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16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17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18.xml" ContentType="application/vnd.openxmlformats-officedocument.drawing+xml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37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drawings/drawing38.xml" ContentType="application/vnd.openxmlformats-officedocument.drawing+xml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drawings/drawing39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drawings/drawing40.xml" ContentType="application/vnd.openxmlformats-officedocument.drawing+xml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drawings/drawing41.xml" ContentType="application/vnd.openxmlformats-officedocument.drawing+xml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drawings/drawing42.xml" ContentType="application/vnd.openxmlformats-officedocument.drawing+xml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filterPrivacy="1" codeName="ThisWorkbook"/>
  <xr:revisionPtr revIDLastSave="0" documentId="13_ncr:1_{0802CA78-0650-41F7-A8D7-37DFE76BACBC}" xr6:coauthVersionLast="47" xr6:coauthVersionMax="47" xr10:uidLastSave="{00000000-0000-0000-0000-000000000000}"/>
  <bookViews>
    <workbookView xWindow="-120" yWindow="-120" windowWidth="29040" windowHeight="15840" tabRatio="784" xr2:uid="{00000000-000D-0000-FFFF-FFFF00000000}"/>
  </bookViews>
  <sheets>
    <sheet name=" Indice" sheetId="226" r:id="rId1"/>
    <sheet name="Sinais_Siglas_Unidades" sheetId="252" r:id="rId2"/>
    <sheet name="2.1" sheetId="227" r:id="rId3"/>
    <sheet name="2.2" sheetId="228" r:id="rId4"/>
    <sheet name="2.3" sheetId="229" r:id="rId5"/>
    <sheet name="2.4" sheetId="230" r:id="rId6"/>
    <sheet name="2.5" sheetId="231" r:id="rId7"/>
    <sheet name="2.6" sheetId="232" r:id="rId8"/>
    <sheet name="2.7" sheetId="233" r:id="rId9"/>
    <sheet name="2.8" sheetId="234" r:id="rId10"/>
    <sheet name="2.9" sheetId="235" r:id="rId11"/>
    <sheet name="2.10" sheetId="236" r:id="rId12"/>
    <sheet name="2.11" sheetId="237" r:id="rId13"/>
    <sheet name="2.12" sheetId="251" r:id="rId14"/>
    <sheet name="2.13" sheetId="238" r:id="rId15"/>
    <sheet name="2.14" sheetId="239" r:id="rId16"/>
    <sheet name="2.15" sheetId="240" r:id="rId17"/>
    <sheet name="2.16" sheetId="241" r:id="rId18"/>
    <sheet name="2.17" sheetId="242" r:id="rId19"/>
    <sheet name="2.18" sheetId="243" r:id="rId20"/>
    <sheet name="2.19" sheetId="244" r:id="rId21"/>
    <sheet name="2.20" sheetId="245" r:id="rId22"/>
    <sheet name="2.21" sheetId="246" r:id="rId23"/>
    <sheet name="2.22" sheetId="247" r:id="rId24"/>
    <sheet name="2.23" sheetId="248" r:id="rId25"/>
    <sheet name="2.24" sheetId="249" r:id="rId26"/>
    <sheet name="3.1" sheetId="97" r:id="rId27"/>
    <sheet name="3.2" sheetId="98" r:id="rId28"/>
    <sheet name="3.3" sheetId="99" r:id="rId29"/>
    <sheet name="3.4" sheetId="100" r:id="rId30"/>
    <sheet name="3.5" sheetId="51" r:id="rId31"/>
    <sheet name="3.6" sheetId="53" r:id="rId32"/>
    <sheet name="3.7" sheetId="54" r:id="rId33"/>
    <sheet name="3.8" sheetId="55" r:id="rId34"/>
    <sheet name="3.9" sheetId="85" r:id="rId35"/>
    <sheet name="3.10" sheetId="86" r:id="rId36"/>
    <sheet name="3.11" sheetId="87" r:id="rId37"/>
    <sheet name="3.12" sheetId="88" r:id="rId38"/>
    <sheet name="3.13" sheetId="90" r:id="rId39"/>
    <sheet name="3.14" sheetId="91" r:id="rId40"/>
    <sheet name="3.15" sheetId="92" r:id="rId41"/>
    <sheet name="3.16" sheetId="93" r:id="rId42"/>
    <sheet name="3.17" sheetId="95" r:id="rId43"/>
    <sheet name="3.18" sheetId="96" r:id="rId44"/>
    <sheet name="3.19" sheetId="165" r:id="rId45"/>
    <sheet name="3.20" sheetId="56" r:id="rId46"/>
    <sheet name="3.21" sheetId="57" r:id="rId47"/>
    <sheet name="3.22" sheetId="58" r:id="rId48"/>
    <sheet name="3.23" sheetId="59" r:id="rId49"/>
    <sheet name="3.24" sheetId="60" r:id="rId50"/>
    <sheet name="3.25" sheetId="250" r:id="rId51"/>
    <sheet name="3.26" sheetId="65" r:id="rId52"/>
    <sheet name="3.27" sheetId="66" r:id="rId53"/>
    <sheet name="3.28" sheetId="67" r:id="rId54"/>
    <sheet name="3.29" sheetId="69" r:id="rId55"/>
    <sheet name="3.30" sheetId="70" r:id="rId56"/>
    <sheet name="3.31" sheetId="68" r:id="rId57"/>
    <sheet name="3.32" sheetId="61" r:id="rId58"/>
    <sheet name="3.33" sheetId="62" r:id="rId59"/>
    <sheet name="3.34" sheetId="63" r:id="rId60"/>
    <sheet name="3.35" sheetId="64" r:id="rId61"/>
    <sheet name="3.36" sheetId="74" r:id="rId62"/>
    <sheet name="3.37" sheetId="75" r:id="rId63"/>
    <sheet name="3.38" sheetId="76" r:id="rId64"/>
    <sheet name="3.39" sheetId="77" r:id="rId65"/>
    <sheet name="3.40" sheetId="78" r:id="rId66"/>
    <sheet name="3.41" sheetId="79" r:id="rId67"/>
    <sheet name="3.42" sheetId="80" r:id="rId68"/>
    <sheet name="3.43" sheetId="81" r:id="rId69"/>
    <sheet name="3.44" sheetId="83" r:id="rId70"/>
    <sheet name="3.45" sheetId="101" r:id="rId71"/>
    <sheet name="3.46" sheetId="102" r:id="rId72"/>
    <sheet name="3.47" sheetId="103" r:id="rId73"/>
    <sheet name="3.48" sheetId="105" r:id="rId74"/>
    <sheet name="3.49" sheetId="106" r:id="rId75"/>
    <sheet name="3.50" sheetId="107" r:id="rId76"/>
    <sheet name="3.51" sheetId="108" r:id="rId77"/>
    <sheet name="3.52" sheetId="109" r:id="rId78"/>
    <sheet name="3.53" sheetId="110" r:id="rId79"/>
    <sheet name="4.1" sheetId="119" r:id="rId80"/>
    <sheet name="4.2" sheetId="120" r:id="rId81"/>
    <sheet name="4.3" sheetId="121" r:id="rId82"/>
    <sheet name="4.4" sheetId="122" r:id="rId83"/>
    <sheet name="4.5" sheetId="123" r:id="rId84"/>
    <sheet name="4.6" sheetId="124" r:id="rId85"/>
    <sheet name="4.7" sheetId="125" r:id="rId86"/>
    <sheet name="4.8" sheetId="126" r:id="rId87"/>
    <sheet name="4.9" sheetId="127" r:id="rId88"/>
    <sheet name="4.10" sheetId="128" r:id="rId89"/>
    <sheet name="4.11a" sheetId="129" r:id="rId90"/>
    <sheet name="4.11b" sheetId="130" r:id="rId91"/>
    <sheet name="4.12a" sheetId="131" r:id="rId92"/>
    <sheet name="4.12b" sheetId="132" r:id="rId93"/>
    <sheet name="4.13" sheetId="133" r:id="rId94"/>
    <sheet name="4.14" sheetId="134" r:id="rId95"/>
    <sheet name="4.15" sheetId="135" r:id="rId96"/>
    <sheet name="4.16" sheetId="137" r:id="rId97"/>
    <sheet name="4.17" sheetId="138" r:id="rId98"/>
    <sheet name="4.18" sheetId="139" r:id="rId99"/>
    <sheet name="4.19" sheetId="140" r:id="rId100"/>
    <sheet name="4.20" sheetId="141" r:id="rId101"/>
    <sheet name="4.21" sheetId="142" r:id="rId102"/>
    <sheet name="4.22" sheetId="143" r:id="rId103"/>
    <sheet name="4.23" sheetId="144" r:id="rId104"/>
    <sheet name="5.1" sheetId="197" r:id="rId105"/>
    <sheet name="5.2" sheetId="198" r:id="rId106"/>
    <sheet name="5.3" sheetId="193" r:id="rId107"/>
    <sheet name="5.4" sheetId="194" r:id="rId108"/>
    <sheet name="5.5" sheetId="195" r:id="rId109"/>
    <sheet name="5.6" sheetId="196" r:id="rId110"/>
    <sheet name="5.7" sheetId="199" r:id="rId111"/>
    <sheet name="5.8" sheetId="200" r:id="rId112"/>
    <sheet name="5.9" sheetId="201" r:id="rId113"/>
    <sheet name="5.10" sheetId="202" r:id="rId114"/>
    <sheet name="5.11" sheetId="203" r:id="rId115"/>
    <sheet name="5.12" sheetId="204" r:id="rId116"/>
    <sheet name="5.13" sheetId="205" r:id="rId117"/>
    <sheet name="5.14" sheetId="206" r:id="rId118"/>
    <sheet name="5.15" sheetId="207" r:id="rId119"/>
    <sheet name="5.16" sheetId="208" r:id="rId120"/>
    <sheet name="5.17" sheetId="209" r:id="rId121"/>
    <sheet name="5.18" sheetId="210" r:id="rId122"/>
    <sheet name="5.19" sheetId="211" r:id="rId123"/>
    <sheet name="5.20" sheetId="212" r:id="rId124"/>
    <sheet name="5.21" sheetId="213" r:id="rId125"/>
    <sheet name="6.1" sheetId="113" r:id="rId126"/>
    <sheet name="6.2" sheetId="114" r:id="rId127"/>
    <sheet name="6.3" sheetId="115" r:id="rId128"/>
    <sheet name="6.4" sheetId="116" r:id="rId129"/>
    <sheet name="6.5" sheetId="117" r:id="rId130"/>
    <sheet name="6.6" sheetId="118" r:id="rId131"/>
    <sheet name="7.1" sheetId="214" r:id="rId132"/>
    <sheet name="7.2" sheetId="215" r:id="rId133"/>
    <sheet name="7.3" sheetId="216" r:id="rId134"/>
    <sheet name="7.4" sheetId="217" r:id="rId135"/>
    <sheet name="7.5A" sheetId="218" r:id="rId136"/>
    <sheet name="7.5B" sheetId="219" r:id="rId137"/>
    <sheet name="7.5C" sheetId="220" r:id="rId138"/>
    <sheet name="7.5D" sheetId="221" r:id="rId139"/>
    <sheet name="7.6A" sheetId="222" r:id="rId140"/>
    <sheet name="7.6B" sheetId="223" r:id="rId141"/>
    <sheet name="7.6C" sheetId="224" r:id="rId142"/>
    <sheet name="7.6D" sheetId="225" r:id="rId143"/>
    <sheet name="8.1" sheetId="14" r:id="rId144"/>
    <sheet name="8.2" sheetId="15" r:id="rId145"/>
    <sheet name="8.3" sheetId="16" r:id="rId146"/>
    <sheet name="8.4" sheetId="17" r:id="rId147"/>
    <sheet name="8.5" sheetId="18" r:id="rId148"/>
    <sheet name="8.6" sheetId="19" r:id="rId149"/>
    <sheet name="8.7" sheetId="20" r:id="rId150"/>
    <sheet name="8.8" sheetId="21" r:id="rId151"/>
    <sheet name="8.9" sheetId="22" r:id="rId152"/>
    <sheet name="8.10" sheetId="23" r:id="rId153"/>
    <sheet name="8.11" sheetId="24" r:id="rId154"/>
  </sheets>
  <externalReferences>
    <externalReference r:id="rId155"/>
  </externalReferences>
  <definedNames>
    <definedName name="\a">#N/A</definedName>
    <definedName name="_" localSheetId="50">#REF!</definedName>
    <definedName name="_" localSheetId="1">#REF!</definedName>
    <definedName name="_">#REF!</definedName>
    <definedName name="A" localSheetId="50">#REF!</definedName>
    <definedName name="A" localSheetId="1">#REF!</definedName>
    <definedName name="A">#REF!</definedName>
    <definedName name="aa" localSheetId="50">#REF!</definedName>
    <definedName name="aa" localSheetId="1">#REF!</definedName>
    <definedName name="aa">#REF!</definedName>
    <definedName name="Anuário99CNH" localSheetId="50">#REF!</definedName>
    <definedName name="Anuário99CNH" localSheetId="1">#REF!</definedName>
    <definedName name="Anuário99CNH">#REF!</definedName>
    <definedName name="ASAS" localSheetId="50">#REF!</definedName>
    <definedName name="ASAS" localSheetId="1">#REF!</definedName>
    <definedName name="ASAS">#REF!</definedName>
    <definedName name="b" localSheetId="50">#REF!</definedName>
    <definedName name="b" localSheetId="1">#REF!</definedName>
    <definedName name="b">#REF!</definedName>
    <definedName name="bb" localSheetId="50">#REF!</definedName>
    <definedName name="bb" localSheetId="1">#REF!</definedName>
    <definedName name="bb">#REF!</definedName>
    <definedName name="Cabe_1" localSheetId="50">#REF!</definedName>
    <definedName name="Cabe_1" localSheetId="1">#REF!</definedName>
    <definedName name="Cabe_1">#REF!</definedName>
    <definedName name="Cabe_2" localSheetId="50">#REF!</definedName>
    <definedName name="Cabe_2" localSheetId="1">#REF!</definedName>
    <definedName name="Cabe_2">#REF!</definedName>
    <definedName name="Cabe_3" localSheetId="50">#REF!</definedName>
    <definedName name="Cabe_3" localSheetId="1">#REF!</definedName>
    <definedName name="Cabe_3">#REF!</definedName>
    <definedName name="Cabe_4" localSheetId="50">#REF!</definedName>
    <definedName name="Cabe_4" localSheetId="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 localSheetId="50">#REF!</definedName>
    <definedName name="cc" localSheetId="1">#REF!</definedName>
    <definedName name="cc">#REF!</definedName>
    <definedName name="cen_1" localSheetId="50">#REF!</definedName>
    <definedName name="cen_1" localSheetId="1">#REF!</definedName>
    <definedName name="cen_1">#REF!</definedName>
    <definedName name="cen_2" localSheetId="50">#REF!</definedName>
    <definedName name="cen_2" localSheetId="1">#REF!</definedName>
    <definedName name="cen_2">#REF!</definedName>
    <definedName name="cen_3" localSheetId="50">#REF!</definedName>
    <definedName name="cen_3" localSheetId="1">#REF!</definedName>
    <definedName name="cen_3">#REF!</definedName>
    <definedName name="cen_t" localSheetId="50">#REF!</definedName>
    <definedName name="cen_t" localSheetId="1">#REF!</definedName>
    <definedName name="cen_t">#REF!</definedName>
    <definedName name="dd" localSheetId="50">#REF!</definedName>
    <definedName name="dd" localSheetId="1">#REF!</definedName>
    <definedName name="dd">#REF!</definedName>
    <definedName name="ddddd" localSheetId="50">#REF!</definedName>
    <definedName name="ddddd" localSheetId="1">#REF!</definedName>
    <definedName name="ddddd">#REF!</definedName>
    <definedName name="dir_1" localSheetId="50">#REF!</definedName>
    <definedName name="dir_1" localSheetId="1">#REF!</definedName>
    <definedName name="dir_1">#REF!</definedName>
    <definedName name="dir_2" localSheetId="50">#REF!</definedName>
    <definedName name="dir_2" localSheetId="1">#REF!</definedName>
    <definedName name="dir_2">#REF!</definedName>
    <definedName name="dir_3" localSheetId="50">#REF!</definedName>
    <definedName name="dir_3" localSheetId="1">#REF!</definedName>
    <definedName name="dir_3">#REF!</definedName>
    <definedName name="dir_t" localSheetId="50">#REF!</definedName>
    <definedName name="dir_t" localSheetId="1">#REF!</definedName>
    <definedName name="dir_t">#REF!</definedName>
    <definedName name="DISTRITOS" localSheetId="50">#REF!</definedName>
    <definedName name="DISTRITOS" localSheetId="1">#REF!</definedName>
    <definedName name="DISTRITOS">#REF!</definedName>
    <definedName name="distritos1" localSheetId="50">#REF!</definedName>
    <definedName name="distritos1" localSheetId="1">#REF!</definedName>
    <definedName name="distritos1">#REF!</definedName>
    <definedName name="Distritos2" localSheetId="50">#REF!</definedName>
    <definedName name="Distritos2" localSheetId="1">#REF!</definedName>
    <definedName name="Distritos2">#REF!</definedName>
    <definedName name="DS" localSheetId="50">#REF!</definedName>
    <definedName name="DS" localSheetId="1">#REF!</definedName>
    <definedName name="DS">#REF!</definedName>
    <definedName name="ee" localSheetId="50">#REF!</definedName>
    <definedName name="ee" localSheetId="1">#REF!</definedName>
    <definedName name="ee">#REF!</definedName>
    <definedName name="esq_1" localSheetId="50">#REF!</definedName>
    <definedName name="esq_1" localSheetId="1">#REF!</definedName>
    <definedName name="esq_1">#REF!</definedName>
    <definedName name="esq_2" localSheetId="50">#REF!</definedName>
    <definedName name="esq_2" localSheetId="1">#REF!</definedName>
    <definedName name="esq_2">#REF!</definedName>
    <definedName name="esq_3" localSheetId="50">#REF!</definedName>
    <definedName name="esq_3" localSheetId="1">#REF!</definedName>
    <definedName name="esq_3">#REF!</definedName>
    <definedName name="esq_t" localSheetId="50">#REF!</definedName>
    <definedName name="esq_t" localSheetId="1">#REF!</definedName>
    <definedName name="esq_t">#REF!</definedName>
    <definedName name="EWTRFER" localSheetId="50">#REF!</definedName>
    <definedName name="EWTRFER" localSheetId="1">#REF!</definedName>
    <definedName name="EWTRFER">#REF!</definedName>
    <definedName name="ff" localSheetId="50">#REF!</definedName>
    <definedName name="ff" localSheetId="1">#REF!</definedName>
    <definedName name="ff">#REF!</definedName>
    <definedName name="gg" localSheetId="50">#REF!</definedName>
    <definedName name="gg" localSheetId="1">#REF!</definedName>
    <definedName name="gg">#REF!</definedName>
    <definedName name="indic_ITRM" localSheetId="50">#REF!</definedName>
    <definedName name="indic_ITRM" localSheetId="1">#REF!</definedName>
    <definedName name="indic_ITRM">#REF!</definedName>
    <definedName name="Indic_TransRodoviario" localSheetId="50">#REF!</definedName>
    <definedName name="Indic_TransRodoviario" localSheetId="1">#REF!</definedName>
    <definedName name="Indic_TransRodoviario">#REF!</definedName>
    <definedName name="Indic_VáriosPerfGéneroSaúde" localSheetId="50">#REF!</definedName>
    <definedName name="Indic_VáriosPerfGéneroSaúde" localSheetId="1">#REF!</definedName>
    <definedName name="Indic_VáriosPerfGéneroSaúde">#REF!</definedName>
    <definedName name="IR_PARA" localSheetId="50">#REF!</definedName>
    <definedName name="IR_PARA" localSheetId="1">#REF!</definedName>
    <definedName name="IR_PARA">#REF!</definedName>
    <definedName name="Ir_para2" localSheetId="50">#REF!</definedName>
    <definedName name="Ir_para2" localSheetId="1">#REF!</definedName>
    <definedName name="Ir_para2">#REF!</definedName>
    <definedName name="k" localSheetId="50">#REF!</definedName>
    <definedName name="k" localSheetId="1">#REF!</definedName>
    <definedName name="k">#REF!</definedName>
    <definedName name="mmmm" localSheetId="50">#REF!</definedName>
    <definedName name="mmmm" localSheetId="1">#REF!</definedName>
    <definedName name="mmmm">#REF!</definedName>
    <definedName name="nnn" localSheetId="50">#REF!</definedName>
    <definedName name="nnn" localSheetId="1">#REF!</definedName>
    <definedName name="nnn">#REF!</definedName>
    <definedName name="NUTS98" localSheetId="50">#REF!</definedName>
    <definedName name="NUTS98" localSheetId="1">#REF!</definedName>
    <definedName name="NUTS98">#REF!</definedName>
    <definedName name="Pag_1" localSheetId="50">#REF!</definedName>
    <definedName name="Pag_1" localSheetId="1">#REF!</definedName>
    <definedName name="Pag_1">#REF!</definedName>
    <definedName name="_xlnm.Print_Area" localSheetId="2">'2.1'!$A$1:$F$16</definedName>
    <definedName name="_xlnm.Print_Area" localSheetId="11">'2.10'!$A$1:$G$13</definedName>
    <definedName name="_xlnm.Print_Area" localSheetId="12">'2.11'!$A$1:$G$13</definedName>
    <definedName name="_xlnm.Print_Area" localSheetId="14">'2.13'!$A$1:$F$15</definedName>
    <definedName name="_xlnm.Print_Area" localSheetId="15">'2.14'!$A$1:$E$9</definedName>
    <definedName name="_xlnm.Print_Area" localSheetId="16">'2.15'!$A$1:$J$25</definedName>
    <definedName name="_xlnm.Print_Area" localSheetId="17">'2.16'!$A$1:$J$15</definedName>
    <definedName name="_xlnm.Print_Area" localSheetId="18">'2.17'!$A$1:$G$15</definedName>
    <definedName name="_xlnm.Print_Area" localSheetId="19">'2.18'!$A$1:$B$23</definedName>
    <definedName name="_xlnm.Print_Area" localSheetId="20">'2.19'!$A$1:$E$18</definedName>
    <definedName name="_xlnm.Print_Area" localSheetId="21">'2.20'!$A$1:$D$18</definedName>
    <definedName name="_xlnm.Print_Area" localSheetId="22">'2.21'!$A$1:$E$12</definedName>
    <definedName name="_xlnm.Print_Area" localSheetId="23">'2.22'!$A$1:$F$20</definedName>
    <definedName name="_xlnm.Print_Area" localSheetId="24">'2.23'!$A$1:$E$11</definedName>
    <definedName name="_xlnm.Print_Area" localSheetId="25">'2.24'!$A$1:$E$15</definedName>
    <definedName name="_xlnm.Print_Area" localSheetId="4">'2.3'!$A$1:$D$19</definedName>
    <definedName name="_xlnm.Print_Area" localSheetId="5">'2.4'!$A$1:$D$32</definedName>
    <definedName name="_xlnm.Print_Area" localSheetId="6">'2.5'!$A$1:$C$30</definedName>
    <definedName name="_xlnm.Print_Area" localSheetId="7">'2.6'!$A$1:$G$13</definedName>
    <definedName name="_xlnm.Print_Area" localSheetId="8">'2.7'!$A$1:$K$30</definedName>
    <definedName name="_xlnm.Print_Area" localSheetId="9">'2.8'!$A$1:$I$23</definedName>
    <definedName name="_xlnm.Print_Area" localSheetId="10">'2.9'!$A$1:$N$29</definedName>
    <definedName name="_xlnm.Print_Area" localSheetId="26">'3.1'!$A$1:$J$30</definedName>
    <definedName name="_xlnm.Print_Area" localSheetId="35">'3.10'!$A$1:$E$22</definedName>
    <definedName name="_xlnm.Print_Area" localSheetId="36">'3.11'!$A$1:$E$30</definedName>
    <definedName name="_xlnm.Print_Area" localSheetId="37">'3.12'!$A$1:$N$49</definedName>
    <definedName name="_xlnm.Print_Area" localSheetId="38">'3.13'!$A$1:$N$21</definedName>
    <definedName name="_xlnm.Print_Area" localSheetId="39">'3.14'!$A$1:$N$60</definedName>
    <definedName name="_xlnm.Print_Area" localSheetId="40">'3.15'!$A$1:$F$18</definedName>
    <definedName name="_xlnm.Print_Area" localSheetId="41">'3.16'!$A$1:$N$28</definedName>
    <definedName name="_xlnm.Print_Area" localSheetId="42">'3.17'!$A$1:$N$19</definedName>
    <definedName name="_xlnm.Print_Area" localSheetId="43">'3.18'!$A$1:$N$20</definedName>
    <definedName name="_xlnm.Print_Area" localSheetId="44">'3.19'!$A$1:$N$19</definedName>
    <definedName name="_xlnm.Print_Area" localSheetId="27">'3.2'!$A$1:$J$17</definedName>
    <definedName name="_xlnm.Print_Area" localSheetId="45">'3.20'!$A$1:$J$30</definedName>
    <definedName name="_xlnm.Print_Area" localSheetId="46">'3.21'!$A$1:$G$16</definedName>
    <definedName name="_xlnm.Print_Area" localSheetId="47">'3.22'!$A$1:$K$23</definedName>
    <definedName name="_xlnm.Print_Area" localSheetId="48">'3.23'!$A$1:$K$23</definedName>
    <definedName name="_xlnm.Print_Area" localSheetId="49">'3.24'!$A$1:$D$29</definedName>
    <definedName name="_xlnm.Print_Area" localSheetId="50">'3.25'!$A$1:$D$24</definedName>
    <definedName name="_xlnm.Print_Area" localSheetId="51">'3.26'!$A$1:$G$13</definedName>
    <definedName name="_xlnm.Print_Area" localSheetId="52">'3.27'!$A$1:$L$56</definedName>
    <definedName name="_xlnm.Print_Area" localSheetId="53">'3.28'!$A$1:$J$24</definedName>
    <definedName name="_xlnm.Print_Area" localSheetId="54">'3.29'!$A$1:$M$19</definedName>
    <definedName name="_xlnm.Print_Area" localSheetId="28">'3.3'!$A$1:$K$29</definedName>
    <definedName name="_xlnm.Print_Area" localSheetId="55">'3.30'!$A$1:$E$29</definedName>
    <definedName name="_xlnm.Print_Area" localSheetId="56">'3.31'!$A$1:$M$18</definedName>
    <definedName name="_xlnm.Print_Area" localSheetId="57">'3.32'!$A$1:$D$16</definedName>
    <definedName name="_xlnm.Print_Area" localSheetId="58">'3.33'!$A$1:$D$30</definedName>
    <definedName name="_xlnm.Print_Area" localSheetId="59">'3.34'!$A$1:$D$15</definedName>
    <definedName name="_xlnm.Print_Area" localSheetId="60">'3.35'!$A$1:$D$14</definedName>
    <definedName name="_xlnm.Print_Area" localSheetId="61">'3.36'!$A$1:$B$15</definedName>
    <definedName name="_xlnm.Print_Area" localSheetId="62">'3.37'!$A$1:$E$22</definedName>
    <definedName name="_xlnm.Print_Area" localSheetId="63">'3.38'!$A$1:$C$12</definedName>
    <definedName name="_xlnm.Print_Area" localSheetId="64">'3.39'!$A$1:$C$13</definedName>
    <definedName name="_xlnm.Print_Area" localSheetId="29">'3.4'!$A$1:$O$14</definedName>
    <definedName name="_xlnm.Print_Area" localSheetId="65">'3.40'!$A$1:$C$30</definedName>
    <definedName name="_xlnm.Print_Area" localSheetId="66">'3.41'!$A$1:$C$30</definedName>
    <definedName name="_xlnm.Print_Area" localSheetId="67">'3.42'!$A$1:$C$27</definedName>
    <definedName name="_xlnm.Print_Area" localSheetId="68">'3.43'!$A$1:$C$27</definedName>
    <definedName name="_xlnm.Print_Area" localSheetId="69">'3.44'!$A$1:$C$13</definedName>
    <definedName name="_xlnm.Print_Area" localSheetId="70">'3.45'!$A$1:$D$15</definedName>
    <definedName name="_xlnm.Print_Area" localSheetId="71">'3.46'!$A$1:$E$44</definedName>
    <definedName name="_xlnm.Print_Area" localSheetId="72">'3.47'!$A$1:$N$30</definedName>
    <definedName name="_xlnm.Print_Area" localSheetId="73">'3.48'!$A$1:$H$40</definedName>
    <definedName name="_xlnm.Print_Area" localSheetId="74">'3.49'!$A$1:$H$26</definedName>
    <definedName name="_xlnm.Print_Area" localSheetId="30">'3.5'!$A$1:$K$16</definedName>
    <definedName name="_xlnm.Print_Area" localSheetId="75">'3.50'!$A$1:$D$37</definedName>
    <definedName name="_xlnm.Print_Area" localSheetId="76">'3.51'!$A$1:$L$23</definedName>
    <definedName name="_xlnm.Print_Area" localSheetId="77">'3.52'!$A$1:$K$19</definedName>
    <definedName name="_xlnm.Print_Area" localSheetId="78">'3.53'!$A$1:$J$37</definedName>
    <definedName name="_xlnm.Print_Area" localSheetId="31">'3.6'!$A$1:$G$14</definedName>
    <definedName name="_xlnm.Print_Area" localSheetId="32">'3.7'!$A$1:$C$14</definedName>
    <definedName name="_xlnm.Print_Area" localSheetId="33">'3.8'!$A$1:$K$14</definedName>
    <definedName name="_xlnm.Print_Area" localSheetId="34">'3.9'!$A$1:$C$58</definedName>
    <definedName name="_xlnm.Print_Area" localSheetId="79">'4.1'!$A$1:$M$82</definedName>
    <definedName name="_xlnm.Print_Area" localSheetId="88">'4.10'!$A$1:$H$80</definedName>
    <definedName name="_xlnm.Print_Area" localSheetId="89">'4.11a'!$A$1:$J$38</definedName>
    <definedName name="_xlnm.Print_Area" localSheetId="90">'4.11b'!$A$1:$N$38</definedName>
    <definedName name="_xlnm.Print_Area" localSheetId="91">'4.12a'!$A$1:$H$57</definedName>
    <definedName name="_xlnm.Print_Area" localSheetId="92">'4.12b'!$A$1:$H$57</definedName>
    <definedName name="_xlnm.Print_Area" localSheetId="93">'4.13'!$A$1:$K$36</definedName>
    <definedName name="_xlnm.Print_Area" localSheetId="94">'4.14'!$A$1:$M$15</definedName>
    <definedName name="_xlnm.Print_Area" localSheetId="95">'4.15'!$A$1:$K$51</definedName>
    <definedName name="_xlnm.Print_Area" localSheetId="96">'4.16'!$A$1:$G$29</definedName>
    <definedName name="_xlnm.Print_Area" localSheetId="97">'4.17'!$A$1:$L$59</definedName>
    <definedName name="_xlnm.Print_Area" localSheetId="98">'4.18'!$A$1:$M$19</definedName>
    <definedName name="_xlnm.Print_Area" localSheetId="99">'4.19'!$A$1:$E$18</definedName>
    <definedName name="_xlnm.Print_Area" localSheetId="80">'4.2'!$A$1:$D$42</definedName>
    <definedName name="_xlnm.Print_Area" localSheetId="100">'4.20'!$A$1:$N$39</definedName>
    <definedName name="_xlnm.Print_Area" localSheetId="101">'4.21'!$A$1:$J$20</definedName>
    <definedName name="_xlnm.Print_Area" localSheetId="102">'4.22'!$A$1:$D$20</definedName>
    <definedName name="_xlnm.Print_Area" localSheetId="103">'4.23'!$A$1:$H$20</definedName>
    <definedName name="_xlnm.Print_Area" localSheetId="81">'4.3'!$A$1:$I$46</definedName>
    <definedName name="_xlnm.Print_Area" localSheetId="82">'4.4'!$A$1:$J$32</definedName>
    <definedName name="_xlnm.Print_Area" localSheetId="83">'4.5'!$A$1:$M$60</definedName>
    <definedName name="_xlnm.Print_Area" localSheetId="84">'4.6'!$A$1:$M$60</definedName>
    <definedName name="_xlnm.Print_Area" localSheetId="85">'4.7'!$A$1:$I$29</definedName>
    <definedName name="_xlnm.Print_Area" localSheetId="86">'4.8'!$A$1:$I$29</definedName>
    <definedName name="_xlnm.Print_Area" localSheetId="87">'4.9'!$A$1:$H$79</definedName>
    <definedName name="_xlnm.Print_Area" localSheetId="104">'5.1'!$A$1:$B$15</definedName>
    <definedName name="_xlnm.Print_Area" localSheetId="113">'5.10'!$A$1:$D$54</definedName>
    <definedName name="_xlnm.Print_Area" localSheetId="114">'5.11'!$A$1:$J$52</definedName>
    <definedName name="_xlnm.Print_Area" localSheetId="115">'5.12'!$A$1:$K$52</definedName>
    <definedName name="_xlnm.Print_Area" localSheetId="116">'5.13'!$A$1:$M$24</definedName>
    <definedName name="_xlnm.Print_Area" localSheetId="117">'5.14'!$A$1:$Q$44</definedName>
    <definedName name="_xlnm.Print_Area" localSheetId="118">'5.15'!$A$1:$Q$68</definedName>
    <definedName name="_xlnm.Print_Area" localSheetId="119">'5.16'!$A$1:$M$29</definedName>
    <definedName name="_xlnm.Print_Area" localSheetId="120">'5.17'!$A$1:$M$29</definedName>
    <definedName name="_xlnm.Print_Area" localSheetId="121">'5.18'!$A$1:$G$27</definedName>
    <definedName name="_xlnm.Print_Area" localSheetId="122">'5.19'!$A$1:$E$23</definedName>
    <definedName name="_xlnm.Print_Area" localSheetId="105">'5.2'!$A$1:$E$10</definedName>
    <definedName name="_xlnm.Print_Area" localSheetId="123">'5.20'!$A$1:$G$40</definedName>
    <definedName name="_xlnm.Print_Area" localSheetId="124">'5.21'!$A$1:$E$76</definedName>
    <definedName name="_xlnm.Print_Area" localSheetId="106">'5.3'!$A$1:$D$19</definedName>
    <definedName name="_xlnm.Print_Area" localSheetId="107">'5.4'!$A$1:$D$18</definedName>
    <definedName name="_xlnm.Print_Area" localSheetId="108">'5.5'!$A$1:$E$31</definedName>
    <definedName name="_xlnm.Print_Area" localSheetId="109">'5.6'!$A$1:$C$8</definedName>
    <definedName name="_xlnm.Print_Area" localSheetId="110">'5.7'!$A$1:$E$28</definedName>
    <definedName name="_xlnm.Print_Area" localSheetId="111">'5.8'!$A$1:$K$16</definedName>
    <definedName name="_xlnm.Print_Area" localSheetId="126">'6.2'!$A$1:$F$19</definedName>
    <definedName name="_xlnm.Print_Area" localSheetId="127">'6.3'!$A$1:$B$11</definedName>
    <definedName name="_xlnm.Print_Area" localSheetId="128">'6.4'!$A$1:$B$13</definedName>
    <definedName name="_xlnm.Print_Area" localSheetId="129">'6.5'!$A$1:$D$15</definedName>
    <definedName name="_xlnm.Print_Area" localSheetId="130">'6.6'!$A$1:$E$15</definedName>
    <definedName name="_xlnm.Print_Area" localSheetId="131">'7.1'!$A$1:$O$28</definedName>
    <definedName name="_xlnm.Print_Area" localSheetId="132">'7.2'!$A$1:$O$28</definedName>
    <definedName name="_xlnm.Print_Area" localSheetId="133">'7.3'!$A$1:$O$65</definedName>
    <definedName name="_xlnm.Print_Area" localSheetId="134">'7.4'!$A$1:$O$65</definedName>
    <definedName name="_xlnm.Print_Area" localSheetId="135">'7.5A'!$A$1:$O$66</definedName>
    <definedName name="_xlnm.Print_Area" localSheetId="136">'7.5B'!$A$1:$O$65</definedName>
    <definedName name="_xlnm.Print_Area" localSheetId="137">'7.5C'!$A$1:$O$65</definedName>
    <definedName name="_xlnm.Print_Area" localSheetId="138">'7.5D'!$A$1:$O$65</definedName>
    <definedName name="_xlnm.Print_Area" localSheetId="139">'7.6A'!$A$1:$O$66</definedName>
    <definedName name="_xlnm.Print_Area" localSheetId="140">'7.6B'!$A$1:$O$65</definedName>
    <definedName name="_xlnm.Print_Area" localSheetId="141">'7.6C'!$A$1:$O$65</definedName>
    <definedName name="_xlnm.Print_Area" localSheetId="142">'7.6D'!$A$1:$O$65</definedName>
    <definedName name="_xlnm.Print_Area" localSheetId="143">'8.1'!$A$1:$D$9</definedName>
    <definedName name="_xlnm.Print_Area" localSheetId="152">'8.10'!$A$1:$D$26</definedName>
    <definedName name="_xlnm.Print_Area" localSheetId="153">'8.11'!$A$1:$D$14</definedName>
    <definedName name="_xlnm.Print_Area" localSheetId="144">'8.2'!$A$1:$D$22</definedName>
    <definedName name="_xlnm.Print_Area" localSheetId="147">'8.5'!$A$1:$E$22</definedName>
    <definedName name="_xlnm.Print_Area" localSheetId="148">'8.6'!$A$1:$D$17</definedName>
    <definedName name="_xlnm.Print_Area" localSheetId="149">'8.7'!$A$1:$D$9</definedName>
    <definedName name="_xlnm.Print_Area" localSheetId="150">'8.8'!$A$1:$D$15</definedName>
    <definedName name="_xlnm.Print_Area" localSheetId="151">'8.9'!$A$1:$D$14</definedName>
    <definedName name="Print_Area_MI" localSheetId="50">#REF!</definedName>
    <definedName name="Print_Area_MI" localSheetId="1">#REF!</definedName>
    <definedName name="Print_Area_MI">#REF!</definedName>
    <definedName name="Print_area_MI1" localSheetId="50">#REF!</definedName>
    <definedName name="Print_area_MI1" localSheetId="1">#REF!</definedName>
    <definedName name="Print_area_MI1">#REF!</definedName>
    <definedName name="QP_QC_1999" localSheetId="50">#REF!</definedName>
    <definedName name="QP_QC_1999" localSheetId="1">#REF!</definedName>
    <definedName name="QP_QC_1999">#REF!</definedName>
    <definedName name="QQ" localSheetId="50">#REF!</definedName>
    <definedName name="QQ" localSheetId="1">#REF!</definedName>
    <definedName name="QQ">#REF!</definedName>
    <definedName name="QQQ" localSheetId="50">#REF!</definedName>
    <definedName name="QQQ" localSheetId="1">#REF!</definedName>
    <definedName name="QQQ">#REF!</definedName>
    <definedName name="Quadro_a1" localSheetId="50">#REF!</definedName>
    <definedName name="Quadro_a1" localSheetId="1">#REF!</definedName>
    <definedName name="Quadro_a1">#REF!</definedName>
    <definedName name="Quadro_a2" localSheetId="50">#REF!</definedName>
    <definedName name="Quadro_a2" localSheetId="1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 localSheetId="50">#REF!</definedName>
    <definedName name="Quadro_III.17___Parque_de_veículos_rodoviários_motorizados_presumivelmente_em_circulação__segundo_o_tipo_de_veículo" localSheetId="1">#REF!</definedName>
    <definedName name="Quadro_III.17___Parque_de_veículos_rodoviários_motorizados_presumivelmente_em_circulação__segundo_o_tipo_de_veículo">#REF!</definedName>
    <definedName name="Query1" localSheetId="50">#REF!</definedName>
    <definedName name="Query1" localSheetId="1">#REF!</definedName>
    <definedName name="Query1">#REF!</definedName>
    <definedName name="Query2" localSheetId="50">#REF!</definedName>
    <definedName name="Query2" localSheetId="1">#REF!</definedName>
    <definedName name="Query2">#REF!</definedName>
    <definedName name="query3" localSheetId="50">#REF!</definedName>
    <definedName name="query3" localSheetId="1">#REF!</definedName>
    <definedName name="query3">#REF!</definedName>
    <definedName name="rr" localSheetId="50">#REF!</definedName>
    <definedName name="rr" localSheetId="1">#REF!</definedName>
    <definedName name="rr">#REF!</definedName>
    <definedName name="SPSS" localSheetId="50">#REF!</definedName>
    <definedName name="SPSS" localSheetId="1">#REF!</definedName>
    <definedName name="SPSS">#REF!</definedName>
    <definedName name="Tit_1" localSheetId="50">#REF!</definedName>
    <definedName name="Tit_1" localSheetId="1">#REF!</definedName>
    <definedName name="Tit_1">#REF!</definedName>
    <definedName name="Tit_2" localSheetId="50">#REF!</definedName>
    <definedName name="Tit_2" localSheetId="1">#REF!</definedName>
    <definedName name="Tit_2">#REF!</definedName>
    <definedName name="Tit_3" localSheetId="50">#REF!</definedName>
    <definedName name="Tit_3" localSheetId="1">#REF!</definedName>
    <definedName name="Tit_3">#REF!</definedName>
    <definedName name="Tit_4" localSheetId="50">#REF!</definedName>
    <definedName name="Tit_4" localSheetId="1">#REF!</definedName>
    <definedName name="Tit_4">#REF!</definedName>
    <definedName name="Tit_5" localSheetId="50">#REF!</definedName>
    <definedName name="Tit_5" localSheetId="1">#REF!</definedName>
    <definedName name="Tit_5">#REF!</definedName>
    <definedName name="Titulo" localSheetId="50">#REF!</definedName>
    <definedName name="Titulo" localSheetId="1">#REF!</definedName>
    <definedName name="Titulo">#REF!</definedName>
    <definedName name="Todo" localSheetId="50">#REF!</definedName>
    <definedName name="Todo" localSheetId="1">#REF!</definedName>
    <definedName name="Todo">#REF!</definedName>
    <definedName name="Total_Receita_por_concelho" localSheetId="50">#REF!</definedName>
    <definedName name="Total_Receita_por_concelho" localSheetId="1">#REF!</definedName>
    <definedName name="Total_Receita_por_concelho">#REF!</definedName>
    <definedName name="tt" localSheetId="50">#REF!</definedName>
    <definedName name="tt" localSheetId="1">#REF!</definedName>
    <definedName name="tt">#REF!</definedName>
    <definedName name="Tudo" localSheetId="50">#REF!</definedName>
    <definedName name="Tudo" localSheetId="1">#REF!</definedName>
    <definedName name="Tudo">#REF!</definedName>
    <definedName name="vsdv" localSheetId="50">#REF!</definedName>
    <definedName name="vsdv" localSheetId="1">#REF!</definedName>
    <definedName name="vsdv">#REF!</definedName>
    <definedName name="wefqwer" localSheetId="50">#REF!</definedName>
    <definedName name="wefqwer" localSheetId="1">#REF!</definedName>
    <definedName name="wefqwer">#REF!</definedName>
    <definedName name="wqdswe" localSheetId="50">#REF!</definedName>
    <definedName name="wqdswe" localSheetId="1">#REF!</definedName>
    <definedName name="wqdswe">#REF!</definedName>
    <definedName name="ww" localSheetId="50">#REF!</definedName>
    <definedName name="ww" localSheetId="1">#REF!</definedName>
    <definedName name="ww">#REF!</definedName>
    <definedName name="xx" localSheetId="50">#REF!</definedName>
    <definedName name="xx" localSheetId="1">#REF!</definedName>
    <definedName name="xx">#REF!</definedName>
    <definedName name="Z_BB9EDF3A_8A74_4586_8CAA_45451EB05B5A_.wvu.PrintArea" localSheetId="10" hidden="1">'2.9'!$A$1:$J$28</definedName>
    <definedName name="Z_BB9EDF3A_8A74_4586_8CAA_45451EB05B5A_.wvu.PrintArea" localSheetId="26" hidden="1">'3.1'!$A$1:$D$39</definedName>
    <definedName name="Z_BB9EDF3A_8A74_4586_8CAA_45451EB05B5A_.wvu.PrintArea" localSheetId="35" hidden="1">'3.10'!$A$1:$F$23</definedName>
    <definedName name="Z_BB9EDF3A_8A74_4586_8CAA_45451EB05B5A_.wvu.PrintArea" localSheetId="36" hidden="1">'3.11'!$A$1:$E$30</definedName>
    <definedName name="Z_BB9EDF3A_8A74_4586_8CAA_45451EB05B5A_.wvu.PrintArea" localSheetId="37" hidden="1">'3.12'!#REF!</definedName>
    <definedName name="Z_BB9EDF3A_8A74_4586_8CAA_45451EB05B5A_.wvu.PrintArea" localSheetId="38" hidden="1">'3.13'!#REF!</definedName>
    <definedName name="Z_BB9EDF3A_8A74_4586_8CAA_45451EB05B5A_.wvu.PrintArea" localSheetId="39" hidden="1">'3.14'!#REF!</definedName>
    <definedName name="Z_BB9EDF3A_8A74_4586_8CAA_45451EB05B5A_.wvu.PrintArea" localSheetId="40" hidden="1">'3.15'!#REF!</definedName>
    <definedName name="Z_BB9EDF3A_8A74_4586_8CAA_45451EB05B5A_.wvu.PrintArea" localSheetId="41" hidden="1">'3.16'!#REF!</definedName>
    <definedName name="Z_BB9EDF3A_8A74_4586_8CAA_45451EB05B5A_.wvu.PrintArea" localSheetId="42" hidden="1">'3.17'!#REF!</definedName>
    <definedName name="Z_BB9EDF3A_8A74_4586_8CAA_45451EB05B5A_.wvu.PrintArea" localSheetId="43" hidden="1">'3.18'!#REF!</definedName>
    <definedName name="Z_BB9EDF3A_8A74_4586_8CAA_45451EB05B5A_.wvu.PrintArea" localSheetId="27" hidden="1">'3.2'!$A$1:$D$29</definedName>
    <definedName name="Z_BB9EDF3A_8A74_4586_8CAA_45451EB05B5A_.wvu.PrintArea" localSheetId="45" hidden="1">'3.20'!$A$1:$G$21</definedName>
    <definedName name="Z_BB9EDF3A_8A74_4586_8CAA_45451EB05B5A_.wvu.PrintArea" localSheetId="46" hidden="1">'3.21'!$A$1:$G$16</definedName>
    <definedName name="Z_BB9EDF3A_8A74_4586_8CAA_45451EB05B5A_.wvu.PrintArea" localSheetId="47" hidden="1">'3.22'!$A$1:$I$20</definedName>
    <definedName name="Z_BB9EDF3A_8A74_4586_8CAA_45451EB05B5A_.wvu.PrintArea" localSheetId="48" hidden="1">'3.23'!$A$1:$K$25</definedName>
    <definedName name="Z_BB9EDF3A_8A74_4586_8CAA_45451EB05B5A_.wvu.PrintArea" localSheetId="49" hidden="1">'3.24'!$A$1:$D$30</definedName>
    <definedName name="Z_BB9EDF3A_8A74_4586_8CAA_45451EB05B5A_.wvu.PrintArea" localSheetId="50" hidden="1">'3.25'!$A$1:$D$25</definedName>
    <definedName name="Z_BB9EDF3A_8A74_4586_8CAA_45451EB05B5A_.wvu.PrintArea" localSheetId="51" hidden="1">'3.26'!$A$1:$G$13</definedName>
    <definedName name="Z_BB9EDF3A_8A74_4586_8CAA_45451EB05B5A_.wvu.PrintArea" localSheetId="52" hidden="1">'3.27'!$A$1:$K$26</definedName>
    <definedName name="Z_BB9EDF3A_8A74_4586_8CAA_45451EB05B5A_.wvu.PrintArea" localSheetId="53" hidden="1">'3.28'!$A$1:$J$25</definedName>
    <definedName name="Z_BB9EDF3A_8A74_4586_8CAA_45451EB05B5A_.wvu.PrintArea" localSheetId="54" hidden="1">'3.29'!$A$1:$L$20</definedName>
    <definedName name="Z_BB9EDF3A_8A74_4586_8CAA_45451EB05B5A_.wvu.PrintArea" localSheetId="28" hidden="1">'3.3'!#REF!</definedName>
    <definedName name="Z_BB9EDF3A_8A74_4586_8CAA_45451EB05B5A_.wvu.PrintArea" localSheetId="55" hidden="1">'3.30'!$A$1:$E$7</definedName>
    <definedName name="Z_BB9EDF3A_8A74_4586_8CAA_45451EB05B5A_.wvu.PrintArea" localSheetId="56" hidden="1">'3.31'!$A$1:$M$18</definedName>
    <definedName name="Z_BB9EDF3A_8A74_4586_8CAA_45451EB05B5A_.wvu.PrintArea" localSheetId="57" hidden="1">'3.32'!$A$1:$D$16</definedName>
    <definedName name="Z_BB9EDF3A_8A74_4586_8CAA_45451EB05B5A_.wvu.PrintArea" localSheetId="58" hidden="1">'3.33'!$A$1:$D$31</definedName>
    <definedName name="Z_BB9EDF3A_8A74_4586_8CAA_45451EB05B5A_.wvu.PrintArea" localSheetId="59" hidden="1">'3.34'!$A$1:$D$15</definedName>
    <definedName name="Z_BB9EDF3A_8A74_4586_8CAA_45451EB05B5A_.wvu.PrintArea" localSheetId="60" hidden="1">'3.35'!$A$1:$D$14</definedName>
    <definedName name="Z_BB9EDF3A_8A74_4586_8CAA_45451EB05B5A_.wvu.PrintArea" localSheetId="62" hidden="1">'3.37'!$A$1:$E$21</definedName>
    <definedName name="Z_BB9EDF3A_8A74_4586_8CAA_45451EB05B5A_.wvu.PrintArea" localSheetId="63" hidden="1">'3.38'!$A$1:$C$12</definedName>
    <definedName name="Z_BB9EDF3A_8A74_4586_8CAA_45451EB05B5A_.wvu.PrintArea" localSheetId="64" hidden="1">'3.39'!$A$1:$C$13</definedName>
    <definedName name="Z_BB9EDF3A_8A74_4586_8CAA_45451EB05B5A_.wvu.PrintArea" localSheetId="29" hidden="1">'3.4'!$A$1:$H$40</definedName>
    <definedName name="Z_BB9EDF3A_8A74_4586_8CAA_45451EB05B5A_.wvu.PrintArea" localSheetId="65" hidden="1">'3.40'!$A$1:$C$31</definedName>
    <definedName name="Z_BB9EDF3A_8A74_4586_8CAA_45451EB05B5A_.wvu.PrintArea" localSheetId="66" hidden="1">'3.41'!$A$1:$C$31</definedName>
    <definedName name="Z_BB9EDF3A_8A74_4586_8CAA_45451EB05B5A_.wvu.PrintArea" localSheetId="67" hidden="1">'3.42'!$A$1:$C$27</definedName>
    <definedName name="Z_BB9EDF3A_8A74_4586_8CAA_45451EB05B5A_.wvu.PrintArea" localSheetId="68" hidden="1">'3.43'!$A$1:$C$28</definedName>
    <definedName name="Z_BB9EDF3A_8A74_4586_8CAA_45451EB05B5A_.wvu.PrintArea" localSheetId="70" hidden="1">'3.45'!$A$1:$D$12</definedName>
    <definedName name="Z_BB9EDF3A_8A74_4586_8CAA_45451EB05B5A_.wvu.PrintArea" localSheetId="71" hidden="1">'3.46'!$A$1:$D$41</definedName>
    <definedName name="Z_BB9EDF3A_8A74_4586_8CAA_45451EB05B5A_.wvu.PrintArea" localSheetId="72" hidden="1">'3.47'!$A$1:$C$29</definedName>
    <definedName name="Z_BB9EDF3A_8A74_4586_8CAA_45451EB05B5A_.wvu.PrintArea" localSheetId="73" hidden="1">'3.48'!$A$1:$H$45</definedName>
    <definedName name="Z_BB9EDF3A_8A74_4586_8CAA_45451EB05B5A_.wvu.PrintArea" localSheetId="74" hidden="1">'3.49'!$A$1:$H$26</definedName>
    <definedName name="Z_BB9EDF3A_8A74_4586_8CAA_45451EB05B5A_.wvu.PrintArea" localSheetId="30" hidden="1">'3.5'!#REF!</definedName>
    <definedName name="Z_BB9EDF3A_8A74_4586_8CAA_45451EB05B5A_.wvu.PrintArea" localSheetId="75" hidden="1">'3.50'!$A$1:$D$37</definedName>
    <definedName name="Z_BB9EDF3A_8A74_4586_8CAA_45451EB05B5A_.wvu.PrintArea" localSheetId="76" hidden="1">'3.51'!$A$1:$L$22</definedName>
    <definedName name="Z_BB9EDF3A_8A74_4586_8CAA_45451EB05B5A_.wvu.PrintArea" localSheetId="77" hidden="1">'3.52'!$A$1:$K$18</definedName>
    <definedName name="Z_BB9EDF3A_8A74_4586_8CAA_45451EB05B5A_.wvu.PrintArea" localSheetId="78" hidden="1">'3.53'!$A$1:$J$35</definedName>
    <definedName name="Z_BB9EDF3A_8A74_4586_8CAA_45451EB05B5A_.wvu.PrintArea" localSheetId="31" hidden="1">'3.6'!#REF!</definedName>
    <definedName name="Z_BB9EDF3A_8A74_4586_8CAA_45451EB05B5A_.wvu.PrintArea" localSheetId="32" hidden="1">'3.7'!#REF!</definedName>
    <definedName name="Z_BB9EDF3A_8A74_4586_8CAA_45451EB05B5A_.wvu.PrintArea" localSheetId="33" hidden="1">'3.8'!#REF!</definedName>
    <definedName name="Z_BB9EDF3A_8A74_4586_8CAA_45451EB05B5A_.wvu.PrintArea" localSheetId="88" hidden="1">'4.10'!$A$1:$H$80</definedName>
    <definedName name="Z_BB9EDF3A_8A74_4586_8CAA_45451EB05B5A_.wvu.PrintArea" localSheetId="91" hidden="1">'4.12a'!$A$1:$H$57</definedName>
    <definedName name="Z_BB9EDF3A_8A74_4586_8CAA_45451EB05B5A_.wvu.PrintArea" localSheetId="92" hidden="1">'4.12b'!$A$1:$H$57</definedName>
    <definedName name="Z_BB9EDF3A_8A74_4586_8CAA_45451EB05B5A_.wvu.PrintArea" localSheetId="98" hidden="1">'4.18'!$A$1:$K$19</definedName>
    <definedName name="Z_BB9EDF3A_8A74_4586_8CAA_45451EB05B5A_.wvu.PrintArea" localSheetId="82" hidden="1">'4.4'!$A$1:$D$32</definedName>
    <definedName name="Z_BB9EDF3A_8A74_4586_8CAA_45451EB05B5A_.wvu.PrintArea" localSheetId="83" hidden="1">'4.5'!$A$31:$M$60</definedName>
    <definedName name="Z_BB9EDF3A_8A74_4586_8CAA_45451EB05B5A_.wvu.PrintArea" localSheetId="84" hidden="1">'4.6'!$A$31:$M$60</definedName>
    <definedName name="Z_BB9EDF3A_8A74_4586_8CAA_45451EB05B5A_.wvu.PrintArea" localSheetId="85" hidden="1">'4.7'!$A$1:$I$29</definedName>
    <definedName name="Z_BB9EDF3A_8A74_4586_8CAA_45451EB05B5A_.wvu.PrintArea" localSheetId="86" hidden="1">'4.8'!$A$1:$I$29</definedName>
    <definedName name="Z_BB9EDF3A_8A74_4586_8CAA_45451EB05B5A_.wvu.PrintArea" localSheetId="87" hidden="1">'4.9'!$A$1:$H$76</definedName>
    <definedName name="Z_BB9EDF3A_8A74_4586_8CAA_45451EB05B5A_.wvu.PrintArea" localSheetId="125" hidden="1">'6.1'!$A$1:$B$41</definedName>
    <definedName name="Z_BB9EDF3A_8A74_4586_8CAA_45451EB05B5A_.wvu.PrintArea" localSheetId="126" hidden="1">'6.2'!$A$1:$F$19</definedName>
    <definedName name="Z_BB9EDF3A_8A74_4586_8CAA_45451EB05B5A_.wvu.PrintArea" localSheetId="127" hidden="1">'6.3'!$A$1:$B$11</definedName>
    <definedName name="Z_BB9EDF3A_8A74_4586_8CAA_45451EB05B5A_.wvu.PrintArea" localSheetId="128" hidden="1">'6.4'!$A$1:$B$13</definedName>
    <definedName name="Z_BB9EDF3A_8A74_4586_8CAA_45451EB05B5A_.wvu.PrintArea" localSheetId="129" hidden="1">'6.5'!$A$1:$F$15</definedName>
    <definedName name="Z_BB9EDF3A_8A74_4586_8CAA_45451EB05B5A_.wvu.PrintArea" localSheetId="130" hidden="1">'6.6'!$A$1:$E$15</definedName>
    <definedName name="Z_BB9EDF3A_8A74_4586_8CAA_45451EB05B5A_.wvu.PrintTitles" localSheetId="45" hidden="1">'3.20'!$A:$A,'3.20'!$1:$4</definedName>
    <definedName name="Z_BB9EDF3A_8A74_4586_8CAA_45451EB05B5A_.wvu.Rows" localSheetId="26" hidden="1">'3.1'!$A$163:$GO$65535,'3.1'!$A$83:$GO$162</definedName>
    <definedName name="Z_BB9EDF3A_8A74_4586_8CAA_45451EB05B5A_.wvu.Rows" localSheetId="27" hidden="1">'3.2'!$154:$65535,'3.2'!$74:$153</definedName>
    <definedName name="Z_BB9EDF3A_8A74_4586_8CAA_45451EB05B5A_.wvu.Rows" localSheetId="28" hidden="1">'3.3'!$158:$65536,'3.3'!$78:$157</definedName>
    <definedName name="Z_BB9EDF3A_8A74_4586_8CAA_45451EB05B5A_.wvu.Rows" localSheetId="29" hidden="1">'3.4'!#REF!,'3.4'!$136:$163</definedName>
    <definedName name="Z_BB9EDF3A_8A74_4586_8CAA_45451EB05B5A_.wvu.Rows" localSheetId="71" hidden="1">'3.46'!#REF!,'3.46'!$A$85:$IP$164</definedName>
    <definedName name="Z_BB9EDF3A_8A74_4586_8CAA_45451EB05B5A_.wvu.Rows" localSheetId="72" hidden="1">'3.47'!$146:$65526,'3.47'!$66:$145</definedName>
    <definedName name="Z_BB9EDF3A_8A74_4586_8CAA_45451EB05B5A_.wvu.Rows" localSheetId="73" hidden="1">'3.48'!#REF!,'3.48'!$A$141:$IQ$168</definedName>
    <definedName name="Z_BB9EDF3A_8A74_4586_8CAA_45451EB05B5A_.wvu.Rows" localSheetId="74" hidden="1">'3.49'!$A$523:$IT$65535</definedName>
    <definedName name="Z_BB9EDF3A_8A74_4586_8CAA_45451EB05B5A_.wvu.Rows" localSheetId="75" hidden="1">'3.50'!#REF!</definedName>
    <definedName name="Z_BB9EDF3A_8A74_4586_8CAA_45451EB05B5A_.wvu.Rows" localSheetId="76" hidden="1">'3.51'!#REF!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103" l="1"/>
  <c r="B27" i="103"/>
  <c r="N26" i="103"/>
  <c r="M26" i="103"/>
  <c r="L26" i="103"/>
  <c r="K26" i="103"/>
  <c r="J26" i="103"/>
  <c r="I26" i="103"/>
  <c r="H26" i="103"/>
  <c r="G26" i="103"/>
  <c r="F26" i="103"/>
  <c r="E26" i="103"/>
  <c r="D26" i="103"/>
  <c r="C26" i="103"/>
  <c r="B25" i="103"/>
  <c r="B22" i="103"/>
  <c r="B21" i="103"/>
  <c r="N20" i="103"/>
  <c r="M20" i="103"/>
  <c r="M8" i="103" s="1"/>
  <c r="L20" i="103"/>
  <c r="K20" i="103"/>
  <c r="J20" i="103"/>
  <c r="I20" i="103"/>
  <c r="H20" i="103"/>
  <c r="G20" i="103"/>
  <c r="F20" i="103"/>
  <c r="E20" i="103"/>
  <c r="D20" i="103"/>
  <c r="C20" i="103"/>
  <c r="B19" i="103"/>
  <c r="B16" i="103"/>
  <c r="B15" i="103"/>
  <c r="B9" i="103" s="1"/>
  <c r="N14" i="103"/>
  <c r="N8" i="103" s="1"/>
  <c r="M14" i="103"/>
  <c r="L14" i="103"/>
  <c r="K14" i="103"/>
  <c r="J14" i="103"/>
  <c r="J8" i="103" s="1"/>
  <c r="I14" i="103"/>
  <c r="I8" i="103" s="1"/>
  <c r="H14" i="103"/>
  <c r="H8" i="103" s="1"/>
  <c r="G14" i="103"/>
  <c r="F14" i="103"/>
  <c r="E14" i="103"/>
  <c r="D14" i="103"/>
  <c r="D8" i="103" s="1"/>
  <c r="C14" i="103"/>
  <c r="B13" i="103"/>
  <c r="N10" i="103"/>
  <c r="M10" i="103"/>
  <c r="L10" i="103"/>
  <c r="K10" i="103"/>
  <c r="J10" i="103"/>
  <c r="I10" i="103"/>
  <c r="H10" i="103"/>
  <c r="G10" i="103"/>
  <c r="F10" i="103"/>
  <c r="E10" i="103"/>
  <c r="D10" i="103"/>
  <c r="C10" i="103"/>
  <c r="N9" i="103"/>
  <c r="M9" i="103"/>
  <c r="L9" i="103"/>
  <c r="K9" i="103"/>
  <c r="J9" i="103"/>
  <c r="I9" i="103"/>
  <c r="H9" i="103"/>
  <c r="G9" i="103"/>
  <c r="F9" i="103"/>
  <c r="E9" i="103"/>
  <c r="D9" i="103"/>
  <c r="C9" i="103"/>
  <c r="G8" i="103"/>
  <c r="C18" i="81"/>
  <c r="B18" i="81"/>
  <c r="C12" i="81"/>
  <c r="B12" i="81"/>
  <c r="C10" i="81"/>
  <c r="B10" i="81"/>
  <c r="C9" i="81"/>
  <c r="B9" i="81"/>
  <c r="C8" i="81"/>
  <c r="B8" i="81"/>
  <c r="C7" i="81"/>
  <c r="B7" i="81"/>
  <c r="C18" i="80"/>
  <c r="B18" i="80"/>
  <c r="C12" i="80"/>
  <c r="B12" i="80"/>
  <c r="C10" i="80"/>
  <c r="B10" i="80"/>
  <c r="C9" i="80"/>
  <c r="B9" i="80"/>
  <c r="C8" i="80"/>
  <c r="B8" i="80"/>
  <c r="C7" i="80"/>
  <c r="B7" i="80"/>
  <c r="C6" i="80"/>
  <c r="E5" i="77"/>
  <c r="D5" i="77"/>
  <c r="C5" i="77"/>
  <c r="B5" i="77"/>
  <c r="E5" i="76"/>
  <c r="D5" i="76"/>
  <c r="C5" i="76"/>
  <c r="B5" i="76"/>
  <c r="B10" i="103" l="1"/>
  <c r="C6" i="81"/>
  <c r="E8" i="103"/>
  <c r="K8" i="103"/>
  <c r="B6" i="80"/>
  <c r="B6" i="81"/>
  <c r="F8" i="103"/>
  <c r="L8" i="103"/>
  <c r="C8" i="103"/>
  <c r="B20" i="103"/>
  <c r="B26" i="103"/>
  <c r="B14" i="103"/>
  <c r="B8" i="103" l="1"/>
  <c r="H6" i="61"/>
  <c r="B14" i="57"/>
  <c r="B13" i="57"/>
  <c r="B12" i="57"/>
  <c r="B11" i="57"/>
  <c r="B10" i="57"/>
  <c r="B9" i="57"/>
  <c r="B8" i="57"/>
  <c r="B7" i="57"/>
  <c r="B6" i="57"/>
  <c r="B5" i="57"/>
  <c r="B17" i="165"/>
  <c r="B16" i="165"/>
  <c r="B15" i="165"/>
  <c r="B14" i="165"/>
  <c r="B13" i="165"/>
  <c r="B12" i="165"/>
  <c r="N11" i="165"/>
  <c r="M11" i="165"/>
  <c r="L11" i="165"/>
  <c r="K11" i="165"/>
  <c r="J11" i="165"/>
  <c r="I11" i="165"/>
  <c r="H11" i="165"/>
  <c r="G11" i="165"/>
  <c r="F11" i="165"/>
  <c r="E11" i="165"/>
  <c r="D11" i="165"/>
  <c r="C11" i="165"/>
  <c r="B6" i="117"/>
  <c r="B11" i="165" l="1"/>
</calcChain>
</file>

<file path=xl/sharedStrings.xml><?xml version="1.0" encoding="utf-8"?>
<sst xmlns="http://schemas.openxmlformats.org/spreadsheetml/2006/main" count="7260" uniqueCount="2275">
  <si>
    <t xml:space="preserve">Modos de
transporte </t>
  </si>
  <si>
    <t>Total</t>
  </si>
  <si>
    <t>Rodoviário</t>
  </si>
  <si>
    <t>Marítimo</t>
  </si>
  <si>
    <t>Aéreo</t>
  </si>
  <si>
    <t>Ferroviário</t>
  </si>
  <si>
    <t>TOTAL</t>
  </si>
  <si>
    <t>Agrupamentos Geográficos</t>
  </si>
  <si>
    <t>EUROPA</t>
  </si>
  <si>
    <t>Países  U. E.</t>
  </si>
  <si>
    <t>EFTA</t>
  </si>
  <si>
    <t>Gibraltar</t>
  </si>
  <si>
    <t>Russia, Federação da</t>
  </si>
  <si>
    <t>Turquia</t>
  </si>
  <si>
    <t>Ucrânia</t>
  </si>
  <si>
    <t>Outros</t>
  </si>
  <si>
    <t>AFRICA</t>
  </si>
  <si>
    <t>PALOP</t>
  </si>
  <si>
    <t>Africa do Sul</t>
  </si>
  <si>
    <t>Costa do Marfim</t>
  </si>
  <si>
    <t>Guiné Equatorial</t>
  </si>
  <si>
    <t>Marrocos</t>
  </si>
  <si>
    <t>Camarões</t>
  </si>
  <si>
    <t>AMÉRICA</t>
  </si>
  <si>
    <t>Brasil</t>
  </si>
  <si>
    <t>Canadá</t>
  </si>
  <si>
    <t>Colômbia</t>
  </si>
  <si>
    <t>E. U. A.</t>
  </si>
  <si>
    <t>México</t>
  </si>
  <si>
    <t>ÁSIA</t>
  </si>
  <si>
    <t xml:space="preserve">Países Asiáticos da OPEP   </t>
  </si>
  <si>
    <t>Coreia (Sul), República da</t>
  </si>
  <si>
    <t>Israel</t>
  </si>
  <si>
    <t>Japão</t>
  </si>
  <si>
    <t>Cazaquistão</t>
  </si>
  <si>
    <t xml:space="preserve">AUSTRÁLIA E OCEANIA   </t>
  </si>
  <si>
    <t>DIVERSOS</t>
  </si>
  <si>
    <t>Outros Agrupamentos</t>
  </si>
  <si>
    <t>INTRA - U. E.</t>
  </si>
  <si>
    <t>EXTRA - U. E.</t>
  </si>
  <si>
    <t>Islândia</t>
  </si>
  <si>
    <t>Noruega</t>
  </si>
  <si>
    <t>Suiça</t>
  </si>
  <si>
    <t>Liechtenstein</t>
  </si>
  <si>
    <t>OPEP exc. Angola</t>
  </si>
  <si>
    <t>Arábia Saudita</t>
  </si>
  <si>
    <t>Argélia</t>
  </si>
  <si>
    <t>Emiratos Árabes Unidos</t>
  </si>
  <si>
    <t>Líbia, Jamahira Árabe da</t>
  </si>
  <si>
    <t>Nigéria</t>
  </si>
  <si>
    <t>Angola</t>
  </si>
  <si>
    <t>Cabo Verde</t>
  </si>
  <si>
    <t>Guiné-Bissau</t>
  </si>
  <si>
    <t>Moçambique</t>
  </si>
  <si>
    <t>São Tomé e Príncipe</t>
  </si>
  <si>
    <t>OUTROS PAÍSES</t>
  </si>
  <si>
    <t>Tunísia</t>
  </si>
  <si>
    <t>Alemanha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</si>
  <si>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</si>
  <si>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</si>
  <si>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</si>
  <si>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</si>
  <si>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</si>
  <si>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</si>
  <si>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</si>
  <si>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</si>
  <si>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Espanha</t>
  </si>
  <si>
    <t>Estónia</t>
  </si>
  <si>
    <t>Finlândia</t>
  </si>
  <si>
    <t>França</t>
  </si>
  <si>
    <t>Grécia</t>
  </si>
  <si>
    <t>Hungria</t>
  </si>
  <si>
    <t>Irlanda</t>
  </si>
  <si>
    <t>Itália</t>
  </si>
  <si>
    <t>Letónia</t>
  </si>
  <si>
    <t>Lituânia</t>
  </si>
  <si>
    <t>Luxemburgo</t>
  </si>
  <si>
    <t>Malta</t>
  </si>
  <si>
    <t>Países Baixos</t>
  </si>
  <si>
    <t>Polónia</t>
  </si>
  <si>
    <t>Reino Unido</t>
  </si>
  <si>
    <t>Roménia</t>
  </si>
  <si>
    <t>Suécia</t>
  </si>
  <si>
    <t>Norte</t>
  </si>
  <si>
    <t>Centro</t>
  </si>
  <si>
    <t>Alentejo</t>
  </si>
  <si>
    <t>Algarve</t>
  </si>
  <si>
    <t>Açores</t>
  </si>
  <si>
    <t>Madeira</t>
  </si>
  <si>
    <t>Área Metropolitana de Lisboa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</si>
  <si>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</si>
  <si>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</si>
  <si>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</si>
  <si>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</si>
  <si>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</si>
  <si>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</si>
  <si>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</si>
  <si>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</si>
  <si>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</si>
  <si>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</si>
  <si>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</si>
  <si>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</si>
  <si>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</si>
  <si>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</si>
  <si>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</si>
  <si>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</si>
  <si>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</si>
  <si>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</si>
  <si>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</si>
  <si>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</si>
  <si>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Outros n.e.</t>
  </si>
  <si>
    <t xml:space="preserve">Países Americ. da OPEP    </t>
  </si>
  <si>
    <t>China, Republica Pop. da</t>
  </si>
  <si>
    <t>P.Afric. OPEP exc. Angola</t>
  </si>
  <si>
    <t>Remessas postais, inst. fixas de transporte e prop. própria</t>
  </si>
  <si>
    <t>Total (a)</t>
  </si>
  <si>
    <t>(a) O total é superior à soma dos valores das regiões na medida em que inclui mercadorias do tipo "Outros n.e." sem informação da região</t>
  </si>
  <si>
    <t>x</t>
  </si>
  <si>
    <t>Outr. situações</t>
  </si>
  <si>
    <t xml:space="preserve"> </t>
  </si>
  <si>
    <t>Unidade</t>
  </si>
  <si>
    <t xml:space="preserve">Telecomunicações </t>
  </si>
  <si>
    <t xml:space="preserve"> Atividades postais e de courier</t>
  </si>
  <si>
    <t>nº</t>
  </si>
  <si>
    <t>Volume de negócios</t>
  </si>
  <si>
    <t>Pessoal ao serviço</t>
  </si>
  <si>
    <t>Unidade: nº</t>
  </si>
  <si>
    <t>Prestadores em atividade</t>
  </si>
  <si>
    <t>Clientes</t>
  </si>
  <si>
    <t xml:space="preserve">   Acesso direto</t>
  </si>
  <si>
    <t xml:space="preserve">   Acesso indireto</t>
  </si>
  <si>
    <t xml:space="preserve">   VoIP nómada</t>
  </si>
  <si>
    <t xml:space="preserve">   Analógicos</t>
  </si>
  <si>
    <t xml:space="preserve">     dos quais, postos públicos</t>
  </si>
  <si>
    <t xml:space="preserve">   RDIS e Diginet</t>
  </si>
  <si>
    <t xml:space="preserve">   GSM/UMTS</t>
  </si>
  <si>
    <t xml:space="preserve">   VoIP/ VoB</t>
  </si>
  <si>
    <t>Acessos telefónicos principais por 100 habitantes</t>
  </si>
  <si>
    <t>Postos telefónicos públicos por 1000 habitantes</t>
  </si>
  <si>
    <t>Chamadas</t>
  </si>
  <si>
    <t>Minutos</t>
  </si>
  <si>
    <t>Tráfego de voz com origem na rede fixa</t>
  </si>
  <si>
    <t xml:space="preserve">  Nacional</t>
  </si>
  <si>
    <t xml:space="preserve">    Destinado à rede fixa</t>
  </si>
  <si>
    <t xml:space="preserve">    Destinado à rede móvel</t>
  </si>
  <si>
    <t xml:space="preserve">    Nºs curtos, nºs não geográficos e "calling cards"</t>
  </si>
  <si>
    <t xml:space="preserve">  Internacional de saída</t>
  </si>
  <si>
    <t>Tráfego de VoIP nómada</t>
  </si>
  <si>
    <t>Chamadas de voz por cliente</t>
  </si>
  <si>
    <t>//</t>
  </si>
  <si>
    <t>Minutos por chamada de voz</t>
  </si>
  <si>
    <t xml:space="preserve">  Pré-pago</t>
  </si>
  <si>
    <t>Mensagens</t>
  </si>
  <si>
    <t>Tráfego de voz com origem na rede móvel</t>
  </si>
  <si>
    <t xml:space="preserve"> Nacional</t>
  </si>
  <si>
    <t xml:space="preserve">    Destinado a números não geográficos e a números curtos</t>
  </si>
  <si>
    <t xml:space="preserve"> Internacional de saída</t>
  </si>
  <si>
    <t>Tráfego de mensagens</t>
  </si>
  <si>
    <t>Chamadas de voz por estação móvel efetivamente utilizada</t>
  </si>
  <si>
    <t>Prestadores do serviço de acesso fixo à internet em atividade</t>
  </si>
  <si>
    <t>Internet por banda larga em local fixo</t>
  </si>
  <si>
    <t xml:space="preserve">  Número de acessos</t>
  </si>
  <si>
    <t xml:space="preserve">       Acessos ADSL</t>
  </si>
  <si>
    <t xml:space="preserve">       Acessos cabo</t>
  </si>
  <si>
    <t xml:space="preserve">       Acessos fibra ótica</t>
  </si>
  <si>
    <t xml:space="preserve">       Outros</t>
  </si>
  <si>
    <t>Acessos por banda larga à internet em local fixo por 100 habitantes</t>
  </si>
  <si>
    <t xml:space="preserve">Alojamentos clássicos por acesso por banda larga à internet em local fixo </t>
  </si>
  <si>
    <t>Tráfego do serviço de acesso à internet por banda larga</t>
  </si>
  <si>
    <t xml:space="preserve">  Acesso fixo</t>
  </si>
  <si>
    <t xml:space="preserve">  Acesso móvel</t>
  </si>
  <si>
    <t xml:space="preserve">Assinantes do serviço de televisão por subscrição </t>
  </si>
  <si>
    <t xml:space="preserve">  Televisão por cabo</t>
  </si>
  <si>
    <t xml:space="preserve">  Televisão por satélite (DTH)</t>
  </si>
  <si>
    <t xml:space="preserve">  Televisão por fibra ótica (FTTH)</t>
  </si>
  <si>
    <t xml:space="preserve">  Outros</t>
  </si>
  <si>
    <t>Assinantes do serviço de televisão por subscrição por 100 alojamentos clássicos</t>
  </si>
  <si>
    <t>Assinantes de pacotes de serviços</t>
  </si>
  <si>
    <t xml:space="preserve">  Pacote duplo</t>
  </si>
  <si>
    <t>Assinantes de pacotes de serviços por 100 alojamentos clássicos</t>
  </si>
  <si>
    <t>Pontos de acesso da rede postal nacional</t>
  </si>
  <si>
    <t xml:space="preserve">   Atividades dos correios nacionais </t>
  </si>
  <si>
    <t xml:space="preserve">    dos quais:</t>
  </si>
  <si>
    <t xml:space="preserve">        Estações de correio</t>
  </si>
  <si>
    <t xml:space="preserve">        Postos de correio</t>
  </si>
  <si>
    <t xml:space="preserve">   Atividades postais independentes dos correios nacionais </t>
  </si>
  <si>
    <t>Centros de distribuição da rede postal nacional</t>
  </si>
  <si>
    <t>Frota de veículos da rede postal</t>
  </si>
  <si>
    <t>Pontos de acesso da rede postal nacional por 1000 habitantes</t>
  </si>
  <si>
    <t>Estações de correio por 1000 habitantes</t>
  </si>
  <si>
    <t>Postos de correio por 1000 habitantes</t>
  </si>
  <si>
    <t>Tráfego postal por habitante</t>
  </si>
  <si>
    <t>Unidade: Nº</t>
  </si>
  <si>
    <t xml:space="preserve">Pessoal    </t>
  </si>
  <si>
    <t>Homens</t>
  </si>
  <si>
    <t>Mulheres</t>
  </si>
  <si>
    <t xml:space="preserve">    Categorias</t>
  </si>
  <si>
    <t>Pessoal de navegação</t>
  </si>
  <si>
    <t>Técnico de bordo</t>
  </si>
  <si>
    <t>Comandantes e pilotos</t>
  </si>
  <si>
    <t>Complementar de bordo</t>
  </si>
  <si>
    <t>Comissários</t>
  </si>
  <si>
    <t>Assistentes de bordo</t>
  </si>
  <si>
    <t>Outro pessoal complementar</t>
  </si>
  <si>
    <t>Pessoal de terra</t>
  </si>
  <si>
    <t>De manutenção e técnico</t>
  </si>
  <si>
    <t>Afeto às vendas e tráfego</t>
  </si>
  <si>
    <t>Outro pessoal de terra</t>
  </si>
  <si>
    <t>Nº de aeronaves</t>
  </si>
  <si>
    <t>Tipo de propulsão</t>
  </si>
  <si>
    <t>Nº de motores</t>
  </si>
  <si>
    <t>Idade média 
(anos)</t>
  </si>
  <si>
    <t>Airbus A319</t>
  </si>
  <si>
    <t>Airbus A320</t>
  </si>
  <si>
    <t>Airbus A321</t>
  </si>
  <si>
    <t>Airbus A330</t>
  </si>
  <si>
    <t>ATR-72</t>
  </si>
  <si>
    <t>Boeing 737</t>
  </si>
  <si>
    <t>Boeing 767</t>
  </si>
  <si>
    <t>Boeing 777</t>
  </si>
  <si>
    <t>Bombardier BD-100</t>
  </si>
  <si>
    <t>Bombardier BD-700</t>
  </si>
  <si>
    <t>Cessna 560</t>
  </si>
  <si>
    <t>Cessna 650</t>
  </si>
  <si>
    <t>Dassault Falcon 2000</t>
  </si>
  <si>
    <t>Dassault Falcon 7X</t>
  </si>
  <si>
    <t>Dassault Falcon 900</t>
  </si>
  <si>
    <t>Gulfstream G</t>
  </si>
  <si>
    <t>Learjet 45</t>
  </si>
  <si>
    <t>(a)  peso máximo à descolagem ≥ 9 000 kg</t>
  </si>
  <si>
    <t>Tipo de aeronave</t>
  </si>
  <si>
    <t>pmd ≥ 9000kg</t>
  </si>
  <si>
    <t>pmd &lt; 9000kg</t>
  </si>
  <si>
    <t>Aeronaves de asa fixa</t>
  </si>
  <si>
    <t>Turbojato</t>
  </si>
  <si>
    <t xml:space="preserve">   2 Motores</t>
  </si>
  <si>
    <t>Hélice (turbina)</t>
  </si>
  <si>
    <t xml:space="preserve">   1 Motor</t>
  </si>
  <si>
    <t>Hélice (pistão)</t>
  </si>
  <si>
    <t>Aeronaves de asa rotativa</t>
  </si>
  <si>
    <t>Unidade: t</t>
  </si>
  <si>
    <t>Consumo</t>
  </si>
  <si>
    <t>Quantidade (t)</t>
  </si>
  <si>
    <t xml:space="preserve">     Jet A1</t>
  </si>
  <si>
    <t>Indicadores económicos</t>
  </si>
  <si>
    <t xml:space="preserve">       Transporte de passageiros</t>
  </si>
  <si>
    <t xml:space="preserve">       Transporte de carga</t>
  </si>
  <si>
    <t xml:space="preserve">       Serviço de manutenção de aeronaves a terceiros</t>
  </si>
  <si>
    <t xml:space="preserve">       Outros serviços prestados</t>
  </si>
  <si>
    <t>Valor acrescentado bruto</t>
  </si>
  <si>
    <t xml:space="preserve">Investimento bruto </t>
  </si>
  <si>
    <t xml:space="preserve">      Do qual:</t>
  </si>
  <si>
    <t xml:space="preserve">       Em material de voo</t>
  </si>
  <si>
    <t>Tráfego regular</t>
  </si>
  <si>
    <t>Tráfego não regular</t>
  </si>
  <si>
    <t>Volume de negócios (transporte)</t>
  </si>
  <si>
    <t>Transporte de passageiros</t>
  </si>
  <si>
    <t>Transporte de carga</t>
  </si>
  <si>
    <t>Especificação</t>
  </si>
  <si>
    <t>Regular</t>
  </si>
  <si>
    <t>Linhas operadas em tráfego regular</t>
  </si>
  <si>
    <t xml:space="preserve">           Número</t>
  </si>
  <si>
    <t>Nº</t>
  </si>
  <si>
    <t xml:space="preserve">           Extensão total</t>
  </si>
  <si>
    <t>Km</t>
  </si>
  <si>
    <t>Lugares oferecidos</t>
  </si>
  <si>
    <t>"</t>
  </si>
  <si>
    <t>Passageiros transportados</t>
  </si>
  <si>
    <t xml:space="preserve">Passageiros-quilómetro </t>
  </si>
  <si>
    <t>Carga e correio transportado</t>
  </si>
  <si>
    <t>t</t>
  </si>
  <si>
    <t>Toneladas - quilómetro</t>
  </si>
  <si>
    <t xml:space="preserve">Total </t>
  </si>
  <si>
    <t>Tipo de tráfego</t>
  </si>
  <si>
    <t>Passageiros</t>
  </si>
  <si>
    <t>Carga</t>
  </si>
  <si>
    <t>Por rede doméstica</t>
  </si>
  <si>
    <t>Por rede internacional</t>
  </si>
  <si>
    <t>Em tráfego regular</t>
  </si>
  <si>
    <t>Em tráfego não regular</t>
  </si>
  <si>
    <t>Natureza do tráfego/voo</t>
  </si>
  <si>
    <t>Total das linhas operadas</t>
  </si>
  <si>
    <t>Tráfego regular em aeronaves da empresa</t>
  </si>
  <si>
    <t>Tráfego regular em aeronaves alugadas</t>
  </si>
  <si>
    <t>Voos domésticos</t>
  </si>
  <si>
    <t>Componente doméstica dos voos internacionais</t>
  </si>
  <si>
    <t>Voos internacionais</t>
  </si>
  <si>
    <t/>
  </si>
  <si>
    <t>Europa</t>
  </si>
  <si>
    <t>África</t>
  </si>
  <si>
    <t>América do Norte</t>
  </si>
  <si>
    <t>UE</t>
  </si>
  <si>
    <t>Portugal</t>
  </si>
  <si>
    <t>Continente</t>
  </si>
  <si>
    <t>Aeroportos e aeródromos</t>
  </si>
  <si>
    <t xml:space="preserve">Aeródromo Municipal do Mogadouro </t>
  </si>
  <si>
    <t>Aeródromo Municipal de Bragança</t>
  </si>
  <si>
    <t>Aeródromo Municipal de Chaves</t>
  </si>
  <si>
    <t>Aeródromo Municipal de Braga</t>
  </si>
  <si>
    <t>Aeródromo Municipal de Mirandela</t>
  </si>
  <si>
    <t>Aeródromo Municipal de Vila Real</t>
  </si>
  <si>
    <t>Aeródromo Municipal Vilar de Luz</t>
  </si>
  <si>
    <t>Aeródromo de Espinho</t>
  </si>
  <si>
    <t>Aeródromo Municipal de Viseu</t>
  </si>
  <si>
    <t>Aeródromo de Proença-a-Nova</t>
  </si>
  <si>
    <t>Aeródromo da Lousã</t>
  </si>
  <si>
    <t>Aeródromo de Castelo Branco</t>
  </si>
  <si>
    <t>Aeródromo de Ponte de Sôr</t>
  </si>
  <si>
    <t>Aeródromo de Santarém</t>
  </si>
  <si>
    <t>Aeródromo Municipal de Santa Cruz</t>
  </si>
  <si>
    <t>Aeroporto de Lisboa</t>
  </si>
  <si>
    <t>Aeródromo Municipal de Cascais</t>
  </si>
  <si>
    <t>Aeródromo da Amendoeira (Montemor-o-Novo)</t>
  </si>
  <si>
    <t>Aeródromo Municipal de Évora</t>
  </si>
  <si>
    <t>Aeródromo de Ferreira do Alentejo</t>
  </si>
  <si>
    <t>Aeródromo Figueira de Cavaleiros</t>
  </si>
  <si>
    <t>Aeroporto de Beja</t>
  </si>
  <si>
    <t>Aeródromo Municipal de Portimão</t>
  </si>
  <si>
    <t>Aeroporto de Faro</t>
  </si>
  <si>
    <t>Aeroporto de Santa Maria</t>
  </si>
  <si>
    <t>Aeroporto das Lajes</t>
  </si>
  <si>
    <t>Aeroporto da Horta</t>
  </si>
  <si>
    <t>Aeroporto das Flores</t>
  </si>
  <si>
    <t>Aeroporto da Graciosa</t>
  </si>
  <si>
    <t>Aeroporto do Pico</t>
  </si>
  <si>
    <t>Aeroporto de S. Jorge</t>
  </si>
  <si>
    <t>Aeroporto do Corvo</t>
  </si>
  <si>
    <t>Aeroporto da Madeira</t>
  </si>
  <si>
    <t>Aeroporto de Porto Santo</t>
  </si>
  <si>
    <t>Características das
infraestruturas</t>
  </si>
  <si>
    <t>Terminais de Passageiros</t>
  </si>
  <si>
    <t>Terminais de Mercadorias</t>
  </si>
  <si>
    <t>Hangares</t>
  </si>
  <si>
    <t>Capaci-
dade de aero- naves/ hora</t>
  </si>
  <si>
    <t>Capaci-
dade de passa-geiros/ hora</t>
  </si>
  <si>
    <t>Estado</t>
  </si>
  <si>
    <t>Particular</t>
  </si>
  <si>
    <t>Movi-
mento de passa-
geiros</t>
  </si>
  <si>
    <t>Tráfego</t>
  </si>
  <si>
    <t xml:space="preserve">Aeronaves (Nº)  </t>
  </si>
  <si>
    <t>Passageiros (Nº)</t>
  </si>
  <si>
    <t>Carga (t)</t>
  </si>
  <si>
    <t>Correio (t)</t>
  </si>
  <si>
    <t>Movim-entos totais</t>
  </si>
  <si>
    <t>Aviões</t>
  </si>
  <si>
    <t xml:space="preserve">Helicópteros </t>
  </si>
  <si>
    <t>Embar-
cados</t>
  </si>
  <si>
    <t>Desem-
barcados</t>
  </si>
  <si>
    <t>Trânsito direto</t>
  </si>
  <si>
    <t>Embar-
cada</t>
  </si>
  <si>
    <t>Desem-
barcada</t>
  </si>
  <si>
    <t>Natureza do tráfego</t>
  </si>
  <si>
    <t>Aterra-
gens</t>
  </si>
  <si>
    <t>Desco-
lagens</t>
  </si>
  <si>
    <t xml:space="preserve">  Tráfego comercial regular</t>
  </si>
  <si>
    <t>Internacional</t>
  </si>
  <si>
    <t xml:space="preserve">       Companhias nacionais</t>
  </si>
  <si>
    <t xml:space="preserve">       Companhias estrangeiras</t>
  </si>
  <si>
    <t>Nacional</t>
  </si>
  <si>
    <t xml:space="preserve">  Tráfego comercial não regular</t>
  </si>
  <si>
    <t>Aeroportos</t>
  </si>
  <si>
    <t>Lisboa</t>
  </si>
  <si>
    <t>Porto</t>
  </si>
  <si>
    <t>Faro</t>
  </si>
  <si>
    <t>Santa
Maria</t>
  </si>
  <si>
    <t>Ponta Delgada</t>
  </si>
  <si>
    <t xml:space="preserve">Lajes </t>
  </si>
  <si>
    <t>Horta</t>
  </si>
  <si>
    <t>Flores</t>
  </si>
  <si>
    <t>Gra-
ciosa</t>
  </si>
  <si>
    <t xml:space="preserve">Pico </t>
  </si>
  <si>
    <t xml:space="preserve">São Jorge </t>
  </si>
  <si>
    <t>Corvo</t>
  </si>
  <si>
    <t>Funchal</t>
  </si>
  <si>
    <t>Porto
Santo</t>
  </si>
  <si>
    <t>Companhias nacionais e estrangeiras</t>
  </si>
  <si>
    <t>Companhias nacionais</t>
  </si>
  <si>
    <t>Companhias estrangeiras</t>
  </si>
  <si>
    <t>(a) Aterragens</t>
  </si>
  <si>
    <t xml:space="preserve">Total de tráfego </t>
  </si>
  <si>
    <t>Tráfego internacional</t>
  </si>
  <si>
    <t>Tráfego territorial</t>
  </si>
  <si>
    <t>Tráfego interior</t>
  </si>
  <si>
    <t>Países</t>
  </si>
  <si>
    <t>Suíça</t>
  </si>
  <si>
    <t>Emiratos Árabes U.</t>
  </si>
  <si>
    <t>Lisboa - Funchal</t>
  </si>
  <si>
    <t>RIV Lisboa</t>
  </si>
  <si>
    <t>RIV Santa Maria</t>
  </si>
  <si>
    <t>Indicadores operacionais</t>
  </si>
  <si>
    <t>Voos atrasados</t>
  </si>
  <si>
    <t>%</t>
  </si>
  <si>
    <t>Atraso médio/movimento</t>
  </si>
  <si>
    <t>Indicadores do pessoal ao serviço</t>
  </si>
  <si>
    <t>Pessoal ao serviço em 31/12</t>
  </si>
  <si>
    <t>Operacionais ao serviço em 31/12</t>
  </si>
  <si>
    <t>Voos controlados / efetivos médios</t>
  </si>
  <si>
    <t xml:space="preserve"> Indicadores económicos</t>
  </si>
  <si>
    <t xml:space="preserve">      Taxas de rota</t>
  </si>
  <si>
    <t xml:space="preserve">      Taxas de controlo terminal</t>
  </si>
  <si>
    <t>Investimento bruto</t>
  </si>
  <si>
    <t>Despesas correntes</t>
  </si>
  <si>
    <t>Ativo total</t>
  </si>
  <si>
    <t>Voos / Unidades de serviço</t>
  </si>
  <si>
    <t>Voos (segmentos de distância)</t>
  </si>
  <si>
    <t>Taxáveis</t>
  </si>
  <si>
    <t>Isentos</t>
  </si>
  <si>
    <t>Isentas</t>
  </si>
  <si>
    <t>Voos transatlânticos</t>
  </si>
  <si>
    <t xml:space="preserve">Sobrevoos </t>
  </si>
  <si>
    <t>Chegadas</t>
  </si>
  <si>
    <t>Partidas</t>
  </si>
  <si>
    <t>Voos não atlânticos</t>
  </si>
  <si>
    <t>Internos</t>
  </si>
  <si>
    <t>Região de informação de voo de Lisboa</t>
  </si>
  <si>
    <t>Região de informação de voo de Santa Maria</t>
  </si>
  <si>
    <t xml:space="preserve">Unidade: Nº </t>
  </si>
  <si>
    <t>Voos</t>
  </si>
  <si>
    <t>Civis</t>
  </si>
  <si>
    <t>Militares</t>
  </si>
  <si>
    <t xml:space="preserve">  Regiões / Tipo de voo</t>
  </si>
  <si>
    <t>América Central e Sul</t>
  </si>
  <si>
    <t>Oriente</t>
  </si>
  <si>
    <t xml:space="preserve">Sobrevoos  </t>
  </si>
  <si>
    <t>Tipo de veículo</t>
  </si>
  <si>
    <t>Ligeiros</t>
  </si>
  <si>
    <t>Pesados</t>
  </si>
  <si>
    <t>Mercadorias</t>
  </si>
  <si>
    <t>Data</t>
  </si>
  <si>
    <t>Camiões</t>
  </si>
  <si>
    <t>Tratores</t>
  </si>
  <si>
    <t xml:space="preserve">Tipo de veículo </t>
  </si>
  <si>
    <t>Idade dos veículos</t>
  </si>
  <si>
    <t>Idade média</t>
  </si>
  <si>
    <t>&lt;2 anos</t>
  </si>
  <si>
    <t>2 - &lt;5 anos</t>
  </si>
  <si>
    <t>5 - &lt;10 anos</t>
  </si>
  <si>
    <t>10 anos ou mais</t>
  </si>
  <si>
    <t>Peso bruto dos camiões</t>
  </si>
  <si>
    <t>10 000 Kg ou menos</t>
  </si>
  <si>
    <t>10 001-16 000 Kg</t>
  </si>
  <si>
    <t>16 001-19 000 Kg</t>
  </si>
  <si>
    <t>19 001-22 000 Kg</t>
  </si>
  <si>
    <t>22 001-26 000 Kg</t>
  </si>
  <si>
    <t>Mais de 26 000 Kg</t>
  </si>
  <si>
    <t>Combustível</t>
  </si>
  <si>
    <t>Gasóleo</t>
  </si>
  <si>
    <t>Gasolina</t>
  </si>
  <si>
    <t>GPL</t>
  </si>
  <si>
    <t>Anos</t>
  </si>
  <si>
    <t>Mercadorias transportadas</t>
  </si>
  <si>
    <t xml:space="preserve">Toneladas-quilómetro </t>
  </si>
  <si>
    <t>N.º</t>
  </si>
  <si>
    <t>Por conta própria</t>
  </si>
  <si>
    <t>Por conta de outrem</t>
  </si>
  <si>
    <t>Número de veículos</t>
  </si>
  <si>
    <t>Carga útil (t)</t>
  </si>
  <si>
    <t>Camião</t>
  </si>
  <si>
    <t>10 001 - 16 000 Kg</t>
  </si>
  <si>
    <t>16 001 - 19 000 Kg</t>
  </si>
  <si>
    <t>19 001 - 26 000 Kg</t>
  </si>
  <si>
    <t xml:space="preserve">Mais de 26 000 Kg </t>
  </si>
  <si>
    <t>3 501 - 7 000 Kg</t>
  </si>
  <si>
    <t xml:space="preserve">Mais de 7 000 Kg </t>
  </si>
  <si>
    <t xml:space="preserve">A.M. Lisboa </t>
  </si>
  <si>
    <t>Peso bruto (t)</t>
  </si>
  <si>
    <t xml:space="preserve">Comboio rodoviário </t>
  </si>
  <si>
    <t>3 501 - 37 000 Kg</t>
  </si>
  <si>
    <t>37 001 - 40 000 Kg</t>
  </si>
  <si>
    <t>Mais de 40 000 Kg</t>
  </si>
  <si>
    <t xml:space="preserve">Veículo articulado </t>
  </si>
  <si>
    <t>3 501 - 29 000 Kg</t>
  </si>
  <si>
    <t>29 001 - 38 000 Kg</t>
  </si>
  <si>
    <t>38 001 - 40 000 Kg</t>
  </si>
  <si>
    <t xml:space="preserve">Tipo de parque   </t>
  </si>
  <si>
    <t>Tipo de veículo e
escalões de peso bruto</t>
  </si>
  <si>
    <t>3 501 a 10 000 Kg</t>
  </si>
  <si>
    <t>10 001 a 16 000 Kg</t>
  </si>
  <si>
    <t>16 001 a 19 000 Kg</t>
  </si>
  <si>
    <t>Comboios rodoviários</t>
  </si>
  <si>
    <t>3 501 a 37 000 Kg</t>
  </si>
  <si>
    <t>37 001 a 40 000 Kg</t>
  </si>
  <si>
    <t xml:space="preserve">Veículos articulados </t>
  </si>
  <si>
    <t>3 501 a 29 000 Kg</t>
  </si>
  <si>
    <t>29 001 a 38 000 Kg</t>
  </si>
  <si>
    <t>38 001 a 40 000 Kg</t>
  </si>
  <si>
    <t>19 001 a 26 000 Kg</t>
  </si>
  <si>
    <t>Tipo de parque</t>
  </si>
  <si>
    <t>Tipo de veículo
e escalões de peso bruto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</si>
  <si>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</si>
  <si>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>A.M. Lisboa</t>
  </si>
  <si>
    <t xml:space="preserve">Grupos de mercadorias 
(NST 2007) (a) 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</si>
  <si>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</si>
  <si>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</si>
  <si>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</si>
  <si>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</si>
  <si>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</si>
  <si>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</si>
  <si>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</si>
  <si>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</si>
  <si>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</si>
  <si>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  Regiões</t>
  </si>
  <si>
    <t xml:space="preserve">Regiões de destino </t>
  </si>
  <si>
    <t xml:space="preserve">Regiões de origem </t>
  </si>
  <si>
    <t xml:space="preserve">Grupos de mercadorias
(NST 2007) (a) 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</si>
  <si>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</si>
  <si>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</si>
  <si>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</si>
  <si>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</si>
  <si>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</si>
  <si>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</si>
  <si>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</si>
  <si>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</si>
  <si>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</si>
  <si>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</si>
  <si>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</si>
  <si>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r>
      <t>Unidade: 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</si>
  <si>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 xml:space="preserve">Regiões   </t>
  </si>
  <si>
    <t>Regiões de carga</t>
  </si>
  <si>
    <t>Regiões de descarga</t>
  </si>
  <si>
    <t>Holanda</t>
  </si>
  <si>
    <t>Outros U E</t>
  </si>
  <si>
    <t>ÁFRICA</t>
  </si>
  <si>
    <t>Países 
de destino</t>
  </si>
  <si>
    <t>Outros UE</t>
  </si>
  <si>
    <t>Países de 
procedência</t>
  </si>
  <si>
    <t xml:space="preserve">  UE</t>
  </si>
  <si>
    <t>Países de destino</t>
  </si>
  <si>
    <t>Grupos de mercadorias
(NST 2007)</t>
  </si>
  <si>
    <t>Nº de entidades</t>
  </si>
  <si>
    <t>Região</t>
  </si>
  <si>
    <t xml:space="preserve">Área Metropolitana de Lisboa </t>
  </si>
  <si>
    <t>Coeficiente de utilização</t>
  </si>
  <si>
    <t>Tipo de serviço</t>
  </si>
  <si>
    <t>(%)</t>
  </si>
  <si>
    <t>Serviço de transporte nacional</t>
  </si>
  <si>
    <t xml:space="preserve">  Serviço de transporte regular</t>
  </si>
  <si>
    <t xml:space="preserve">  Serviço de transporte ocasional</t>
  </si>
  <si>
    <t>Serviço de transporte internacional</t>
  </si>
  <si>
    <t>Região de origem</t>
  </si>
  <si>
    <t>Serviços</t>
  </si>
  <si>
    <t>Serviço de transporte ocasional</t>
  </si>
  <si>
    <t>Região de destino</t>
  </si>
  <si>
    <t>Serviço de transporte regular</t>
  </si>
  <si>
    <t>…</t>
  </si>
  <si>
    <t>Países de origem</t>
  </si>
  <si>
    <t xml:space="preserve"> Tipo de energia</t>
  </si>
  <si>
    <t>GPL auto</t>
  </si>
  <si>
    <t>Biodiesel</t>
  </si>
  <si>
    <t>Eletricidade</t>
  </si>
  <si>
    <t>Gás natural</t>
  </si>
  <si>
    <t>Ano</t>
  </si>
  <si>
    <t>Unidade : nº</t>
  </si>
  <si>
    <t xml:space="preserve">Efetuadas </t>
  </si>
  <si>
    <t>Canceladas</t>
  </si>
  <si>
    <t>Automóveis ligeiros e pesados</t>
  </si>
  <si>
    <t xml:space="preserve">      Continente</t>
  </si>
  <si>
    <t xml:space="preserve">            Serviço de viação do Norte</t>
  </si>
  <si>
    <t xml:space="preserve">            Serviço de viação do Centro</t>
  </si>
  <si>
    <t xml:space="preserve">            Serviço de viação de Lisboa e Vale do Tejo</t>
  </si>
  <si>
    <t xml:space="preserve">            Serviço de viação do Alentejo</t>
  </si>
  <si>
    <t xml:space="preserve">            Serviço de viação do Algarve</t>
  </si>
  <si>
    <t xml:space="preserve">      Açores</t>
  </si>
  <si>
    <t xml:space="preserve">            Angra do Heroísmo</t>
  </si>
  <si>
    <t xml:space="preserve">            Horta</t>
  </si>
  <si>
    <t xml:space="preserve">            Ponta Delgada</t>
  </si>
  <si>
    <t xml:space="preserve">      Madeira - Funchal</t>
  </si>
  <si>
    <t>Tratores, incluindo agrícolas</t>
  </si>
  <si>
    <t>Motociclos</t>
  </si>
  <si>
    <t>Reboques e semirreboques</t>
  </si>
  <si>
    <t>Unidade : Nº</t>
  </si>
  <si>
    <t xml:space="preserve">Matrículas efetuadas durante o ano </t>
  </si>
  <si>
    <t xml:space="preserve"> Classes</t>
  </si>
  <si>
    <t xml:space="preserve">TOTAL </t>
  </si>
  <si>
    <t>Automóveis ligeiros</t>
  </si>
  <si>
    <t>De passageiros</t>
  </si>
  <si>
    <t>De mercadorias</t>
  </si>
  <si>
    <t>Mistos</t>
  </si>
  <si>
    <t>Especiais</t>
  </si>
  <si>
    <t>Automóveis pesados</t>
  </si>
  <si>
    <t>Tratores rodoviários</t>
  </si>
  <si>
    <t>Tratores agrícolas</t>
  </si>
  <si>
    <t>Classes de cilindrada</t>
  </si>
  <si>
    <t>≤ 750 c.c.</t>
  </si>
  <si>
    <t>De 751 a 1 500</t>
  </si>
  <si>
    <t>De 1 501 a 3 750</t>
  </si>
  <si>
    <t>De 3 751 a 6 000</t>
  </si>
  <si>
    <t>De 6 001 a 8 000</t>
  </si>
  <si>
    <t>De 8 001 e mais</t>
  </si>
  <si>
    <t>Elétricos</t>
  </si>
  <si>
    <t>≤ 125 c.c.</t>
  </si>
  <si>
    <t>De 126 a 250</t>
  </si>
  <si>
    <t>De 251 a 350</t>
  </si>
  <si>
    <t>De 351 a 600</t>
  </si>
  <si>
    <t>De 601 e mais</t>
  </si>
  <si>
    <t>Tratores de mercadorias e agrícolas</t>
  </si>
  <si>
    <t>Ignorada</t>
  </si>
  <si>
    <t xml:space="preserve">Meses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</si>
  <si>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</si>
  <si>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</si>
  <si>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</si>
  <si>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</si>
  <si>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</si>
  <si>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</si>
  <si>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</si>
  <si>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</si>
  <si>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</si>
  <si>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</si>
  <si>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</si>
  <si>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</si>
  <si>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(continua)   </t>
  </si>
  <si>
    <r>
      <t xml:space="preserve">        </t>
    </r>
    <r>
      <rPr>
        <sz val="9"/>
        <rFont val="Arial"/>
        <family val="2"/>
      </rPr>
      <t>≤</t>
    </r>
    <r>
      <rPr>
        <sz val="7"/>
        <rFont val="Arial"/>
        <family val="2"/>
      </rPr>
      <t xml:space="preserve"> 750 c.c</t>
    </r>
  </si>
  <si>
    <t xml:space="preserve">       De 751 a 950</t>
  </si>
  <si>
    <t xml:space="preserve">       De 951 a 1 050</t>
  </si>
  <si>
    <t xml:space="preserve">       De 1 051 a 1 150</t>
  </si>
  <si>
    <t xml:space="preserve">       De 1 151 a 1 250</t>
  </si>
  <si>
    <t xml:space="preserve">       De 1 251 a 1 350</t>
  </si>
  <si>
    <t xml:space="preserve">       De 1 351 a 1 400</t>
  </si>
  <si>
    <t xml:space="preserve">       De 1 401 a 1 550</t>
  </si>
  <si>
    <t xml:space="preserve">       De 1 551 a 1 750</t>
  </si>
  <si>
    <t xml:space="preserve">       De 1 751 a 2 000</t>
  </si>
  <si>
    <t xml:space="preserve">       De 2 001 a 2 500</t>
  </si>
  <si>
    <t xml:space="preserve">       Mais de 2 500</t>
  </si>
  <si>
    <t>(a) Inclui os veículos todo-o-terreno.</t>
  </si>
  <si>
    <t xml:space="preserve">Tipo de veículo  </t>
  </si>
  <si>
    <t>Automóveis ligeiros de mercadorias</t>
  </si>
  <si>
    <t xml:space="preserve">  Pesos brutos</t>
  </si>
  <si>
    <t>de passageiros</t>
  </si>
  <si>
    <t>de mercadorias</t>
  </si>
  <si>
    <t xml:space="preserve">        ≤ 2 500 kg</t>
  </si>
  <si>
    <t xml:space="preserve">        De 2 501 a 3 500</t>
  </si>
  <si>
    <t xml:space="preserve">        De 3 501 a 6 900</t>
  </si>
  <si>
    <t xml:space="preserve">        De 6 901 a 8 990</t>
  </si>
  <si>
    <t xml:space="preserve">        De 8 991 a 12 490</t>
  </si>
  <si>
    <t xml:space="preserve">        De 12 491 a 14 500</t>
  </si>
  <si>
    <t xml:space="preserve">        De 14 501 a 15 900 </t>
  </si>
  <si>
    <t xml:space="preserve">        De 15 901 a 19 000</t>
  </si>
  <si>
    <t xml:space="preserve">        De 19 001 a 26 000</t>
  </si>
  <si>
    <t xml:space="preserve">        Mais de 26 000</t>
  </si>
  <si>
    <t>Unidade: km</t>
  </si>
  <si>
    <t>Rede</t>
  </si>
  <si>
    <t>Rede fundamental</t>
  </si>
  <si>
    <t>Rede complementar</t>
  </si>
  <si>
    <t>Estradas regionais</t>
  </si>
  <si>
    <t>Itinerários principais</t>
  </si>
  <si>
    <t>Itinerários complementares</t>
  </si>
  <si>
    <t>Estradas nacionais</t>
  </si>
  <si>
    <t>Distritos</t>
  </si>
  <si>
    <t>Com duas faixas</t>
  </si>
  <si>
    <t>Com uma faixa</t>
  </si>
  <si>
    <t>Aveiro</t>
  </si>
  <si>
    <t>Beja</t>
  </si>
  <si>
    <t>Braga</t>
  </si>
  <si>
    <t>Bragança</t>
  </si>
  <si>
    <t>Castelo Branco</t>
  </si>
  <si>
    <t>Coimbra</t>
  </si>
  <si>
    <t>Évora</t>
  </si>
  <si>
    <t>Guarda</t>
  </si>
  <si>
    <t>Leiria</t>
  </si>
  <si>
    <t>Portalegre</t>
  </si>
  <si>
    <t>Santarém</t>
  </si>
  <si>
    <t>Setúbal</t>
  </si>
  <si>
    <t>Viana do Castelo</t>
  </si>
  <si>
    <t>Vila Real</t>
  </si>
  <si>
    <t>Viseu</t>
  </si>
  <si>
    <t xml:space="preserve">Unidade: km </t>
  </si>
  <si>
    <t>Tipo de estrada</t>
  </si>
  <si>
    <t>Autoestradas (a)</t>
  </si>
  <si>
    <t>Vias expresso</t>
  </si>
  <si>
    <t>Estradas comuns</t>
  </si>
  <si>
    <t>Estradas europeias</t>
  </si>
  <si>
    <t>Com portagem</t>
  </si>
  <si>
    <t>Sem portagem</t>
  </si>
  <si>
    <t>2x2 vias</t>
  </si>
  <si>
    <t>2x1 vias</t>
  </si>
  <si>
    <t xml:space="preserve">TOTAL DA REDE DE ESTRADAS EUROPEIAS </t>
  </si>
  <si>
    <t xml:space="preserve"> Estradas principais</t>
  </si>
  <si>
    <t xml:space="preserve">    Estradas de referência</t>
  </si>
  <si>
    <t xml:space="preserve">          E 80 - Lisboa-Santarém-Leiria-Coimbra-Aveiro(Albergaria)-</t>
  </si>
  <si>
    <t xml:space="preserve">                   Viseu-Guarda-Vilar Formoso</t>
  </si>
  <si>
    <t xml:space="preserve">          E 90 - Lisboa-Setúbal-Marateca-Évora-Caia</t>
  </si>
  <si>
    <t xml:space="preserve">    Estradas intermédias</t>
  </si>
  <si>
    <t xml:space="preserve">          E 1 - Valença-Porto-Aveiro(Albergaria)-Coimbra-Lisboa-Setúbal-</t>
  </si>
  <si>
    <t xml:space="preserve">                  -Marateca-Faro-Castro Marim(Pte. Guadiana) (b)</t>
  </si>
  <si>
    <t xml:space="preserve">          E 82 - Porto-Vila Real-Bragança-Quintanilha</t>
  </si>
  <si>
    <t xml:space="preserve"> Estradas de ligação</t>
  </si>
  <si>
    <t xml:space="preserve">          E 801 - Coimbra-Viseu-Vila Real-Chaves-Vila Verde da Raia</t>
  </si>
  <si>
    <t xml:space="preserve">          E 802 - Bragança-Guarda-Castelo Branco-Barragem do Fratel-</t>
  </si>
  <si>
    <t xml:space="preserve">                       -Portalegre-Évora-Beja-Ourique (c)   </t>
  </si>
  <si>
    <t xml:space="preserve">          E 805 - Famalicão-Guimarães-Chaves (d)</t>
  </si>
  <si>
    <t xml:space="preserve">          E 806 - Torres Novas-Abrantes-Barragem do Fratel-</t>
  </si>
  <si>
    <t xml:space="preserve">                       Castelo Branco-Guarda (e)</t>
  </si>
  <si>
    <t xml:space="preserve">  (a) 3 065 km de extensão total de autoestradas em Portugal (Continente); 1 293 km não pertencentes à rede de estradas europeias.</t>
  </si>
  <si>
    <t xml:space="preserve">  (b) Não inclui 247 Km em comum com a E80 (Albergaria - Lisboa) e 20 Km em comum com a E90 (Lisboa - Marateca)</t>
  </si>
  <si>
    <t xml:space="preserve">  (c) Não inclui 32 Km em comum com a E82 (Bragança Poente - Amendoeira), 25 Km em comum com a E80 (A25/IP2 - Pinhel) e 30 Km em comum com a E90 (Estremoz - Évora Nascente)</t>
  </si>
  <si>
    <t xml:space="preserve">  (d) Não inclui 45 Km em comum com a E801 (Vila Pouca de Aguiar - Chaves)</t>
  </si>
  <si>
    <t xml:space="preserve">  (e) Não inclui 137 Km em comum com a E802 (Gardete - Pinhel)</t>
  </si>
  <si>
    <t>Meses</t>
  </si>
  <si>
    <t>Anual</t>
  </si>
  <si>
    <t>Tráfego/receita</t>
  </si>
  <si>
    <t xml:space="preserve">    Ponte 25 de Abril</t>
  </si>
  <si>
    <t xml:space="preserve">    Ponte Vasco da Gama</t>
  </si>
  <si>
    <t>(a) Soma do tráfego médio diário realizado em cada uma das pontes.</t>
  </si>
  <si>
    <t>Tipo de combustível</t>
  </si>
  <si>
    <t xml:space="preserve">      Gasóleo</t>
  </si>
  <si>
    <t xml:space="preserve">Acidentes e vítimas </t>
  </si>
  <si>
    <t>Acidentes com vítimas</t>
  </si>
  <si>
    <t>Mortos</t>
  </si>
  <si>
    <t>Feridos</t>
  </si>
  <si>
    <t>CONTINENTE</t>
  </si>
  <si>
    <t xml:space="preserve">Lisboa  </t>
  </si>
  <si>
    <t>Vítimas</t>
  </si>
  <si>
    <t>Região Autónoma dos Açores</t>
  </si>
  <si>
    <t>Ilha de Santa Maria</t>
  </si>
  <si>
    <t>Ilha de São Miguel</t>
  </si>
  <si>
    <t>Ilha Terceira</t>
  </si>
  <si>
    <t>Ilha da Graciosa</t>
  </si>
  <si>
    <t>Ilha de São Jorge</t>
  </si>
  <si>
    <t>Ilha do Pico</t>
  </si>
  <si>
    <t>Ilha do Faial</t>
  </si>
  <si>
    <t>Ilha das Flores</t>
  </si>
  <si>
    <t>Ilha do Corvo</t>
  </si>
  <si>
    <t>Região Autónoma da Madeira</t>
  </si>
  <si>
    <t>Ilha da Madeira</t>
  </si>
  <si>
    <t>Ilha de Porto Santo</t>
  </si>
  <si>
    <t>Dos quais:  Mortais</t>
  </si>
  <si>
    <t>NUTS III</t>
  </si>
  <si>
    <t>Graves</t>
  </si>
  <si>
    <t xml:space="preserve">  Norte</t>
  </si>
  <si>
    <t>Alto Minho</t>
  </si>
  <si>
    <t>Cávado</t>
  </si>
  <si>
    <t>Ave</t>
  </si>
  <si>
    <t>Alto Tâmega</t>
  </si>
  <si>
    <t>Tâmega e Sousa</t>
  </si>
  <si>
    <t>Douro</t>
  </si>
  <si>
    <t>Terras de Trás-os-Montes</t>
  </si>
  <si>
    <t xml:space="preserve">  Centro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</si>
  <si>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</si>
  <si>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</si>
  <si>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</si>
  <si>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</si>
  <si>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</si>
  <si>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</si>
  <si>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</si>
  <si>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</si>
  <si>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 xml:space="preserve">  Alentejo</t>
  </si>
  <si>
    <t>Alentejo Litoral</t>
  </si>
  <si>
    <t>Baixo Alentejo</t>
  </si>
  <si>
    <t>Lezíria do Tejo</t>
  </si>
  <si>
    <t>Alto Alentejo</t>
  </si>
  <si>
    <t>Alentejo Central</t>
  </si>
  <si>
    <t xml:space="preserve">  Algarve</t>
  </si>
  <si>
    <t>Dos quais :</t>
  </si>
  <si>
    <t xml:space="preserve"> Natureza do acidente</t>
  </si>
  <si>
    <t>Mortais</t>
  </si>
  <si>
    <t>Atropelamento com fuga</t>
  </si>
  <si>
    <t>Atropelamento de animais</t>
  </si>
  <si>
    <t>Atropelamento de peões</t>
  </si>
  <si>
    <t>Colisão choque em cadeia</t>
  </si>
  <si>
    <t>Colisão com fuga</t>
  </si>
  <si>
    <t>Colisão com outras situações</t>
  </si>
  <si>
    <t>Colisão com veiculo ou obstáculo na faixa de rodagem</t>
  </si>
  <si>
    <t>Colisão frontal</t>
  </si>
  <si>
    <t>Colisão lateral com outro veículo em movimento</t>
  </si>
  <si>
    <t>Colisão traseira com outro veículo em movimento</t>
  </si>
  <si>
    <t>Despiste com capotamento</t>
  </si>
  <si>
    <t>Despiste com colisão com veículo imobil. ou obstáculo</t>
  </si>
  <si>
    <t>Despiste com dispositivo de retenção</t>
  </si>
  <si>
    <t>Despiste com fuga</t>
  </si>
  <si>
    <t>Despiste com transposição do disposit.  retenção lateral</t>
  </si>
  <si>
    <t>Despiste sem dispositivo de retenção</t>
  </si>
  <si>
    <t>Despiste simples</t>
  </si>
  <si>
    <t xml:space="preserve">Vítimas </t>
  </si>
  <si>
    <t xml:space="preserve"> Categoria de utente</t>
  </si>
  <si>
    <t xml:space="preserve"> Peões</t>
  </si>
  <si>
    <t xml:space="preserve"> Condutores de:</t>
  </si>
  <si>
    <t xml:space="preserve">            Passageiros</t>
  </si>
  <si>
    <t xml:space="preserve">            Mercadorias</t>
  </si>
  <si>
    <t xml:space="preserve">            Outros</t>
  </si>
  <si>
    <t xml:space="preserve"> Passageiros de:</t>
  </si>
  <si>
    <t xml:space="preserve">     Automóveis pesados</t>
  </si>
  <si>
    <t xml:space="preserve">Escalões etários </t>
  </si>
  <si>
    <t>0 - 14 anos</t>
  </si>
  <si>
    <t>15 - 20 anos</t>
  </si>
  <si>
    <t>21 - 24 anos</t>
  </si>
  <si>
    <t>25 - 29 anos</t>
  </si>
  <si>
    <t>30 - 34 anos</t>
  </si>
  <si>
    <t>35 - 49 anos</t>
  </si>
  <si>
    <t>50 - 64 anos</t>
  </si>
  <si>
    <t>65  e mais anos</t>
  </si>
  <si>
    <t xml:space="preserve"> Vítimas e sexo</t>
  </si>
  <si>
    <t xml:space="preserve">  TOTAL DE VÍTIMAS</t>
  </si>
  <si>
    <t xml:space="preserve">          Mortos</t>
  </si>
  <si>
    <t xml:space="preserve"> TOTAL </t>
  </si>
  <si>
    <t xml:space="preserve">     Automóveis ligeiros</t>
  </si>
  <si>
    <t xml:space="preserve">     Motociclos</t>
  </si>
  <si>
    <t xml:space="preserve">     Velocipedes com motor auxiliar (a)</t>
  </si>
  <si>
    <t xml:space="preserve">     Velocípedes sem motor auxiliar</t>
  </si>
  <si>
    <t xml:space="preserve">     Outros veículos ou de tipo ignorado (b)</t>
  </si>
  <si>
    <t xml:space="preserve">    Automóveis pesados</t>
  </si>
  <si>
    <t>Unidade: Km</t>
  </si>
  <si>
    <t>Gasoduto/Ramal</t>
  </si>
  <si>
    <t>Extensão da infraestrutura</t>
  </si>
  <si>
    <t>Total da extensão da infraestrutura da RNTGN</t>
  </si>
  <si>
    <t xml:space="preserve">   Gasoduto Braga-Tuy</t>
  </si>
  <si>
    <t xml:space="preserve">   Gasoduto Campo Maior - Leiria</t>
  </si>
  <si>
    <t xml:space="preserve">   Gasoduto Coimbra - Viseu</t>
  </si>
  <si>
    <t xml:space="preserve">   Gasoduto de ligação à armazenagem subterrânea</t>
  </si>
  <si>
    <t xml:space="preserve">   Gasoduto Leiria - Braga</t>
  </si>
  <si>
    <t xml:space="preserve">   Gasoduto Portalegre - Leiria</t>
  </si>
  <si>
    <t xml:space="preserve">   Gasoduto Setúbal - Leiria</t>
  </si>
  <si>
    <t xml:space="preserve">   Gasoduto Sines - Setúbal</t>
  </si>
  <si>
    <t xml:space="preserve">   Gasoduto Mangualde - Guarda</t>
  </si>
  <si>
    <t xml:space="preserve">   Ramal de Leirosa</t>
  </si>
  <si>
    <t xml:space="preserve">   Ramal da Tapada</t>
  </si>
  <si>
    <t xml:space="preserve">   Ramal da TER</t>
  </si>
  <si>
    <t xml:space="preserve">   Ramal de Almada</t>
  </si>
  <si>
    <t xml:space="preserve">   Ramal de Aveiro</t>
  </si>
  <si>
    <t xml:space="preserve">   Ramal da Braga</t>
  </si>
  <si>
    <t xml:space="preserve">   Ramal da Gaia</t>
  </si>
  <si>
    <t xml:space="preserve">   Ramal de Lisboa</t>
  </si>
  <si>
    <t xml:space="preserve">   Ramal de Montemor</t>
  </si>
  <si>
    <t xml:space="preserve">   Ramal de Portalegre</t>
  </si>
  <si>
    <t xml:space="preserve">   Ramal de Torres Vedras</t>
  </si>
  <si>
    <t xml:space="preserve">   Ramal de Viana do Castelo</t>
  </si>
  <si>
    <t xml:space="preserve">   Ramal de Viseu</t>
  </si>
  <si>
    <t xml:space="preserve">   Ramal do Carregado</t>
  </si>
  <si>
    <t xml:space="preserve">   Ramal do Cartaxo</t>
  </si>
  <si>
    <t xml:space="preserve">   Ramal DP Tapada</t>
  </si>
  <si>
    <t xml:space="preserve">   Ramal Portucel Viana</t>
  </si>
  <si>
    <t xml:space="preserve">   Ramal Cogeração Carriço</t>
  </si>
  <si>
    <t xml:space="preserve">   Ramal Soporgen Leirosa</t>
  </si>
  <si>
    <t xml:space="preserve">   Ramal Air Liquide - Estarreja</t>
  </si>
  <si>
    <t xml:space="preserve">   Ramal Carriço - Leirosa - Lares</t>
  </si>
  <si>
    <t xml:space="preserve">   Ramal Repsol-Advansa</t>
  </si>
  <si>
    <t xml:space="preserve">   Ramal para a Mitrena</t>
  </si>
  <si>
    <t xml:space="preserve">   Ramal do Barreiro</t>
  </si>
  <si>
    <t xml:space="preserve">   Ramal Leça</t>
  </si>
  <si>
    <t xml:space="preserve">   Ramal do Pego</t>
  </si>
  <si>
    <t xml:space="preserve">   Ramal de Sines</t>
  </si>
  <si>
    <t>Trimestre</t>
  </si>
  <si>
    <t>1º Trimestre</t>
  </si>
  <si>
    <t>2º Trimestre</t>
  </si>
  <si>
    <t>3º Trimestre</t>
  </si>
  <si>
    <t>4º Trimestre</t>
  </si>
  <si>
    <t xml:space="preserve">  Especificação</t>
  </si>
  <si>
    <t>Entradas de Gás</t>
  </si>
  <si>
    <t xml:space="preserve">          Campo Maior</t>
  </si>
  <si>
    <t xml:space="preserve">          Campo Maior (Enagás - trânsito)</t>
  </si>
  <si>
    <t xml:space="preserve">          Sines</t>
  </si>
  <si>
    <t xml:space="preserve">          Valença do Minho - importação</t>
  </si>
  <si>
    <t xml:space="preserve">          Armazenagem subterrânea</t>
  </si>
  <si>
    <t>Saídas de Gás</t>
  </si>
  <si>
    <t xml:space="preserve">          Produção elétrica em regime ordinário</t>
  </si>
  <si>
    <t xml:space="preserve">          Mercado convencional</t>
  </si>
  <si>
    <t xml:space="preserve">          Valença do Minho - exportação</t>
  </si>
  <si>
    <t xml:space="preserve">          Valença do Minho (Enagás trânsito)</t>
  </si>
  <si>
    <t xml:space="preserve">  Tipo de função</t>
  </si>
  <si>
    <t>Valor</t>
  </si>
  <si>
    <t xml:space="preserve">     Volume de vendas</t>
  </si>
  <si>
    <t xml:space="preserve">     Prestação de serviços</t>
  </si>
  <si>
    <t>Receita do transporte</t>
  </si>
  <si>
    <t>Despesas de manutenção da infraestrutura</t>
  </si>
  <si>
    <t>Investimento em infraestrutura</t>
  </si>
  <si>
    <t xml:space="preserve"> Especificação</t>
  </si>
  <si>
    <t xml:space="preserve">Total de mercadorias transportadas </t>
  </si>
  <si>
    <t xml:space="preserve">      Propano</t>
  </si>
  <si>
    <t xml:space="preserve">      Butano</t>
  </si>
  <si>
    <t xml:space="preserve">      Gasolina Euro Super (95 octanas)</t>
  </si>
  <si>
    <t xml:space="preserve">      Gasolina Super Plus (98 octanas)</t>
  </si>
  <si>
    <t xml:space="preserve">      Jet A1</t>
  </si>
  <si>
    <t>Total de pessoas ao serviço</t>
  </si>
  <si>
    <t xml:space="preserve">             Tempo completo</t>
  </si>
  <si>
    <t>Investimento na infraestrutura</t>
  </si>
  <si>
    <t>(a) Valores respeitantes à totalidade da atividade da CLC (serviço de transporte em oleoduto e armazenagem e expedição em Aveiras)</t>
  </si>
  <si>
    <t xml:space="preserve">   Portos</t>
  </si>
  <si>
    <t>Embarcações de mercadorias</t>
  </si>
  <si>
    <t>Embarcações de passageiros</t>
  </si>
  <si>
    <t>TPB</t>
  </si>
  <si>
    <t>GT</t>
  </si>
  <si>
    <t xml:space="preserve">Faro </t>
  </si>
  <si>
    <t>Figueira da Foz</t>
  </si>
  <si>
    <t>Leixões</t>
  </si>
  <si>
    <t>Portimão</t>
  </si>
  <si>
    <t>Sines</t>
  </si>
  <si>
    <t>R.A. dos Açores</t>
  </si>
  <si>
    <t>Cais do Pico</t>
  </si>
  <si>
    <t>Lajes das Flores</t>
  </si>
  <si>
    <t>Praia da Graciosa</t>
  </si>
  <si>
    <t>Praia da Vitória</t>
  </si>
  <si>
    <t>Velas</t>
  </si>
  <si>
    <t>Vila do Porto</t>
  </si>
  <si>
    <t>R.A. da Madeira</t>
  </si>
  <si>
    <t>Caniçal</t>
  </si>
  <si>
    <t>Porto Santo</t>
  </si>
  <si>
    <t>Embarcações entradas</t>
  </si>
  <si>
    <t>Embarcações saídas</t>
  </si>
  <si>
    <t>Tipo de embarcação</t>
  </si>
  <si>
    <t>Granéis líquidos</t>
  </si>
  <si>
    <t>Granéis sólidos</t>
  </si>
  <si>
    <t>Contentores</t>
  </si>
  <si>
    <t>Transporte especializado (carga seca)</t>
  </si>
  <si>
    <t>Carga geral</t>
  </si>
  <si>
    <t>Batelão sem propulsão para cargas secas</t>
  </si>
  <si>
    <t>Passageiros (exclui navios de cruzeiro)</t>
  </si>
  <si>
    <t>Navios de cruzeiro</t>
  </si>
  <si>
    <t>100 a 1 999</t>
  </si>
  <si>
    <t>2 000 a 4 999</t>
  </si>
  <si>
    <t>5 000 a 9 999</t>
  </si>
  <si>
    <t>10 000 a 19 999</t>
  </si>
  <si>
    <t>20 000 a 39 999</t>
  </si>
  <si>
    <t>40 000 a 49 999</t>
  </si>
  <si>
    <t>50 000 a 79 999</t>
  </si>
  <si>
    <t>80 000 a 99 999</t>
  </si>
  <si>
    <t>100 000 a 199 999</t>
  </si>
  <si>
    <t xml:space="preserve">Tipos de carga </t>
  </si>
  <si>
    <t>Tráfego nacional</t>
  </si>
  <si>
    <t xml:space="preserve">  Portos</t>
  </si>
  <si>
    <t>Carregadas</t>
  </si>
  <si>
    <t>Descarre- gadas</t>
  </si>
  <si>
    <t>Portos</t>
  </si>
  <si>
    <t xml:space="preserve">Tipos de carga  </t>
  </si>
  <si>
    <t>Granéis
líquidos</t>
  </si>
  <si>
    <t>Granéis
sólidos</t>
  </si>
  <si>
    <t>Conten-
tores</t>
  </si>
  <si>
    <t>Ro - Ro</t>
  </si>
  <si>
    <t>Carga
geral</t>
  </si>
  <si>
    <t>Grupos de
mercadorias 
(NST 2007)</t>
  </si>
  <si>
    <t>Das quais:
com destino
a outros
portos
nacionais</t>
  </si>
  <si>
    <t>Com auto
propulsão</t>
  </si>
  <si>
    <t xml:space="preserve">  Países de destino</t>
  </si>
  <si>
    <t>Com auto propulsão</t>
  </si>
  <si>
    <t>Sem auto propulsão</t>
  </si>
  <si>
    <t>U.E.</t>
  </si>
  <si>
    <t>Egipto</t>
  </si>
  <si>
    <t>Panamá</t>
  </si>
  <si>
    <t>China, Republica Popular da</t>
  </si>
  <si>
    <t>Índia</t>
  </si>
  <si>
    <t>Singapura</t>
  </si>
  <si>
    <t>AUSTRÁLIA E OCEANIA</t>
  </si>
  <si>
    <t>Conten- tores</t>
  </si>
  <si>
    <t xml:space="preserve">  Países de procedência</t>
  </si>
  <si>
    <t>Uruguai</t>
  </si>
  <si>
    <t>Catar</t>
  </si>
  <si>
    <t xml:space="preserve">Portos  </t>
  </si>
  <si>
    <t>Grupos de mercadorias
perigosas (IMDG)</t>
  </si>
  <si>
    <t>Viana
do
Castelo</t>
  </si>
  <si>
    <t>CARREGADAS</t>
  </si>
  <si>
    <t>Matérias e objetos explosivos</t>
  </si>
  <si>
    <t>Gases: compr., liquef. ou d. sob pressão</t>
  </si>
  <si>
    <t>Matérias líquidas inflamáveis</t>
  </si>
  <si>
    <t>Matérias sólidas inflamáveis</t>
  </si>
  <si>
    <t>Matérias suj. Inflamação espontânea</t>
  </si>
  <si>
    <t>Matérias q.c. água lib. gases inflamáveis</t>
  </si>
  <si>
    <t>Matérias comburentes</t>
  </si>
  <si>
    <t>Peróxidos orgânicos</t>
  </si>
  <si>
    <t>Matérias tóxicas</t>
  </si>
  <si>
    <t>Matérias infeciosas e repugnantes</t>
  </si>
  <si>
    <t>Matérias radioativas</t>
  </si>
  <si>
    <t>Matérias corrosivas</t>
  </si>
  <si>
    <t>Mat. perigosas div. (amianto, PCB's, ...)</t>
  </si>
  <si>
    <t>DESCARREGADAS</t>
  </si>
  <si>
    <t>(a) IMDG - Classificação Internacional de Mercadorias Perigosas no Transporte Marítimo</t>
  </si>
  <si>
    <t>(continua)</t>
  </si>
  <si>
    <t>Ponta
Delgada</t>
  </si>
  <si>
    <t>Praia
da
Gra-
ciosa</t>
  </si>
  <si>
    <t>Praia
da
Vitória</t>
  </si>
  <si>
    <t>Vila
do
Porto</t>
  </si>
  <si>
    <t>Cani-
çal</t>
  </si>
  <si>
    <t>Sem auto
propulsão</t>
  </si>
  <si>
    <t>R.A. Açores</t>
  </si>
  <si>
    <t>R.A. Madeira</t>
  </si>
  <si>
    <t>Em tráfego nacional</t>
  </si>
  <si>
    <t xml:space="preserve">CARREGADAS  </t>
  </si>
  <si>
    <t xml:space="preserve">DESCARREGADAS   </t>
  </si>
  <si>
    <t xml:space="preserve">Unidades Ro-Ro </t>
  </si>
  <si>
    <t>Veículos
automóveis
import / export</t>
  </si>
  <si>
    <t>Outras
unidades
móveis</t>
  </si>
  <si>
    <t xml:space="preserve">    Portos</t>
  </si>
  <si>
    <t>Cheios</t>
  </si>
  <si>
    <t>Vazios</t>
  </si>
  <si>
    <t>20'</t>
  </si>
  <si>
    <t>40'</t>
  </si>
  <si>
    <t>&gt; 20'
&lt; 40'</t>
  </si>
  <si>
    <t>Cargas</t>
  </si>
  <si>
    <t>Descargas</t>
  </si>
  <si>
    <t>TEU</t>
  </si>
  <si>
    <t>Bandeiras</t>
  </si>
  <si>
    <t>Baamas</t>
  </si>
  <si>
    <t>Embarcados</t>
  </si>
  <si>
    <t>Desembarcados</t>
  </si>
  <si>
    <t>(a) Não inclui passageiros em navios de cruzeiro.</t>
  </si>
  <si>
    <t>Porto de destino</t>
  </si>
  <si>
    <t>Santa Cruz da Graciosa</t>
  </si>
  <si>
    <t>Madalena</t>
  </si>
  <si>
    <t>Santa Cruz das Flores</t>
  </si>
  <si>
    <t>Vila Nova do Corvo</t>
  </si>
  <si>
    <t xml:space="preserve"> Porto de origem</t>
  </si>
  <si>
    <t>Unidade: N.º</t>
  </si>
  <si>
    <t>NUTS I</t>
  </si>
  <si>
    <t xml:space="preserve">    Leixões</t>
  </si>
  <si>
    <t xml:space="preserve">    Lisboa</t>
  </si>
  <si>
    <t xml:space="preserve">    Portimão</t>
  </si>
  <si>
    <t>Carreiras</t>
  </si>
  <si>
    <t>Ria de Aveiro</t>
  </si>
  <si>
    <t>Rio Tejo</t>
  </si>
  <si>
    <t>Rio Sado</t>
  </si>
  <si>
    <t>S. Jacinto
-
Forte
da Barra</t>
  </si>
  <si>
    <t>Terreiro do Paço
-
Montijo</t>
  </si>
  <si>
    <t>Cais do Sodré
-
Seixal</t>
  </si>
  <si>
    <t>Cais do
Sodré
-
Cacilhas</t>
  </si>
  <si>
    <t>Belém
-
Trafaria</t>
  </si>
  <si>
    <t>Tróia
-
Setúbal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</si>
  <si>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</si>
  <si>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</si>
  <si>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</si>
  <si>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</si>
  <si>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</si>
  <si>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</si>
  <si>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</si>
  <si>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</si>
  <si>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</si>
  <si>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</si>
  <si>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</si>
  <si>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</si>
  <si>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 xml:space="preserve">Carreiras </t>
  </si>
  <si>
    <t>Ria Formosa</t>
  </si>
  <si>
    <t>Olhão</t>
  </si>
  <si>
    <t>Stª Luzia
-
Terra
Estreita</t>
  </si>
  <si>
    <t>Fuzeta
-
Armona</t>
  </si>
  <si>
    <t>Cabanas - Ilha de Cabanas</t>
  </si>
  <si>
    <t>Ilha de
Faro</t>
  </si>
  <si>
    <t>Deserta</t>
  </si>
  <si>
    <t>Farol</t>
  </si>
  <si>
    <t>Culatra</t>
  </si>
  <si>
    <t>Armona</t>
  </si>
  <si>
    <t>Ilha de Tavira</t>
  </si>
  <si>
    <t>Quatro-Águas</t>
  </si>
  <si>
    <t>Motociclos e velocípedes</t>
  </si>
  <si>
    <t xml:space="preserve">Tejo </t>
  </si>
  <si>
    <t>Sado</t>
  </si>
  <si>
    <t>Tejo</t>
  </si>
  <si>
    <t>Rio Minho</t>
  </si>
  <si>
    <t>Rio Guadiana</t>
  </si>
  <si>
    <t>V. R. Sto. António
-
Ayamonte</t>
  </si>
  <si>
    <t>MHB - Matérias perigosas q.t. a granel</t>
  </si>
  <si>
    <t>Linhas e vias exploradas</t>
  </si>
  <si>
    <t>Eletrificadas</t>
  </si>
  <si>
    <t>Não eletrificadas</t>
  </si>
  <si>
    <t>1 500 V</t>
  </si>
  <si>
    <t>50 Hz
25 000 V</t>
  </si>
  <si>
    <t>Extensão total das linhas</t>
  </si>
  <si>
    <t xml:space="preserve">   Via larga (1,668 m)</t>
  </si>
  <si>
    <t xml:space="preserve">   Via estreita (1,000 m)</t>
  </si>
  <si>
    <t>Extensão das linhas exploradas</t>
  </si>
  <si>
    <t xml:space="preserve">  Via larga (1,668 m)</t>
  </si>
  <si>
    <t xml:space="preserve">      Via simples</t>
  </si>
  <si>
    <t xml:space="preserve">      Via dupla</t>
  </si>
  <si>
    <t xml:space="preserve">      Via quádrupla</t>
  </si>
  <si>
    <t xml:space="preserve">  Via estreita simples (1,000 m)</t>
  </si>
  <si>
    <t xml:space="preserve">Extensão total das linhas exploradas </t>
  </si>
  <si>
    <t xml:space="preserve">Linhas de via dupla ou superior </t>
  </si>
  <si>
    <t>Linhas de via simples</t>
  </si>
  <si>
    <t xml:space="preserve">Linhas eletrificadas </t>
  </si>
  <si>
    <t xml:space="preserve">     Norte</t>
  </si>
  <si>
    <t xml:space="preserve">     Centro</t>
  </si>
  <si>
    <t xml:space="preserve">     A. M. Lisboa</t>
  </si>
  <si>
    <t xml:space="preserve">     Alentejo </t>
  </si>
  <si>
    <t xml:space="preserve">     Algarve</t>
  </si>
  <si>
    <t>Via larga (1,668 m)</t>
  </si>
  <si>
    <t>Via estreita (1,000 m)</t>
  </si>
  <si>
    <t>Rede principal (Km)</t>
  </si>
  <si>
    <t>Rede complementar (Km)</t>
  </si>
  <si>
    <t>Rede secundária (Km)</t>
  </si>
  <si>
    <t>Nº de pontes</t>
  </si>
  <si>
    <t>Extensão (m)</t>
  </si>
  <si>
    <t>Nº de túneis</t>
  </si>
  <si>
    <t>Nº de estações</t>
  </si>
  <si>
    <t>Serviço de passageiros e mercadorias</t>
  </si>
  <si>
    <t>Apenas serviço de passageiros</t>
  </si>
  <si>
    <t>Apenas serviço de mercadorias</t>
  </si>
  <si>
    <t>Nº de passagens de nível</t>
  </si>
  <si>
    <t xml:space="preserve">Efetivos </t>
  </si>
  <si>
    <t>Existentes no fim do ano</t>
  </si>
  <si>
    <t xml:space="preserve">  Tipo</t>
  </si>
  <si>
    <t>Via larga</t>
  </si>
  <si>
    <t>Via estreita</t>
  </si>
  <si>
    <t>Material de tração</t>
  </si>
  <si>
    <t>Locomotivas diesel</t>
  </si>
  <si>
    <t>De 751 a 1 500 kW</t>
  </si>
  <si>
    <t>Mais de 1 500 kW</t>
  </si>
  <si>
    <t>Locomotivas elétricas</t>
  </si>
  <si>
    <t>Mais de 3 000 kW</t>
  </si>
  <si>
    <t>Tratores diesel</t>
  </si>
  <si>
    <t>Automotoras diesel</t>
  </si>
  <si>
    <t>Até 260 kW</t>
  </si>
  <si>
    <t>Mais de 260 kW</t>
  </si>
  <si>
    <t>Automotoras elétricas</t>
  </si>
  <si>
    <t>Material de transporte de mercadorias</t>
  </si>
  <si>
    <t>Vagões fechados</t>
  </si>
  <si>
    <t>Vagões basculantes</t>
  </si>
  <si>
    <t>Vagões plataformas</t>
  </si>
  <si>
    <t>Vagões especiais</t>
  </si>
  <si>
    <t>Automotoras elétricas (a)</t>
  </si>
  <si>
    <t>Automotoras diesel (a)</t>
  </si>
  <si>
    <t>Carruagens de passageiros</t>
  </si>
  <si>
    <t>(a) Inclui reboques</t>
  </si>
  <si>
    <t>Unidades</t>
  </si>
  <si>
    <t>Quantidade</t>
  </si>
  <si>
    <t xml:space="preserve">          Tráfego suburbano</t>
  </si>
  <si>
    <t xml:space="preserve">          Tráfego de longo curso</t>
  </si>
  <si>
    <t xml:space="preserve">          Tráfego internacional</t>
  </si>
  <si>
    <t>Passageiros - quilómetro</t>
  </si>
  <si>
    <t>Percurso médio de um passageiro</t>
  </si>
  <si>
    <t>km</t>
  </si>
  <si>
    <t xml:space="preserve">          Tráfego internacional (a)</t>
  </si>
  <si>
    <t>Lugares sentados-quilómetro oferecidos</t>
  </si>
  <si>
    <t>Vagões que circularam</t>
  </si>
  <si>
    <t xml:space="preserve">          Vagões completos</t>
  </si>
  <si>
    <t xml:space="preserve">"  </t>
  </si>
  <si>
    <t>Percurso médio de cada tonelada</t>
  </si>
  <si>
    <t>Peso médio de um vagão</t>
  </si>
  <si>
    <t>(a)  Inclui km além fronteiras</t>
  </si>
  <si>
    <t>Região de desembarque</t>
  </si>
  <si>
    <t>A. M. Lisboa</t>
  </si>
  <si>
    <t xml:space="preserve">  Região de embarque</t>
  </si>
  <si>
    <t xml:space="preserve">       Norte</t>
  </si>
  <si>
    <t xml:space="preserve">       Centro</t>
  </si>
  <si>
    <t xml:space="preserve">       A. M. Lisboa</t>
  </si>
  <si>
    <t xml:space="preserve">       Alentejo</t>
  </si>
  <si>
    <t xml:space="preserve">       Algarve</t>
  </si>
  <si>
    <t xml:space="preserve">Tipo de tráfego   </t>
  </si>
  <si>
    <t>Toneladas</t>
  </si>
  <si>
    <t>Terceiro</t>
  </si>
  <si>
    <t>Trânsitos</t>
  </si>
  <si>
    <t>(a) Comboios e vagões completos</t>
  </si>
  <si>
    <t>Classes RID</t>
  </si>
  <si>
    <t>Gases: comprimidos, liquefeitos ou dissolvidos sob pressão</t>
  </si>
  <si>
    <t>Matérias sujeitas a inflamação espontânea</t>
  </si>
  <si>
    <t>Matérias que em contato com a água libertam gases inflamáveis</t>
  </si>
  <si>
    <t>Matérias perigosas diversas (Amianto,
PCB' s e aparelhos contendo PCB's)</t>
  </si>
  <si>
    <t>Grupos de mercadorias
(NST 2007) (a)</t>
  </si>
  <si>
    <t>1 a 49 km</t>
  </si>
  <si>
    <t>50 a 149 km</t>
  </si>
  <si>
    <t>150 a 299 km</t>
  </si>
  <si>
    <t>300 a 499 km</t>
  </si>
  <si>
    <t>500 e mais km</t>
  </si>
  <si>
    <t xml:space="preserve">Região de descarga  </t>
  </si>
  <si>
    <t xml:space="preserve">  Região de carga</t>
  </si>
  <si>
    <t>(t)</t>
  </si>
  <si>
    <t>Importados (fronteira terrestre)</t>
  </si>
  <si>
    <t>Exportados (fronteira terrestre)</t>
  </si>
  <si>
    <t xml:space="preserve">Via   </t>
  </si>
  <si>
    <t>Combustíveis / Consumo</t>
  </si>
  <si>
    <t xml:space="preserve"> Gasóleo</t>
  </si>
  <si>
    <r>
      <t xml:space="preserve">10 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L</t>
    </r>
  </si>
  <si>
    <t xml:space="preserve"> Energia elétrica</t>
  </si>
  <si>
    <t xml:space="preserve">Incidentes / Vítimas   </t>
  </si>
  <si>
    <t>Incidentes (a)</t>
  </si>
  <si>
    <t>Clientes (b)</t>
  </si>
  <si>
    <t>Estranhos aos C.F.</t>
  </si>
  <si>
    <t>Trabalhadores das empresas</t>
  </si>
  <si>
    <t xml:space="preserve">   Natureza do incidente</t>
  </si>
  <si>
    <t>Feridos graves</t>
  </si>
  <si>
    <t xml:space="preserve">Mortos </t>
  </si>
  <si>
    <t xml:space="preserve">   Colisões</t>
  </si>
  <si>
    <t xml:space="preserve">      Comboios</t>
  </si>
  <si>
    <t xml:space="preserve">      Manobras</t>
  </si>
  <si>
    <t xml:space="preserve">      Passagens de nível</t>
  </si>
  <si>
    <t xml:space="preserve">      Outras</t>
  </si>
  <si>
    <t xml:space="preserve">   Descarrilamentos</t>
  </si>
  <si>
    <t xml:space="preserve">       Comboios</t>
  </si>
  <si>
    <t xml:space="preserve">       Manobras</t>
  </si>
  <si>
    <t xml:space="preserve">   Outras causas</t>
  </si>
  <si>
    <t xml:space="preserve">       Quedas à linha</t>
  </si>
  <si>
    <t xml:space="preserve">       Colhidos em plena via</t>
  </si>
  <si>
    <t xml:space="preserve">       Colhidos em estações</t>
  </si>
  <si>
    <t xml:space="preserve">       Colhidos em passagens de nível</t>
  </si>
  <si>
    <t xml:space="preserve">       Outros incidentes</t>
  </si>
  <si>
    <t xml:space="preserve">Acidentes / Vítimas   </t>
  </si>
  <si>
    <t>Acidentes</t>
  </si>
  <si>
    <t xml:space="preserve">Estranhos aos C.F. </t>
  </si>
  <si>
    <t xml:space="preserve">   Natureza do acidente</t>
  </si>
  <si>
    <t>Total de acidentes</t>
  </si>
  <si>
    <t>Colisões de comboios, incluindo colisões com obstáculos dentro do gabarito</t>
  </si>
  <si>
    <t>Descarrilamentos de comboios</t>
  </si>
  <si>
    <t>Acidentes em passagens de nível, incluindo acidentes envolvendo peões</t>
  </si>
  <si>
    <t>Acidentes com pessoas causados por material circulante em movimento, com a exceção de suicídios</t>
  </si>
  <si>
    <t>Incêndios em material circulante</t>
  </si>
  <si>
    <t>Outros acidentes</t>
  </si>
  <si>
    <t xml:space="preserve"> Categorias</t>
  </si>
  <si>
    <t xml:space="preserve">   Condução</t>
  </si>
  <si>
    <t xml:space="preserve">   Trens e revisão</t>
  </si>
  <si>
    <t xml:space="preserve">   Estações</t>
  </si>
  <si>
    <t xml:space="preserve">   Oficinas</t>
  </si>
  <si>
    <t xml:space="preserve">   Instalações fixas</t>
  </si>
  <si>
    <t xml:space="preserve">   Comando e controlo de circulação</t>
  </si>
  <si>
    <t xml:space="preserve">   Tipos de investimento</t>
  </si>
  <si>
    <t xml:space="preserve">Valor   </t>
  </si>
  <si>
    <t xml:space="preserve">  Investimentos a cargo do Estado</t>
  </si>
  <si>
    <t>Via</t>
  </si>
  <si>
    <t>Estações</t>
  </si>
  <si>
    <t>Instalações de tração elétrica</t>
  </si>
  <si>
    <t>Sinalizações e telecomunicações</t>
  </si>
  <si>
    <t>Passagens de nível</t>
  </si>
  <si>
    <t>Outros investimentos</t>
  </si>
  <si>
    <t xml:space="preserve">  Investimentos a cargo das empresas</t>
  </si>
  <si>
    <t>Instalações fixas</t>
  </si>
  <si>
    <t xml:space="preserve">Material circulante   </t>
  </si>
  <si>
    <t>Veículos para transporte de passageiros</t>
  </si>
  <si>
    <t>Veículos para transporte de mercadorias</t>
  </si>
  <si>
    <t>Beneficiação do material circulante</t>
  </si>
  <si>
    <t>Equipamento de utilização permanente</t>
  </si>
  <si>
    <t>Sistema de metropolitano</t>
  </si>
  <si>
    <t>Metro de Lisboa</t>
  </si>
  <si>
    <t>Metro do Porto</t>
  </si>
  <si>
    <t>Metro Sul do Tejo</t>
  </si>
  <si>
    <t xml:space="preserve">Pessoal ao serviço </t>
  </si>
  <si>
    <t xml:space="preserve">       Administrativo</t>
  </si>
  <si>
    <t xml:space="preserve">       Operadores de Condução</t>
  </si>
  <si>
    <t xml:space="preserve">       Operadores Comerciais</t>
  </si>
  <si>
    <t xml:space="preserve">       Operadores de Manutenção</t>
  </si>
  <si>
    <t xml:space="preserve">       Reguladores de Posto de Comando e Controlo</t>
  </si>
  <si>
    <t xml:space="preserve">       Técnico superior</t>
  </si>
  <si>
    <t xml:space="preserve">       Outro pessoal</t>
  </si>
  <si>
    <t xml:space="preserve">Distância entre estações terminais </t>
  </si>
  <si>
    <t xml:space="preserve">       Extensão total da rede</t>
  </si>
  <si>
    <t xml:space="preserve">       Linha Verde</t>
  </si>
  <si>
    <t xml:space="preserve">       Linha Vermelha </t>
  </si>
  <si>
    <t xml:space="preserve">       Linha Violeta </t>
  </si>
  <si>
    <t xml:space="preserve">       Linha Laranja</t>
  </si>
  <si>
    <t xml:space="preserve">       Linha 1</t>
  </si>
  <si>
    <t xml:space="preserve">       Linha 2</t>
  </si>
  <si>
    <t xml:space="preserve">       Linha 3</t>
  </si>
  <si>
    <t xml:space="preserve">Material circulante </t>
  </si>
  <si>
    <t xml:space="preserve">      Veículos de metropolitano em serviço</t>
  </si>
  <si>
    <t xml:space="preserve">         Com 2 veículos de metropolitano</t>
  </si>
  <si>
    <t xml:space="preserve">         Com 3 veículos de metropolitano</t>
  </si>
  <si>
    <t xml:space="preserve">         Com 6 veículos de metropolitano</t>
  </si>
  <si>
    <t xml:space="preserve">         Outras configurações</t>
  </si>
  <si>
    <t xml:space="preserve">         Com bilhetes simples</t>
  </si>
  <si>
    <t xml:space="preserve">         Com bilhetes multiviagem</t>
  </si>
  <si>
    <t xml:space="preserve">         Outros títulos da empresa</t>
  </si>
  <si>
    <t xml:space="preserve">         Com passe social </t>
  </si>
  <si>
    <t xml:space="preserve">         Passageiros com títulos de transporte gratuitos</t>
  </si>
  <si>
    <t xml:space="preserve">         Outras situações</t>
  </si>
  <si>
    <t>Consumo de energia elétrica</t>
  </si>
  <si>
    <t xml:space="preserve">      Na tração</t>
  </si>
  <si>
    <t xml:space="preserve">      Noutros fins</t>
  </si>
  <si>
    <t>Investimentos efetuados</t>
  </si>
  <si>
    <t xml:space="preserve">      Material circulante</t>
  </si>
  <si>
    <t xml:space="preserve">      Infraestruturas</t>
  </si>
  <si>
    <t xml:space="preserve">      Investimentos correntes</t>
  </si>
  <si>
    <t xml:space="preserve">      Outros </t>
  </si>
  <si>
    <t>(a) Força motriz e de tração</t>
  </si>
  <si>
    <t>Tipos de tráfego</t>
  </si>
  <si>
    <t>31.12.2016</t>
  </si>
  <si>
    <t>Embraer ERJ190</t>
  </si>
  <si>
    <t>Textron 680</t>
  </si>
  <si>
    <t>Total da rede de linhas exploradas (Km)</t>
  </si>
  <si>
    <t>Até 750 kW</t>
  </si>
  <si>
    <t>Até 3 000 kW</t>
  </si>
  <si>
    <t>Grupos de 
mercadorias (NST 2007)</t>
  </si>
  <si>
    <t>Descarreg.</t>
  </si>
  <si>
    <t xml:space="preserve">          Tráfego nacional</t>
  </si>
  <si>
    <t xml:space="preserve">Material de transporte de passageiros </t>
  </si>
  <si>
    <t>11 - Máq.e eq. n.e.; eq. informático, elét., comun., ótica</t>
  </si>
  <si>
    <t>Caminha
-
La Guardia</t>
  </si>
  <si>
    <t>Outros de África</t>
  </si>
  <si>
    <t>Outros da América</t>
  </si>
  <si>
    <t>Outros da Ásia</t>
  </si>
  <si>
    <t xml:space="preserve">Caminha
-
La Guardia </t>
  </si>
  <si>
    <t>Rio Douro</t>
  </si>
  <si>
    <t>Terreiro do Paço
-
Barreiro</t>
  </si>
  <si>
    <t>Países Baixos (Holanda)</t>
  </si>
  <si>
    <t>Argentina</t>
  </si>
  <si>
    <t xml:space="preserve">Rede nacional </t>
  </si>
  <si>
    <t>(a) Estão incluídas as autoestradas, dividindo-se tanto pela rede fundamental, como pela rede complementar (vias com duas faixas).</t>
  </si>
  <si>
    <t>Total 
(a)</t>
  </si>
  <si>
    <t>Regiões</t>
  </si>
  <si>
    <t xml:space="preserve">Unidade: TEP </t>
  </si>
  <si>
    <t xml:space="preserve">  AM Lisboa</t>
  </si>
  <si>
    <t xml:space="preserve">Unidade: nº </t>
  </si>
  <si>
    <t xml:space="preserve">Distância percorrida </t>
  </si>
  <si>
    <t xml:space="preserve">Grupos de
mercadorias (NST 2007) </t>
  </si>
  <si>
    <t>Nota: Parque excluindo ciclomotores, motociclos e tratores agrícolas; veículos presumivelmente em circulação: compareceram a pelo menos 1 das 2 últimas inspeções obrigatórias</t>
  </si>
  <si>
    <r>
      <t xml:space="preserve">Fonte: </t>
    </r>
    <r>
      <rPr>
        <sz val="6"/>
        <rFont val="Arial"/>
        <family val="2"/>
      </rPr>
      <t xml:space="preserve">DGEG - Direção Geral de Energia e Geologia </t>
    </r>
  </si>
  <si>
    <r>
      <t>Fonte:</t>
    </r>
    <r>
      <rPr>
        <sz val="6"/>
        <rFont val="Arial"/>
        <family val="2"/>
      </rPr>
      <t xml:space="preserve"> ACAP - Associação Automóvel de Portugal</t>
    </r>
  </si>
  <si>
    <r>
      <t xml:space="preserve">Fonte: </t>
    </r>
    <r>
      <rPr>
        <sz val="6"/>
        <rFont val="Arial"/>
        <family val="2"/>
      </rPr>
      <t>ACAP - Associação Automóvel de Portugal</t>
    </r>
  </si>
  <si>
    <t xml:space="preserve">  Continente</t>
  </si>
  <si>
    <t xml:space="preserve">  R.A. dos Açores</t>
  </si>
  <si>
    <t xml:space="preserve">  R.A. da Madeira</t>
  </si>
  <si>
    <t>Com auto
pro-pulsão</t>
  </si>
  <si>
    <t>Sem 
auto pro-pulsão</t>
  </si>
  <si>
    <t>Das quais:
provenien-tes de outros portos nacionais</t>
  </si>
  <si>
    <t>Albânia</t>
  </si>
  <si>
    <t>Montenegro</t>
  </si>
  <si>
    <t>Togo</t>
  </si>
  <si>
    <t>Dominicana, República</t>
  </si>
  <si>
    <t>Outras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</si>
  <si>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objetos</t>
    </r>
  </si>
  <si>
    <r>
      <t xml:space="preserve">Fonte: </t>
    </r>
    <r>
      <rPr>
        <sz val="6"/>
        <rFont val="Arial"/>
        <family val="2"/>
      </rPr>
      <t>Autoridade Nacional de Comunicações (ANACOM)</t>
    </r>
  </si>
  <si>
    <r>
      <t xml:space="preserve">Fonte: </t>
    </r>
    <r>
      <rPr>
        <sz val="6"/>
        <rFont val="Arial"/>
        <family val="2"/>
      </rPr>
      <t>Autoridade Nacional de Comunicações (ANACOM); CTT - Correios de Portugal, SA.</t>
    </r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</si>
  <si>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GB</t>
    </r>
  </si>
  <si>
    <r>
      <t>10</t>
    </r>
    <r>
      <rPr>
        <vertAlign val="superscript"/>
        <sz val="7"/>
        <rFont val="Arial"/>
        <family val="2"/>
      </rPr>
      <t xml:space="preserve">3 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</si>
  <si>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</t>
    </r>
  </si>
  <si>
    <r>
      <t xml:space="preserve">Fonte: </t>
    </r>
    <r>
      <rPr>
        <sz val="6"/>
        <rFont val="Arial"/>
        <family val="2"/>
      </rPr>
      <t>CLC, Companhia Logística de Combustíveis S.A.</t>
    </r>
  </si>
  <si>
    <r>
      <t>Unidade 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</si>
  <si>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</si>
  <si>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r>
      <t xml:space="preserve">Fonte: </t>
    </r>
    <r>
      <rPr>
        <sz val="6"/>
        <rFont val="Arial"/>
        <family val="2"/>
      </rPr>
      <t>REN Gasodutos S.A.</t>
    </r>
  </si>
  <si>
    <r>
      <t>Origem: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</si>
  <si>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</si>
  <si>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>REN Gasodutos S.A.</t>
    </r>
  </si>
  <si>
    <r>
      <t>10</t>
    </r>
    <r>
      <rPr>
        <b/>
        <vertAlign val="superscript"/>
        <sz val="7"/>
        <rFont val="Arial"/>
        <family val="2"/>
      </rPr>
      <t>3</t>
    </r>
  </si>
  <si>
    <r>
      <rPr>
        <i/>
        <sz val="7"/>
        <rFont val="Arial"/>
        <family val="2"/>
      </rPr>
      <t>da qual:</t>
    </r>
    <r>
      <rPr>
        <sz val="7"/>
        <rFont val="Arial"/>
        <family val="2"/>
      </rPr>
      <t xml:space="preserve"> Ponta Delgada</t>
    </r>
  </si>
  <si>
    <r>
      <rPr>
        <i/>
        <sz val="7"/>
        <rFont val="Arial"/>
        <family val="2"/>
      </rPr>
      <t>da qual</t>
    </r>
    <r>
      <rPr>
        <sz val="7"/>
        <rFont val="Arial"/>
        <family val="2"/>
      </rPr>
      <t>: Funchal</t>
    </r>
  </si>
  <si>
    <r>
      <rPr>
        <b/>
        <i/>
        <sz val="6"/>
        <rFont val="Arial"/>
        <family val="2"/>
      </rPr>
      <t>Fonte:</t>
    </r>
    <r>
      <rPr>
        <sz val="6"/>
        <rFont val="Arial"/>
        <family val="2"/>
      </rPr>
      <t xml:space="preserve"> Administrações Portuárias e IMT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</si>
  <si>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Inquérito ao transporte marítimo de passageiros e mercadorias</t>
    </r>
  </si>
  <si>
    <r>
      <t xml:space="preserve">Atividades </t>
    </r>
    <r>
      <rPr>
        <i/>
        <sz val="7"/>
        <rFont val="Arial"/>
        <family val="2"/>
      </rPr>
      <t>off shore</t>
    </r>
  </si>
  <si>
    <r>
      <t>10</t>
    </r>
    <r>
      <rPr>
        <vertAlign val="superscript"/>
        <sz val="7"/>
        <rFont val="Arial"/>
        <family val="2"/>
      </rPr>
      <t>3</t>
    </r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</si>
  <si>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</si>
  <si>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>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</si>
  <si>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t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</si>
  <si>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</si>
  <si>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</t>
    </r>
  </si>
  <si>
    <r>
      <t>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</si>
  <si>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km</t>
    </r>
  </si>
  <si>
    <r>
      <t>Fonte:</t>
    </r>
    <r>
      <rPr>
        <sz val="6"/>
        <rFont val="Arial"/>
        <family val="2"/>
      </rPr>
      <t xml:space="preserve"> ANSR - Autoridade Nacional de Segurança Rodoviária</t>
    </r>
  </si>
  <si>
    <r>
      <t>Fonte:</t>
    </r>
    <r>
      <rPr>
        <sz val="6"/>
        <rFont val="Arial"/>
        <family val="2"/>
      </rPr>
      <t xml:space="preserve"> ANSR - Autoridade Nacional de Segurança Rodoviária e INE, Estimativas Anuais da População Residente</t>
    </r>
  </si>
  <si>
    <r>
      <t xml:space="preserve">10 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</si>
  <si>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 xml:space="preserve"> 3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</si>
  <si>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 3 </t>
    </r>
    <r>
      <rPr>
        <b/>
        <sz val="7"/>
        <rFont val="Arial"/>
        <family val="2"/>
      </rPr>
      <t>tkm</t>
    </r>
  </si>
  <si>
    <r>
      <t xml:space="preserve">Fonte: </t>
    </r>
    <r>
      <rPr>
        <sz val="6"/>
        <color indexed="8"/>
        <rFont val="Arial"/>
        <family val="2"/>
      </rPr>
      <t>Infraestruturas de Portugal S.A.</t>
    </r>
  </si>
  <si>
    <r>
      <t>10</t>
    </r>
    <r>
      <rPr>
        <b/>
        <vertAlign val="superscript"/>
        <sz val="7"/>
        <color indexed="8"/>
        <rFont val="Arial"/>
        <family val="2"/>
      </rPr>
      <t>3</t>
    </r>
  </si>
  <si>
    <r>
      <t>10</t>
    </r>
    <r>
      <rPr>
        <b/>
        <vertAlign val="superscript"/>
        <sz val="7"/>
        <color indexed="8"/>
        <rFont val="Arial"/>
        <family val="2"/>
      </rPr>
      <t>3</t>
    </r>
    <r>
      <rPr>
        <b/>
        <sz val="7"/>
        <color indexed="8"/>
        <rFont val="Arial"/>
        <family val="2"/>
      </rPr>
      <t xml:space="preserve"> tkm</t>
    </r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</si>
  <si>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</si>
  <si>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r>
      <t xml:space="preserve">Fonte: </t>
    </r>
    <r>
      <rPr>
        <sz val="6"/>
        <color indexed="8"/>
        <rFont val="Arial"/>
        <family val="2"/>
      </rPr>
      <t>CP - Comboios de Portugal, E.P.E. e Fertagus, S.A.</t>
    </r>
  </si>
  <si>
    <r>
      <t>Unidade:10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tkm</t>
    </r>
  </si>
  <si>
    <r>
      <t xml:space="preserve">10 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</si>
  <si>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r>
      <t>Fonte:</t>
    </r>
    <r>
      <rPr>
        <sz val="6"/>
        <color indexed="8"/>
        <rFont val="Arial"/>
        <family val="2"/>
      </rPr>
      <t xml:space="preserve"> IMT e INE</t>
    </r>
  </si>
  <si>
    <t xml:space="preserve">   Administração Geral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</si>
  <si>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</si>
  <si>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m</t>
  </si>
  <si>
    <t>Circulações</t>
  </si>
  <si>
    <t xml:space="preserve">    Número de circulações</t>
  </si>
  <si>
    <t xml:space="preserve">    Passageiros transportados</t>
  </si>
  <si>
    <t xml:space="preserve">    Passageiros - quilómetro</t>
  </si>
  <si>
    <t xml:space="preserve">    Lugares - quilómetro oferecidos</t>
  </si>
  <si>
    <t xml:space="preserve">    Veículos - quilómetro</t>
  </si>
  <si>
    <t xml:space="preserve">    Lotação média de um veículo metropolitano</t>
  </si>
  <si>
    <t xml:space="preserve">    Distância média do transporte</t>
  </si>
  <si>
    <t xml:space="preserve">    Transporte por veículo de metropolitano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</si>
  <si>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</si>
  <si>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t>31.12.2017</t>
  </si>
  <si>
    <t>Marcas</t>
  </si>
  <si>
    <t>Alfa Romeo</t>
  </si>
  <si>
    <t>Aston Martin</t>
  </si>
  <si>
    <t>Audi</t>
  </si>
  <si>
    <t>Bentley</t>
  </si>
  <si>
    <t>Citroën</t>
  </si>
  <si>
    <t>Dacia</t>
  </si>
  <si>
    <t>Ferrari</t>
  </si>
  <si>
    <t>Fiat</t>
  </si>
  <si>
    <t>Ford</t>
  </si>
  <si>
    <t>Honda</t>
  </si>
  <si>
    <t>Hyundai</t>
  </si>
  <si>
    <t>Jaguar</t>
  </si>
  <si>
    <t>Jeep</t>
  </si>
  <si>
    <t>Kia</t>
  </si>
  <si>
    <t>Lamborghini</t>
  </si>
  <si>
    <t>Lancia</t>
  </si>
  <si>
    <t>Land Rover</t>
  </si>
  <si>
    <t>Lexus</t>
  </si>
  <si>
    <t>Maserati</t>
  </si>
  <si>
    <t>Mazda</t>
  </si>
  <si>
    <t>Mercedes-Benz</t>
  </si>
  <si>
    <t>Mini</t>
  </si>
  <si>
    <t>Mitsubishi</t>
  </si>
  <si>
    <t>Nissan</t>
  </si>
  <si>
    <t>Opel</t>
  </si>
  <si>
    <t>Peugeot</t>
  </si>
  <si>
    <t>Porsche</t>
  </si>
  <si>
    <t>Renault</t>
  </si>
  <si>
    <t>Seat</t>
  </si>
  <si>
    <t>Skoda</t>
  </si>
  <si>
    <t>Smart</t>
  </si>
  <si>
    <t>Suzuki</t>
  </si>
  <si>
    <t>Toyota</t>
  </si>
  <si>
    <t>Volkswagen</t>
  </si>
  <si>
    <t>Volvo</t>
  </si>
  <si>
    <t>Fuso</t>
  </si>
  <si>
    <t>Isuzu</t>
  </si>
  <si>
    <t>Iveco</t>
  </si>
  <si>
    <t>Scania</t>
  </si>
  <si>
    <t>Setra</t>
  </si>
  <si>
    <t>RESTO DO MUNDO</t>
  </si>
  <si>
    <t>RESTO MUNDO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</si>
  <si>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L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</si>
  <si>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</t>
    </r>
  </si>
  <si>
    <r>
      <t>10</t>
    </r>
    <r>
      <rPr>
        <vertAlign val="superscript"/>
        <sz val="7"/>
        <color indexed="8"/>
        <rFont val="Arial"/>
        <family val="2"/>
      </rPr>
      <t xml:space="preserve">3 </t>
    </r>
    <r>
      <rPr>
        <sz val="7"/>
        <color indexed="8"/>
        <rFont val="Arial"/>
        <family val="2"/>
      </rPr>
      <t>m</t>
    </r>
    <r>
      <rPr>
        <vertAlign val="superscript"/>
        <sz val="7"/>
        <color indexed="8"/>
        <rFont val="Arial"/>
        <family val="2"/>
      </rPr>
      <t>3</t>
    </r>
  </si>
  <si>
    <r>
      <t>10</t>
    </r>
    <r>
      <rPr>
        <vertAlign val="superscript"/>
        <sz val="7"/>
        <color indexed="8"/>
        <rFont val="Arial"/>
        <family val="2"/>
      </rPr>
      <t xml:space="preserve">6 </t>
    </r>
    <r>
      <rPr>
        <sz val="7"/>
        <color indexed="8"/>
        <rFont val="Arial"/>
        <family val="2"/>
      </rPr>
      <t>euros</t>
    </r>
  </si>
  <si>
    <r>
      <t xml:space="preserve">Acessos telefónicos principais </t>
    </r>
    <r>
      <rPr>
        <sz val="7"/>
        <rFont val="Arial"/>
        <family val="2"/>
      </rPr>
      <t>(a)</t>
    </r>
  </si>
  <si>
    <r>
      <t xml:space="preserve">Tráfego de expedição total </t>
    </r>
    <r>
      <rPr>
        <sz val="7"/>
        <rFont val="Arial"/>
        <family val="2"/>
      </rPr>
      <t>(a)</t>
    </r>
  </si>
  <si>
    <t xml:space="preserve">   Acidentes com vítimas</t>
  </si>
  <si>
    <t xml:space="preserve">   Total vítimas</t>
  </si>
  <si>
    <t xml:space="preserve">   Total Mortos</t>
  </si>
  <si>
    <t xml:space="preserve">   Total feridos</t>
  </si>
  <si>
    <t xml:space="preserve">   Total mortos</t>
  </si>
  <si>
    <t xml:space="preserve">   Total Feridos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</si>
  <si>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Toneladas - quilómetro</t>
    </r>
  </si>
  <si>
    <t xml:space="preserve">Toneladas </t>
  </si>
  <si>
    <t>Ano e DRT</t>
  </si>
  <si>
    <t xml:space="preserve">   DRT Norte</t>
  </si>
  <si>
    <t xml:space="preserve">   DRT Centro</t>
  </si>
  <si>
    <t xml:space="preserve">   DRT Alentejo</t>
  </si>
  <si>
    <t xml:space="preserve">   DRT Algarve</t>
  </si>
  <si>
    <t>INTER REGIÕES</t>
  </si>
  <si>
    <t>INTRA REGIÕES</t>
  </si>
  <si>
    <r>
      <t>EUROPA</t>
    </r>
    <r>
      <rPr>
        <sz val="7"/>
        <rFont val="Arial"/>
        <family val="2"/>
      </rPr>
      <t xml:space="preserve"> (exceto UE)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</si>
  <si>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Takargo, S.A.</t>
    </r>
  </si>
  <si>
    <r>
      <t xml:space="preserve">Fonte: </t>
    </r>
    <r>
      <rPr>
        <sz val="6"/>
        <color indexed="8"/>
        <rFont val="Arial"/>
        <family val="2"/>
      </rPr>
      <t>Medway S.A. e Takargo S.A.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</si>
  <si>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Takargo, S.A.</t>
    </r>
    <r>
      <rPr>
        <b/>
        <i/>
        <sz val="6"/>
        <color indexed="8"/>
        <rFont val="Arial"/>
        <family val="2"/>
      </rPr>
      <t xml:space="preserve"> </t>
    </r>
  </si>
  <si>
    <t>(b) Cliente - Pessoa detentora de titulo de transporte válido que utilize ou pretende utilizar um serviço de transporte ferroviário.</t>
  </si>
  <si>
    <r>
      <t>Fonte:</t>
    </r>
    <r>
      <rPr>
        <sz val="6"/>
        <color indexed="8"/>
        <rFont val="Arial"/>
        <family val="2"/>
      </rPr>
      <t xml:space="preserve"> Estatísticas das empresas de transporte aéreo (ANAC/INE)</t>
    </r>
  </si>
  <si>
    <r>
      <t xml:space="preserve">Fonte: </t>
    </r>
    <r>
      <rPr>
        <sz val="6"/>
        <color indexed="8"/>
        <rFont val="Arial"/>
        <family val="2"/>
      </rPr>
      <t>Estatísticas das empresas de transporte aéreo (ANAC/INE)</t>
    </r>
  </si>
  <si>
    <t>Frota</t>
  </si>
  <si>
    <t>Tipo de aparelho</t>
  </si>
  <si>
    <r>
      <t>10</t>
    </r>
    <r>
      <rPr>
        <b/>
        <vertAlign val="superscript"/>
        <sz val="7"/>
        <color indexed="8"/>
        <rFont val="Arial"/>
        <family val="2"/>
      </rPr>
      <t>6</t>
    </r>
  </si>
  <si>
    <t>Voos 
(N.º)</t>
  </si>
  <si>
    <t>Horas voadas 
(N.º)</t>
  </si>
  <si>
    <r>
      <t xml:space="preserve">Tráfego regular em operações </t>
    </r>
    <r>
      <rPr>
        <i/>
        <sz val="7"/>
        <color indexed="8"/>
        <rFont val="Arial"/>
        <family val="2"/>
      </rPr>
      <t>Code Share</t>
    </r>
  </si>
  <si>
    <t>Aeroporto</t>
  </si>
  <si>
    <t>Aeródromo</t>
  </si>
  <si>
    <t>Principal proprie-
tário</t>
  </si>
  <si>
    <t>Min. Defesa</t>
  </si>
  <si>
    <t>Privado</t>
  </si>
  <si>
    <r>
      <rPr>
        <b/>
        <sz val="6"/>
        <rFont val="Arial"/>
        <family val="2"/>
      </rPr>
      <t xml:space="preserve">Fonte: </t>
    </r>
    <r>
      <rPr>
        <sz val="6"/>
        <rFont val="Arial"/>
        <family val="2"/>
      </rPr>
      <t>Estatísticas dos aeroportos e aeródromos (ANAC/ANA/INE)</t>
    </r>
  </si>
  <si>
    <t>Movi- mento de aero- naves</t>
  </si>
  <si>
    <t>Outras taxas aero-
náuti-
cas</t>
  </si>
  <si>
    <t>Taxas não aero-
náuti-
cas</t>
  </si>
  <si>
    <t>Outras recei-tas</t>
  </si>
  <si>
    <r>
      <t>Fonte</t>
    </r>
    <r>
      <rPr>
        <sz val="6"/>
        <color indexed="8"/>
        <rFont val="Arial"/>
        <family val="2"/>
      </rPr>
      <t>: Estatísticas dos aeroportos e aeródromos (ANAC/ANA/INE)</t>
    </r>
  </si>
  <si>
    <t>Ponta Delga-
da</t>
  </si>
  <si>
    <r>
      <t xml:space="preserve">Aeronaves </t>
    </r>
    <r>
      <rPr>
        <sz val="7"/>
        <color indexed="8"/>
        <rFont val="Arial"/>
        <family val="2"/>
      </rPr>
      <t>(a) (nº)</t>
    </r>
  </si>
  <si>
    <r>
      <t>Passageiros</t>
    </r>
    <r>
      <rPr>
        <sz val="7"/>
        <rFont val="Arial"/>
        <family val="2"/>
      </rPr>
      <t xml:space="preserve"> (nº)</t>
    </r>
  </si>
  <si>
    <r>
      <t xml:space="preserve">Carga </t>
    </r>
    <r>
      <rPr>
        <sz val="7"/>
        <rFont val="Arial"/>
        <family val="2"/>
      </rPr>
      <t>(t)</t>
    </r>
  </si>
  <si>
    <r>
      <t>Correio</t>
    </r>
    <r>
      <rPr>
        <sz val="7"/>
        <color indexed="8"/>
        <rFont val="Arial"/>
        <family val="2"/>
      </rPr>
      <t xml:space="preserve"> (t)</t>
    </r>
  </si>
  <si>
    <r>
      <rPr>
        <b/>
        <sz val="6"/>
        <color indexed="8"/>
        <rFont val="Arial"/>
        <family val="2"/>
      </rPr>
      <t>Fonte</t>
    </r>
    <r>
      <rPr>
        <sz val="6"/>
        <color indexed="8"/>
        <rFont val="Arial"/>
        <family val="2"/>
      </rPr>
      <t>: Estatísticas dos aeroportos e aeródromos (ANAC/ANA/INE)</t>
    </r>
  </si>
  <si>
    <t>Quilómetros controlados</t>
  </si>
  <si>
    <t>Tipo de voo</t>
  </si>
  <si>
    <t>18 - Merc. grupadas: div. tipos merc. transp. em conj.</t>
  </si>
  <si>
    <r>
      <rPr>
        <b/>
        <i/>
        <sz val="6"/>
        <color indexed="8"/>
        <rFont val="Arial"/>
        <family val="2"/>
      </rPr>
      <t>Fonte:</t>
    </r>
    <r>
      <rPr>
        <sz val="6"/>
        <color indexed="8"/>
        <rFont val="Arial"/>
        <family val="2"/>
      </rPr>
      <t xml:space="preserve"> Estatísticas do Comércio Internacional (INE)</t>
    </r>
  </si>
  <si>
    <r>
      <rPr>
        <b/>
        <i/>
        <sz val="6"/>
        <color indexed="8"/>
        <rFont val="Arial"/>
        <family val="2"/>
      </rPr>
      <t xml:space="preserve">Fonte: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</si>
  <si>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</si>
  <si>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 xml:space="preserve">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</si>
  <si>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>:</t>
    </r>
    <r>
      <rPr>
        <sz val="6"/>
        <color indexed="8"/>
        <rFont val="Arial"/>
        <family val="2"/>
      </rPr>
      <t xml:space="preserve"> Estatísticas do Comércio Internacional (INE)</t>
    </r>
  </si>
  <si>
    <r>
      <t>Fonte:</t>
    </r>
    <r>
      <rPr>
        <i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CP - Comboios de Portugal, E.P.E. e Medway S.A.</t>
    </r>
  </si>
  <si>
    <r>
      <t xml:space="preserve">Fonte: </t>
    </r>
    <r>
      <rPr>
        <sz val="6"/>
        <color indexed="8"/>
        <rFont val="Arial"/>
        <family val="2"/>
      </rPr>
      <t xml:space="preserve">CP - Comboios de Portugal E.P.E., Infraestruturas de Portugal S.A., Medway S.A., Fertagus, S.A. e Takargo, S.A. </t>
    </r>
  </si>
  <si>
    <t>Das quais:</t>
  </si>
  <si>
    <t>Por tipo de via:</t>
  </si>
  <si>
    <t>(a) Valores mensais apurados à centena com base no método de distribuição e venda de bilhetes</t>
  </si>
  <si>
    <t xml:space="preserve">Total
</t>
  </si>
  <si>
    <t>Tavira (a)</t>
  </si>
  <si>
    <t>Gestão do sistema</t>
  </si>
  <si>
    <t>Planeamento e gestão de ativos</t>
  </si>
  <si>
    <t>Investimento e exploração</t>
  </si>
  <si>
    <r>
      <t xml:space="preserve">Nota: </t>
    </r>
    <r>
      <rPr>
        <sz val="6"/>
        <rFont val="Arial"/>
        <family val="2"/>
      </rPr>
      <t>O Oleoduto multiproduto Sines-Aveiras tem o comprimento de 147,4 km</t>
    </r>
  </si>
  <si>
    <r>
      <t xml:space="preserve">Fonte: </t>
    </r>
    <r>
      <rPr>
        <sz val="6"/>
        <rFont val="Arial"/>
        <family val="2"/>
      </rPr>
      <t>Instituto da Mobilidade e dos Transportes e INE</t>
    </r>
  </si>
  <si>
    <t>Serviços de viação</t>
  </si>
  <si>
    <r>
      <t>Fonte:</t>
    </r>
    <r>
      <rPr>
        <sz val="6"/>
        <rFont val="Arial"/>
        <family val="2"/>
      </rPr>
      <t xml:space="preserve"> Instituto da Mobilidade e dos Transportes</t>
    </r>
  </si>
  <si>
    <t>Uni- dade</t>
  </si>
  <si>
    <r>
      <rPr>
        <sz val="7"/>
        <rFont val="Arial"/>
        <family val="2"/>
      </rP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</si>
  <si>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r>
      <t>Receita cobrada</t>
    </r>
    <r>
      <rPr>
        <sz val="7"/>
        <rFont val="Arial"/>
        <family val="2"/>
      </rPr>
      <t/>
    </r>
  </si>
  <si>
    <r>
      <t xml:space="preserve">Tráfego médio diário </t>
    </r>
    <r>
      <rPr>
        <sz val="7"/>
        <rFont val="Arial"/>
        <family val="2"/>
      </rPr>
      <t xml:space="preserve">(a) </t>
    </r>
  </si>
  <si>
    <t xml:space="preserve"> Cilindradas</t>
  </si>
  <si>
    <t xml:space="preserve"> Marcas</t>
  </si>
  <si>
    <t xml:space="preserve">Meses  </t>
  </si>
  <si>
    <t xml:space="preserve">   DRT Lisboa V.Tejo</t>
  </si>
  <si>
    <r>
      <t xml:space="preserve">Total </t>
    </r>
    <r>
      <rPr>
        <b/>
        <vertAlign val="superscript"/>
        <sz val="7"/>
        <rFont val="Arial"/>
        <family val="2"/>
      </rPr>
      <t>(a)</t>
    </r>
  </si>
  <si>
    <r>
      <t xml:space="preserve">Outros n.e. </t>
    </r>
    <r>
      <rPr>
        <b/>
        <vertAlign val="superscript"/>
        <sz val="7"/>
        <rFont val="Arial"/>
        <family val="2"/>
      </rPr>
      <t>(a)</t>
    </r>
  </si>
  <si>
    <r>
      <t>Outros n.e.</t>
    </r>
    <r>
      <rPr>
        <b/>
        <vertAlign val="superscript"/>
        <sz val="7"/>
        <rFont val="Arial"/>
        <family val="2"/>
      </rPr>
      <t xml:space="preserve"> (a)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</si>
  <si>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</si>
  <si>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Rodoviário de Mercadorias (ITRM)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</si>
  <si>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IMT e </t>
    </r>
    <r>
      <rPr>
        <sz val="6"/>
        <rFont val="Arial"/>
        <family val="2"/>
      </rPr>
      <t xml:space="preserve">Inquérito ao Transporte Rodoviário de Passageiros </t>
    </r>
  </si>
  <si>
    <t>&lt; 100</t>
  </si>
  <si>
    <r>
      <rPr>
        <sz val="7"/>
        <rFont val="Calibri"/>
        <family val="2"/>
      </rPr>
      <t>≥</t>
    </r>
    <r>
      <rPr>
        <sz val="7"/>
        <rFont val="Arial"/>
        <family val="2"/>
      </rPr>
      <t xml:space="preserve"> 200 000</t>
    </r>
  </si>
  <si>
    <t>Classes de tonelagem de 
porte bruto / arqueação bruta</t>
  </si>
  <si>
    <t>Veículos rodoviários automóveis
para transporte de mercadorias, incluíndo com reboque</t>
  </si>
  <si>
    <t>Reboques rodoviários de mercadorias 
e semirreboques não acompanhados</t>
  </si>
  <si>
    <t>Vagões de caminho-de-ferro, reboques para o transporte marítimo e batelões</t>
  </si>
  <si>
    <t>Contentores (nº)</t>
  </si>
  <si>
    <t>&gt; 40'</t>
  </si>
  <si>
    <t>embarcados</t>
  </si>
  <si>
    <t>desembarcados</t>
  </si>
  <si>
    <r>
      <t xml:space="preserve">em trânsito
</t>
    </r>
    <r>
      <rPr>
        <sz val="7"/>
        <rFont val="Arial"/>
        <family val="2"/>
      </rPr>
      <t>(com ou sem saída para terra)</t>
    </r>
  </si>
  <si>
    <t>Veículos ligeiros e pesados</t>
  </si>
  <si>
    <r>
      <t>Passageiros transportados
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</si>
  <si>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Passageiros-quilómetro 
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Pkm)</t>
    </r>
  </si>
  <si>
    <r>
      <t>Lugares oferecidos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</si>
  <si>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Quilómetros percorridos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Aeronaves-Km)</t>
    </r>
  </si>
  <si>
    <r>
      <t>Custo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</si>
  <si>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r>
      <t>Fonte:</t>
    </r>
    <r>
      <rPr>
        <sz val="6"/>
        <color indexed="8"/>
        <rFont val="Arial"/>
        <family val="2"/>
      </rPr>
      <t xml:space="preserve"> Inquérito ao transporte por metropolitano</t>
    </r>
  </si>
  <si>
    <t>Loc. geográfica</t>
  </si>
  <si>
    <t>65 e mais anos</t>
  </si>
  <si>
    <t xml:space="preserve">     Velocípedes com motor auxiliar (a)</t>
  </si>
  <si>
    <t>(a) Inclui ciclomotores</t>
  </si>
  <si>
    <t>(b) Máquinas industriais, veículos agrícolas, veículos de tração animal, veículos sobre carris, veículos desconhecidos e veículos não definidos.</t>
  </si>
  <si>
    <t>Doméstico</t>
  </si>
  <si>
    <t xml:space="preserve">Lugares-quilómetro </t>
  </si>
  <si>
    <t>Não regular</t>
  </si>
  <si>
    <t>&gt; 350 t</t>
  </si>
  <si>
    <t>Aeroporto do Porto</t>
  </si>
  <si>
    <r>
      <t>Área das placas de estacio-namento de aeronaves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</si>
  <si>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r>
      <t>Área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</si>
  <si>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Aut. Local</t>
  </si>
  <si>
    <t>Aeroporto de Ponta Delgada</t>
  </si>
  <si>
    <t>Tráfego comercial</t>
  </si>
  <si>
    <t>origem</t>
  </si>
  <si>
    <t>destino</t>
  </si>
  <si>
    <t>Pares de aeroportos</t>
  </si>
  <si>
    <t>Ranking</t>
  </si>
  <si>
    <t xml:space="preserve"> (nº de passageiros)</t>
  </si>
  <si>
    <t>Ligações</t>
  </si>
  <si>
    <t>Correio</t>
  </si>
  <si>
    <t xml:space="preserve">(nº)  </t>
  </si>
  <si>
    <t>(nº)</t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</si>
  <si>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Eur)</t>
    </r>
  </si>
  <si>
    <t>Pessoal ao serviço a 31/12</t>
  </si>
  <si>
    <t>Valor acres-
centa-
do bruto</t>
  </si>
  <si>
    <t>Investi-mento bruto</t>
  </si>
  <si>
    <t xml:space="preserve">Despe-
sas de opera-
ção
</t>
  </si>
  <si>
    <t>Lisboa - Porto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</si>
  <si>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</t>
    </r>
  </si>
  <si>
    <t>Unidades de serviço (nº)</t>
  </si>
  <si>
    <t>Valor acrescentado bruto (a)</t>
  </si>
  <si>
    <t>Receita do transporte (a)</t>
  </si>
  <si>
    <t xml:space="preserve"> (a) inclui acessos instalados a pedido de clientes, postos públicos e parque próprio dos prestadores. </t>
  </si>
  <si>
    <t xml:space="preserve"> (a) inclui as atividades dos correios nacionais e de serviços postais independentes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</si>
  <si>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eur</t>
    </r>
  </si>
  <si>
    <t>Tonelagem</t>
  </si>
  <si>
    <t xml:space="preserve">Tara </t>
  </si>
  <si>
    <t>Passageiros-quilómetro (PKM)</t>
  </si>
  <si>
    <t>Lugares-quilómetro (LKM)</t>
  </si>
  <si>
    <r>
      <t>10</t>
    </r>
    <r>
      <rPr>
        <vertAlign val="superscript"/>
        <sz val="7"/>
        <color indexed="8"/>
        <rFont val="Arial"/>
        <family val="2"/>
      </rPr>
      <t>3</t>
    </r>
  </si>
  <si>
    <t>QUADROS DE RESULTADOS</t>
  </si>
  <si>
    <t>Costa Rica</t>
  </si>
  <si>
    <t>31.12.2018</t>
  </si>
  <si>
    <t>Alpine</t>
  </si>
  <si>
    <t>Bmw</t>
  </si>
  <si>
    <t>Ds</t>
  </si>
  <si>
    <t>Chevrolet</t>
  </si>
  <si>
    <t>Infiniti</t>
  </si>
  <si>
    <t>Mg</t>
  </si>
  <si>
    <t>Subaru</t>
  </si>
  <si>
    <t>Tesla</t>
  </si>
  <si>
    <r>
      <rPr>
        <b/>
        <i/>
        <sz val="6"/>
        <rFont val="Arial"/>
        <family val="2"/>
      </rPr>
      <t xml:space="preserve">Origem: </t>
    </r>
    <r>
      <rPr>
        <sz val="6"/>
        <rFont val="Arial"/>
        <family val="2"/>
      </rPr>
      <t xml:space="preserve">ACAP - Associação Automóvel de Portugal  </t>
    </r>
  </si>
  <si>
    <t>Man</t>
  </si>
  <si>
    <t>Caetano</t>
  </si>
  <si>
    <t>Daf</t>
  </si>
  <si>
    <t>Acessos móveis ativos e com utilização efetiva</t>
  </si>
  <si>
    <t>Acessos móveis com acessos M2M</t>
  </si>
  <si>
    <t>Acessos móveis ativos e com utilização efetiva (excluindo acessos M2M)</t>
  </si>
  <si>
    <t xml:space="preserve">  Pós-pago e Combinado/ híbrido</t>
  </si>
  <si>
    <t>Acessos móveis por 100 habitantes</t>
  </si>
  <si>
    <t xml:space="preserve">    Destinado à rede móvel (próprio prestador)</t>
  </si>
  <si>
    <t xml:space="preserve">    Destinado à rede móvel (outro prestador)</t>
  </si>
  <si>
    <t>Mensagens escritas enviadas (SMS)</t>
  </si>
  <si>
    <t>Serviços de valor acrescentado baseados no envio de mensagens (SMS-SVA)</t>
  </si>
  <si>
    <t xml:space="preserve">  Pacote triplo</t>
  </si>
  <si>
    <t xml:space="preserve">  Pacote quádruplo/ quíntuplo</t>
  </si>
  <si>
    <t xml:space="preserve">Internacional de entrada </t>
  </si>
  <si>
    <t xml:space="preserve">Internacional de saída </t>
  </si>
  <si>
    <t>Bombardier CL-600</t>
  </si>
  <si>
    <t>Dassault Falcon 8X</t>
  </si>
  <si>
    <t>Coeficiente de ocupação (Pkm/Lkm)</t>
  </si>
  <si>
    <t>Aeródromo Municipal Bissaya Barreto (Coimbra)</t>
  </si>
  <si>
    <t>Aeródromo José Ferrinho (Leiria)</t>
  </si>
  <si>
    <t>Chéquia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</si>
  <si>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Apenas tráfego internacional.</t>
    </r>
  </si>
  <si>
    <t>Lisboa - Madrid/ Barajas</t>
  </si>
  <si>
    <t>Lisboa - Paris/ Orly</t>
  </si>
  <si>
    <t>Porto - Paris/ Orly</t>
  </si>
  <si>
    <t>Lisboa - Amsterdão/ Schiphol</t>
  </si>
  <si>
    <t>Lisboa - Barcelona/ Le Prat</t>
  </si>
  <si>
    <t>Lisboa - Frankfurt</t>
  </si>
  <si>
    <t>Lisboa - Londres/ Heathrow</t>
  </si>
  <si>
    <t>Porto - Madrid/ Barajas</t>
  </si>
  <si>
    <t>Lisboa - Bruxelas</t>
  </si>
  <si>
    <t>Porto - Geneva</t>
  </si>
  <si>
    <t>Lisboa - Paris/ Charles de Gaulle</t>
  </si>
  <si>
    <t>Lisboa - Geneva</t>
  </si>
  <si>
    <t>Lisboa - Zurique</t>
  </si>
  <si>
    <t>Lisboa - São Paulo/ Guarulhos</t>
  </si>
  <si>
    <t>Campo Maior - exportação</t>
  </si>
  <si>
    <t>Unidade: GWh</t>
  </si>
  <si>
    <t>Valor Acrescentado Bruto</t>
  </si>
  <si>
    <t xml:space="preserve">   R. Autónomas</t>
  </si>
  <si>
    <t>Prestadores habilitados</t>
  </si>
  <si>
    <t xml:space="preserve">   Serviços fora do âmbito do serviço universal</t>
  </si>
  <si>
    <t xml:space="preserve">   Serviços no âmbito do serviço universal</t>
  </si>
  <si>
    <t>Embarcada</t>
  </si>
  <si>
    <t>Desem-barcada</t>
  </si>
  <si>
    <t>Embarcado</t>
  </si>
  <si>
    <t>Trânsito
direto</t>
  </si>
  <si>
    <r>
      <t xml:space="preserve">Aeronaves </t>
    </r>
    <r>
      <rPr>
        <sz val="6"/>
        <color indexed="8"/>
        <rFont val="Arial"/>
        <family val="2"/>
      </rPr>
      <t>(a) (nº)</t>
    </r>
  </si>
  <si>
    <r>
      <t>Passageiros</t>
    </r>
    <r>
      <rPr>
        <sz val="6"/>
        <rFont val="Arial"/>
        <family val="2"/>
      </rPr>
      <t xml:space="preserve"> (nº)</t>
    </r>
  </si>
  <si>
    <r>
      <t xml:space="preserve">Carga </t>
    </r>
    <r>
      <rPr>
        <sz val="6"/>
        <rFont val="Arial"/>
        <family val="2"/>
      </rPr>
      <t>(t)</t>
    </r>
  </si>
  <si>
    <r>
      <t>Correio</t>
    </r>
    <r>
      <rPr>
        <sz val="6"/>
        <color indexed="8"/>
        <rFont val="Arial"/>
        <family val="2"/>
      </rPr>
      <t xml:space="preserve"> (t)</t>
    </r>
  </si>
  <si>
    <t>Desembarcada</t>
  </si>
  <si>
    <t>Desembarcado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</si>
  <si>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 Km</t>
    </r>
  </si>
  <si>
    <t>Receita proveniente do transporte (a)</t>
  </si>
  <si>
    <t>(a) Inclui indemnizações compensatórias</t>
  </si>
  <si>
    <t>Congo</t>
  </si>
  <si>
    <t>Venezuela</t>
  </si>
  <si>
    <t>Outros Açores</t>
  </si>
  <si>
    <t>Capaci-
dade de movi- mentação / hora</t>
  </si>
  <si>
    <t>Atomic</t>
  </si>
  <si>
    <t>3 501 - 10 000 Kg</t>
  </si>
  <si>
    <r>
      <rPr>
        <b/>
        <i/>
        <sz val="6"/>
        <rFont val="Arial"/>
        <family val="2"/>
      </rPr>
      <t>Fonte :</t>
    </r>
    <r>
      <rPr>
        <sz val="6"/>
        <rFont val="Arial"/>
        <family val="2"/>
      </rPr>
      <t xml:space="preserve"> Inquérito ao Transporte Rodoviário de Mercadorias (ITRM)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</si>
  <si>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</si>
  <si>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 (ITRM)</t>
    </r>
  </si>
  <si>
    <t>Tipo de transporte</t>
  </si>
  <si>
    <t>Internacional (procedência)</t>
  </si>
  <si>
    <t>Internacional (destino)</t>
  </si>
  <si>
    <t>Nacionalidade do veículo</t>
  </si>
  <si>
    <t xml:space="preserve">Grupos de mercadorias (NST 2007) </t>
  </si>
  <si>
    <t>(a) - Poderá estar incluido transporte realizado pelos países acima mencionados e que não pode ser divulgado individualmente ao abrigo do Regulamento (CE) 6/2003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</si>
  <si>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</si>
  <si>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</si>
  <si>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Desconhecido</t>
  </si>
  <si>
    <t xml:space="preserve"> Regiões de origem</t>
  </si>
  <si>
    <t xml:space="preserve">Regiões de destino  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</si>
  <si>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Inclui tráfego realizado em território estrangeiro.</t>
    </r>
  </si>
  <si>
    <t>Tipo de movimento</t>
  </si>
  <si>
    <t xml:space="preserve">Mercadorias carregadas </t>
  </si>
  <si>
    <t>Mercadorias descarregadas</t>
  </si>
  <si>
    <r>
      <t>Ton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t)</t>
    </r>
  </si>
  <si>
    <r>
      <t>Tkm 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Tkm)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</si>
  <si>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>Inquérito ao Transporte Rodoviário de Passageiros (ITRP)</t>
    </r>
  </si>
  <si>
    <t>31.12.2019</t>
  </si>
  <si>
    <t>Gasolinas</t>
  </si>
  <si>
    <t>Lubrificantes</t>
  </si>
  <si>
    <t xml:space="preserve">Gás Natural </t>
  </si>
  <si>
    <t>Electricidade</t>
  </si>
  <si>
    <t>Petróleo</t>
  </si>
  <si>
    <t>CAPÍTULO 6 - TRANSPORTE POR CONDUTA</t>
  </si>
  <si>
    <t>GASODUTO</t>
  </si>
  <si>
    <t>OLEODUTO</t>
  </si>
  <si>
    <t>Quadro 6.1 &gt;&gt; Infraestrutura da Rede Nacional de Transporte de Gás Natural (RNTGN)</t>
  </si>
  <si>
    <t>Quadro 6.2 &gt;&gt; Transporte de gás por gasoduto na Rede Nacional de Transporte de Gás Natural, por trimestre</t>
  </si>
  <si>
    <t>Quadro 6.3 &gt;&gt; REN Gasodutos - Pessoal ao serviço por tipo de função</t>
  </si>
  <si>
    <t>Quadro 6.4 &gt;&gt; REN Gasodutos - Alguns indicadores económicos</t>
  </si>
  <si>
    <t>Quadro 6.5 &gt;&gt; Transporte nacional de mercadorias no oleoduto multiproduto Sines-Aveiras</t>
  </si>
  <si>
    <t>Quadro 6.6 &gt;&gt; Oleoduto multiproduto Sines-Aveiras: Pessoal ao serviço e alguns indicadores económicos</t>
  </si>
  <si>
    <r>
      <t>Quadro 6.1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Infraestrutura da Rede Nacional de Transporte de Gás Natural (RNTGN)</t>
    </r>
  </si>
  <si>
    <r>
      <t>Quadro 6.2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de gás por gasoduto na Rede Nacional de Transporte de Gás Natural, por trimestre</t>
    </r>
  </si>
  <si>
    <r>
      <t>Quadro 6.3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REN Gasodutos - Pessoal ao serviço por tipo de função</t>
    </r>
  </si>
  <si>
    <r>
      <t>Quadro 6.4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REN Gasodutos - Alguns indicadores económicos</t>
    </r>
  </si>
  <si>
    <r>
      <t xml:space="preserve">Quadro 5.21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 (segmentos de distância) por regiões de origem / destino e tipo de voo</t>
    </r>
  </si>
  <si>
    <r>
      <t xml:space="preserve">Quadro 5.20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voos e unidades de serviço por tipo de voo</t>
    </r>
  </si>
  <si>
    <r>
      <t xml:space="preserve">Quadro 5.19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da atividade de controlo da navegação aérea</t>
    </r>
  </si>
  <si>
    <t>NAVEGAÇÃO AÉREA</t>
  </si>
  <si>
    <t>INFRAESTRUTURA AEROPORTUÁRIA NACIONAL E TRÁFEGO COMERCIAL</t>
  </si>
  <si>
    <t>EMPRESAS NACIONAIS DE TRANSPORTE AÉREO</t>
  </si>
  <si>
    <t>Quadro 5.19 &gt;&gt; Principais indicadores da atividade de controlo da navegação aérea</t>
  </si>
  <si>
    <t>Quadro 5.20 &gt;&gt; Número de voos e unidades de serviço por tipo de voo</t>
  </si>
  <si>
    <t>Quadro 5.21 &gt;&gt; Voos (segmentos de distância) por regiões de origem / destino e tipo de voo</t>
  </si>
  <si>
    <t>CAPÍTULO 5 - TRANSPORTE AÉREO</t>
  </si>
  <si>
    <t>CAPÍTULO 2 - TRANSPORTE FERROVIÁRIO</t>
  </si>
  <si>
    <t>CAMINHO-DE-FERRO</t>
  </si>
  <si>
    <t>METROPOLITANO</t>
  </si>
  <si>
    <r>
      <t xml:space="preserve">Quadro 2.1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das linhas e vias exploradas, segundo a eletrificação</t>
    </r>
  </si>
  <si>
    <t>Quadro 2.11 &gt;&gt; Tráfego nacional de mercadorias intra e inter-regional, por regiões de carga e descarga (toneladas-quilómetro)</t>
  </si>
  <si>
    <t>Quadro 2.10 &gt;&gt; Tráfego nacional de mercadorias intra e inter-regional, por regiões de carga e descarga (toneladas)</t>
  </si>
  <si>
    <t>Quadro 2.9 &gt;&gt; Tráfego em território nacional: Quantidades transportadas, por grupos de mercadorias (NST 2007), segundo os escalões de distância</t>
  </si>
  <si>
    <t>Quadro 2.6 &gt;&gt; Tráfego nacional de passageiros intra e inter-regional, por regiões de embarque e desembarque</t>
  </si>
  <si>
    <t>Quadro 2.5 &gt;&gt; Tráfego de passageiros e mercadorias, por tipo de tráfego</t>
  </si>
  <si>
    <t>Quadro 2.4 &gt;&gt; Material ferroviário, por tipo</t>
  </si>
  <si>
    <t>Quadro 2.3 &gt;&gt; Distribuição da rede explorada, por tipo e principais infraestruturas ferroviárias</t>
  </si>
  <si>
    <t>Quadro 2.1 &gt;&gt; Extensão das linhas e vias exploradas, segundo a eletrificação</t>
  </si>
  <si>
    <t>Quadro 2.2 &gt;&gt; Linhas e ramais explorados, por regiões (NUTS II)</t>
  </si>
  <si>
    <t xml:space="preserve">       Linha Amarela</t>
  </si>
  <si>
    <t xml:space="preserve">       Linha Azul</t>
  </si>
  <si>
    <r>
      <t xml:space="preserve">Quadro 7.2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grupos de mercadorias (NST 2007)</t>
    </r>
  </si>
  <si>
    <r>
      <t xml:space="preserve">Quadro 7.3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país de procedência</t>
    </r>
  </si>
  <si>
    <r>
      <t xml:space="preserve">Quadro 7.4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país de destino</t>
    </r>
  </si>
  <si>
    <r>
      <t>Quadro 7.5a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</t>
    </r>
  </si>
  <si>
    <r>
      <t>Quadro 7.5b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</si>
  <si>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>Quadro 7.5c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</si>
  <si>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7.5d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</si>
  <si>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7.6a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</t>
    </r>
  </si>
  <si>
    <r>
      <t xml:space="preserve">Quadro 7.6b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</si>
  <si>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7.6c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</si>
  <si>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</si>
  <si>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t>Quadro 7.1 &gt;&gt; Mercadorias importadas por modo de transporte e grupos de mercadorias
(NST 2007)</t>
  </si>
  <si>
    <t>Quadro 7.2 &gt;&gt; Mercadorias exportadas por modo de transporte e grupos de mercadorias (NST 2007)</t>
  </si>
  <si>
    <t>Quadro 7.3 &gt;&gt; Mercadorias importadas por modo de transporte e país de procedência</t>
  </si>
  <si>
    <t>Quadro 7.4 &gt;&gt; Mercadorias exportadas por modo de transporte e país de destino</t>
  </si>
  <si>
    <t>Quadro 7.5a &gt;&gt; Mercadorias importadas intra-UE por modo de transporte, país de procedência e região NUTS II</t>
  </si>
  <si>
    <t>Quadro 7.5b &gt;&gt; Mercadorias importadas intra-UE por modo de transporte, país de procedência e região NUTS II (cont.)</t>
  </si>
  <si>
    <t>Quadro 7.5c &gt;&gt; Mercadorias importadas intra-UE por modo de transporte, país de procedência e região NUTS II (cont.)</t>
  </si>
  <si>
    <t>Quadro 7.5d &gt;&gt; Mercadorias importadas intra-UE por modo de transporte, país de procedência e região NUTS II (cont.)</t>
  </si>
  <si>
    <t>Quadro 7.6a &gt;&gt; Mercadorias exportadas intra-UE por modo de transporte, país de destino e região NUTS II</t>
  </si>
  <si>
    <t>Quadro 7.6b &gt;&gt; Mercadorias exportadas intra-UE por modo de transporte, país de destino e região NUTS II (cont.)</t>
  </si>
  <si>
    <t>Quadro 7.6c &gt;&gt; Mercadorias exportadas intra-UE por modo de transporte, país de destino e região NUTS II (cont.)</t>
  </si>
  <si>
    <t>Quadro 7.6d &gt;&gt; Mercadorias exportadas intra-UE por modo de transporte, país de destino e região NUTS II (cont.)</t>
  </si>
  <si>
    <t>CAPÍTULO 7 - COMÉRCIO INTERNACIONAL POR MODOS DE TRANSPORTE</t>
  </si>
  <si>
    <r>
      <t>Quadro 4.20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nacional de passageiros por via fluvial</t>
    </r>
  </si>
  <si>
    <r>
      <t>Quadro 4.21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nacional de veículos por via fluvial</t>
    </r>
  </si>
  <si>
    <r>
      <t>Quadro 4.22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internacional de passageiros por via fluvial</t>
    </r>
  </si>
  <si>
    <r>
      <t>Quadro 4.23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internacional de veículos por via fluvial</t>
    </r>
  </si>
  <si>
    <t>Quadro 4.20 &gt;&gt; Movimento nacional de passageiros por via fluvial</t>
  </si>
  <si>
    <t>Quadro 4.21 &gt;&gt; Movimento nacional de veículos por via fluvial</t>
  </si>
  <si>
    <t>Quadro 4.22 &gt;&gt; Movimento internacional de passageiros por via fluvial</t>
  </si>
  <si>
    <t>Quadro 4.23 &gt;&gt; Movimento internacional de veículos por via fluvial</t>
  </si>
  <si>
    <r>
      <t xml:space="preserve">Quadro 8.2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fixo</t>
    </r>
  </si>
  <si>
    <r>
      <t>Quadro 8.1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rFont val="Arial"/>
        <family val="2"/>
      </rPr>
      <t>Indicadores de volume de negócios e pessoal ao serviço</t>
    </r>
  </si>
  <si>
    <r>
      <t xml:space="preserve">Quadro 8.3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fixo</t>
    </r>
  </si>
  <si>
    <r>
      <t xml:space="preserve">Quadro 8.4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móvel</t>
    </r>
  </si>
  <si>
    <r>
      <t xml:space="preserve">Quadro 8.5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móvel</t>
    </r>
  </si>
  <si>
    <r>
      <t xml:space="preserve">Quadro 8.6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de acesso à internet</t>
    </r>
  </si>
  <si>
    <r>
      <t xml:space="preserve">Quadro 8.7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de acesso à internet por banda larga</t>
    </r>
  </si>
  <si>
    <r>
      <t xml:space="preserve">Quadro 8.8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 de televisão por subscrição</t>
    </r>
  </si>
  <si>
    <r>
      <t xml:space="preserve">Quadro 8.9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Serviços oferecidos em pacote</t>
    </r>
  </si>
  <si>
    <r>
      <t xml:space="preserve">Quadro 8.10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dos serviços postais</t>
    </r>
  </si>
  <si>
    <r>
      <t xml:space="preserve">Quadro 8.11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postal por tipo de raio de ação</t>
    </r>
  </si>
  <si>
    <r>
      <t>Quadro 4.1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comércio, por porto marítimo</t>
    </r>
  </si>
  <si>
    <r>
      <t>Quadro 4.2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embarcações de comércio nos portos, por tipo de embarcação</t>
    </r>
  </si>
  <si>
    <r>
      <t>Quadro 4.3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 nos portos, por classes de tonelagem de porte bruto (TPB) e de arqueação bruta (GT)</t>
    </r>
  </si>
  <si>
    <r>
      <t>Quadro 4.4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tipo de tráfego e fluxo</t>
    </r>
  </si>
  <si>
    <r>
      <t>Quadro 4.5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carregadas, por porto e grupos de mercadorias (NST 2007)</t>
    </r>
  </si>
  <si>
    <r>
      <t>Quadro 4.6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descarregadas por porto e grupos de mercadorias  (NST 2007) </t>
    </r>
  </si>
  <si>
    <r>
      <t>Quadro 4.7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portos, por grupos de mercadorias (NST 2007) e tipos de carga</t>
    </r>
  </si>
  <si>
    <r>
      <t>Quadro 4.8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descarregadas nos portos, por grupos de mercadorias (NST 2007) e tipos de carga</t>
    </r>
  </si>
  <si>
    <t>Indonésia</t>
  </si>
  <si>
    <r>
      <t>Quadro 4.9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 em tráfego internacional, por países de destino e tipos de carga</t>
    </r>
  </si>
  <si>
    <t>Malásia</t>
  </si>
  <si>
    <r>
      <t>Quadro 4.10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descarregadas nos portos em tráfego internacional, por países de procedência e tipos de carga</t>
    </r>
  </si>
  <si>
    <r>
      <t>Quadro 4.11a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>(a)</t>
    </r>
  </si>
  <si>
    <r>
      <t>Quadro 4.11b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(cont.)</t>
    </r>
  </si>
  <si>
    <r>
      <t>Quadro 4.12a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mercadorias por porto, fluxo e tipos de carga</t>
    </r>
  </si>
  <si>
    <r>
      <t>Quadro 4.12b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fluxo e tipos de carga (cont.)</t>
    </r>
  </si>
  <si>
    <r>
      <t>Quadro 4.13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com auto propulsão movimentadas nos portos, por fluxo e tipo</t>
    </r>
  </si>
  <si>
    <r>
      <t>Quadro 4.14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sem auto propulsão movimentadas nos portos, por fluxo e tipo</t>
    </r>
  </si>
  <si>
    <r>
      <t>Quadro 4.15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contentores e mercadorias, por porto, fluxo e dimensão dos contentores</t>
    </r>
  </si>
  <si>
    <r>
      <t>Quadro 4.16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Tara e TEU dos contentores, por porto e fluxo</t>
    </r>
  </si>
  <si>
    <t>2020</t>
  </si>
  <si>
    <r>
      <t>Quadro 4.19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passageiros em navios de cruzeiro, por porto e região NUTS I</t>
    </r>
  </si>
  <si>
    <t>Quadro 4.1 &gt;&gt; Movimento de embarcações de comércio, por porto marítimo</t>
  </si>
  <si>
    <t>Quadro 4.2 &gt;&gt; Movimento de embarcações de comércio nos portos, por tipo de embarcação</t>
  </si>
  <si>
    <t>Quadro 4.3 &gt;&gt; Movimento de embarcações de comércio nos portos, por classes de tonelagem de porte bruto (TPB) e de arqueação bruta (GT)</t>
  </si>
  <si>
    <t>Quadro 4.4 &gt;&gt; Movimento de mercadorias por porto, tipo de tráfego e fluxo</t>
  </si>
  <si>
    <t>Quadro 4.5 &gt;&gt; Mercadorias carregadas, por porto e grupos de mercadorias (NST 2007)</t>
  </si>
  <si>
    <t xml:space="preserve">Quadro 4.6 &gt;&gt; Mercadorias descarregadas por porto e grupos de mercadorias  (NST 2007) </t>
  </si>
  <si>
    <t>Quadro 4.7 &gt;&gt; Mercadorias carregadas nos portos, por grupos de mercadorias (NST 2007) e tipos de carga</t>
  </si>
  <si>
    <t>Quadro 4.8 &gt;&gt; Mercadorias descarregadas nos portos, por grupos de mercadorias (NST 2007) e tipos de carga</t>
  </si>
  <si>
    <t>Quadro 4.9 &gt;&gt; Mercadorias carregadas nos portos em tráfego internacional, por países de destino e tipos de carga</t>
  </si>
  <si>
    <t>Quadro 4.10 &gt;&gt; Mercadorias descarregadas nos portos em tráfego internacional, por países de procedência e tipos de carga</t>
  </si>
  <si>
    <t>Quadro 4.11a &gt;&gt; Mercadorias perigosas movimentadas por porto, fluxo e classe IMDG (a)</t>
  </si>
  <si>
    <t>Quadro 4.11b &gt;&gt; Mercadorias perigosas movimentadas por porto, fluxo e classe IMDG (a) (cont.)</t>
  </si>
  <si>
    <t>Quadro 4.12a &gt;&gt; Movimento de mercadorias por porto, fluxo e tipos de carga</t>
  </si>
  <si>
    <t>Quadro 4.12b &gt;&gt; Movimento de mercadorias por porto, fluxo e tipos de carga (cont.)</t>
  </si>
  <si>
    <t>Quadro 4.13 &gt;&gt; Unidades móveis com auto propulsão movimentadas nos portos, por fluxo e tipo</t>
  </si>
  <si>
    <t>Quadro 4.14 &gt;&gt; Unidades móveis sem auto propulsão movimentadas nos portos, por fluxo e tipo</t>
  </si>
  <si>
    <t>Quadro 4.16 &gt;&gt; Tara e TEU dos contentores, por porto e fluxo</t>
  </si>
  <si>
    <t>Quadro 4.19 &gt;&gt; Movimento de passageiros em navios de cruzeiro, por porto e região NUTS I</t>
  </si>
  <si>
    <r>
      <t xml:space="preserve">Quadro 3.1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distritos, segundo a rede</t>
    </r>
  </si>
  <si>
    <t>Quadro 3.1 &gt;&gt; Extensão da rede rodoviária do Continente, por distritos, segundo a rede</t>
  </si>
  <si>
    <r>
      <t xml:space="preserve">Quadro 3.2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NUTS II, segundo a rede</t>
    </r>
  </si>
  <si>
    <r>
      <t xml:space="preserve">Quadro 3.3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de estradas europeias, segundo o tipo de estrada</t>
    </r>
  </si>
  <si>
    <r>
      <t xml:space="preserve">Quadro 3.4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médio diário (ambos os sentidos) e receita cobrada nas pontes 25 de Abril e Vasco da Gama, segundo os meses</t>
    </r>
  </si>
  <si>
    <t>31.12.2020</t>
  </si>
  <si>
    <r>
      <t xml:space="preserve">Quadro 3.5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circulação, segundo o tipo de veículo</t>
    </r>
  </si>
  <si>
    <r>
      <t xml:space="preserve">Quadro 3.6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de passageiros presumivelmente em circulação, por escalões de idade, segundo o tipo de veículo</t>
    </r>
  </si>
  <si>
    <r>
      <t>Quadro 3.7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Parque de camiões presumivelmente em circulação, por escalões de peso bruto</t>
    </r>
  </si>
  <si>
    <r>
      <t xml:space="preserve">Quadro 3.8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 por tipo de veículo, segundo o combustível principal </t>
    </r>
  </si>
  <si>
    <r>
      <t>Quadro 3.9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efetuadas e canceladas, por serviços de viação</t>
    </r>
  </si>
  <si>
    <r>
      <t>Quadro 3.10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por classes e NUTS I</t>
    </r>
  </si>
  <si>
    <r>
      <t xml:space="preserve">Quadro 3.11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efetuadas (veículos motorizados), por cilindradas e regiões NUTS I</t>
    </r>
  </si>
  <si>
    <r>
      <t>Quadro 3.12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Automóveis novos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marcas e meses </t>
    </r>
  </si>
  <si>
    <t>Cupra</t>
  </si>
  <si>
    <r>
      <t xml:space="preserve">Quadro 3.13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Automóveis novos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cilindradas e meses </t>
    </r>
  </si>
  <si>
    <r>
      <t xml:space="preserve">Quadro 3.14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Automóveis importados usados e vendidos, ligeiros de passageiros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, por marcas e meses </t>
    </r>
  </si>
  <si>
    <t>Chrysler</t>
  </si>
  <si>
    <t>Citroen</t>
  </si>
  <si>
    <t>Jaguar Land Rover</t>
  </si>
  <si>
    <t>Outras Marcas</t>
  </si>
  <si>
    <r>
      <t xml:space="preserve">Quadro 3.15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comerciais (ligeiros e pesados), por pesos brutos homologados, segundo o tipo de veículo</t>
    </r>
  </si>
  <si>
    <r>
      <t xml:space="preserve">Quadro 3.16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ligeiros de mercadorias, por marcas e meses </t>
    </r>
  </si>
  <si>
    <r>
      <t xml:space="preserve">Quadro 3.17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pesados de passageiros, por marcas e meses</t>
    </r>
  </si>
  <si>
    <r>
      <t xml:space="preserve">Quadro 3.18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novos vendidos, pesados de mercadorias, por marcas e meses</t>
    </r>
  </si>
  <si>
    <r>
      <t>Quadro 3.19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Cartas de condução emitidas por direção regional de transporte e meses</t>
    </r>
  </si>
  <si>
    <r>
      <t xml:space="preserve">Quadro 3.21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referência (ITRM) por tipo de veículo, escalões de peso bruto / tara e região NUTS II</t>
    </r>
  </si>
  <si>
    <r>
      <t xml:space="preserve">Quadro 3.22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utilizados (ITRM) por tipo de veículo, escalões de peso bruto e tipo de parque </t>
    </r>
  </si>
  <si>
    <r>
      <t xml:space="preserve">Quadro 3.23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tipo de veículo, escalões de peso bruto e tipo de parque</t>
    </r>
  </si>
  <si>
    <r>
      <t xml:space="preserve">Quadro 3.24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grupos de mercadorias (NST 2007) e tipo de parque</t>
    </r>
  </si>
  <si>
    <r>
      <t xml:space="preserve">Quadro 3.25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 Transporte nacional em veículos nacionais: Mercadorias transportadas por tipo de veículo, escalões de peso bruto e tipo de parque</t>
    </r>
  </si>
  <si>
    <r>
      <t xml:space="preserve">Quadro 3.26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Matriz de fluxos de mercadorias intra e inter-regionais (NUTS II)</t>
    </r>
  </si>
  <si>
    <r>
      <t xml:space="preserve">Quadro 3.27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Mercadorias por regiões de carga e descarga (NUTS II), segundo os grupos de mercadorias (NST 2007)    </t>
    </r>
  </si>
  <si>
    <r>
      <t xml:space="preserve">Quadro 3.28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 xml:space="preserve">Transporte internacional em veículos nacionais: Mercadorias transportadas por tipo de veículo, escalões de peso bruto e tipo de parque </t>
    </r>
  </si>
  <si>
    <r>
      <t xml:space="preserve">Quadro 3.29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Matriz de fluxos de mercadorias</t>
    </r>
  </si>
  <si>
    <r>
      <t xml:space="preserve">Quadro 3.30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Mercadorias transportadas (T e Tkm) por grupos de mercadorias (NST 2007) </t>
    </r>
  </si>
  <si>
    <r>
      <t xml:space="preserve">Quadro 3.31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Transporte internacional em veículos nacionais: Mercadorias por países de origem/destino, segundo as regiões NUTS II de descarga/carga</t>
    </r>
  </si>
  <si>
    <t>Total de mercadorias</t>
  </si>
  <si>
    <t>Mercadorias entradas</t>
  </si>
  <si>
    <t>Mercadorias saídas</t>
  </si>
  <si>
    <r>
      <t xml:space="preserve">Quadro 3.20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rodoviário de mercadorias - síntese </t>
    </r>
  </si>
  <si>
    <t>Outros a)</t>
  </si>
  <si>
    <r>
      <t xml:space="preserve">Quadro 3.32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nacionalidade do veículo e tipo de transporte</t>
    </r>
  </si>
  <si>
    <r>
      <t xml:space="preserve">Quadro 3.33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grupos de mercadorias (NST 2007)</t>
    </r>
  </si>
  <si>
    <r>
      <t xml:space="preserve">Quadro 3.34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origem</t>
    </r>
  </si>
  <si>
    <r>
      <t xml:space="preserve">Quadro 3.35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destino</t>
    </r>
  </si>
  <si>
    <r>
      <t xml:space="preserve">Quadro 5.7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gerais do tráfego comercial das empresas de transporte aéreo licenciadas em Portugal</t>
    </r>
  </si>
  <si>
    <r>
      <t xml:space="preserve">Quadro 5.8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horas voadas e quilómetros percorridos por tipo de tráfego, das empresas de transporte aéreo licenciadas em Portugal</t>
    </r>
  </si>
  <si>
    <r>
      <t xml:space="preserve">Quadro 5.9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das empresas de transporte aéreo licenciadas em Portugal: 
passageiros, pkm, lugares e lkm, por natureza do tráfego e do voo</t>
    </r>
  </si>
  <si>
    <t>Tráfego regular ao serviço de terceiros</t>
  </si>
  <si>
    <t>Visual</t>
  </si>
  <si>
    <r>
      <t xml:space="preserve">Quadro 5.11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Características das infraestruturas por aeroportos e aeródromos</t>
    </r>
  </si>
  <si>
    <r>
      <t xml:space="preserve">Quadro 5.12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por aeroportos e aeródromos</t>
    </r>
  </si>
  <si>
    <r>
      <t xml:space="preserve">Quadro 5.13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Indicadores gerais de tráfego nos aeroportos e aeródromos, por natureza do tráfego</t>
    </r>
  </si>
  <si>
    <r>
      <t xml:space="preserve">Quadro 5.14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nacionalidade das companhias</t>
    </r>
  </si>
  <si>
    <r>
      <t xml:space="preserve">Quadro 5.15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natureza do tráfego</t>
    </r>
  </si>
  <si>
    <r>
      <t xml:space="preserve">Quadro 5.16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por principais aeroportos e países de origem/destino</t>
    </r>
  </si>
  <si>
    <r>
      <t xml:space="preserve">Quadro 5.17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Passageiros, por principais aeroportos e países de origem/destino</t>
    </r>
  </si>
  <si>
    <r>
      <t xml:space="preserve">Quadro 5.18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pares de aeroportos</t>
    </r>
  </si>
  <si>
    <t>Porto - Luxemburgo</t>
  </si>
  <si>
    <t>Quadro 5.7 &gt;&gt; Elementos gerais do tráfego comercial das empresas de transporte aéreo licenciadas em Portugal</t>
  </si>
  <si>
    <t>Quadro 5.8 &gt;&gt; Voos, horas voadas e quilómetros percorridos por tipo de tráfego, das empresas de transporte aéreo licenciadas em Portugal</t>
  </si>
  <si>
    <t>Quadro 5.9 &gt;&gt; Tráfego comercial das empresas de transporte aéreo licenciadas em Portugal: passageiros, pkm, lugares e lkm, por natureza do tráfego e do voo</t>
  </si>
  <si>
    <t>Quadro 5.10 &gt;&gt; Número de pistas de aterragem por aeroportos e aeródromos, segundo o PMD e o tipo de operação</t>
  </si>
  <si>
    <t>Quadro 5.11 &gt;&gt; Características das infraestruturas dos aeroportos e aeródromos</t>
  </si>
  <si>
    <t>Quadro 5.12 &gt;&gt; Principais indicadores económicos, por aeroportos e aeródromos</t>
  </si>
  <si>
    <t>Quadro 5.13 &gt;&gt; Indicadores gerais de tráfego nos aeroportos e aeródromos, por natureza do tráfego</t>
  </si>
  <si>
    <t>Quadro 5.14 &gt;&gt; Tráfego comercial nos aeroportos e aeródromos, segundo a nacionalidade das companhias</t>
  </si>
  <si>
    <t>Quadro 5.15 &gt;&gt; Tráfego comercial nos aeroportos e aeródromos, segundo a natureza do tráfego</t>
  </si>
  <si>
    <t>Quadro 5.16 &gt;&gt; Voos, por principais aeroportos e países de origem/destino</t>
  </si>
  <si>
    <t>Quadro 5.18 &gt;&gt; Principais pares de aeroportos</t>
  </si>
  <si>
    <t>CAPÍTULO 4 - TRANSPORTE MARÍTIMO E FLUVIAL</t>
  </si>
  <si>
    <t>Outros países</t>
  </si>
  <si>
    <r>
      <t xml:space="preserve">Quadro 5.1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das empresas de transporte aéreo licenciadas em Portugal</t>
    </r>
  </si>
  <si>
    <r>
      <t xml:space="preserve">Quadro 5.2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Volume de negócios em transporte das empresas de transporte aéreo licenciadas em Portugal, por tipo de transporte</t>
    </r>
  </si>
  <si>
    <r>
      <t xml:space="preserve">Quadro 5.3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Pessoal ao serviço nas empresas de transporte aéreo licenciadas em Portugal, por categoria</t>
    </r>
  </si>
  <si>
    <r>
      <t xml:space="preserve">Quadro 5.4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aeronave</t>
    </r>
  </si>
  <si>
    <r>
      <t xml:space="preserve">Quadro 5.5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aparelho</t>
    </r>
    <r>
      <rPr>
        <b/>
        <vertAlign val="superscript"/>
        <sz val="10"/>
        <color indexed="8"/>
        <rFont val="Arial"/>
        <family val="2"/>
      </rPr>
      <t xml:space="preserve"> (a)</t>
    </r>
  </si>
  <si>
    <r>
      <t xml:space="preserve">Quadro 5.6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(em transporte aéreo) pelas empresas de transporte aéreo licenciadas em Portugal, por tipo de combustível</t>
    </r>
  </si>
  <si>
    <t>Quadro 5.1 &gt;&gt; Principais indicadores económicos das empresas de transporte aéreo licenciadas em Portugal</t>
  </si>
  <si>
    <t>Quadro 5.2 &gt;&gt; Volume de negócios em transporte das empresas de transporte aéreo licenciadas em Portugal, por tipo de transporte</t>
  </si>
  <si>
    <t>Quadro 5.3 &gt;&gt; Pessoal ao serviço nas empresas de transporte aéreo licenciadas em Portugal, por categoria e sexo</t>
  </si>
  <si>
    <t>Quadro 5.4 &gt;&gt; Frota aérea registada das empresas de transporte aéreo licenciadas em Portugal, por tipo de aeronave</t>
  </si>
  <si>
    <t>Quadro 5.6 &gt;&gt; Consumo de combustíveis (em transporte aéreo) pelas empresas de transporte aéreo licenciadas em Portugal, por tipo de combustível</t>
  </si>
  <si>
    <r>
      <t xml:space="preserve">Quadro 3.36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Nº de entidades com serviços de transporte de passageiros, por região</t>
    </r>
  </si>
  <si>
    <r>
      <t xml:space="preserve">Quadro 3.37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Passageiros, Pkm, Lkm e coeficiente de utilização, por tipo do serviço</t>
    </r>
  </si>
  <si>
    <r>
      <t xml:space="preserve">Quadro 3.40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origem e tipo de serviço</t>
    </r>
  </si>
  <si>
    <r>
      <t xml:space="preserve">Quadro 3.41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destino e tipo de serviço</t>
    </r>
  </si>
  <si>
    <r>
      <t xml:space="preserve">Quadro 3.43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destino e tipo de serviço</t>
    </r>
  </si>
  <si>
    <t xml:space="preserve">    Norte</t>
  </si>
  <si>
    <t xml:space="preserve">    Centro</t>
  </si>
  <si>
    <t xml:space="preserve">   A.M. Lisboa </t>
  </si>
  <si>
    <t xml:space="preserve">    Alentejo</t>
  </si>
  <si>
    <t xml:space="preserve">    Algarve</t>
  </si>
  <si>
    <t>Veículos Nacionais - Transporte Nacional</t>
  </si>
  <si>
    <t>Veículos Nacionais - Transporte Internacional</t>
  </si>
  <si>
    <t>Veículos Estrangeiros</t>
  </si>
  <si>
    <r>
      <t>Fontes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Veículos Nacionais -  INE, Inquérito ao Transporte Rodoviário de Mercadorias; Veículos Estrangeiros - Eurostat</t>
    </r>
  </si>
  <si>
    <t>CAPÍTULO 8 - COMUNICAÇÕES</t>
  </si>
  <si>
    <t>Quadro 8.1 &gt;&gt; Indicadores de volume de negócios e pessoal ao serviço</t>
  </si>
  <si>
    <t>Quadro 8.2 &gt;&gt; Infraestrutura do serviço telefónico fixo</t>
  </si>
  <si>
    <t>Quadro 8.3 &gt;&gt; Tráfego do serviço telefónico fixo</t>
  </si>
  <si>
    <t>Quadro 8.4 &gt;&gt; Infraestrutura do serviço telefónico móvel</t>
  </si>
  <si>
    <t>Quadro 8.5 &gt;&gt; Tráfego do serviço telefónico móvel</t>
  </si>
  <si>
    <t>Quadro 8.6 &gt;&gt; Infraestrutura do serviço de acesso à internet</t>
  </si>
  <si>
    <t>Quadro 8.7 &gt;&gt; Tráfego do serviço de acesso à internet por banda larga</t>
  </si>
  <si>
    <t>Quadro 8.8 &gt;&gt; Serviço de televisão por subscrição</t>
  </si>
  <si>
    <t>Quadro 8.9 &gt;&gt; Serviços oferecidos em pacote</t>
  </si>
  <si>
    <t>Quadro 8.10 &gt;&gt; Infraestrutura dos serviços postais</t>
  </si>
  <si>
    <t>Quadro 8.11 &gt;&gt; Tráfego postal por tipo de raio de ação</t>
  </si>
  <si>
    <t>TRANSPORTE MARÍTIMO</t>
  </si>
  <si>
    <t>TRANSPORTE FLUVIAL</t>
  </si>
  <si>
    <t>Quadro 2.12 &gt;&gt; Tráfego internacional (exceto trânsitos e tráfego terceiro): Quantidades transportadas sobre a rede principal de caminhos de ferro, por países</t>
  </si>
  <si>
    <t>Quadro 2.24 &gt;&gt; Elementos financeiros dos sistemas de metropolitano</t>
  </si>
  <si>
    <t>Quadro 2.23 &gt;&gt; Consumo de energia elétrica nos sistemas de metropolitano</t>
  </si>
  <si>
    <t>Quadro 2.22 &gt;&gt; Elementos de tráfego nos sistemas de metropolitano</t>
  </si>
  <si>
    <t>Quadro 2.21 &gt;&gt; Circulações (serviços) nos sistemas de metropolitano</t>
  </si>
  <si>
    <t>Quadro 2.20 &gt;&gt; Extensão da rede em exploração nos sistemas de metropolitano</t>
  </si>
  <si>
    <t>Quadro 2.19 &gt;&gt; Pessoal ao serviço e material circulante nos sistemas de metropolitano</t>
  </si>
  <si>
    <t>Quadro 2.18 &gt;&gt; Investimentos efetuados durante o ano</t>
  </si>
  <si>
    <t>Quadro 2.16 &gt;&gt; Acidentes de exploração e vítimas, por natureza do acidente</t>
  </si>
  <si>
    <t>Quadro 2.15 &gt;&gt; Incidentes ferroviários e vítimas, por natureza do incidente</t>
  </si>
  <si>
    <t>Quadro 2.14 &gt;&gt; Consumo de combustíveis e de energia elétrica na tração, segundo a via</t>
  </si>
  <si>
    <t>Quadro 2.13 &gt;&gt; Circulação e transporte em contentores grandes (20 ou mais pés), por natureza do trajeto</t>
  </si>
  <si>
    <t>Quadro 2.17 &gt;&gt; Pessoal ao serviço, por categorias, segundo as regiões (NUTS II)</t>
  </si>
  <si>
    <t>Quadro 3.2 &gt;&gt; Extensão da rede rodoviária do Continente, por NUTS II, segundo a rede</t>
  </si>
  <si>
    <t>Quadro 3.3 &gt;&gt; Extensão da rede de estradas europeias, segundo o tipo de estrada</t>
  </si>
  <si>
    <t>Quadro 3.4 &gt;&gt; Tráfego médio diário (ambos os sentidos) e receita cobrada nas pontes 25 de Abril e Vasco da Gama, segundo os meses</t>
  </si>
  <si>
    <t>CAPÍTULO 3 - TRANSPORTE RODOVIÁRIO</t>
  </si>
  <si>
    <t>Quadro 3.5 &gt;&gt; Parque de veículos rodoviários motorizados presumivelmente em circulação, segundo o tipo de veículo</t>
  </si>
  <si>
    <t>Quadro 3.7 &gt;&gt; Parque de camiões presumivelmente em circulação, por escalões de peso bruto</t>
  </si>
  <si>
    <t xml:space="preserve">Quadro 3.8 &gt;&gt; Parque de veículos rodoviários motorizados presumivelmente em circulação por tipo de veículo, segundo o combustível principal </t>
  </si>
  <si>
    <t>Quadro 3.9 &gt;&gt; Matrículas efetuadas e canceladas, por serviços de viação</t>
  </si>
  <si>
    <t>Quadro 3.10 &gt;&gt; Matrículas por classes e NUTS I</t>
  </si>
  <si>
    <t>Quadro 3.11 &gt;&gt; Matrículas efetuadas (veículos motorizados), por cilindradas e regiões NUTS I</t>
  </si>
  <si>
    <t>Quadro 3.15 &gt;&gt; Veículos novos vendidos, comerciais (ligeiros e pesados), por pesos brutos homologados, segundo o tipo de veículo</t>
  </si>
  <si>
    <t xml:space="preserve">Quadro 3.16 &gt;&gt; Veículos novos vendidos, ligeiros de mercadorias, por marcas e meses </t>
  </si>
  <si>
    <t>Quadro 3.17 &gt;&gt; Veículos novos vendidos, pesados de passageiros, por marcas e meses</t>
  </si>
  <si>
    <t>Quadro 3.18 &gt;&gt; Veículos novos vendidos, pesados de mercadorias, por marcas e meses</t>
  </si>
  <si>
    <t>Quadro 3.19 &gt;&gt; Cartas de condução emitidas por direção regional de transporte e meses</t>
  </si>
  <si>
    <t xml:space="preserve">Quadro 3.20 &gt;&gt; Transporte rodoviário de mercadorias - síntese </t>
  </si>
  <si>
    <t>Quadro 3.21 &gt;&gt; Parque de referência (ITRM) por tipo de veículo, escalões de peso bruto / tara e região NUTS II</t>
  </si>
  <si>
    <t>Quadro 3.23 &gt;&gt; Mercadorias transportadas em veículos nacionais por tipo de veículo, escalões de peso bruto e tipo de parque</t>
  </si>
  <si>
    <t>Quadro 3.24 &gt;&gt; Mercadorias transportadas em veículos nacionais por grupos de mercadorias (NST 2007) e tipo de parque</t>
  </si>
  <si>
    <t>Quadro 3.25 &gt;&gt; Transporte nacional em veículos nacionais: Mercadorias transportadas por tipo de veículo, escalões de peso bruto e tipo de parque</t>
  </si>
  <si>
    <t>Quadro 3.26 &gt;&gt; Transporte nacional em veículos nacionais: Matriz de fluxos de mercadorias intra e inter-regionais (NUTS II)</t>
  </si>
  <si>
    <t>Quadro 3.27 &gt;&gt; Transporte nacional em veículos nacionais: Mercadorias por regiões de carga e descarga (NUTS II), segundo os grupos de mercadorias (NST 2007)</t>
  </si>
  <si>
    <t xml:space="preserve">Quadro 3.28 &gt;&gt; Transporte internacional em veículos nacionais: Mercadorias transportadas por tipo de veículo, escalões de peso bruto e tipo de parque </t>
  </si>
  <si>
    <t>Quadro 3.29 &gt;&gt; Transporte internacional em veículos nacionais: Matriz de fluxos de mercadorias</t>
  </si>
  <si>
    <t>Quadro 3.30 &gt;&gt; Transporte internacional em veículos nacionais: Mercadorias transportadas (T e Tkm) por grupos de mercadorias (NST 2007)</t>
  </si>
  <si>
    <t>Quadro 3.31 &gt;&gt; Transporte internacional em veículos nacionais: Mercadorias por países de origem/destino, segundo as regiões NUTS II de descarga/carga</t>
  </si>
  <si>
    <t>Quadro 3.32 &gt;&gt; Mercadorias transportadas em veículos estrangeiros por nacionalidade do veículo e tipo de transporte</t>
  </si>
  <si>
    <t>Quadro 3.33 &gt;&gt; Mercadorias transportadas em veículos estrangeiros por grupos de mercadorias (NST 2007)</t>
  </si>
  <si>
    <t>Quadro 3.34 &gt;&gt; Transporte de mercadorias em veículos estrangeiros por região de origem</t>
  </si>
  <si>
    <t>Quadro 3.35 &gt;&gt; Transporte de mercadorias em veículos estrangeiros por região de destino</t>
  </si>
  <si>
    <t>Quadro 3.36 &gt;&gt; Nº de entidades com serviços de transporte de passageiros, por região</t>
  </si>
  <si>
    <t>Quadro 3.37 &gt;&gt; Passageiros, Pkm, Lkm e coeficiente de utilização, por tipo do serviço</t>
  </si>
  <si>
    <t>Quadro 3.40 &gt;&gt; Transporte internacional: Serviços e passageiros, por região de origem e tipo de serviço</t>
  </si>
  <si>
    <t>Quadro 3.43 &gt;&gt; Transporte internacional: Serviços e passageiros, por país de destino e tipo de serviço</t>
  </si>
  <si>
    <t>Quadro 3.6 &gt;&gt; Parque de veículos rodoviários motorizados de passageiros presumivelmente em circulação, por escalões de idade, segundo o tipo de veículo</t>
  </si>
  <si>
    <t>Quadro 3.22 &gt;&gt; Veículos utilizados (ITRM) por tipo de veículo, escalões de peso bruto e tipo de parque</t>
  </si>
  <si>
    <t>Quadro 3.41 &gt;&gt; Transporte internacional: Serviços e passageiros, por região de destino e tipo de serviço</t>
  </si>
  <si>
    <t>Quadro 3.42 &gt;&gt; Transporte internacional: Serviços e passageiros, por país de origem e tipo de serviço</t>
  </si>
  <si>
    <t>Feridos Graves</t>
  </si>
  <si>
    <t>Feridos Ligeiros</t>
  </si>
  <si>
    <t>Ignorado</t>
  </si>
  <si>
    <t xml:space="preserve">          Feridos Graves</t>
  </si>
  <si>
    <t>Masculino</t>
  </si>
  <si>
    <t>Feminino</t>
  </si>
  <si>
    <t>ND</t>
  </si>
  <si>
    <t>Tipo de vítima e sexo</t>
  </si>
  <si>
    <t>INFRA ESTRUTURAS RODOVIÁRIAS</t>
  </si>
  <si>
    <t>PARQUE DE VEÍCULOS RODOVIÁRIOS PRESUMIVELMENTE EM CIRCULAÇÃO</t>
  </si>
  <si>
    <t>VEÍCULOS MATRICULADOS E VENDIDOS</t>
  </si>
  <si>
    <t>CARTAS DE CONDUÇÃO EMITIDAS</t>
  </si>
  <si>
    <t xml:space="preserve">TRANSPORTE RODOVIÁRIO DE MERCADORIAS </t>
  </si>
  <si>
    <t>TRANSPORTE RODOVIÁRIO DE PASSAGEIROS</t>
  </si>
  <si>
    <t>CONSUMO DE COMBUSTÍVEIS</t>
  </si>
  <si>
    <t>INDICADORES GERAIS DAS ATIVIDADES DE TELECOMUNICAÇÕES, POSTAIS E DE COURIER</t>
  </si>
  <si>
    <t>TELECOMUNICAÇÕES</t>
  </si>
  <si>
    <t>ATIVIDADES POSTAIS E DE COURIER</t>
  </si>
  <si>
    <t>ACIDENTES DE VIAÇÃO</t>
  </si>
  <si>
    <r>
      <t>Fonte:</t>
    </r>
    <r>
      <rPr>
        <sz val="6"/>
        <color indexed="8"/>
        <rFont val="Arial"/>
        <family val="2"/>
      </rPr>
      <t>Infraestruturas de Portugal S.A.</t>
    </r>
  </si>
  <si>
    <r>
      <t xml:space="preserve">Quadro 2.2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Linhas e ramais explorados, por regiões (NUTS II)</t>
    </r>
  </si>
  <si>
    <t xml:space="preserve">   NUTS II</t>
  </si>
  <si>
    <r>
      <t xml:space="preserve">Quadro 2.3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rede explorada, por tipo e principais infraestruturas ferroviárias</t>
    </r>
  </si>
  <si>
    <r>
      <t xml:space="preserve">Quadro 2.4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Material ferroviário, por tipo</t>
    </r>
  </si>
  <si>
    <r>
      <t xml:space="preserve">Quadro 2.5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de passageiros e mercadorias, por tipo de tráfego</t>
    </r>
  </si>
  <si>
    <r>
      <t xml:space="preserve">Quadro 2.6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passageiros intra e inter-regional, por regiões de embarque e desembarque</t>
    </r>
  </si>
  <si>
    <r>
      <t xml:space="preserve">Quadro 2.8 </t>
    </r>
    <r>
      <rPr>
        <b/>
        <sz val="10"/>
        <color rgb="FFF7D117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 de mercadorias perigosas (Classes RID)</t>
    </r>
  </si>
  <si>
    <r>
      <t xml:space="preserve">Quadro 2.7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internacional, por grupos de mercadorias (NST 2007)</t>
    </r>
  </si>
  <si>
    <r>
      <t>Quadro 2.8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 de mercadorias perigosas (Classes RID)</t>
    </r>
  </si>
  <si>
    <r>
      <t>Quadro 2.7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internacional, por grupos de mercadorias (NST 2007)</t>
    </r>
  </si>
  <si>
    <r>
      <t xml:space="preserve">Quadro 2.9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em território nacional: Quantidades transportadas, por grupos de mercadorias (NST 2007), segundo os escalões de distância</t>
    </r>
  </si>
  <si>
    <r>
      <t xml:space="preserve">Quadro 2.10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(toneladas)</t>
    </r>
  </si>
  <si>
    <r>
      <t xml:space="preserve">Quadro 2.11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(toneladas-quilómetro)</t>
    </r>
  </si>
  <si>
    <r>
      <t xml:space="preserve">Quadro 2.12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internacional (exceto trânsitos e tráfego terceiro): Quantidades transportadas sobre a rede principal de caminhos de ferro, por países</t>
    </r>
  </si>
  <si>
    <r>
      <t xml:space="preserve">Quadro 2.24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financeiros dos sistemas de metropolitano</t>
    </r>
  </si>
  <si>
    <r>
      <t xml:space="preserve">Quadro 2.23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energia elétrica nos sistemas de metropolitano</t>
    </r>
  </si>
  <si>
    <r>
      <t xml:space="preserve">Quadro 2.22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de tráfego nos sistemas de metropolitano</t>
    </r>
  </si>
  <si>
    <r>
      <t xml:space="preserve">Quadro 2.21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Circulações (serviços) nos sistemas de metropolitano</t>
    </r>
  </si>
  <si>
    <r>
      <t xml:space="preserve">Quadro 2.20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 rede em exploração nos sistemas de metropolitano</t>
    </r>
  </si>
  <si>
    <r>
      <t xml:space="preserve">Quadro 2.19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 e material circulante nos sistemas de metropolitano</t>
    </r>
  </si>
  <si>
    <r>
      <t xml:space="preserve">Quadro 2.18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Investimentos efetuados durante o ano</t>
    </r>
  </si>
  <si>
    <r>
      <t xml:space="preserve">Quadro 2.16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exploração e vítimas, por natureza do acidente</t>
    </r>
  </si>
  <si>
    <r>
      <t xml:space="preserve">Quadro 2.15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Incidentes ferroviários e vítimas, por natureza do incidente</t>
    </r>
  </si>
  <si>
    <r>
      <t xml:space="preserve">Quadro 2.14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e de energia elétrica na tração, segundo a via</t>
    </r>
  </si>
  <si>
    <r>
      <t xml:space="preserve">Quadro 2.13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Circulação e transporte em contentores grandes (20 ou mais pés), por natureza do trajeto</t>
    </r>
  </si>
  <si>
    <r>
      <t xml:space="preserve">Quadro 2.17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serviço, por categorias, segundo as regiões (NUTS II)</t>
    </r>
  </si>
  <si>
    <t>Regiões NUTS II</t>
  </si>
  <si>
    <r>
      <t>Quadro 3.12 &gt;&gt; Automóveis novos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marcas e meses </t>
    </r>
  </si>
  <si>
    <r>
      <t>Quadro 3.13 &gt;&gt; Automóveis novos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cilindradas e meses </t>
    </r>
  </si>
  <si>
    <r>
      <t>Quadro 3.14 &gt;&gt; Automóveis importados usados e vendidos, ligeiros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, por marcas e meses </t>
    </r>
  </si>
  <si>
    <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</si>
  <si>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Quadro 4.15 &gt;&gt; Movimento de contentores e mercadorias, por porto, fluxo e dimensão dos contentores</t>
  </si>
  <si>
    <r>
      <t>Quadro 5.5 &gt;&gt; Frota aérea das empresas de transporte aéreo licenciadas em Portugal, por tipo de aparelho</t>
    </r>
    <r>
      <rPr>
        <vertAlign val="superscript"/>
        <sz val="10"/>
        <rFont val="Arial"/>
        <family val="2"/>
      </rPr>
      <t>(a)</t>
    </r>
  </si>
  <si>
    <t>Quadro 5.17 &gt;&gt; Passageiros, por principais aeroportos e países de origem/destino</t>
  </si>
  <si>
    <t>Grupos de
mercadorias
(NST 2007)</t>
  </si>
  <si>
    <r>
      <t xml:space="preserve">Quadro 7.1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grupos de mercadorias
(NST 2007)</t>
    </r>
  </si>
  <si>
    <r>
      <t>Fonte:</t>
    </r>
    <r>
      <rPr>
        <sz val="6"/>
        <rFont val="Arial"/>
        <family val="2"/>
      </rPr>
      <t xml:space="preserve"> INE, Sistema de Contas Integradas das Empresas 2020 (dados preliminares)</t>
    </r>
  </si>
  <si>
    <t>Nota: Apenas tráfego internacional.</t>
  </si>
  <si>
    <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A informação relativa ao Comércio Intra-UE inclui uma componente de estimativas (de não respostas e de transações abaixo do limiar de assimilação).
Atendendo à concretização do Brexit ocorrida a 31 de janeiro de 2020, os dados referentes às transações de/para o Reino Unido  são considerados no comércio Extra-UE no ano de 2020 e, por questões de comparabilidade de informação, também no ano 2019.</t>
    </r>
  </si>
  <si>
    <t>Nota: A informação relativa ao Comércio Intra-UE inclui uma componente de estimativas (de não respostas e de transações abaixo do limiar de assimilação).
Atendendo à concretização do Brexit ocorrida a 31 de janeiro de 2020, os dados referentes às transações de/para o Reino Unido  são considerados no comércio Extra-UE no ano de 2020 e, por questões de comparabilidade de informação, também no ano 2019.</t>
  </si>
  <si>
    <t>SINAIS  CONVENCIONAIS</t>
  </si>
  <si>
    <t>Valor confidencial</t>
  </si>
  <si>
    <t>§</t>
  </si>
  <si>
    <t>Desvio do padrão de qualidade/coeficiente de variação elevado</t>
  </si>
  <si>
    <t>Valor não disponível ou com menor fiabilidade</t>
  </si>
  <si>
    <t>Po</t>
  </si>
  <si>
    <t>Valor provisório</t>
  </si>
  <si>
    <t>Rv</t>
  </si>
  <si>
    <t>Valor revisto</t>
  </si>
  <si>
    <t>Percentagem</t>
  </si>
  <si>
    <t xml:space="preserve">// </t>
  </si>
  <si>
    <t>Não aplicável</t>
  </si>
  <si>
    <t>c.c.</t>
  </si>
  <si>
    <t>Centímetros cúbicos</t>
  </si>
  <si>
    <t>Euro</t>
  </si>
  <si>
    <t>GWh</t>
  </si>
  <si>
    <t>Gigawatt hora</t>
  </si>
  <si>
    <t>Kg</t>
  </si>
  <si>
    <t>Quilograma</t>
  </si>
  <si>
    <t xml:space="preserve">Km </t>
  </si>
  <si>
    <t>Quilómetro</t>
  </si>
  <si>
    <t>Litro</t>
  </si>
  <si>
    <t>LKm</t>
  </si>
  <si>
    <t>Lugar–quilómetro</t>
  </si>
  <si>
    <t>m</t>
  </si>
  <si>
    <t>Metro</t>
  </si>
  <si>
    <t>Número</t>
  </si>
  <si>
    <t>Peso máximo à descolagem</t>
  </si>
  <si>
    <t xml:space="preserve">PKm </t>
  </si>
  <si>
    <t>Passageiro–quilómetro</t>
  </si>
  <si>
    <t>Tonelada</t>
  </si>
  <si>
    <t>Tonelada equivalente de petróleo</t>
  </si>
  <si>
    <t>TKm</t>
  </si>
  <si>
    <t>Tonelada-quilómetro</t>
  </si>
  <si>
    <t>Tonelagem de porte bruto</t>
  </si>
  <si>
    <t>VKm</t>
  </si>
  <si>
    <t>Veículo–quilómetro</t>
  </si>
  <si>
    <t>ACAP</t>
  </si>
  <si>
    <t>Associação Automóvel de Portugal</t>
  </si>
  <si>
    <t>ANA</t>
  </si>
  <si>
    <t>ANAC</t>
  </si>
  <si>
    <t>Autoridade Nacional de Aviação Civil</t>
  </si>
  <si>
    <t>ANSR</t>
  </si>
  <si>
    <t>Autoridade Nacional de Segurança Rodoviária</t>
  </si>
  <si>
    <t>DGEG</t>
  </si>
  <si>
    <t>Direção Geral de Energia e Geologia</t>
  </si>
  <si>
    <t>e. r.</t>
  </si>
  <si>
    <t>Erro relativo de amostragem</t>
  </si>
  <si>
    <t>FTTH</t>
  </si>
  <si>
    <t>GB</t>
  </si>
  <si>
    <t>IMDG</t>
  </si>
  <si>
    <t>IMT</t>
  </si>
  <si>
    <t xml:space="preserve">Instituto da Mobilidade e dos Transportes </t>
  </si>
  <si>
    <t>MMS</t>
  </si>
  <si>
    <t>Serviço de mensagens multimédia</t>
  </si>
  <si>
    <t>NUTS</t>
  </si>
  <si>
    <t>Nomenclatura das unidades territoriais para fins estatísticos</t>
  </si>
  <si>
    <t>NST</t>
  </si>
  <si>
    <t>OPEP</t>
  </si>
  <si>
    <t>Organização dos Países Exportadores de Petróleo</t>
  </si>
  <si>
    <t>Países Africanos de Língua Oficial Portuguesa</t>
  </si>
  <si>
    <t>R.A.</t>
  </si>
  <si>
    <t>Região Autónoma</t>
  </si>
  <si>
    <t>REN</t>
  </si>
  <si>
    <t>Rede Elétrica Nacional</t>
  </si>
  <si>
    <t>RIV</t>
  </si>
  <si>
    <t>RNTGN</t>
  </si>
  <si>
    <t>Rede Nacional de Transporte de Gás Natural</t>
  </si>
  <si>
    <t>SCIE</t>
  </si>
  <si>
    <t xml:space="preserve">Sistema de Contas Integradas das Empresas </t>
  </si>
  <si>
    <t>SMS</t>
  </si>
  <si>
    <t>Serviço de mensagens curtas</t>
  </si>
  <si>
    <t>União Europeia</t>
  </si>
  <si>
    <t>VoB</t>
  </si>
  <si>
    <t xml:space="preserve">Voice over broadband </t>
  </si>
  <si>
    <t>VoIP</t>
  </si>
  <si>
    <t xml:space="preserve">Voice over Internet Protocol </t>
  </si>
  <si>
    <t>...</t>
  </si>
  <si>
    <t>Volt</t>
  </si>
  <si>
    <t>V</t>
  </si>
  <si>
    <t>Hertz</t>
  </si>
  <si>
    <t>Hz</t>
  </si>
  <si>
    <t>PKm/VKm</t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</si>
  <si>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          Rv     Valor revisto</t>
    </r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</si>
  <si>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          x     Valor não disponível ou com menor fiabilidade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</si>
  <si>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Eurostat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</si>
  <si>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         ...     Valor confidencial</t>
    </r>
  </si>
  <si>
    <t>Mercadorias em contentores (t)</t>
  </si>
  <si>
    <t>Tara (t)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</si>
  <si>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      //      Não aplicável</t>
    </r>
  </si>
  <si>
    <t>min</t>
  </si>
  <si>
    <r>
      <t xml:space="preserve">  EUROPA</t>
    </r>
    <r>
      <rPr>
        <sz val="7"/>
        <rFont val="Arial"/>
        <family val="2"/>
      </rPr>
      <t xml:space="preserve"> (exceto U.E.)</t>
    </r>
  </si>
  <si>
    <r>
      <t>EUROPA</t>
    </r>
    <r>
      <rPr>
        <sz val="7"/>
        <rFont val="Arial"/>
        <family val="2"/>
      </rPr>
      <t xml:space="preserve"> (exceto U.E.)</t>
    </r>
  </si>
  <si>
    <t xml:space="preserve"> U.E.</t>
  </si>
  <si>
    <t>A.M. Porto</t>
  </si>
  <si>
    <t>SIGLAS E ABREVIATURAS</t>
  </si>
  <si>
    <t xml:space="preserve"> ADSL</t>
  </si>
  <si>
    <t>Linha Digital Assimétrica para Assinante (Assymmetric Digital Subscriber Line)</t>
  </si>
  <si>
    <t>Cat.</t>
  </si>
  <si>
    <t>Categoria</t>
  </si>
  <si>
    <t>DRT</t>
  </si>
  <si>
    <t>Direção Regional de Transporte</t>
  </si>
  <si>
    <t>DTH</t>
  </si>
  <si>
    <t>Televisão digital via satélite (Direct To Home)</t>
  </si>
  <si>
    <t>EUROSTAT</t>
  </si>
  <si>
    <t>Serviço de distribuição de televisão por fibra ótica (Fiber To The Home)</t>
  </si>
  <si>
    <t>Gás de petróleo liquefeito</t>
  </si>
  <si>
    <t>GSM</t>
  </si>
  <si>
    <t>INE</t>
  </si>
  <si>
    <t>Instituto Nacional de Estatística</t>
  </si>
  <si>
    <t>Ministério da Defesa</t>
  </si>
  <si>
    <t>Não discriminado</t>
  </si>
  <si>
    <t>n.e.</t>
  </si>
  <si>
    <t>Não especificados</t>
  </si>
  <si>
    <t>PCB</t>
  </si>
  <si>
    <t>RDIS</t>
  </si>
  <si>
    <t>Rede Digital Integrada de Serviços (Integrated Services Digital Network)</t>
  </si>
  <si>
    <t>RID</t>
  </si>
  <si>
    <t>Roll on - Roll off</t>
  </si>
  <si>
    <t>SVA</t>
  </si>
  <si>
    <t>Serviços de valor acrescentado</t>
  </si>
  <si>
    <t>UMTS</t>
  </si>
  <si>
    <t>Sistema de Telecomunicações Móveis Universal (Universal Mobile Telecommunication System)</t>
  </si>
  <si>
    <t>Eur</t>
  </si>
  <si>
    <t>Gigabytes</t>
  </si>
  <si>
    <t>kW</t>
  </si>
  <si>
    <t>Kilowatt</t>
  </si>
  <si>
    <t>kWh</t>
  </si>
  <si>
    <t>Kilowatt hora</t>
  </si>
  <si>
    <t>L</t>
  </si>
  <si>
    <r>
      <t>m</t>
    </r>
    <r>
      <rPr>
        <vertAlign val="superscript"/>
        <sz val="10"/>
        <rFont val="Arial"/>
        <family val="2"/>
      </rPr>
      <t>2</t>
    </r>
  </si>
  <si>
    <t>Metro quadrado</t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</si>
  <si>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</si>
  <si>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</si>
  <si>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>Pé</t>
  </si>
  <si>
    <t>Equivalente a 30,48 centímetros</t>
  </si>
  <si>
    <t>Serviço de Estatística da União Europeia (European Statistics)</t>
  </si>
  <si>
    <t>Associação Europeia de Comércio Livre (European Free Trade Association)</t>
  </si>
  <si>
    <t>Sistema Global para Comunicações Móveis (Global System for Mobile)</t>
  </si>
  <si>
    <t>Classificação Internacional de Mercadorias Perigosas no Transporte Marítimo (International Maritime Dangerous Goods)</t>
  </si>
  <si>
    <t>Nomenclatura Uniforme para as Estatísticas dos transportes</t>
  </si>
  <si>
    <t>SINAIS CONVENCIONAIS, SIGLAS, ABREVIATURAS E UNIDADES DE MEDIDA</t>
  </si>
  <si>
    <t>Unidade equivalente a contentor de 20 pés (Twenty-foot Equivalent Unit)</t>
  </si>
  <si>
    <t>Arqueação bruta (Gross Tonnage)</t>
  </si>
  <si>
    <t>UNIDADES DE MEDIDA</t>
  </si>
  <si>
    <t>ITRM</t>
  </si>
  <si>
    <t>ITRP</t>
  </si>
  <si>
    <t>Inquérito ao Transporte Rodoviário de Mercadorias</t>
  </si>
  <si>
    <t>Inquérito ao Transporte Rodoviário de Passageiros</t>
  </si>
  <si>
    <t>CE</t>
  </si>
  <si>
    <t>Comissão Europeia</t>
  </si>
  <si>
    <t>Bifenilos policlorado (Polychlorinated Biphenyls)</t>
  </si>
  <si>
    <t>Regulamento Relativo ao Transporte Ferroviário Internacional de Mercadorias Perigosas</t>
  </si>
  <si>
    <t>ESTATÍSTICAS DOS TRANSPORTES E COMUNICAÇÕES 2021</t>
  </si>
  <si>
    <r>
      <t>Quadro 6.5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nacional de mercadorias no oleoduto multiproduto Sines-Aveiras, 
2019-2021</t>
    </r>
  </si>
  <si>
    <r>
      <t>Quadro 6.6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Oleoduto multiproduto Sines-Aveiras: Pessoal ao serviço e alguns indicadores económicos, 2019-2021</t>
    </r>
  </si>
  <si>
    <t>Aeroportos de Portugal, S.A.</t>
  </si>
  <si>
    <r>
      <t xml:space="preserve">Fonte: </t>
    </r>
    <r>
      <rPr>
        <sz val="6"/>
        <color indexed="8"/>
        <rFont val="Arial"/>
        <family val="2"/>
      </rPr>
      <t>Estatísticas da navegação aérea (ANAC/NAV/INE)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</si>
  <si>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 xml:space="preserve">:           </t>
    </r>
  </si>
  <si>
    <t>//      Não aplicável</t>
  </si>
  <si>
    <t>NAV</t>
  </si>
  <si>
    <t xml:space="preserve">NAV Portugal - Navegação Aérea </t>
  </si>
  <si>
    <t>CLC</t>
  </si>
  <si>
    <t>Companhia Logística de Combustíveis S.A.</t>
  </si>
  <si>
    <t>Região de Informação de Voo</t>
  </si>
  <si>
    <t>tep</t>
  </si>
  <si>
    <t>ANACOM</t>
  </si>
  <si>
    <t xml:space="preserve">Autoridade Nacional de Comunicações 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</si>
  <si>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Dados unicamente referentes ao sentido indicado.</t>
    </r>
  </si>
  <si>
    <t>Lisboa - Ponta Delgada</t>
  </si>
  <si>
    <t>Porto - Funchal</t>
  </si>
  <si>
    <t>Lisboa - Munique</t>
  </si>
  <si>
    <t>x     Valor não disponível</t>
  </si>
  <si>
    <t xml:space="preserve">      Outras receitas</t>
  </si>
  <si>
    <t>Dodge</t>
  </si>
  <si>
    <t>Quattro</t>
  </si>
  <si>
    <t>Rolls-Royce</t>
  </si>
  <si>
    <t>Rover</t>
  </si>
  <si>
    <t>Saab</t>
  </si>
  <si>
    <t>Triumph</t>
  </si>
  <si>
    <t>Maxus</t>
  </si>
  <si>
    <t>2021</t>
  </si>
  <si>
    <t>31-12-2021</t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</si>
  <si>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elevado;    x - Valor não disponível ou com menor fiabilidade</t>
    </r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</si>
  <si>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</si>
  <si>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 </t>
    </r>
  </si>
  <si>
    <r>
      <rPr>
        <b/>
        <i/>
        <sz val="6"/>
        <rFont val="Arial"/>
        <family val="2"/>
      </rPr>
      <t>Nota:</t>
    </r>
    <r>
      <rPr>
        <sz val="6"/>
        <rFont val="Arial"/>
        <family val="2"/>
      </rPr>
      <t xml:space="preserve"> Exclui cabotagem e tráfego terceiro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</si>
  <si>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</si>
  <si>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§ - Desvio do padrão de qualidade/coeficiente de variação elevado;     x- Valor não disponível ou com menor fiabilidade  </t>
    </r>
  </si>
  <si>
    <r>
      <rPr>
        <b/>
        <i/>
        <sz val="6"/>
        <color rgb="FF000000"/>
        <rFont val="Arial"/>
        <family val="2"/>
      </rPr>
      <t>Sinais convencionais:</t>
    </r>
    <r>
      <rPr>
        <i/>
        <sz val="6"/>
        <color rgb="FF000000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</si>
  <si>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r>
      <rPr>
        <b/>
        <i/>
        <sz val="6"/>
        <rFont val="Arial"/>
        <family val="2"/>
      </rP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Inclui tráfego nacional e internacional (de entrada e saída)</t>
    </r>
  </si>
  <si>
    <r>
      <rPr>
        <b/>
        <i/>
        <sz val="6"/>
        <color rgb="FF000000"/>
        <rFont val="Arial"/>
        <family val="2"/>
      </rPr>
      <t>Sinais convencionais: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</si>
  <si>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t>Peso médio à descolagem (pmd)</t>
  </si>
  <si>
    <t>Turbofan</t>
  </si>
  <si>
    <t>Turboprop</t>
  </si>
  <si>
    <t>Bombardier DHC/DASH-8</t>
  </si>
  <si>
    <r>
      <rPr>
        <b/>
        <sz val="6"/>
        <rFont val="Arial"/>
        <family val="2"/>
      </rPr>
      <t>Nota</t>
    </r>
    <r>
      <rPr>
        <sz val="6"/>
        <rFont val="Arial"/>
        <family val="2"/>
      </rPr>
      <t xml:space="preserve">: Inclui adicionalmente dados de empresas de transporte aéreo estrangeiras em operações </t>
    </r>
    <r>
      <rPr>
        <i/>
        <sz val="6"/>
        <rFont val="Arial"/>
        <family val="2"/>
      </rPr>
      <t>code share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</si>
  <si>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Fluvial</t>
    </r>
  </si>
  <si>
    <t>Quénia</t>
  </si>
  <si>
    <t>Senegal</t>
  </si>
  <si>
    <t>Chile</t>
  </si>
  <si>
    <t>Jordânia</t>
  </si>
  <si>
    <t>Líbano</t>
  </si>
  <si>
    <t>Sri Lanka</t>
  </si>
  <si>
    <t>Seichelles</t>
  </si>
  <si>
    <t>Caimão, Ilhas</t>
  </si>
  <si>
    <t>31.12.2021</t>
  </si>
  <si>
    <t>Elétrico Puro</t>
  </si>
  <si>
    <t>Hibrido Plug-In</t>
  </si>
  <si>
    <t>Hibrido Não Plug-In</t>
  </si>
  <si>
    <t>Nota: Dados provisórios para o porto de Lisboa</t>
  </si>
  <si>
    <t>Nota: Os valores integrados no grupo “19 – Mercadorias não identificáveis ou não identificadas” referem-se principalmente a operações de transhipment de carga contentorizada nos portos, realizadas em regime de trânsito aduaneiro internacional, não sendo possível determinar a sua classificação.; Dados provisórios para o porto de Lisboa</t>
  </si>
  <si>
    <t>Taxa de ocupação (P/L)</t>
  </si>
  <si>
    <r>
      <t xml:space="preserve">Quadro 5.10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pistas de aterragem, PMD e Tipo de operação permitida por aeroportos e aeródromos</t>
    </r>
  </si>
  <si>
    <t>Tipo de operação permitida (por orientação)</t>
  </si>
  <si>
    <t>Visual, Instrumental sem precisão e com precisão na Categoria I</t>
  </si>
  <si>
    <t>Visual, Instrumental sem precisão e com precisão na Categoria I e II</t>
  </si>
  <si>
    <t>Visual, Instrumental sem precisão e com precisão nas Categoria I, II e III</t>
  </si>
  <si>
    <t xml:space="preserve">Visual, Instrumental sem precisão e com precisão nas Categoria I e II </t>
  </si>
  <si>
    <t>Visual e Instrumental sem precisão</t>
  </si>
  <si>
    <t xml:space="preserve">Visual </t>
  </si>
  <si>
    <t>Visual+Precisão Cat I</t>
  </si>
  <si>
    <t>de 50 a 200 t</t>
  </si>
  <si>
    <r>
      <rPr>
        <b/>
        <sz val="6"/>
        <rFont val="Arial"/>
        <family val="2"/>
      </rPr>
      <t>Fonte:</t>
    </r>
    <r>
      <rPr>
        <sz val="6"/>
        <rFont val="Arial"/>
        <family val="2"/>
      </rPr>
      <t xml:space="preserve"> Estatísticas dos aeroportos e aeródromos (ANA/ANAC/INE)</t>
    </r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</si>
  <si>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Aeródromo de Arraiolos e Aeródromo de Seia sem certificado válido à data de 31 de dezembro de 2021.</t>
    </r>
  </si>
  <si>
    <t>Total de
pistas (N.º)</t>
  </si>
  <si>
    <t>&lt; 350 t</t>
  </si>
  <si>
    <t>&lt; 50 t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</si>
  <si>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//      Não aplicável</t>
    </r>
  </si>
  <si>
    <r>
      <rPr>
        <b/>
        <sz val="6"/>
        <color indexed="8"/>
        <rFont val="Arial"/>
        <family val="2"/>
      </rPr>
      <t xml:space="preserve">                                     </t>
    </r>
    <r>
      <rPr>
        <sz val="6"/>
        <color indexed="8"/>
        <rFont val="Arial"/>
        <family val="2"/>
      </rPr>
      <t xml:space="preserve">          x     Valor não disponível ou com menor fiabilidade</t>
    </r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</si>
  <si>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Aeródromo de Arraiolos e Aeródromo de Seia sem certificado válido à data de 31 de dezembro de 2021.</t>
    </r>
  </si>
  <si>
    <r>
      <t>Unidade 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</si>
  <si>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pdm</t>
  </si>
  <si>
    <r>
      <t>Lugares - quilómetro
(10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Lkm)</t>
    </r>
  </si>
  <si>
    <t>Peso máximo à descolagem / Peso médio à descolagem</t>
  </si>
  <si>
    <t>Área Metropolitana do Porto</t>
  </si>
  <si>
    <t>(a) Incidente ferroviário - Facto ocorrido com implicação na prestação do serviço de Transporte Ferroviário; inclui presumíveis suicídios (31) e presumíveis tentativas de suicídio (4).</t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</si>
  <si>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>Foram consideradas as seguintes empresas: Airjetsul, Lda; Babcock Portugal, Lda; DBT - Transportes Aéreos, Lda; EJME, Lda; Euroatlantic Airways, SA; Helibravo, Lda; Heliportugal, SA; Hifly, S.A.; HTA Helicópteros, Lda; Jet Capital Aviation, SA; Luxaviation, SA; Netjets, SA; Omni Aviação e Tecnologia, SA; PGA - Portugalia Airlines, SA; PHS, Lda; Sata Air Açores, SA; Sata Internacional - Azores Airlines, SA; Sevenair, SA; Taespejo Portugal, Lda; TAP, SA; Valair, Lda e White, SA.</t>
    </r>
  </si>
  <si>
    <r>
      <rPr>
        <b/>
        <sz val="6"/>
        <color rgb="FF000000"/>
        <rFont val="Arial"/>
        <family val="2"/>
      </rPr>
      <t xml:space="preserve">Nota: </t>
    </r>
    <r>
      <rPr>
        <sz val="6"/>
        <color indexed="8"/>
        <rFont val="Arial"/>
        <family val="2"/>
      </rPr>
      <t>Foram consideradas as seguintes empresas: Airjetsul, Lda; DBT - Transportes Aéreos, Lda; EJME, Lda; Euroatlantic Airways, SA; Jet Capital Aviation, SA; Netjets, SA; Omni Aviação e Tecnologia, SA;  Orbest, S.A.; PGA - Portugalia Airlines, SA; Sata Air Açores, SA; Sata Internacional - Azores Airlines, SA; TAP, SA; Valair, Lda.</t>
    </r>
  </si>
  <si>
    <t>Serviço Regular</t>
  </si>
  <si>
    <t>Serviço Regular Especializado (Crianças)</t>
  </si>
  <si>
    <t>Serviço Regular Especializado (Trabalhadores)</t>
  </si>
  <si>
    <t>Serviço Flexível</t>
  </si>
  <si>
    <t>Serviço Expresso</t>
  </si>
  <si>
    <t>Passageiros-Km</t>
  </si>
  <si>
    <t>Lugares-Km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</si>
  <si>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</t>
    </r>
  </si>
  <si>
    <r>
      <t xml:space="preserve"> 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Lkm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</si>
  <si>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 xml:space="preserve">Inquérito ao Transporte Rodoviário de Passageiros </t>
    </r>
  </si>
  <si>
    <r>
      <t xml:space="preserve">Quadro 3.38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origem</t>
    </r>
  </si>
  <si>
    <r>
      <t xml:space="preserve">Quadro 3.39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destino</t>
    </r>
  </si>
  <si>
    <r>
      <t xml:space="preserve">Quadro 3.42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origem e tipo de serviço</t>
    </r>
  </si>
  <si>
    <t>504 619</t>
  </si>
  <si>
    <t>531 773</t>
  </si>
  <si>
    <r>
      <t xml:space="preserve">Quadro 3.44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energia no transporte rodoviário de passageiros </t>
    </r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</si>
  <si>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Dados provisórios</t>
    </r>
  </si>
  <si>
    <r>
      <t xml:space="preserve">Quadro 3.45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combustíveis e energia na rodovia</t>
    </r>
  </si>
  <si>
    <r>
      <t xml:space="preserve">Quadro 3.46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distritos e ilhas</t>
    </r>
  </si>
  <si>
    <r>
      <t xml:space="preserve">Quadro 3.47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viação e vítimas por meses e NUTS I </t>
    </r>
  </si>
  <si>
    <r>
      <t xml:space="preserve">Quadro 3.48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regiões NUTS III</t>
    </r>
  </si>
  <si>
    <r>
      <t xml:space="preserve">Quadro 3.49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natureza do acidente</t>
    </r>
  </si>
  <si>
    <t>Tipo de vítima e genero</t>
  </si>
  <si>
    <r>
      <t xml:space="preserve">Quadro 3.50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e género</t>
    </r>
  </si>
  <si>
    <r>
      <t xml:space="preserve">Quadro 3.51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segundo os escalões etários </t>
    </r>
  </si>
  <si>
    <r>
      <t xml:space="preserve">Quadro 3.52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10 000 habitantes e segundo os escalões etários</t>
    </r>
  </si>
  <si>
    <r>
      <t xml:space="preserve">Quadro 3.53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segundo o tipo de vítima e escalões etários</t>
    </r>
  </si>
  <si>
    <t>Quadro 3.38 &gt;&gt; Transporte nacional regular: Número de serviços, passageiros, passageiros-km e lugares-km por região de origem</t>
  </si>
  <si>
    <t>Quadro 3.39 &gt;&gt; Transporte nacional regular: Número de serviços, passageiros, passageiros-km e lugares-km por região de destino</t>
  </si>
  <si>
    <t xml:space="preserve">Quadro 3.44 &gt;&gt; Consumo de energia no transporte rodoviário de passageiros </t>
  </si>
  <si>
    <t>Quadro 3.45 &gt;&gt; Consumo de combustíveis e energia na rodovia</t>
  </si>
  <si>
    <t>Quadro 3.46 &gt;&gt; Acidentes de viação e vítimas por distritos e ilhas</t>
  </si>
  <si>
    <t>Quadro 3.47 &gt;&gt; Acidentes de viação e vítimas por meses e NUTS I</t>
  </si>
  <si>
    <t>Quadro 3.48 &gt;&gt; Acidentes de viação e vítimas por regiões NUTS III</t>
  </si>
  <si>
    <t>Quadro 3.49 &gt;&gt; Acidentes de viação e vítimas por natureza do acidente</t>
  </si>
  <si>
    <t>Quadro 3.50 &gt;&gt; Vítimas de acidentes de viação por categoria de utente e género</t>
  </si>
  <si>
    <t xml:space="preserve">Quadro 3.51 &gt;&gt; Vítimas de acidentes de viação segundo os escalões etários </t>
  </si>
  <si>
    <t>Quadro 3.52 &gt;&gt; Vítimas de acidentes de viação por 10 000 habitantes e segundo os escalões etários</t>
  </si>
  <si>
    <t>Quadro 3.53 &gt;&gt; Vítimas de acidentes de viação por categoria de utente segundo o tipo de vítima e escalões etários</t>
  </si>
  <si>
    <r>
      <t>Quadro 4.17 &gt;&gt; Movimento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nos portos, segundo a nacionalidade de registo da embarcação *</t>
    </r>
  </si>
  <si>
    <t>Quadro 4.18 &gt;&gt; Movimento de passageiros entre portos na R. A. dos Açores *</t>
  </si>
  <si>
    <r>
      <t>Quadro 4.18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passageiros entre portos na R. A. dos Açores *</t>
    </r>
  </si>
  <si>
    <r>
      <t>Quadro 4.17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Movimento de passageiros 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nos portos, segundo a nacionalidade de registo da embarcação *</t>
    </r>
  </si>
  <si>
    <t>* Dados atualizados em 2022-11-18</t>
  </si>
  <si>
    <r>
      <rPr>
        <b/>
        <i/>
        <sz val="8"/>
        <rFont val="Arial"/>
        <family val="2"/>
      </rPr>
      <t>Fonte: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Inquérito ao transporte marítimo de passageiros e mercadorias</t>
    </r>
  </si>
  <si>
    <r>
      <rPr>
        <b/>
        <i/>
        <sz val="8"/>
        <rFont val="Arial"/>
        <family val="2"/>
      </rPr>
      <t>Fonte: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Serviço Regional de Estatística dos Açores e Portos dos Açores, S.A.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</si>
</sst>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###\ ###\ ##0"/>
    <numFmt numFmtId="167" formatCode="0.0%"/>
    <numFmt numFmtId="168" formatCode="#\ ###\ ###\ ###\ ###\ ##0"/>
    <numFmt numFmtId="169" formatCode="#\ ###\ ##0.0"/>
    <numFmt numFmtId="170" formatCode="#####\ ###\ ##0.000"/>
    <numFmt numFmtId="171" formatCode="###\ ###\ ###\ ##0\ "/>
    <numFmt numFmtId="172" formatCode="#\ ###\ ###\ &quot;(Rv)&quot;"/>
    <numFmt numFmtId="173" formatCode="#\ ###\ ###"/>
    <numFmt numFmtId="174" formatCode="0.0"/>
    <numFmt numFmtId="175" formatCode="0.0000"/>
    <numFmt numFmtId="176" formatCode="#\ ###\ ###.00\ &quot;(Rv)&quot;"/>
    <numFmt numFmtId="177" formatCode="0.000"/>
    <numFmt numFmtId="178" formatCode="0.00000"/>
    <numFmt numFmtId="179" formatCode="#\ ###\ ###;\-#;&quot;-&quot;"/>
    <numFmt numFmtId="180" formatCode="#\ ###\ ###\ &quot;(Rc)&quot;"/>
    <numFmt numFmtId="181" formatCode="#\ ###\ ###.0\ &quot;(Rc)&quot;"/>
    <numFmt numFmtId="182" formatCode="#\ ##0.0"/>
    <numFmt numFmtId="183" formatCode="#\ ##0"/>
    <numFmt numFmtId="184" formatCode="dd/mm/yyyy;@"/>
    <numFmt numFmtId="185" formatCode="####\ ####"/>
    <numFmt numFmtId="186" formatCode="#\ ###\ ##0.#0"/>
    <numFmt numFmtId="187" formatCode="\ #\ ###\ ##0.0"/>
    <numFmt numFmtId="188" formatCode="#,##0.0"/>
    <numFmt numFmtId="189" formatCode="#\ ###\ ###\ ##0"/>
    <numFmt numFmtId="190" formatCode="###\ ###\ ###"/>
    <numFmt numFmtId="191" formatCode="0.000000"/>
    <numFmt numFmtId="192" formatCode="#\ ###\ ###\ &quot;(a)&quot;"/>
    <numFmt numFmtId="193" formatCode="#####\ ###\ ##0.0000"/>
    <numFmt numFmtId="194" formatCode="#\ ###\ ##0\ &quot;§&quot;"/>
    <numFmt numFmtId="195" formatCode="##\ ###\ ###\ ###\ &quot;(Rv)&quot;"/>
    <numFmt numFmtId="196" formatCode="#,##0.000"/>
    <numFmt numFmtId="197" formatCode="#,##0.00000"/>
    <numFmt numFmtId="198" formatCode="###.#\ "/>
    <numFmt numFmtId="199" formatCode=".##\ &quot;(Rv)&quot;;"/>
    <numFmt numFmtId="200" formatCode="###\ ##0.0"/>
  </numFmts>
  <fonts count="9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.5"/>
      <name val="Arial"/>
      <family val="2"/>
    </font>
    <font>
      <b/>
      <sz val="6.5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7"/>
      <name val="Helv"/>
    </font>
    <font>
      <b/>
      <i/>
      <sz val="7"/>
      <name val="Arial"/>
      <family val="2"/>
    </font>
    <font>
      <b/>
      <sz val="7"/>
      <name val="Helv"/>
    </font>
    <font>
      <i/>
      <sz val="6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vertAlign val="superscript"/>
      <sz val="7"/>
      <name val="Arial"/>
      <family val="2"/>
    </font>
    <font>
      <sz val="7"/>
      <name val="Calibri"/>
      <family val="2"/>
    </font>
    <font>
      <b/>
      <i/>
      <sz val="6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color rgb="FFFFC000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Tahoma"/>
      <family val="2"/>
    </font>
    <font>
      <b/>
      <vertAlign val="superscript"/>
      <sz val="7"/>
      <name val="Arial"/>
      <family val="2"/>
    </font>
    <font>
      <i/>
      <sz val="7"/>
      <name val="Arial"/>
      <family val="2"/>
    </font>
    <font>
      <sz val="10"/>
      <name val="Corbel"/>
      <family val="2"/>
    </font>
    <font>
      <b/>
      <vertAlign val="superscript"/>
      <sz val="10"/>
      <name val="Arial"/>
      <family val="2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theme="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b/>
      <i/>
      <sz val="6"/>
      <color indexed="8"/>
      <name val="Arial"/>
      <family val="2"/>
    </font>
    <font>
      <sz val="8"/>
      <color indexed="8"/>
      <name val="Arial"/>
      <family val="2"/>
    </font>
    <font>
      <sz val="11"/>
      <color rgb="FF1F497D"/>
      <name val="Calibri"/>
      <family val="2"/>
    </font>
    <font>
      <sz val="9"/>
      <color indexed="8"/>
      <name val="Arial"/>
      <family val="2"/>
    </font>
    <font>
      <b/>
      <vertAlign val="superscript"/>
      <sz val="7"/>
      <color indexed="8"/>
      <name val="Arial"/>
      <family val="2"/>
    </font>
    <font>
      <sz val="9"/>
      <color rgb="FF0070C0"/>
      <name val="Arial"/>
      <family val="2"/>
    </font>
    <font>
      <vertAlign val="superscript"/>
      <sz val="7"/>
      <color indexed="8"/>
      <name val="Arial"/>
      <family val="2"/>
    </font>
    <font>
      <sz val="10"/>
      <color rgb="FFFF0000"/>
      <name val="Arial"/>
      <family val="2"/>
    </font>
    <font>
      <b/>
      <sz val="7"/>
      <color indexed="9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8"/>
      <color indexed="8"/>
      <name val="Arial"/>
      <family val="2"/>
    </font>
    <font>
      <b/>
      <sz val="6"/>
      <color indexed="8"/>
      <name val="Arial"/>
      <family val="2"/>
    </font>
    <font>
      <sz val="6.5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7"/>
      <color indexed="8"/>
      <name val="Arial"/>
      <family val="2"/>
    </font>
    <font>
      <sz val="7"/>
      <color indexed="60"/>
      <name val="Arial"/>
      <family val="2"/>
    </font>
    <font>
      <sz val="10"/>
      <color indexed="1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sz val="7"/>
      <color rgb="FF0D0D0D"/>
      <name val="Arial"/>
      <family val="2"/>
    </font>
    <font>
      <sz val="6.5"/>
      <color rgb="FF0D0D0D"/>
      <name val="Arial"/>
      <family val="2"/>
    </font>
    <font>
      <b/>
      <sz val="6"/>
      <color rgb="FF000000"/>
      <name val="Arial"/>
      <family val="2"/>
    </font>
    <font>
      <b/>
      <sz val="6.5"/>
      <color rgb="FF000000"/>
      <name val="Arial"/>
      <family val="2"/>
    </font>
    <font>
      <sz val="6.5"/>
      <color rgb="FF000000"/>
      <name val="Arial"/>
      <family val="2"/>
    </font>
    <font>
      <sz val="8"/>
      <color rgb="FFFF0000"/>
      <name val="Arial"/>
      <family val="2"/>
    </font>
    <font>
      <i/>
      <sz val="6"/>
      <color indexed="8"/>
      <name val="Arial"/>
      <family val="2"/>
    </font>
    <font>
      <sz val="6"/>
      <name val="Calibri"/>
      <family val="2"/>
    </font>
    <font>
      <b/>
      <i/>
      <sz val="6"/>
      <name val="Calibri"/>
      <family val="2"/>
    </font>
    <font>
      <sz val="6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b/>
      <sz val="6.5"/>
      <color indexed="8"/>
      <name val="Arial"/>
      <family val="2"/>
    </font>
    <font>
      <b/>
      <sz val="10"/>
      <color rgb="FFF7D117"/>
      <name val="Arial"/>
      <family val="2"/>
    </font>
    <font>
      <sz val="8"/>
      <color theme="1"/>
      <name val="Calibri"/>
      <family val="2"/>
      <scheme val="minor"/>
    </font>
    <font>
      <b/>
      <sz val="10"/>
      <color rgb="FF00B050"/>
      <name val="Arial"/>
      <family val="2"/>
    </font>
    <font>
      <sz val="10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10"/>
      <name val="Arial"/>
      <family val="2"/>
    </font>
    <font>
      <b/>
      <i/>
      <sz val="6"/>
      <color rgb="FF000000"/>
      <name val="Arial"/>
      <family val="2"/>
    </font>
    <font>
      <i/>
      <sz val="6"/>
      <color rgb="FF000000"/>
      <name val="Arial"/>
      <family val="2"/>
    </font>
    <font>
      <sz val="6"/>
      <color theme="1"/>
      <name val="Arial"/>
      <family val="2"/>
    </font>
    <font>
      <b/>
      <i/>
      <sz val="8"/>
      <name val="Arial"/>
      <family val="2"/>
    </font>
  </fonts>
  <fills count="15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7D11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medium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double">
        <color rgb="FFF7CA17"/>
      </bottom>
      <diagonal/>
    </border>
    <border>
      <left/>
      <right/>
      <top/>
      <bottom style="double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double">
        <color rgb="FFFFC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double">
        <color theme="4"/>
      </top>
      <bottom/>
      <diagonal/>
    </border>
    <border>
      <left/>
      <right/>
      <top style="double">
        <color rgb="FFF7D117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indexed="9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/>
      <top/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/>
      <diagonal/>
    </border>
    <border diagonalDown="1">
      <left/>
      <right/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</borders>
  <cellStyleXfs count="279">
    <xf numFmtId="0" fontId="0" fillId="0" borderId="0"/>
    <xf numFmtId="0" fontId="10" fillId="0" borderId="0"/>
    <xf numFmtId="0" fontId="1" fillId="0" borderId="0"/>
    <xf numFmtId="0" fontId="1" fillId="0" borderId="0"/>
    <xf numFmtId="0" fontId="11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1" fillId="2" borderId="2" applyNumberFormat="0" applyBorder="0" applyProtection="0">
      <alignment horizontal="center"/>
    </xf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1" fillId="0" borderId="0"/>
    <xf numFmtId="0" fontId="30" fillId="0" borderId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0"/>
    <xf numFmtId="0" fontId="30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2" fillId="0" borderId="0"/>
    <xf numFmtId="0" fontId="30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8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8" fillId="0" borderId="0"/>
    <xf numFmtId="0" fontId="30" fillId="0" borderId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895">
    <xf numFmtId="0" fontId="0" fillId="0" borderId="0" xfId="0"/>
    <xf numFmtId="0" fontId="1" fillId="6" borderId="0" xfId="21" applyFill="1"/>
    <xf numFmtId="1" fontId="2" fillId="6" borderId="0" xfId="21" applyNumberFormat="1" applyFont="1" applyFill="1"/>
    <xf numFmtId="0" fontId="1" fillId="6" borderId="20" xfId="21" applyFill="1" applyBorder="1"/>
    <xf numFmtId="0" fontId="3" fillId="6" borderId="0" xfId="21" applyFont="1" applyFill="1"/>
    <xf numFmtId="3" fontId="1" fillId="6" borderId="0" xfId="21" applyNumberFormat="1" applyFill="1"/>
    <xf numFmtId="0" fontId="2" fillId="6" borderId="0" xfId="21" applyFont="1" applyFill="1"/>
    <xf numFmtId="0" fontId="3" fillId="0" borderId="0" xfId="54" applyFont="1"/>
    <xf numFmtId="0" fontId="1" fillId="0" borderId="0" xfId="54"/>
    <xf numFmtId="0" fontId="1" fillId="0" borderId="0" xfId="54" applyAlignment="1">
      <alignment horizontal="left"/>
    </xf>
    <xf numFmtId="0" fontId="1" fillId="0" borderId="22" xfId="54" applyBorder="1"/>
    <xf numFmtId="0" fontId="2" fillId="0" borderId="0" xfId="54" applyFont="1"/>
    <xf numFmtId="171" fontId="1" fillId="0" borderId="0" xfId="54" applyNumberFormat="1"/>
    <xf numFmtId="0" fontId="9" fillId="0" borderId="0" xfId="54" applyFont="1" applyAlignment="1">
      <alignment vertical="center"/>
    </xf>
    <xf numFmtId="0" fontId="9" fillId="0" borderId="0" xfId="54" applyFont="1"/>
    <xf numFmtId="167" fontId="1" fillId="0" borderId="0" xfId="228" applyNumberFormat="1" applyFont="1"/>
    <xf numFmtId="175" fontId="1" fillId="0" borderId="0" xfId="54" applyNumberFormat="1"/>
    <xf numFmtId="0" fontId="1" fillId="0" borderId="0" xfId="28"/>
    <xf numFmtId="167" fontId="2" fillId="0" borderId="0" xfId="228" applyNumberFormat="1" applyFont="1" applyFill="1" applyBorder="1"/>
    <xf numFmtId="0" fontId="3" fillId="0" borderId="0" xfId="22" quotePrefix="1" applyFont="1" applyAlignment="1">
      <alignment horizontal="left" vertical="center"/>
    </xf>
    <xf numFmtId="0" fontId="3" fillId="0" borderId="0" xfId="22" applyFont="1" applyAlignment="1">
      <alignment horizontal="left" vertical="center"/>
    </xf>
    <xf numFmtId="0" fontId="19" fillId="0" borderId="0" xfId="28" quotePrefix="1" applyFont="1" applyAlignment="1">
      <alignment horizontal="left" vertical="center"/>
    </xf>
    <xf numFmtId="165" fontId="3" fillId="0" borderId="0" xfId="28" quotePrefix="1" applyNumberFormat="1" applyFont="1" applyAlignment="1">
      <alignment horizontal="right" vertical="center" wrapText="1"/>
    </xf>
    <xf numFmtId="165" fontId="19" fillId="0" borderId="0" xfId="28" applyNumberFormat="1" applyFont="1" applyAlignment="1">
      <alignment horizontal="right" vertical="center"/>
    </xf>
    <xf numFmtId="0" fontId="3" fillId="0" borderId="0" xfId="36" applyFont="1"/>
    <xf numFmtId="0" fontId="1" fillId="0" borderId="0" xfId="36" applyFont="1"/>
    <xf numFmtId="0" fontId="1" fillId="6" borderId="0" xfId="36" applyFont="1" applyFill="1"/>
    <xf numFmtId="171" fontId="2" fillId="0" borderId="0" xfId="36" applyNumberFormat="1" applyFont="1"/>
    <xf numFmtId="171" fontId="1" fillId="0" borderId="0" xfId="36" applyNumberFormat="1" applyFont="1"/>
    <xf numFmtId="0" fontId="19" fillId="6" borderId="0" xfId="36" applyFont="1" applyFill="1"/>
    <xf numFmtId="174" fontId="1" fillId="0" borderId="0" xfId="36" applyNumberFormat="1" applyFont="1"/>
    <xf numFmtId="0" fontId="19" fillId="6" borderId="0" xfId="36" applyFont="1" applyFill="1" applyAlignment="1">
      <alignment vertical="center"/>
    </xf>
    <xf numFmtId="171" fontId="1" fillId="6" borderId="0" xfId="36" applyNumberFormat="1" applyFont="1" applyFill="1"/>
    <xf numFmtId="178" fontId="1" fillId="0" borderId="0" xfId="36" applyNumberFormat="1" applyFont="1"/>
    <xf numFmtId="171" fontId="19" fillId="6" borderId="0" xfId="36" applyNumberFormat="1" applyFont="1" applyFill="1" applyAlignment="1">
      <alignment horizontal="right"/>
    </xf>
    <xf numFmtId="0" fontId="1" fillId="0" borderId="22" xfId="36" applyFont="1" applyBorder="1"/>
    <xf numFmtId="0" fontId="1" fillId="0" borderId="0" xfId="21"/>
    <xf numFmtId="0" fontId="3" fillId="0" borderId="0" xfId="21" applyFont="1"/>
    <xf numFmtId="168" fontId="3" fillId="0" borderId="0" xfId="21" applyNumberFormat="1" applyFont="1" applyAlignment="1">
      <alignment horizontal="right"/>
    </xf>
    <xf numFmtId="0" fontId="3" fillId="0" borderId="0" xfId="21" applyFont="1" applyAlignment="1">
      <alignment horizontal="left" vertical="center" wrapText="1"/>
    </xf>
    <xf numFmtId="0" fontId="19" fillId="0" borderId="0" xfId="21" applyFont="1"/>
    <xf numFmtId="168" fontId="19" fillId="0" borderId="0" xfId="21" applyNumberFormat="1" applyFont="1" applyAlignment="1">
      <alignment horizontal="right"/>
    </xf>
    <xf numFmtId="168" fontId="9" fillId="0" borderId="0" xfId="21" applyNumberFormat="1" applyFont="1"/>
    <xf numFmtId="0" fontId="9" fillId="0" borderId="0" xfId="21" applyFont="1"/>
    <xf numFmtId="179" fontId="3" fillId="0" borderId="0" xfId="21" applyNumberFormat="1" applyFont="1"/>
    <xf numFmtId="168" fontId="1" fillId="0" borderId="0" xfId="21" applyNumberFormat="1"/>
    <xf numFmtId="14" fontId="3" fillId="0" borderId="0" xfId="21" quotePrefix="1" applyNumberFormat="1" applyFont="1" applyAlignment="1">
      <alignment horizontal="left"/>
    </xf>
    <xf numFmtId="0" fontId="3" fillId="4" borderId="0" xfId="21" applyFont="1" applyFill="1"/>
    <xf numFmtId="166" fontId="19" fillId="0" borderId="0" xfId="21" quotePrefix="1" applyNumberFormat="1" applyFont="1" applyAlignment="1">
      <alignment horizontal="right" vertical="center"/>
    </xf>
    <xf numFmtId="166" fontId="3" fillId="0" borderId="0" xfId="21" quotePrefix="1" applyNumberFormat="1" applyFont="1" applyAlignment="1">
      <alignment horizontal="right" vertical="center"/>
    </xf>
    <xf numFmtId="0" fontId="25" fillId="4" borderId="0" xfId="21" applyFont="1" applyFill="1"/>
    <xf numFmtId="0" fontId="19" fillId="0" borderId="0" xfId="21" quotePrefix="1" applyFont="1" applyAlignment="1">
      <alignment horizontal="centerContinuous"/>
    </xf>
    <xf numFmtId="166" fontId="19" fillId="0" borderId="0" xfId="21" applyNumberFormat="1" applyFont="1" applyAlignment="1">
      <alignment horizontal="right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2"/>
    </xf>
    <xf numFmtId="166" fontId="3" fillId="0" borderId="0" xfId="21" applyNumberFormat="1" applyFont="1" applyAlignment="1">
      <alignment horizontal="right"/>
    </xf>
    <xf numFmtId="0" fontId="3" fillId="4" borderId="0" xfId="21" applyFont="1" applyFill="1" applyAlignment="1">
      <alignment horizontal="left"/>
    </xf>
    <xf numFmtId="0" fontId="19" fillId="0" borderId="0" xfId="21" applyFont="1" applyAlignment="1">
      <alignment horizontal="centerContinuous"/>
    </xf>
    <xf numFmtId="0" fontId="3" fillId="0" borderId="0" xfId="21" applyFont="1" applyAlignment="1">
      <alignment horizontal="centerContinuous"/>
    </xf>
    <xf numFmtId="0" fontId="3" fillId="0" borderId="0" xfId="21" quotePrefix="1" applyFont="1" applyAlignment="1">
      <alignment horizontal="centerContinuous"/>
    </xf>
    <xf numFmtId="0" fontId="21" fillId="0" borderId="0" xfId="21" applyFont="1" applyAlignment="1">
      <alignment horizontal="centerContinuous"/>
    </xf>
    <xf numFmtId="0" fontId="9" fillId="4" borderId="0" xfId="21" applyFont="1" applyFill="1"/>
    <xf numFmtId="166" fontId="3" fillId="4" borderId="0" xfId="21" applyNumberFormat="1" applyFont="1" applyFill="1"/>
    <xf numFmtId="0" fontId="3" fillId="4" borderId="0" xfId="21" applyFont="1" applyFill="1" applyAlignment="1">
      <alignment horizontal="right"/>
    </xf>
    <xf numFmtId="0" fontId="3" fillId="0" borderId="0" xfId="21" quotePrefix="1" applyFont="1" applyAlignment="1">
      <alignment horizontal="left" indent="2"/>
    </xf>
    <xf numFmtId="0" fontId="19" fillId="0" borderId="0" xfId="21" applyFont="1" applyAlignment="1">
      <alignment horizontal="center"/>
    </xf>
    <xf numFmtId="166" fontId="3" fillId="0" borderId="0" xfId="21" applyNumberFormat="1" applyFont="1"/>
    <xf numFmtId="3" fontId="3" fillId="0" borderId="0" xfId="21" applyNumberFormat="1" applyFont="1"/>
    <xf numFmtId="165" fontId="3" fillId="4" borderId="0" xfId="21" applyNumberFormat="1" applyFont="1" applyFill="1" applyAlignment="1">
      <alignment horizontal="right"/>
    </xf>
    <xf numFmtId="166" fontId="19" fillId="0" borderId="0" xfId="73" applyNumberFormat="1" applyFont="1" applyAlignment="1">
      <alignment horizontal="right"/>
    </xf>
    <xf numFmtId="166" fontId="3" fillId="0" borderId="0" xfId="73" applyNumberFormat="1" applyFont="1" applyAlignment="1">
      <alignment horizontal="right"/>
    </xf>
    <xf numFmtId="0" fontId="19" fillId="0" borderId="0" xfId="75" applyFont="1" applyAlignment="1">
      <alignment horizontal="centerContinuous"/>
    </xf>
    <xf numFmtId="166" fontId="19" fillId="0" borderId="0" xfId="82" applyNumberFormat="1" applyFont="1" applyAlignment="1">
      <alignment horizontal="right"/>
    </xf>
    <xf numFmtId="166" fontId="3" fillId="0" borderId="0" xfId="82" applyNumberFormat="1" applyFont="1" applyAlignment="1">
      <alignment horizontal="right"/>
    </xf>
    <xf numFmtId="165" fontId="1" fillId="0" borderId="0" xfId="21" applyNumberFormat="1"/>
    <xf numFmtId="166" fontId="19" fillId="0" borderId="0" xfId="86" applyNumberFormat="1" applyFont="1" applyAlignment="1">
      <alignment horizontal="right"/>
    </xf>
    <xf numFmtId="166" fontId="3" fillId="0" borderId="0" xfId="86" applyNumberFormat="1" applyFont="1" applyAlignment="1">
      <alignment horizontal="right"/>
    </xf>
    <xf numFmtId="0" fontId="3" fillId="4" borderId="0" xfId="21" quotePrefix="1" applyFont="1" applyFill="1"/>
    <xf numFmtId="3" fontId="3" fillId="4" borderId="0" xfId="21" applyNumberFormat="1" applyFont="1" applyFill="1" applyAlignment="1">
      <alignment horizontal="right" vertical="center"/>
    </xf>
    <xf numFmtId="0" fontId="19" fillId="0" borderId="0" xfId="88" applyFont="1" applyAlignment="1">
      <alignment horizontal="center"/>
    </xf>
    <xf numFmtId="168" fontId="19" fillId="0" borderId="0" xfId="90" applyNumberFormat="1" applyFont="1" applyAlignment="1">
      <alignment horizontal="right"/>
    </xf>
    <xf numFmtId="0" fontId="3" fillId="0" borderId="0" xfId="21" applyFont="1" applyAlignment="1">
      <alignment horizontal="left" indent="1"/>
    </xf>
    <xf numFmtId="168" fontId="3" fillId="0" borderId="0" xfId="90" applyNumberFormat="1" applyFont="1" applyAlignment="1">
      <alignment horizontal="right"/>
    </xf>
    <xf numFmtId="3" fontId="3" fillId="4" borderId="0" xfId="21" applyNumberFormat="1" applyFont="1" applyFill="1"/>
    <xf numFmtId="49" fontId="19" fillId="0" borderId="0" xfId="21" applyNumberFormat="1" applyFont="1"/>
    <xf numFmtId="165" fontId="19" fillId="0" borderId="0" xfId="21" applyNumberFormat="1" applyFont="1" applyAlignment="1">
      <alignment horizontal="right"/>
    </xf>
    <xf numFmtId="1" fontId="19" fillId="0" borderId="0" xfId="21" applyNumberFormat="1" applyFont="1" applyAlignment="1">
      <alignment horizontal="left" indent="1"/>
    </xf>
    <xf numFmtId="1" fontId="3" fillId="0" borderId="0" xfId="21" applyNumberFormat="1" applyFont="1" applyAlignment="1">
      <alignment horizontal="left" indent="1"/>
    </xf>
    <xf numFmtId="0" fontId="3" fillId="0" borderId="0" xfId="21" applyFont="1" applyAlignment="1">
      <alignment horizontal="right"/>
    </xf>
    <xf numFmtId="166" fontId="19" fillId="0" borderId="0" xfId="125" applyNumberFormat="1" applyFont="1" applyAlignment="1">
      <alignment horizontal="right"/>
    </xf>
    <xf numFmtId="166" fontId="3" fillId="0" borderId="0" xfId="125" applyNumberFormat="1" applyFont="1" applyAlignment="1">
      <alignment horizontal="right"/>
    </xf>
    <xf numFmtId="0" fontId="3" fillId="4" borderId="0" xfId="21" quotePrefix="1" applyFont="1" applyFill="1" applyAlignment="1">
      <alignment horizontal="left"/>
    </xf>
    <xf numFmtId="1" fontId="3" fillId="4" borderId="0" xfId="21" applyNumberFormat="1" applyFont="1" applyFill="1"/>
    <xf numFmtId="166" fontId="3" fillId="4" borderId="0" xfId="21" applyNumberFormat="1" applyFont="1" applyFill="1" applyAlignment="1">
      <alignment horizontal="right"/>
    </xf>
    <xf numFmtId="49" fontId="19" fillId="0" borderId="0" xfId="164" applyNumberFormat="1" applyFont="1"/>
    <xf numFmtId="166" fontId="19" fillId="0" borderId="0" xfId="164" applyNumberFormat="1" applyFont="1" applyAlignment="1">
      <alignment horizontal="right"/>
    </xf>
    <xf numFmtId="1" fontId="19" fillId="0" borderId="0" xfId="164" applyNumberFormat="1" applyFont="1" applyAlignment="1">
      <alignment horizontal="left" indent="1"/>
    </xf>
    <xf numFmtId="1" fontId="3" fillId="0" borderId="0" xfId="164" applyNumberFormat="1" applyFont="1" applyAlignment="1">
      <alignment horizontal="left" indent="2"/>
    </xf>
    <xf numFmtId="166" fontId="3" fillId="0" borderId="0" xfId="164" applyNumberFormat="1" applyFont="1" applyAlignment="1">
      <alignment horizontal="right"/>
    </xf>
    <xf numFmtId="0" fontId="3" fillId="4" borderId="0" xfId="208" applyFont="1" applyFill="1" applyAlignment="1">
      <alignment horizontal="left"/>
    </xf>
    <xf numFmtId="0" fontId="3" fillId="4" borderId="0" xfId="208" applyFont="1" applyFill="1" applyAlignment="1">
      <alignment horizontal="right"/>
    </xf>
    <xf numFmtId="1" fontId="3" fillId="4" borderId="0" xfId="208" applyNumberFormat="1" applyFont="1" applyFill="1"/>
    <xf numFmtId="165" fontId="3" fillId="4" borderId="0" xfId="208" applyNumberFormat="1" applyFont="1" applyFill="1" applyAlignment="1">
      <alignment horizontal="left"/>
    </xf>
    <xf numFmtId="49" fontId="19" fillId="0" borderId="0" xfId="208" applyNumberFormat="1" applyFont="1"/>
    <xf numFmtId="1" fontId="19" fillId="0" borderId="0" xfId="208" applyNumberFormat="1" applyFont="1" applyAlignment="1">
      <alignment horizontal="left"/>
    </xf>
    <xf numFmtId="1" fontId="3" fillId="0" borderId="0" xfId="208" applyNumberFormat="1" applyFont="1" applyAlignment="1">
      <alignment horizontal="left" indent="2"/>
    </xf>
    <xf numFmtId="1" fontId="19" fillId="0" borderId="0" xfId="164" applyNumberFormat="1" applyFont="1" applyAlignment="1">
      <alignment horizontal="left"/>
    </xf>
    <xf numFmtId="0" fontId="3" fillId="0" borderId="0" xfId="208" applyFont="1"/>
    <xf numFmtId="0" fontId="3" fillId="4" borderId="0" xfId="208" applyFont="1" applyFill="1"/>
    <xf numFmtId="1" fontId="3" fillId="0" borderId="0" xfId="21" applyNumberFormat="1" applyFont="1" applyAlignment="1">
      <alignment horizontal="left" indent="2"/>
    </xf>
    <xf numFmtId="165" fontId="3" fillId="0" borderId="0" xfId="21" applyNumberFormat="1" applyFont="1" applyAlignment="1">
      <alignment horizontal="right"/>
    </xf>
    <xf numFmtId="0" fontId="3" fillId="4" borderId="0" xfId="54" applyFont="1" applyFill="1" applyAlignment="1">
      <alignment horizontal="left" vertical="center"/>
    </xf>
    <xf numFmtId="3" fontId="3" fillId="4" borderId="0" xfId="54" applyNumberFormat="1" applyFont="1" applyFill="1" applyAlignment="1">
      <alignment vertical="center"/>
    </xf>
    <xf numFmtId="0" fontId="3" fillId="4" borderId="0" xfId="54" applyFont="1" applyFill="1" applyAlignment="1">
      <alignment vertical="center"/>
    </xf>
    <xf numFmtId="3" fontId="19" fillId="0" borderId="4" xfId="54" applyNumberFormat="1" applyFont="1" applyBorder="1" applyAlignment="1">
      <alignment horizontal="center" vertical="center" wrapText="1"/>
    </xf>
    <xf numFmtId="166" fontId="19" fillId="0" borderId="0" xfId="176" applyNumberFormat="1" applyFont="1" applyAlignment="1">
      <alignment horizontal="right"/>
    </xf>
    <xf numFmtId="166" fontId="3" fillId="0" borderId="0" xfId="176" applyNumberFormat="1" applyFont="1" applyAlignment="1">
      <alignment horizontal="right"/>
    </xf>
    <xf numFmtId="0" fontId="3" fillId="0" borderId="22" xfId="54" applyFont="1" applyBorder="1" applyAlignment="1">
      <alignment horizontal="centerContinuous"/>
    </xf>
    <xf numFmtId="166" fontId="3" fillId="0" borderId="0" xfId="54" applyNumberFormat="1" applyFont="1" applyAlignment="1">
      <alignment horizontal="right"/>
    </xf>
    <xf numFmtId="1" fontId="3" fillId="0" borderId="0" xfId="54" applyNumberFormat="1" applyFont="1"/>
    <xf numFmtId="0" fontId="2" fillId="0" borderId="0" xfId="55" applyFont="1"/>
    <xf numFmtId="0" fontId="3" fillId="0" borderId="22" xfId="55" applyFont="1" applyBorder="1"/>
    <xf numFmtId="0" fontId="3" fillId="0" borderId="22" xfId="54" applyFont="1" applyBorder="1"/>
    <xf numFmtId="2" fontId="1" fillId="0" borderId="0" xfId="54" applyNumberFormat="1"/>
    <xf numFmtId="0" fontId="3" fillId="0" borderId="0" xfId="55" applyFont="1"/>
    <xf numFmtId="0" fontId="19" fillId="0" borderId="0" xfId="54" applyFont="1" applyAlignment="1">
      <alignment horizontal="center"/>
    </xf>
    <xf numFmtId="168" fontId="1" fillId="0" borderId="0" xfId="54" applyNumberFormat="1"/>
    <xf numFmtId="0" fontId="1" fillId="0" borderId="0" xfId="55"/>
    <xf numFmtId="171" fontId="1" fillId="0" borderId="0" xfId="55" applyNumberFormat="1"/>
    <xf numFmtId="0" fontId="1" fillId="0" borderId="0" xfId="55" applyAlignment="1">
      <alignment vertical="center"/>
    </xf>
    <xf numFmtId="182" fontId="2" fillId="0" borderId="0" xfId="55" applyNumberFormat="1" applyFont="1"/>
    <xf numFmtId="0" fontId="2" fillId="0" borderId="0" xfId="123" applyFont="1"/>
    <xf numFmtId="0" fontId="1" fillId="0" borderId="0" xfId="123"/>
    <xf numFmtId="3" fontId="3" fillId="0" borderId="0" xfId="54" applyNumberFormat="1" applyFont="1" applyAlignment="1">
      <alignment horizontal="left" vertical="center"/>
    </xf>
    <xf numFmtId="0" fontId="1" fillId="0" borderId="22" xfId="123" applyBorder="1"/>
    <xf numFmtId="0" fontId="3" fillId="0" borderId="0" xfId="123" applyFont="1"/>
    <xf numFmtId="165" fontId="3" fillId="0" borderId="0" xfId="54" applyNumberFormat="1" applyFont="1" applyAlignment="1">
      <alignment horizontal="right" vertical="center"/>
    </xf>
    <xf numFmtId="165" fontId="3" fillId="0" borderId="0" xfId="21" applyNumberFormat="1" applyFont="1" applyAlignment="1">
      <alignment horizontal="right" vertical="center"/>
    </xf>
    <xf numFmtId="165" fontId="3" fillId="0" borderId="0" xfId="21" quotePrefix="1" applyNumberFormat="1" applyFont="1" applyAlignment="1">
      <alignment horizontal="right" vertical="center"/>
    </xf>
    <xf numFmtId="1" fontId="3" fillId="3" borderId="0" xfId="21" applyNumberFormat="1" applyFont="1" applyFill="1" applyAlignment="1">
      <alignment horizontal="left"/>
    </xf>
    <xf numFmtId="3" fontId="3" fillId="3" borderId="0" xfId="21" applyNumberFormat="1" applyFont="1" applyFill="1"/>
    <xf numFmtId="0" fontId="19" fillId="3" borderId="0" xfId="21" applyFont="1" applyFill="1" applyAlignment="1">
      <alignment horizontal="center" vertical="center"/>
    </xf>
    <xf numFmtId="165" fontId="19" fillId="3" borderId="0" xfId="21" applyNumberFormat="1" applyFont="1" applyFill="1" applyAlignment="1">
      <alignment horizontal="right" vertical="center"/>
    </xf>
    <xf numFmtId="0" fontId="16" fillId="3" borderId="0" xfId="21" applyFont="1" applyFill="1"/>
    <xf numFmtId="0" fontId="3" fillId="0" borderId="0" xfId="21" applyFont="1" applyAlignment="1">
      <alignment vertical="center"/>
    </xf>
    <xf numFmtId="165" fontId="3" fillId="0" borderId="0" xfId="21" applyNumberFormat="1" applyFont="1" applyAlignment="1">
      <alignment vertical="center"/>
    </xf>
    <xf numFmtId="183" fontId="3" fillId="0" borderId="0" xfId="21" applyNumberFormat="1" applyFont="1" applyAlignment="1">
      <alignment horizontal="right" vertical="center"/>
    </xf>
    <xf numFmtId="165" fontId="19" fillId="0" borderId="0" xfId="21" applyNumberFormat="1" applyFont="1" applyAlignment="1">
      <alignment vertical="center"/>
    </xf>
    <xf numFmtId="0" fontId="16" fillId="0" borderId="0" xfId="21" applyFont="1"/>
    <xf numFmtId="0" fontId="19" fillId="0" borderId="0" xfId="21" quotePrefix="1" applyFont="1" applyAlignment="1">
      <alignment horizontal="left" vertical="center"/>
    </xf>
    <xf numFmtId="0" fontId="3" fillId="0" borderId="0" xfId="21" quotePrefix="1" applyFont="1" applyAlignment="1">
      <alignment horizontal="left" vertical="center"/>
    </xf>
    <xf numFmtId="0" fontId="3" fillId="3" borderId="0" xfId="21" applyFont="1" applyFill="1"/>
    <xf numFmtId="165" fontId="3" fillId="0" borderId="0" xfId="21" applyNumberFormat="1" applyFont="1"/>
    <xf numFmtId="165" fontId="3" fillId="3" borderId="0" xfId="21" applyNumberFormat="1" applyFont="1" applyFill="1"/>
    <xf numFmtId="0" fontId="3" fillId="3" borderId="0" xfId="21" applyFont="1" applyFill="1" applyAlignment="1">
      <alignment horizontal="centerContinuous"/>
    </xf>
    <xf numFmtId="0" fontId="3" fillId="3" borderId="0" xfId="21" applyFont="1" applyFill="1" applyAlignment="1">
      <alignment horizontal="center"/>
    </xf>
    <xf numFmtId="0" fontId="3" fillId="0" borderId="0" xfId="21" quotePrefix="1" applyFont="1" applyAlignment="1">
      <alignment horizontal="left"/>
    </xf>
    <xf numFmtId="0" fontId="9" fillId="3" borderId="0" xfId="21" quotePrefix="1" applyFont="1" applyFill="1" applyAlignment="1">
      <alignment horizontal="left"/>
    </xf>
    <xf numFmtId="0" fontId="3" fillId="3" borderId="0" xfId="21" quotePrefix="1" applyFont="1" applyFill="1" applyAlignment="1">
      <alignment horizontal="left"/>
    </xf>
    <xf numFmtId="168" fontId="3" fillId="3" borderId="0" xfId="21" applyNumberFormat="1" applyFont="1" applyFill="1" applyAlignment="1">
      <alignment horizontal="right"/>
    </xf>
    <xf numFmtId="0" fontId="19" fillId="0" borderId="0" xfId="21" quotePrefix="1" applyFont="1" applyAlignment="1">
      <alignment horizontal="left"/>
    </xf>
    <xf numFmtId="0" fontId="19" fillId="0" borderId="0" xfId="21" applyFont="1" applyAlignment="1">
      <alignment horizontal="left"/>
    </xf>
    <xf numFmtId="0" fontId="3" fillId="3" borderId="0" xfId="21" applyFont="1" applyFill="1" applyAlignment="1">
      <alignment horizontal="center" vertical="center"/>
    </xf>
    <xf numFmtId="165" fontId="19" fillId="0" borderId="0" xfId="21" applyNumberFormat="1" applyFont="1"/>
    <xf numFmtId="0" fontId="3" fillId="0" borderId="0" xfId="21" applyFont="1" applyAlignment="1">
      <alignment horizontal="left" vertical="center"/>
    </xf>
    <xf numFmtId="0" fontId="19" fillId="0" borderId="0" xfId="21" applyFont="1" applyAlignment="1">
      <alignment horizontal="left" vertical="center"/>
    </xf>
    <xf numFmtId="0" fontId="3" fillId="0" borderId="22" xfId="21" applyFont="1" applyBorder="1" applyAlignment="1">
      <alignment horizontal="centerContinuous"/>
    </xf>
    <xf numFmtId="0" fontId="3" fillId="0" borderId="0" xfId="21" applyFont="1" applyAlignment="1">
      <alignment horizontal="center"/>
    </xf>
    <xf numFmtId="168" fontId="3" fillId="0" borderId="0" xfId="21" quotePrefix="1" applyNumberFormat="1" applyFont="1" applyAlignment="1">
      <alignment horizontal="right"/>
    </xf>
    <xf numFmtId="165" fontId="3" fillId="0" borderId="0" xfId="54" applyNumberFormat="1" applyFont="1" applyAlignment="1">
      <alignment horizontal="right"/>
    </xf>
    <xf numFmtId="0" fontId="3" fillId="0" borderId="0" xfId="54" applyFont="1" applyAlignment="1">
      <alignment horizontal="right" vertical="center"/>
    </xf>
    <xf numFmtId="165" fontId="3" fillId="0" borderId="0" xfId="54" quotePrefix="1" applyNumberFormat="1" applyFont="1" applyAlignment="1">
      <alignment horizontal="right" vertical="center"/>
    </xf>
    <xf numFmtId="0" fontId="28" fillId="0" borderId="0" xfId="22" applyFont="1"/>
    <xf numFmtId="0" fontId="9" fillId="0" borderId="0" xfId="22" applyFont="1"/>
    <xf numFmtId="165" fontId="3" fillId="0" borderId="0" xfId="22" applyNumberFormat="1" applyFont="1" applyAlignment="1">
      <alignment horizontal="right" vertical="center"/>
    </xf>
    <xf numFmtId="0" fontId="9" fillId="0" borderId="0" xfId="22" applyFont="1" applyAlignment="1">
      <alignment horizontal="left" vertical="center"/>
    </xf>
    <xf numFmtId="0" fontId="28" fillId="0" borderId="0" xfId="22" applyFont="1" applyAlignment="1">
      <alignment vertical="center"/>
    </xf>
    <xf numFmtId="0" fontId="9" fillId="0" borderId="0" xfId="22" applyFont="1" applyAlignment="1">
      <alignment vertical="center"/>
    </xf>
    <xf numFmtId="165" fontId="3" fillId="0" borderId="0" xfId="55" applyNumberFormat="1" applyFont="1" applyAlignment="1">
      <alignment horizontal="right" vertical="center"/>
    </xf>
    <xf numFmtId="165" fontId="19" fillId="0" borderId="0" xfId="55" applyNumberFormat="1" applyFont="1"/>
    <xf numFmtId="165" fontId="3" fillId="0" borderId="0" xfId="55" applyNumberFormat="1" applyFont="1"/>
    <xf numFmtId="165" fontId="3" fillId="0" borderId="0" xfId="55" applyNumberFormat="1" applyFont="1" applyAlignment="1">
      <alignment horizontal="right"/>
    </xf>
    <xf numFmtId="165" fontId="19" fillId="0" borderId="0" xfId="55" applyNumberFormat="1" applyFont="1" applyAlignment="1">
      <alignment horizontal="right" vertical="center"/>
    </xf>
    <xf numFmtId="0" fontId="3" fillId="0" borderId="0" xfId="55" applyFont="1" applyAlignment="1">
      <alignment vertical="center"/>
    </xf>
    <xf numFmtId="165" fontId="3" fillId="0" borderId="0" xfId="55" applyNumberFormat="1" applyFont="1" applyAlignment="1">
      <alignment vertical="center"/>
    </xf>
    <xf numFmtId="0" fontId="3" fillId="0" borderId="0" xfId="56" applyFont="1"/>
    <xf numFmtId="0" fontId="1" fillId="0" borderId="0" xfId="56"/>
    <xf numFmtId="0" fontId="16" fillId="0" borderId="0" xfId="56" applyFont="1"/>
    <xf numFmtId="165" fontId="3" fillId="0" borderId="0" xfId="21" quotePrefix="1" applyNumberFormat="1" applyFont="1" applyAlignment="1">
      <alignment horizontal="right"/>
    </xf>
    <xf numFmtId="165" fontId="3" fillId="0" borderId="0" xfId="22" applyNumberFormat="1" applyFont="1"/>
    <xf numFmtId="165" fontId="3" fillId="0" borderId="0" xfId="22" quotePrefix="1" applyNumberFormat="1" applyFont="1" applyAlignment="1">
      <alignment horizontal="right"/>
    </xf>
    <xf numFmtId="0" fontId="9" fillId="0" borderId="0" xfId="21" applyFont="1" applyAlignment="1">
      <alignment horizontal="left"/>
    </xf>
    <xf numFmtId="165" fontId="3" fillId="0" borderId="0" xfId="21" applyNumberFormat="1" applyFont="1" applyAlignment="1">
      <alignment horizontal="centerContinuous"/>
    </xf>
    <xf numFmtId="189" fontId="3" fillId="0" borderId="0" xfId="21" applyNumberFormat="1" applyFont="1" applyAlignment="1">
      <alignment horizontal="center"/>
    </xf>
    <xf numFmtId="165" fontId="3" fillId="0" borderId="0" xfId="21" applyNumberFormat="1" applyFont="1" applyAlignment="1">
      <alignment horizontal="center"/>
    </xf>
    <xf numFmtId="49" fontId="3" fillId="0" borderId="0" xfId="22" applyNumberFormat="1" applyFont="1" applyAlignment="1">
      <alignment horizontal="right"/>
    </xf>
    <xf numFmtId="170" fontId="3" fillId="0" borderId="0" xfId="22" applyNumberFormat="1" applyFont="1"/>
    <xf numFmtId="165" fontId="19" fillId="0" borderId="0" xfId="22" applyNumberFormat="1" applyFont="1"/>
    <xf numFmtId="165" fontId="3" fillId="0" borderId="0" xfId="22" applyNumberFormat="1" applyFont="1" applyAlignment="1">
      <alignment horizontal="left" indent="2"/>
    </xf>
    <xf numFmtId="165" fontId="3" fillId="0" borderId="0" xfId="21" applyNumberFormat="1" applyFont="1" applyAlignment="1">
      <alignment horizontal="left" indent="2"/>
    </xf>
    <xf numFmtId="189" fontId="3" fillId="0" borderId="0" xfId="22" applyNumberFormat="1" applyFont="1" applyAlignment="1">
      <alignment horizontal="right"/>
    </xf>
    <xf numFmtId="49" fontId="3" fillId="0" borderId="0" xfId="21" applyNumberFormat="1" applyFont="1" applyAlignment="1">
      <alignment horizontal="right"/>
    </xf>
    <xf numFmtId="171" fontId="19" fillId="0" borderId="0" xfId="21" applyNumberFormat="1" applyFont="1" applyAlignment="1">
      <alignment horizontal="left" indent="1"/>
    </xf>
    <xf numFmtId="171" fontId="19" fillId="0" borderId="0" xfId="22" applyNumberFormat="1" applyFont="1" applyAlignment="1">
      <alignment horizontal="left" indent="1"/>
    </xf>
    <xf numFmtId="171" fontId="3" fillId="0" borderId="0" xfId="21" applyNumberFormat="1" applyFont="1" applyAlignment="1">
      <alignment horizontal="left" indent="2"/>
    </xf>
    <xf numFmtId="171" fontId="3" fillId="0" borderId="0" xfId="22" applyNumberFormat="1" applyFont="1" applyAlignment="1">
      <alignment horizontal="left" indent="2"/>
    </xf>
    <xf numFmtId="165" fontId="19" fillId="0" borderId="0" xfId="21" applyNumberFormat="1" applyFont="1" applyAlignment="1">
      <alignment horizontal="left" indent="1"/>
    </xf>
    <xf numFmtId="165" fontId="19" fillId="0" borderId="0" xfId="22" applyNumberFormat="1" applyFont="1" applyAlignment="1">
      <alignment vertical="center"/>
    </xf>
    <xf numFmtId="165" fontId="3" fillId="0" borderId="0" xfId="22" applyNumberFormat="1" applyFont="1" applyAlignment="1">
      <alignment vertical="center"/>
    </xf>
    <xf numFmtId="175" fontId="16" fillId="0" borderId="0" xfId="21" applyNumberFormat="1" applyFont="1"/>
    <xf numFmtId="0" fontId="1" fillId="0" borderId="0" xfId="21" applyAlignment="1">
      <alignment horizontal="left"/>
    </xf>
    <xf numFmtId="0" fontId="1" fillId="0" borderId="26" xfId="21" applyBorder="1"/>
    <xf numFmtId="171" fontId="1" fillId="0" borderId="0" xfId="21" applyNumberFormat="1"/>
    <xf numFmtId="171" fontId="2" fillId="0" borderId="0" xfId="21" applyNumberFormat="1" applyFont="1"/>
    <xf numFmtId="1" fontId="3" fillId="0" borderId="0" xfId="228" applyNumberFormat="1" applyFont="1" applyFill="1"/>
    <xf numFmtId="49" fontId="3" fillId="0" borderId="0" xfId="21" quotePrefix="1" applyNumberFormat="1" applyFont="1" applyAlignment="1">
      <alignment horizontal="right"/>
    </xf>
    <xf numFmtId="171" fontId="2" fillId="0" borderId="0" xfId="21" applyNumberFormat="1" applyFont="1" applyAlignment="1">
      <alignment horizontal="right"/>
    </xf>
    <xf numFmtId="0" fontId="1" fillId="0" borderId="0" xfId="21" applyAlignment="1">
      <alignment horizontal="left" vertical="center"/>
    </xf>
    <xf numFmtId="0" fontId="1" fillId="0" borderId="0" xfId="21" applyAlignment="1">
      <alignment vertical="center"/>
    </xf>
    <xf numFmtId="0" fontId="16" fillId="0" borderId="26" xfId="21" applyFont="1" applyBorder="1" applyAlignment="1">
      <alignment horizontal="left" indent="3"/>
    </xf>
    <xf numFmtId="0" fontId="16" fillId="0" borderId="26" xfId="21" applyFont="1" applyBorder="1" applyAlignment="1">
      <alignment horizontal="right"/>
    </xf>
    <xf numFmtId="167" fontId="1" fillId="0" borderId="0" xfId="228" applyNumberFormat="1" applyFont="1" applyAlignment="1">
      <alignment vertical="center"/>
    </xf>
    <xf numFmtId="166" fontId="1" fillId="0" borderId="0" xfId="21" applyNumberFormat="1"/>
    <xf numFmtId="0" fontId="3" fillId="0" borderId="0" xfId="21" applyFont="1" applyAlignment="1">
      <alignment horizontal="centerContinuous" vertical="center"/>
    </xf>
    <xf numFmtId="165" fontId="1" fillId="0" borderId="0" xfId="21" quotePrefix="1" applyNumberFormat="1" applyAlignment="1">
      <alignment horizontal="left"/>
    </xf>
    <xf numFmtId="0" fontId="3" fillId="0" borderId="0" xfId="21" applyFont="1" applyAlignment="1">
      <alignment horizontal="left" vertical="center" indent="2"/>
    </xf>
    <xf numFmtId="0" fontId="19" fillId="0" borderId="0" xfId="21" applyFont="1" applyAlignment="1">
      <alignment horizontal="left" vertical="center" indent="2"/>
    </xf>
    <xf numFmtId="0" fontId="3" fillId="0" borderId="0" xfId="21" applyFont="1" applyAlignment="1">
      <alignment horizontal="left" vertical="center" indent="3"/>
    </xf>
    <xf numFmtId="165" fontId="3" fillId="0" borderId="26" xfId="21" applyNumberFormat="1" applyFont="1" applyBorder="1"/>
    <xf numFmtId="0" fontId="1" fillId="0" borderId="0" xfId="22"/>
    <xf numFmtId="166" fontId="19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167" fontId="1" fillId="0" borderId="0" xfId="227" applyNumberFormat="1" applyFont="1"/>
    <xf numFmtId="188" fontId="3" fillId="0" borderId="0" xfId="56" applyNumberFormat="1" applyFont="1" applyAlignment="1">
      <alignment horizontal="right" indent="2"/>
    </xf>
    <xf numFmtId="0" fontId="3" fillId="0" borderId="0" xfId="55" applyFont="1" applyAlignment="1">
      <alignment horizontal="left" vertical="center" indent="3"/>
    </xf>
    <xf numFmtId="0" fontId="19" fillId="0" borderId="0" xfId="22" applyFont="1" applyAlignment="1">
      <alignment horizontal="left" vertical="center"/>
    </xf>
    <xf numFmtId="0" fontId="19" fillId="0" borderId="0" xfId="28" applyFont="1" applyAlignment="1">
      <alignment horizontal="left" vertical="center"/>
    </xf>
    <xf numFmtId="166" fontId="3" fillId="0" borderId="0" xfId="22" applyNumberFormat="1" applyFont="1" applyAlignment="1">
      <alignment horizontal="right" vertical="center"/>
    </xf>
    <xf numFmtId="0" fontId="1" fillId="0" borderId="0" xfId="36" applyFont="1" applyAlignment="1">
      <alignment vertical="center"/>
    </xf>
    <xf numFmtId="0" fontId="9" fillId="4" borderId="0" xfId="21" applyFont="1" applyFill="1" applyAlignment="1">
      <alignment vertical="center"/>
    </xf>
    <xf numFmtId="0" fontId="28" fillId="0" borderId="0" xfId="21" applyFont="1" applyAlignment="1">
      <alignment horizontal="left"/>
    </xf>
    <xf numFmtId="0" fontId="28" fillId="3" borderId="0" xfId="21" applyFont="1" applyFill="1" applyAlignment="1">
      <alignment horizontal="left"/>
    </xf>
    <xf numFmtId="165" fontId="3" fillId="0" borderId="0" xfId="21" applyNumberFormat="1" applyFont="1" applyAlignment="1">
      <alignment horizontal="left" indent="1"/>
    </xf>
    <xf numFmtId="0" fontId="1" fillId="0" borderId="0" xfId="54" applyAlignment="1">
      <alignment vertical="center"/>
    </xf>
    <xf numFmtId="174" fontId="16" fillId="0" borderId="0" xfId="21" applyNumberFormat="1" applyFont="1"/>
    <xf numFmtId="170" fontId="1" fillId="0" borderId="0" xfId="21" applyNumberFormat="1"/>
    <xf numFmtId="0" fontId="29" fillId="0" borderId="0" xfId="21" applyFont="1"/>
    <xf numFmtId="170" fontId="29" fillId="0" borderId="0" xfId="21" applyNumberFormat="1" applyFont="1"/>
    <xf numFmtId="0" fontId="33" fillId="0" borderId="0" xfId="21" applyFont="1"/>
    <xf numFmtId="0" fontId="35" fillId="0" borderId="0" xfId="0" applyFont="1"/>
    <xf numFmtId="0" fontId="19" fillId="8" borderId="6" xfId="54" applyFont="1" applyFill="1" applyBorder="1" applyAlignment="1">
      <alignment horizontal="center" vertical="center" wrapText="1"/>
    </xf>
    <xf numFmtId="0" fontId="19" fillId="0" borderId="0" xfId="54" applyFont="1" applyAlignment="1">
      <alignment horizontal="left"/>
    </xf>
    <xf numFmtId="0" fontId="3" fillId="0" borderId="0" xfId="54" applyFont="1" applyAlignment="1">
      <alignment horizontal="left"/>
    </xf>
    <xf numFmtId="0" fontId="19" fillId="8" borderId="8" xfId="54" applyFont="1" applyFill="1" applyBorder="1" applyAlignment="1">
      <alignment horizontal="center" vertical="center" wrapText="1"/>
    </xf>
    <xf numFmtId="0" fontId="28" fillId="0" borderId="0" xfId="54" applyFont="1" applyAlignment="1">
      <alignment vertical="center"/>
    </xf>
    <xf numFmtId="0" fontId="1" fillId="6" borderId="0" xfId="21" applyFill="1" applyAlignment="1">
      <alignment vertical="center"/>
    </xf>
    <xf numFmtId="0" fontId="5" fillId="6" borderId="0" xfId="21" applyFont="1" applyFill="1" applyAlignment="1">
      <alignment horizontal="left" vertical="center" indent="1"/>
    </xf>
    <xf numFmtId="0" fontId="5" fillId="6" borderId="0" xfId="21" applyFont="1" applyFill="1" applyAlignment="1">
      <alignment horizontal="left" vertical="center" indent="2"/>
    </xf>
    <xf numFmtId="0" fontId="5" fillId="6" borderId="0" xfId="21" quotePrefix="1" applyFont="1" applyFill="1" applyAlignment="1">
      <alignment horizontal="left" vertical="center" indent="2"/>
    </xf>
    <xf numFmtId="0" fontId="5" fillId="6" borderId="0" xfId="54" quotePrefix="1" applyFont="1" applyFill="1" applyAlignment="1">
      <alignment horizontal="left" vertical="center" indent="2"/>
    </xf>
    <xf numFmtId="0" fontId="5" fillId="6" borderId="0" xfId="54" applyFont="1" applyFill="1" applyAlignment="1">
      <alignment horizontal="left" vertical="center" indent="2"/>
    </xf>
    <xf numFmtId="0" fontId="3" fillId="0" borderId="0" xfId="56" quotePrefix="1" applyFont="1" applyAlignment="1">
      <alignment horizontal="left" vertical="center"/>
    </xf>
    <xf numFmtId="0" fontId="19" fillId="0" borderId="0" xfId="56" applyFont="1" applyAlignment="1">
      <alignment horizontal="center"/>
    </xf>
    <xf numFmtId="0" fontId="3" fillId="0" borderId="0" xfId="56" applyFont="1" applyAlignment="1">
      <alignment horizontal="right"/>
    </xf>
    <xf numFmtId="0" fontId="19" fillId="8" borderId="3" xfId="56" applyFont="1" applyFill="1" applyBorder="1" applyAlignment="1">
      <alignment horizontal="right"/>
    </xf>
    <xf numFmtId="0" fontId="19" fillId="8" borderId="3" xfId="56" quotePrefix="1" applyFont="1" applyFill="1" applyBorder="1" applyAlignment="1">
      <alignment horizontal="left"/>
    </xf>
    <xf numFmtId="166" fontId="3" fillId="0" borderId="0" xfId="56" applyNumberFormat="1" applyFont="1" applyAlignment="1">
      <alignment horizontal="left"/>
    </xf>
    <xf numFmtId="0" fontId="3" fillId="0" borderId="0" xfId="56" applyFont="1" applyAlignment="1">
      <alignment horizontal="center"/>
    </xf>
    <xf numFmtId="166" fontId="3" fillId="0" borderId="0" xfId="56" applyNumberFormat="1" applyFont="1"/>
    <xf numFmtId="166" fontId="3" fillId="0" borderId="22" xfId="56" applyNumberFormat="1" applyFont="1" applyBorder="1"/>
    <xf numFmtId="0" fontId="3" fillId="0" borderId="22" xfId="56" applyFont="1" applyBorder="1"/>
    <xf numFmtId="165" fontId="3" fillId="0" borderId="22" xfId="56" applyNumberFormat="1" applyFont="1" applyBorder="1" applyAlignment="1">
      <alignment horizontal="right"/>
    </xf>
    <xf numFmtId="165" fontId="3" fillId="0" borderId="22" xfId="56" quotePrefix="1" applyNumberFormat="1" applyFont="1" applyBorder="1" applyAlignment="1">
      <alignment horizontal="right"/>
    </xf>
    <xf numFmtId="0" fontId="9" fillId="0" borderId="0" xfId="56" applyFont="1"/>
    <xf numFmtId="0" fontId="3" fillId="0" borderId="0" xfId="56" applyFont="1" applyAlignment="1">
      <alignment horizontal="left"/>
    </xf>
    <xf numFmtId="0" fontId="1" fillId="0" borderId="0" xfId="56" applyAlignment="1">
      <alignment vertical="center"/>
    </xf>
    <xf numFmtId="0" fontId="3" fillId="0" borderId="0" xfId="56" quotePrefix="1" applyFont="1" applyAlignment="1">
      <alignment horizontal="left"/>
    </xf>
    <xf numFmtId="0" fontId="19" fillId="8" borderId="3" xfId="56" applyFont="1" applyFill="1" applyBorder="1" applyAlignment="1">
      <alignment horizontal="center" vertical="center"/>
    </xf>
    <xf numFmtId="0" fontId="19" fillId="8" borderId="6" xfId="56" applyFont="1" applyFill="1" applyBorder="1" applyAlignment="1">
      <alignment horizontal="center" vertical="center"/>
    </xf>
    <xf numFmtId="0" fontId="3" fillId="0" borderId="0" xfId="56" applyFont="1" applyAlignment="1">
      <alignment vertical="center"/>
    </xf>
    <xf numFmtId="0" fontId="3" fillId="0" borderId="0" xfId="56" applyFont="1" applyAlignment="1">
      <alignment horizontal="left" vertical="center"/>
    </xf>
    <xf numFmtId="0" fontId="28" fillId="0" borderId="0" xfId="56" applyFont="1"/>
    <xf numFmtId="0" fontId="19" fillId="8" borderId="3" xfId="56" quotePrefix="1" applyFont="1" applyFill="1" applyBorder="1" applyAlignment="1">
      <alignment horizontal="center" vertical="center"/>
    </xf>
    <xf numFmtId="0" fontId="19" fillId="0" borderId="0" xfId="56" applyFont="1" applyAlignment="1">
      <alignment horizontal="left" vertical="center"/>
    </xf>
    <xf numFmtId="0" fontId="3" fillId="0" borderId="0" xfId="56" applyFont="1" applyAlignment="1">
      <alignment horizontal="left" vertical="center" indent="1"/>
    </xf>
    <xf numFmtId="0" fontId="19" fillId="8" borderId="3" xfId="56" quotePrefix="1" applyFont="1" applyFill="1" applyBorder="1" applyAlignment="1">
      <alignment horizontal="right"/>
    </xf>
    <xf numFmtId="0" fontId="19" fillId="8" borderId="3" xfId="56" applyFont="1" applyFill="1" applyBorder="1"/>
    <xf numFmtId="0" fontId="1" fillId="0" borderId="0" xfId="56" applyAlignment="1">
      <alignment horizontal="center"/>
    </xf>
    <xf numFmtId="0" fontId="19" fillId="0" borderId="0" xfId="56" applyFont="1" applyAlignment="1">
      <alignment horizontal="left"/>
    </xf>
    <xf numFmtId="0" fontId="3" fillId="0" borderId="22" xfId="56" quotePrefix="1" applyFont="1" applyBorder="1" applyAlignment="1">
      <alignment horizontal="left"/>
    </xf>
    <xf numFmtId="171" fontId="3" fillId="0" borderId="22" xfId="56" applyNumberFormat="1" applyFont="1" applyBorder="1" applyAlignment="1">
      <alignment horizontal="right"/>
    </xf>
    <xf numFmtId="171" fontId="3" fillId="0" borderId="22" xfId="56" quotePrefix="1" applyNumberFormat="1" applyFont="1" applyBorder="1" applyAlignment="1">
      <alignment horizontal="right"/>
    </xf>
    <xf numFmtId="0" fontId="3" fillId="0" borderId="0" xfId="55" applyFont="1" applyAlignment="1">
      <alignment horizontal="left"/>
    </xf>
    <xf numFmtId="0" fontId="3" fillId="0" borderId="0" xfId="55" applyFont="1" applyAlignment="1">
      <alignment horizontal="right" vertical="center"/>
    </xf>
    <xf numFmtId="0" fontId="19" fillId="8" borderId="3" xfId="55" applyFont="1" applyFill="1" applyBorder="1" applyAlignment="1">
      <alignment horizontal="center" vertical="center"/>
    </xf>
    <xf numFmtId="0" fontId="19" fillId="8" borderId="6" xfId="55" applyFont="1" applyFill="1" applyBorder="1" applyAlignment="1">
      <alignment horizontal="center" vertical="center"/>
    </xf>
    <xf numFmtId="0" fontId="1" fillId="0" borderId="0" xfId="55" applyAlignment="1">
      <alignment horizontal="centerContinuous"/>
    </xf>
    <xf numFmtId="166" fontId="19" fillId="0" borderId="0" xfId="55" applyNumberFormat="1" applyFont="1"/>
    <xf numFmtId="187" fontId="19" fillId="0" borderId="0" xfId="56" quotePrefix="1" applyNumberFormat="1" applyFont="1" applyAlignment="1">
      <alignment horizontal="right" vertical="center" indent="2"/>
    </xf>
    <xf numFmtId="0" fontId="1" fillId="0" borderId="22" xfId="55" applyBorder="1"/>
    <xf numFmtId="0" fontId="28" fillId="0" borderId="0" xfId="55" applyFont="1"/>
    <xf numFmtId="3" fontId="1" fillId="0" borderId="0" xfId="22" applyNumberFormat="1"/>
    <xf numFmtId="0" fontId="3" fillId="6" borderId="0" xfId="28" applyFont="1" applyFill="1" applyAlignment="1">
      <alignment horizontal="right" vertical="center"/>
    </xf>
    <xf numFmtId="167" fontId="3" fillId="0" borderId="0" xfId="228" applyNumberFormat="1" applyFont="1" applyFill="1"/>
    <xf numFmtId="0" fontId="3" fillId="0" borderId="0" xfId="22" applyFont="1"/>
    <xf numFmtId="0" fontId="3" fillId="0" borderId="0" xfId="22" applyFont="1" applyAlignment="1">
      <alignment horizontal="left"/>
    </xf>
    <xf numFmtId="0" fontId="3" fillId="0" borderId="0" xfId="22" applyFont="1" applyAlignment="1">
      <alignment horizontal="right"/>
    </xf>
    <xf numFmtId="0" fontId="19" fillId="8" borderId="3" xfId="22" applyFont="1" applyFill="1" applyBorder="1" applyAlignment="1">
      <alignment horizontal="right" vertical="center"/>
    </xf>
    <xf numFmtId="0" fontId="3" fillId="0" borderId="0" xfId="22" applyFont="1" applyAlignment="1">
      <alignment vertical="center"/>
    </xf>
    <xf numFmtId="0" fontId="19" fillId="8" borderId="3" xfId="22" applyFont="1" applyFill="1" applyBorder="1"/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 wrapText="1"/>
    </xf>
    <xf numFmtId="165" fontId="19" fillId="0" borderId="0" xfId="22" applyNumberFormat="1" applyFont="1" applyAlignment="1">
      <alignment horizontal="right"/>
    </xf>
    <xf numFmtId="165" fontId="3" fillId="0" borderId="0" xfId="22" applyNumberFormat="1" applyFont="1" applyAlignment="1">
      <alignment horizontal="left"/>
    </xf>
    <xf numFmtId="165" fontId="19" fillId="0" borderId="0" xfId="22" quotePrefix="1" applyNumberFormat="1" applyFont="1" applyAlignment="1">
      <alignment horizontal="right"/>
    </xf>
    <xf numFmtId="165" fontId="3" fillId="0" borderId="0" xfId="22" applyNumberFormat="1" applyFont="1" applyAlignment="1">
      <alignment horizontal="right"/>
    </xf>
    <xf numFmtId="0" fontId="3" fillId="0" borderId="22" xfId="22" applyFont="1" applyBorder="1"/>
    <xf numFmtId="0" fontId="19" fillId="0" borderId="0" xfId="22" applyFont="1" applyAlignment="1">
      <alignment vertical="center"/>
    </xf>
    <xf numFmtId="169" fontId="9" fillId="0" borderId="0" xfId="22" applyNumberFormat="1" applyFont="1"/>
    <xf numFmtId="165" fontId="3" fillId="0" borderId="22" xfId="22" applyNumberFormat="1" applyFont="1" applyBorder="1"/>
    <xf numFmtId="165" fontId="3" fillId="0" borderId="22" xfId="22" applyNumberFormat="1" applyFont="1" applyBorder="1" applyAlignment="1">
      <alignment horizontal="right"/>
    </xf>
    <xf numFmtId="165" fontId="9" fillId="0" borderId="0" xfId="22" applyNumberFormat="1" applyFont="1"/>
    <xf numFmtId="0" fontId="40" fillId="0" borderId="0" xfId="102" applyFont="1"/>
    <xf numFmtId="0" fontId="3" fillId="0" borderId="0" xfId="21" applyFont="1" applyAlignment="1">
      <alignment horizontal="left"/>
    </xf>
    <xf numFmtId="0" fontId="3" fillId="6" borderId="0" xfId="55" applyFont="1" applyFill="1"/>
    <xf numFmtId="0" fontId="3" fillId="6" borderId="0" xfId="55" applyFont="1" applyFill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90" fontId="3" fillId="6" borderId="0" xfId="55" applyNumberFormat="1" applyFont="1" applyFill="1"/>
    <xf numFmtId="0" fontId="19" fillId="6" borderId="0" xfId="56" applyFont="1" applyFill="1" applyAlignment="1">
      <alignment horizontal="left" vertical="center" indent="1"/>
    </xf>
    <xf numFmtId="189" fontId="19" fillId="6" borderId="0" xfId="21" applyNumberFormat="1" applyFont="1" applyFill="1" applyAlignment="1">
      <alignment horizontal="right"/>
    </xf>
    <xf numFmtId="0" fontId="3" fillId="6" borderId="0" xfId="56" applyFont="1" applyFill="1" applyAlignment="1">
      <alignment horizontal="left" vertical="center" indent="2"/>
    </xf>
    <xf numFmtId="189" fontId="3" fillId="6" borderId="0" xfId="21" applyNumberFormat="1" applyFont="1" applyFill="1" applyAlignment="1">
      <alignment horizontal="right"/>
    </xf>
    <xf numFmtId="177" fontId="3" fillId="6" borderId="0" xfId="56" applyNumberFormat="1" applyFont="1" applyFill="1" applyAlignment="1">
      <alignment horizontal="left" vertical="center" indent="3"/>
    </xf>
    <xf numFmtId="0" fontId="3" fillId="6" borderId="0" xfId="56" applyFont="1" applyFill="1" applyAlignment="1">
      <alignment horizontal="left" vertical="center" indent="4"/>
    </xf>
    <xf numFmtId="190" fontId="19" fillId="6" borderId="0" xfId="56" applyNumberFormat="1" applyFont="1" applyFill="1" applyAlignment="1">
      <alignment horizontal="right" vertical="center"/>
    </xf>
    <xf numFmtId="0" fontId="9" fillId="6" borderId="0" xfId="56" applyFont="1" applyFill="1" applyAlignment="1">
      <alignment horizontal="left" vertical="center"/>
    </xf>
    <xf numFmtId="169" fontId="3" fillId="6" borderId="0" xfId="56" applyNumberFormat="1" applyFont="1" applyFill="1" applyAlignment="1">
      <alignment horizontal="left" vertical="center"/>
    </xf>
    <xf numFmtId="1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/>
    </xf>
    <xf numFmtId="165" fontId="19" fillId="8" borderId="3" xfId="21" applyNumberFormat="1" applyFont="1" applyFill="1" applyBorder="1"/>
    <xf numFmtId="0" fontId="1" fillId="0" borderId="0" xfId="21" applyAlignment="1">
      <alignment vertical="center" wrapText="1"/>
    </xf>
    <xf numFmtId="165" fontId="3" fillId="0" borderId="22" xfId="21" applyNumberFormat="1" applyFont="1" applyBorder="1"/>
    <xf numFmtId="0" fontId="25" fillId="0" borderId="0" xfId="21" applyFont="1" applyAlignment="1">
      <alignment horizontal="left"/>
    </xf>
    <xf numFmtId="165" fontId="19" fillId="8" borderId="0" xfId="21" applyNumberFormat="1" applyFont="1" applyFill="1" applyAlignment="1">
      <alignment horizontal="right"/>
    </xf>
    <xf numFmtId="165" fontId="19" fillId="8" borderId="0" xfId="21" applyNumberFormat="1" applyFont="1" applyFill="1"/>
    <xf numFmtId="0" fontId="1" fillId="8" borderId="3" xfId="21" applyFill="1" applyBorder="1"/>
    <xf numFmtId="165" fontId="19" fillId="8" borderId="11" xfId="21" applyNumberFormat="1" applyFont="1" applyFill="1" applyBorder="1" applyAlignment="1">
      <alignment horizontal="centerContinuous" vertical="center"/>
    </xf>
    <xf numFmtId="165" fontId="19" fillId="8" borderId="12" xfId="21" applyNumberFormat="1" applyFont="1" applyFill="1" applyBorder="1" applyAlignment="1">
      <alignment horizontal="centerContinuous" vertical="center"/>
    </xf>
    <xf numFmtId="165" fontId="19" fillId="8" borderId="0" xfId="22" applyNumberFormat="1" applyFont="1" applyFill="1"/>
    <xf numFmtId="165" fontId="19" fillId="8" borderId="3" xfId="21" applyNumberFormat="1" applyFont="1" applyFill="1" applyBorder="1" applyAlignment="1">
      <alignment horizontal="right" vertical="top"/>
    </xf>
    <xf numFmtId="0" fontId="9" fillId="0" borderId="0" xfId="21" applyFont="1" applyAlignment="1">
      <alignment horizontal="right"/>
    </xf>
    <xf numFmtId="165" fontId="19" fillId="8" borderId="3" xfId="21" applyNumberFormat="1" applyFont="1" applyFill="1" applyBorder="1" applyAlignment="1">
      <alignment vertical="center"/>
    </xf>
    <xf numFmtId="189" fontId="19" fillId="0" borderId="0" xfId="21" applyNumberFormat="1" applyFont="1" applyAlignment="1">
      <alignment horizontal="right"/>
    </xf>
    <xf numFmtId="0" fontId="25" fillId="0" borderId="22" xfId="21" applyFont="1" applyBorder="1" applyAlignment="1">
      <alignment horizontal="left"/>
    </xf>
    <xf numFmtId="165" fontId="19" fillId="8" borderId="3" xfId="21" applyNumberFormat="1" applyFont="1" applyFill="1" applyBorder="1" applyAlignment="1">
      <alignment wrapText="1"/>
    </xf>
    <xf numFmtId="189" fontId="3" fillId="0" borderId="0" xfId="21" applyNumberFormat="1" applyFont="1" applyAlignment="1">
      <alignment horizontal="right" vertical="center"/>
    </xf>
    <xf numFmtId="165" fontId="3" fillId="0" borderId="0" xfId="21" applyNumberFormat="1" applyFont="1" applyAlignment="1">
      <alignment vertical="center" wrapText="1"/>
    </xf>
    <xf numFmtId="165" fontId="3" fillId="0" borderId="22" xfId="21" applyNumberFormat="1" applyFont="1" applyBorder="1" applyAlignment="1">
      <alignment vertical="center"/>
    </xf>
    <xf numFmtId="0" fontId="9" fillId="0" borderId="0" xfId="21" applyFont="1" applyAlignment="1">
      <alignment horizontal="left" vertical="center"/>
    </xf>
    <xf numFmtId="165" fontId="9" fillId="0" borderId="0" xfId="21" applyNumberFormat="1" applyFont="1" applyAlignment="1">
      <alignment horizontal="right" vertical="center"/>
    </xf>
    <xf numFmtId="189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 vertical="center" wrapText="1"/>
    </xf>
    <xf numFmtId="165" fontId="19" fillId="0" borderId="0" xfId="21" applyNumberFormat="1" applyFont="1" applyAlignment="1">
      <alignment horizontal="left"/>
    </xf>
    <xf numFmtId="189" fontId="19" fillId="0" borderId="0" xfId="22" applyNumberFormat="1" applyFont="1" applyAlignment="1">
      <alignment horizontal="right"/>
    </xf>
    <xf numFmtId="165" fontId="3" fillId="0" borderId="0" xfId="21" applyNumberFormat="1" applyFont="1" applyAlignment="1">
      <alignment horizontal="left" indent="3"/>
    </xf>
    <xf numFmtId="189" fontId="3" fillId="0" borderId="0" xfId="22" applyNumberFormat="1" applyFont="1"/>
    <xf numFmtId="189" fontId="3" fillId="0" borderId="0" xfId="21" applyNumberFormat="1" applyFont="1"/>
    <xf numFmtId="189" fontId="19" fillId="0" borderId="0" xfId="22" applyNumberFormat="1" applyFont="1"/>
    <xf numFmtId="165" fontId="19" fillId="0" borderId="0" xfId="21" applyNumberFormat="1" applyFont="1" applyAlignment="1">
      <alignment horizontal="left" vertical="center" wrapText="1"/>
    </xf>
    <xf numFmtId="165" fontId="19" fillId="0" borderId="0" xfId="21" applyNumberFormat="1" applyFont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0" borderId="0" xfId="22" applyNumberFormat="1" applyFont="1" applyAlignment="1">
      <alignment horizontal="left" indent="1"/>
    </xf>
    <xf numFmtId="165" fontId="19" fillId="8" borderId="3" xfId="21" applyNumberFormat="1" applyFont="1" applyFill="1" applyBorder="1" applyAlignment="1">
      <alignment horizontal="right" vertical="center"/>
    </xf>
    <xf numFmtId="165" fontId="19" fillId="8" borderId="3" xfId="21" quotePrefix="1" applyNumberFormat="1" applyFont="1" applyFill="1" applyBorder="1" applyAlignment="1">
      <alignment horizontal="left" wrapText="1"/>
    </xf>
    <xf numFmtId="165" fontId="19" fillId="8" borderId="7" xfId="21" applyNumberFormat="1" applyFont="1" applyFill="1" applyBorder="1" applyAlignment="1">
      <alignment horizontal="left" vertical="center" wrapText="1"/>
    </xf>
    <xf numFmtId="165" fontId="5" fillId="0" borderId="0" xfId="21" applyNumberFormat="1" applyFont="1" applyAlignment="1">
      <alignment horizontal="left" indent="2"/>
    </xf>
    <xf numFmtId="165" fontId="6" fillId="0" borderId="0" xfId="21" applyNumberFormat="1" applyFont="1" applyAlignment="1">
      <alignment horizontal="left" indent="1"/>
    </xf>
    <xf numFmtId="165" fontId="3" fillId="0" borderId="3" xfId="21" applyNumberFormat="1" applyFont="1" applyBorder="1" applyAlignment="1">
      <alignment horizontal="center"/>
    </xf>
    <xf numFmtId="165" fontId="5" fillId="0" borderId="0" xfId="21" applyNumberFormat="1" applyFont="1" applyAlignment="1">
      <alignment horizontal="left" indent="1"/>
    </xf>
    <xf numFmtId="1" fontId="3" fillId="0" borderId="0" xfId="22" applyNumberFormat="1" applyFont="1" applyAlignment="1">
      <alignment horizontal="left"/>
    </xf>
    <xf numFmtId="1" fontId="3" fillId="0" borderId="0" xfId="22" applyNumberFormat="1" applyFont="1" applyAlignment="1">
      <alignment horizontal="right"/>
    </xf>
    <xf numFmtId="165" fontId="19" fillId="8" borderId="0" xfId="22" applyNumberFormat="1" applyFont="1" applyFill="1" applyAlignment="1">
      <alignment horizontal="right" vertical="center"/>
    </xf>
    <xf numFmtId="171" fontId="19" fillId="0" borderId="0" xfId="22" applyNumberFormat="1" applyFont="1" applyAlignment="1">
      <alignment horizontal="centerContinuous"/>
    </xf>
    <xf numFmtId="165" fontId="19" fillId="0" borderId="0" xfId="22" applyNumberFormat="1" applyFont="1" applyAlignment="1">
      <alignment horizontal="center" vertical="top"/>
    </xf>
    <xf numFmtId="165" fontId="19" fillId="0" borderId="0" xfId="22" applyNumberFormat="1" applyFont="1" applyAlignment="1">
      <alignment horizontal="left"/>
    </xf>
    <xf numFmtId="189" fontId="19" fillId="0" borderId="0" xfId="21" applyNumberFormat="1" applyFont="1" applyAlignment="1">
      <alignment horizontal="left" vertical="center"/>
    </xf>
    <xf numFmtId="1" fontId="3" fillId="0" borderId="0" xfId="21" applyNumberFormat="1" applyFont="1"/>
    <xf numFmtId="189" fontId="19" fillId="0" borderId="0" xfId="21" applyNumberFormat="1" applyFont="1" applyAlignment="1">
      <alignment horizontal="left"/>
    </xf>
    <xf numFmtId="165" fontId="19" fillId="8" borderId="8" xfId="22" applyNumberFormat="1" applyFont="1" applyFill="1" applyBorder="1" applyAlignment="1">
      <alignment horizontal="center" vertical="center"/>
    </xf>
    <xf numFmtId="165" fontId="19" fillId="8" borderId="6" xfId="22" applyNumberFormat="1" applyFont="1" applyFill="1" applyBorder="1" applyAlignment="1">
      <alignment horizontal="center" vertical="center"/>
    </xf>
    <xf numFmtId="0" fontId="19" fillId="0" borderId="0" xfId="21" applyFont="1" applyAlignment="1">
      <alignment horizontal="center" vertical="center" wrapText="1"/>
    </xf>
    <xf numFmtId="0" fontId="1" fillId="3" borderId="0" xfId="21" applyFill="1"/>
    <xf numFmtId="0" fontId="19" fillId="8" borderId="0" xfId="21" applyFont="1" applyFill="1" applyAlignment="1">
      <alignment horizontal="right" vertical="top"/>
    </xf>
    <xf numFmtId="0" fontId="19" fillId="8" borderId="0" xfId="21" applyFont="1" applyFill="1" applyAlignment="1">
      <alignment horizontal="left"/>
    </xf>
    <xf numFmtId="0" fontId="19" fillId="0" borderId="0" xfId="21" applyFont="1" applyAlignment="1">
      <alignment horizontal="center" vertical="center" shrinkToFit="1"/>
    </xf>
    <xf numFmtId="0" fontId="19" fillId="8" borderId="0" xfId="21" applyFont="1" applyFill="1"/>
    <xf numFmtId="0" fontId="3" fillId="0" borderId="22" xfId="54" quotePrefix="1" applyFont="1" applyBorder="1"/>
    <xf numFmtId="0" fontId="19" fillId="8" borderId="0" xfId="21" applyFont="1" applyFill="1" applyAlignment="1">
      <alignment horizontal="right"/>
    </xf>
    <xf numFmtId="0" fontId="19" fillId="8" borderId="0" xfId="21" quotePrefix="1" applyFont="1" applyFill="1" applyAlignment="1">
      <alignment horizontal="left"/>
    </xf>
    <xf numFmtId="0" fontId="19" fillId="8" borderId="27" xfId="21" applyFont="1" applyFill="1" applyBorder="1" applyAlignment="1">
      <alignment horizontal="right"/>
    </xf>
    <xf numFmtId="0" fontId="9" fillId="0" borderId="0" xfId="21" quotePrefix="1" applyFont="1" applyAlignment="1">
      <alignment horizontal="left" vertical="center"/>
    </xf>
    <xf numFmtId="3" fontId="19" fillId="8" borderId="27" xfId="21" quotePrefix="1" applyNumberFormat="1" applyFont="1" applyFill="1" applyBorder="1" applyAlignment="1">
      <alignment horizontal="right"/>
    </xf>
    <xf numFmtId="3" fontId="19" fillId="8" borderId="27" xfId="21" applyNumberFormat="1" applyFont="1" applyFill="1" applyBorder="1" applyAlignment="1">
      <alignment horizontal="left"/>
    </xf>
    <xf numFmtId="3" fontId="19" fillId="0" borderId="0" xfId="21" applyNumberFormat="1" applyFont="1" applyAlignment="1">
      <alignment horizontal="left"/>
    </xf>
    <xf numFmtId="3" fontId="19" fillId="0" borderId="0" xfId="21" applyNumberFormat="1" applyFont="1" applyAlignment="1">
      <alignment horizontal="center" vertical="center" shrinkToFit="1"/>
    </xf>
    <xf numFmtId="174" fontId="9" fillId="0" borderId="0" xfId="22" applyNumberFormat="1" applyFont="1"/>
    <xf numFmtId="0" fontId="19" fillId="8" borderId="3" xfId="22" applyFont="1" applyFill="1" applyBorder="1" applyAlignment="1">
      <alignment horizontal="left" vertical="center"/>
    </xf>
    <xf numFmtId="0" fontId="3" fillId="3" borderId="0" xfId="22" applyFont="1" applyFill="1"/>
    <xf numFmtId="165" fontId="3" fillId="0" borderId="22" xfId="22" applyNumberFormat="1" applyFont="1" applyBorder="1" applyAlignment="1">
      <alignment horizontal="center" vertical="center"/>
    </xf>
    <xf numFmtId="0" fontId="9" fillId="3" borderId="0" xfId="21" applyFont="1" applyFill="1" applyAlignment="1">
      <alignment horizontal="centerContinuous" vertical="center"/>
    </xf>
    <xf numFmtId="0" fontId="3" fillId="3" borderId="0" xfId="21" applyFont="1" applyFill="1" applyAlignment="1">
      <alignment horizontal="right" vertical="center"/>
    </xf>
    <xf numFmtId="165" fontId="3" fillId="3" borderId="0" xfId="21" applyNumberFormat="1" applyFont="1" applyFill="1" applyAlignment="1">
      <alignment horizontal="center" vertical="center" wrapText="1"/>
    </xf>
    <xf numFmtId="0" fontId="3" fillId="3" borderId="0" xfId="21" applyFont="1" applyFill="1" applyAlignment="1">
      <alignment horizontal="center" vertical="center" wrapText="1"/>
    </xf>
    <xf numFmtId="165" fontId="19" fillId="0" borderId="0" xfId="21" applyNumberFormat="1" applyFont="1" applyAlignment="1">
      <alignment horizontal="centerContinuous"/>
    </xf>
    <xf numFmtId="0" fontId="3" fillId="0" borderId="0" xfId="21" applyFont="1" applyAlignment="1">
      <alignment horizontal="left" vertical="center" indent="1"/>
    </xf>
    <xf numFmtId="0" fontId="3" fillId="3" borderId="0" xfId="21" applyFont="1" applyFill="1" applyAlignment="1">
      <alignment horizontal="centerContinuous" vertical="center"/>
    </xf>
    <xf numFmtId="0" fontId="19" fillId="8" borderId="10" xfId="21" applyFont="1" applyFill="1" applyBorder="1" applyAlignment="1">
      <alignment horizontal="right" vertical="center"/>
    </xf>
    <xf numFmtId="0" fontId="19" fillId="8" borderId="12" xfId="21" applyFont="1" applyFill="1" applyBorder="1" applyAlignment="1">
      <alignment horizontal="left" vertical="center"/>
    </xf>
    <xf numFmtId="0" fontId="3" fillId="3" borderId="5" xfId="21" applyFont="1" applyFill="1" applyBorder="1" applyAlignment="1">
      <alignment horizontal="left" vertical="center"/>
    </xf>
    <xf numFmtId="165" fontId="9" fillId="0" borderId="0" xfId="21" applyNumberFormat="1" applyFont="1" applyAlignment="1">
      <alignment horizontal="left"/>
    </xf>
    <xf numFmtId="174" fontId="3" fillId="0" borderId="0" xfId="21" applyNumberFormat="1" applyFont="1"/>
    <xf numFmtId="0" fontId="19" fillId="0" borderId="0" xfId="54" applyFont="1"/>
    <xf numFmtId="0" fontId="3" fillId="0" borderId="0" xfId="54" applyFont="1" applyAlignment="1">
      <alignment horizontal="left" vertical="center"/>
    </xf>
    <xf numFmtId="0" fontId="3" fillId="3" borderId="0" xfId="54" applyFont="1" applyFill="1" applyAlignment="1">
      <alignment horizontal="centerContinuous" vertical="center"/>
    </xf>
    <xf numFmtId="0" fontId="3" fillId="3" borderId="0" xfId="54" applyFont="1" applyFill="1" applyAlignment="1">
      <alignment horizontal="right" vertical="center"/>
    </xf>
    <xf numFmtId="0" fontId="3" fillId="0" borderId="0" xfId="54" applyFont="1" applyAlignment="1">
      <alignment vertical="center"/>
    </xf>
    <xf numFmtId="165" fontId="3" fillId="0" borderId="0" xfId="54" applyNumberFormat="1" applyFont="1"/>
    <xf numFmtId="0" fontId="9" fillId="0" borderId="0" xfId="54" applyFont="1" applyAlignment="1">
      <alignment horizontal="left"/>
    </xf>
    <xf numFmtId="165" fontId="9" fillId="0" borderId="0" xfId="54" applyNumberFormat="1" applyFont="1"/>
    <xf numFmtId="0" fontId="19" fillId="8" borderId="0" xfId="123" quotePrefix="1" applyFont="1" applyFill="1" applyAlignment="1">
      <alignment horizontal="right"/>
    </xf>
    <xf numFmtId="0" fontId="19" fillId="8" borderId="0" xfId="123" applyFont="1" applyFill="1"/>
    <xf numFmtId="0" fontId="3" fillId="0" borderId="0" xfId="123" applyFont="1" applyAlignment="1">
      <alignment horizontal="centerContinuous"/>
    </xf>
    <xf numFmtId="171" fontId="1" fillId="0" borderId="0" xfId="54" applyNumberFormat="1" applyAlignment="1">
      <alignment horizontal="right"/>
    </xf>
    <xf numFmtId="0" fontId="19" fillId="8" borderId="7" xfId="55" applyFont="1" applyFill="1" applyBorder="1" applyAlignment="1">
      <alignment horizontal="center" vertical="center" wrapText="1"/>
    </xf>
    <xf numFmtId="0" fontId="19" fillId="8" borderId="10" xfId="55" applyFont="1" applyFill="1" applyBorder="1" applyAlignment="1">
      <alignment horizontal="center" vertical="center" wrapText="1"/>
    </xf>
    <xf numFmtId="0" fontId="3" fillId="0" borderId="0" xfId="55" applyFont="1" applyAlignment="1">
      <alignment horizontal="centerContinuous"/>
    </xf>
    <xf numFmtId="0" fontId="19" fillId="0" borderId="0" xfId="55" applyFont="1" applyAlignment="1">
      <alignment horizontal="left"/>
    </xf>
    <xf numFmtId="180" fontId="3" fillId="0" borderId="0" xfId="54" applyNumberFormat="1" applyFont="1" applyAlignment="1">
      <alignment horizontal="right"/>
    </xf>
    <xf numFmtId="171" fontId="1" fillId="0" borderId="0" xfId="55" applyNumberFormat="1" applyAlignment="1">
      <alignment horizontal="right"/>
    </xf>
    <xf numFmtId="171" fontId="3" fillId="0" borderId="0" xfId="55" applyNumberFormat="1" applyFont="1" applyAlignment="1">
      <alignment horizontal="right" vertical="center"/>
    </xf>
    <xf numFmtId="0" fontId="9" fillId="0" borderId="0" xfId="147" applyFont="1"/>
    <xf numFmtId="0" fontId="19" fillId="8" borderId="10" xfId="55" quotePrefix="1" applyFont="1" applyFill="1" applyBorder="1" applyAlignment="1">
      <alignment horizontal="center" vertical="center" wrapText="1"/>
    </xf>
    <xf numFmtId="0" fontId="19" fillId="8" borderId="3" xfId="54" quotePrefix="1" applyFont="1" applyFill="1" applyBorder="1" applyAlignment="1">
      <alignment horizontal="right" vertical="top"/>
    </xf>
    <xf numFmtId="0" fontId="19" fillId="8" borderId="3" xfId="54" applyFont="1" applyFill="1" applyBorder="1"/>
    <xf numFmtId="0" fontId="19" fillId="8" borderId="7" xfId="54" quotePrefix="1" applyFont="1" applyFill="1" applyBorder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3" fillId="0" borderId="0" xfId="54" applyFont="1" applyAlignment="1">
      <alignment horizontal="centerContinuous"/>
    </xf>
    <xf numFmtId="181" fontId="3" fillId="0" borderId="0" xfId="54" applyNumberFormat="1" applyFont="1" applyAlignment="1">
      <alignment horizontal="right"/>
    </xf>
    <xf numFmtId="0" fontId="42" fillId="0" borderId="0" xfId="147" applyFont="1"/>
    <xf numFmtId="171" fontId="42" fillId="0" borderId="0" xfId="147" applyNumberFormat="1" applyFont="1"/>
    <xf numFmtId="0" fontId="21" fillId="0" borderId="0" xfId="55" applyFont="1"/>
    <xf numFmtId="3" fontId="19" fillId="8" borderId="3" xfId="54" applyNumberFormat="1" applyFont="1" applyFill="1" applyBorder="1" applyAlignment="1">
      <alignment horizontal="right" vertical="top" wrapText="1"/>
    </xf>
    <xf numFmtId="0" fontId="1" fillId="0" borderId="0" xfId="208"/>
    <xf numFmtId="0" fontId="3" fillId="0" borderId="0" xfId="162" quotePrefix="1" applyFont="1" applyAlignment="1">
      <alignment horizontal="left" vertical="center"/>
    </xf>
    <xf numFmtId="3" fontId="19" fillId="8" borderId="3" xfId="54" applyNumberFormat="1" applyFont="1" applyFill="1" applyBorder="1" applyAlignment="1">
      <alignment wrapText="1"/>
    </xf>
    <xf numFmtId="0" fontId="19" fillId="8" borderId="0" xfId="208" applyFont="1" applyFill="1" applyAlignment="1">
      <alignment horizontal="right" vertical="top" wrapText="1"/>
    </xf>
    <xf numFmtId="0" fontId="19" fillId="8" borderId="4" xfId="208" applyFont="1" applyFill="1" applyBorder="1" applyAlignment="1">
      <alignment wrapText="1"/>
    </xf>
    <xf numFmtId="0" fontId="19" fillId="3" borderId="22" xfId="21" applyFont="1" applyFill="1" applyBorder="1" applyAlignment="1" applyProtection="1">
      <alignment horizontal="left" vertical="center" wrapText="1"/>
      <protection locked="0"/>
    </xf>
    <xf numFmtId="179" fontId="19" fillId="3" borderId="22" xfId="4" applyNumberFormat="1" applyFont="1" applyFill="1" applyBorder="1" applyAlignment="1" applyProtection="1">
      <alignment horizontal="right" vertical="center" wrapText="1"/>
      <protection locked="0"/>
    </xf>
    <xf numFmtId="179" fontId="19" fillId="3" borderId="22" xfId="4" applyNumberFormat="1" applyFont="1" applyFill="1" applyBorder="1" applyAlignment="1" applyProtection="1">
      <alignment horizontal="right" vertical="center" wrapText="1"/>
    </xf>
    <xf numFmtId="0" fontId="19" fillId="8" borderId="32" xfId="21" applyFont="1" applyFill="1" applyBorder="1" applyAlignment="1">
      <alignment horizontal="left"/>
    </xf>
    <xf numFmtId="0" fontId="19" fillId="8" borderId="33" xfId="21" applyFont="1" applyFill="1" applyBorder="1" applyAlignment="1">
      <alignment horizontal="center" vertical="center"/>
    </xf>
    <xf numFmtId="0" fontId="19" fillId="8" borderId="33" xfId="21" applyFont="1" applyFill="1" applyBorder="1" applyAlignment="1">
      <alignment horizontal="center" vertical="center" wrapText="1"/>
    </xf>
    <xf numFmtId="0" fontId="19" fillId="8" borderId="3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wrapText="1"/>
    </xf>
    <xf numFmtId="0" fontId="19" fillId="3" borderId="0" xfId="21" applyFont="1" applyFill="1" applyAlignment="1" applyProtection="1">
      <alignment horizontal="left" vertical="center" wrapText="1"/>
      <protection locked="0"/>
    </xf>
    <xf numFmtId="3" fontId="19" fillId="8" borderId="13" xfId="21" applyNumberFormat="1" applyFont="1" applyFill="1" applyBorder="1" applyAlignment="1">
      <alignment horizontal="right" vertical="top" wrapText="1"/>
    </xf>
    <xf numFmtId="3" fontId="19" fillId="8" borderId="13" xfId="21" applyNumberFormat="1" applyFont="1" applyFill="1" applyBorder="1"/>
    <xf numFmtId="3" fontId="19" fillId="8" borderId="27" xfId="21" applyNumberFormat="1" applyFont="1" applyFill="1" applyBorder="1" applyAlignment="1">
      <alignment horizontal="right" vertical="top" wrapText="1"/>
    </xf>
    <xf numFmtId="3" fontId="19" fillId="8" borderId="27" xfId="21" applyNumberFormat="1" applyFont="1" applyFill="1" applyBorder="1"/>
    <xf numFmtId="0" fontId="16" fillId="0" borderId="0" xfId="21" applyFont="1" applyAlignment="1">
      <alignment vertical="center" wrapText="1"/>
    </xf>
    <xf numFmtId="0" fontId="19" fillId="8" borderId="27" xfId="21" applyFont="1" applyFill="1" applyBorder="1" applyAlignment="1">
      <alignment horizontal="right" vertical="top"/>
    </xf>
    <xf numFmtId="0" fontId="19" fillId="8" borderId="27" xfId="21" quotePrefix="1" applyFont="1" applyFill="1" applyBorder="1" applyAlignment="1">
      <alignment horizontal="left"/>
    </xf>
    <xf numFmtId="0" fontId="3" fillId="0" borderId="0" xfId="21" quotePrefix="1" applyFont="1" applyAlignment="1">
      <alignment horizontal="left" vertical="center" indent="1"/>
    </xf>
    <xf numFmtId="165" fontId="1" fillId="0" borderId="0" xfId="225" applyNumberFormat="1" applyFont="1"/>
    <xf numFmtId="0" fontId="19" fillId="8" borderId="8" xfId="21" applyFont="1" applyFill="1" applyBorder="1" applyAlignment="1">
      <alignment horizontal="center" vertical="center" wrapText="1" shrinkToFit="1"/>
    </xf>
    <xf numFmtId="0" fontId="19" fillId="8" borderId="7" xfId="21" applyFont="1" applyFill="1" applyBorder="1" applyAlignment="1">
      <alignment horizontal="center" vertical="center" wrapText="1" shrinkToFit="1"/>
    </xf>
    <xf numFmtId="0" fontId="1" fillId="4" borderId="0" xfId="21" applyFill="1"/>
    <xf numFmtId="0" fontId="3" fillId="3" borderId="0" xfId="4" applyNumberFormat="1" applyFont="1" applyFill="1" applyBorder="1" applyAlignment="1" applyProtection="1">
      <alignment horizontal="center" vertical="center" wrapText="1"/>
    </xf>
    <xf numFmtId="168" fontId="3" fillId="0" borderId="0" xfId="21" applyNumberFormat="1" applyFont="1"/>
    <xf numFmtId="0" fontId="9" fillId="3" borderId="0" xfId="21" applyFont="1" applyFill="1" applyAlignment="1" applyProtection="1">
      <alignment horizontal="left" vertical="center"/>
      <protection locked="0"/>
    </xf>
    <xf numFmtId="49" fontId="3" fillId="0" borderId="0" xfId="36" applyNumberFormat="1" applyFont="1" applyAlignment="1">
      <alignment horizontal="left" vertical="center"/>
    </xf>
    <xf numFmtId="0" fontId="3" fillId="0" borderId="0" xfId="36" applyFont="1" applyAlignment="1">
      <alignment horizontal="right"/>
    </xf>
    <xf numFmtId="0" fontId="19" fillId="8" borderId="27" xfId="36" quotePrefix="1" applyFont="1" applyFill="1" applyBorder="1" applyAlignment="1">
      <alignment horizontal="right"/>
    </xf>
    <xf numFmtId="0" fontId="19" fillId="8" borderId="27" xfId="36" quotePrefix="1" applyFont="1" applyFill="1" applyBorder="1" applyAlignment="1">
      <alignment vertical="center"/>
    </xf>
    <xf numFmtId="0" fontId="19" fillId="8" borderId="25" xfId="36" applyFont="1" applyFill="1" applyBorder="1" applyAlignment="1">
      <alignment horizontal="center" vertical="center"/>
    </xf>
    <xf numFmtId="0" fontId="19" fillId="6" borderId="0" xfId="36" applyFont="1" applyFill="1" applyAlignment="1">
      <alignment horizontal="center" vertical="center" wrapText="1"/>
    </xf>
    <xf numFmtId="0" fontId="19" fillId="6" borderId="0" xfId="36" applyFont="1" applyFill="1" applyAlignment="1">
      <alignment horizontal="center" vertical="center"/>
    </xf>
    <xf numFmtId="0" fontId="3" fillId="0" borderId="0" xfId="36" applyFont="1" applyAlignment="1">
      <alignment horizontal="left"/>
    </xf>
    <xf numFmtId="0" fontId="28" fillId="0" borderId="0" xfId="36" applyFont="1"/>
    <xf numFmtId="0" fontId="9" fillId="0" borderId="0" xfId="36" applyFont="1"/>
    <xf numFmtId="171" fontId="9" fillId="0" borderId="0" xfId="36" applyNumberFormat="1" applyFont="1"/>
    <xf numFmtId="171" fontId="3" fillId="0" borderId="0" xfId="36" applyNumberFormat="1" applyFont="1" applyAlignment="1">
      <alignment horizontal="right"/>
    </xf>
    <xf numFmtId="0" fontId="19" fillId="8" borderId="28" xfId="36" applyFont="1" applyFill="1" applyBorder="1" applyAlignment="1">
      <alignment horizontal="center" vertical="center" wrapText="1"/>
    </xf>
    <xf numFmtId="171" fontId="19" fillId="0" borderId="0" xfId="36" applyNumberFormat="1" applyFont="1" applyAlignment="1">
      <alignment horizontal="right"/>
    </xf>
    <xf numFmtId="0" fontId="3" fillId="0" borderId="0" xfId="36" applyFont="1" applyAlignment="1">
      <alignment horizontal="left" vertical="center" indent="1"/>
    </xf>
    <xf numFmtId="0" fontId="3" fillId="0" borderId="0" xfId="36" applyFont="1" applyAlignment="1">
      <alignment horizontal="right" vertical="center"/>
    </xf>
    <xf numFmtId="0" fontId="19" fillId="8" borderId="27" xfId="36" applyFont="1" applyFill="1" applyBorder="1"/>
    <xf numFmtId="0" fontId="19" fillId="8" borderId="25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vertical="center"/>
    </xf>
    <xf numFmtId="0" fontId="3" fillId="3" borderId="0" xfId="21" applyFont="1" applyFill="1" applyAlignment="1">
      <alignment horizontal="left" vertical="center"/>
    </xf>
    <xf numFmtId="0" fontId="3" fillId="3" borderId="0" xfId="21" applyFont="1" applyFill="1" applyAlignment="1">
      <alignment vertical="center"/>
    </xf>
    <xf numFmtId="0" fontId="19" fillId="8" borderId="3" xfId="21" applyFont="1" applyFill="1" applyBorder="1" applyAlignment="1">
      <alignment horizontal="right" vertical="center"/>
    </xf>
    <xf numFmtId="0" fontId="19" fillId="8" borderId="3" xfId="21" applyFont="1" applyFill="1" applyBorder="1" applyAlignment="1">
      <alignment horizontal="left"/>
    </xf>
    <xf numFmtId="0" fontId="3" fillId="0" borderId="22" xfId="21" quotePrefix="1" applyFont="1" applyBorder="1"/>
    <xf numFmtId="0" fontId="28" fillId="0" borderId="0" xfId="21" applyFont="1"/>
    <xf numFmtId="0" fontId="19" fillId="0" borderId="0" xfId="55" applyFont="1"/>
    <xf numFmtId="0" fontId="3" fillId="3" borderId="0" xfId="55" applyFont="1" applyFill="1" applyAlignment="1">
      <alignment horizontal="left" vertical="center"/>
    </xf>
    <xf numFmtId="0" fontId="3" fillId="3" borderId="0" xfId="55" applyFont="1" applyFill="1"/>
    <xf numFmtId="0" fontId="3" fillId="3" borderId="0" xfId="55" applyFont="1" applyFill="1" applyAlignment="1">
      <alignment vertical="center"/>
    </xf>
    <xf numFmtId="0" fontId="3" fillId="3" borderId="0" xfId="55" applyFont="1" applyFill="1" applyAlignment="1">
      <alignment horizontal="right" vertical="center"/>
    </xf>
    <xf numFmtId="0" fontId="3" fillId="3" borderId="0" xfId="55" applyFont="1" applyFill="1" applyAlignment="1">
      <alignment horizontal="center" vertical="center"/>
    </xf>
    <xf numFmtId="0" fontId="3" fillId="3" borderId="0" xfId="55" applyFont="1" applyFill="1" applyAlignment="1">
      <alignment horizontal="right"/>
    </xf>
    <xf numFmtId="0" fontId="19" fillId="8" borderId="3" xfId="55" applyFont="1" applyFill="1" applyBorder="1" applyAlignment="1">
      <alignment horizontal="right" vertical="center"/>
    </xf>
    <xf numFmtId="0" fontId="19" fillId="8" borderId="3" xfId="55" applyFont="1" applyFill="1" applyBorder="1" applyAlignment="1">
      <alignment horizontal="left"/>
    </xf>
    <xf numFmtId="0" fontId="19" fillId="8" borderId="6" xfId="55" applyFont="1" applyFill="1" applyBorder="1" applyAlignment="1">
      <alignment horizontal="center" vertical="center" wrapText="1"/>
    </xf>
    <xf numFmtId="0" fontId="3" fillId="3" borderId="0" xfId="55" applyFont="1" applyFill="1" applyAlignment="1">
      <alignment horizontal="center" vertical="center" wrapText="1"/>
    </xf>
    <xf numFmtId="0" fontId="19" fillId="0" borderId="0" xfId="55" applyFont="1" applyAlignment="1">
      <alignment horizontal="left" vertical="center"/>
    </xf>
    <xf numFmtId="0" fontId="3" fillId="0" borderId="0" xfId="55" applyFont="1" applyAlignment="1">
      <alignment horizontal="left" vertical="center"/>
    </xf>
    <xf numFmtId="0" fontId="28" fillId="0" borderId="0" xfId="55" applyFont="1" applyAlignment="1">
      <alignment vertical="center"/>
    </xf>
    <xf numFmtId="0" fontId="9" fillId="3" borderId="0" xfId="21" applyFont="1" applyFill="1"/>
    <xf numFmtId="0" fontId="9" fillId="3" borderId="0" xfId="21" applyFont="1" applyFill="1" applyAlignment="1">
      <alignment vertical="center"/>
    </xf>
    <xf numFmtId="0" fontId="9" fillId="3" borderId="0" xfId="21" applyFont="1" applyFill="1" applyAlignment="1">
      <alignment horizontal="right" vertical="center"/>
    </xf>
    <xf numFmtId="0" fontId="19" fillId="8" borderId="0" xfId="21" applyFont="1" applyFill="1" applyAlignment="1">
      <alignment horizontal="centerContinuous" vertical="center"/>
    </xf>
    <xf numFmtId="0" fontId="19" fillId="8" borderId="3" xfId="21" applyFont="1" applyFill="1" applyBorder="1"/>
    <xf numFmtId="186" fontId="3" fillId="3" borderId="0" xfId="21" applyNumberFormat="1" applyFont="1" applyFill="1" applyAlignment="1">
      <alignment horizontal="center" vertical="center"/>
    </xf>
    <xf numFmtId="0" fontId="3" fillId="3" borderId="0" xfId="21" applyFont="1" applyFill="1" applyAlignment="1">
      <alignment horizontal="centerContinuous" vertical="center" wrapText="1"/>
    </xf>
    <xf numFmtId="0" fontId="3" fillId="3" borderId="0" xfId="55" quotePrefix="1" applyFont="1" applyFill="1" applyAlignment="1">
      <alignment horizontal="left" vertical="center"/>
    </xf>
    <xf numFmtId="0" fontId="3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left" vertical="center"/>
    </xf>
    <xf numFmtId="0" fontId="3" fillId="3" borderId="22" xfId="55" quotePrefix="1" applyFont="1" applyFill="1" applyBorder="1"/>
    <xf numFmtId="0" fontId="19" fillId="8" borderId="3" xfId="55" applyFont="1" applyFill="1" applyBorder="1" applyAlignment="1">
      <alignment horizontal="centerContinuous" vertical="center"/>
    </xf>
    <xf numFmtId="0" fontId="19" fillId="8" borderId="7" xfId="55" applyFont="1" applyFill="1" applyBorder="1" applyAlignment="1">
      <alignment horizontal="center" vertical="center"/>
    </xf>
    <xf numFmtId="0" fontId="19" fillId="8" borderId="10" xfId="55" applyFont="1" applyFill="1" applyBorder="1" applyAlignment="1">
      <alignment horizontal="center" vertical="center"/>
    </xf>
    <xf numFmtId="0" fontId="3" fillId="3" borderId="3" xfId="55" applyFont="1" applyFill="1" applyBorder="1" applyAlignment="1">
      <alignment horizontal="center" vertical="center"/>
    </xf>
    <xf numFmtId="167" fontId="3" fillId="0" borderId="0" xfId="228" applyNumberFormat="1" applyFont="1" applyFill="1" applyBorder="1"/>
    <xf numFmtId="0" fontId="9" fillId="0" borderId="0" xfId="55" applyFont="1"/>
    <xf numFmtId="165" fontId="19" fillId="0" borderId="0" xfId="55" applyNumberFormat="1" applyFont="1" applyAlignment="1">
      <alignment horizontal="right"/>
    </xf>
    <xf numFmtId="0" fontId="3" fillId="0" borderId="0" xfId="55" applyFont="1" applyAlignment="1">
      <alignment horizontal="left" vertical="center" indent="2"/>
    </xf>
    <xf numFmtId="0" fontId="9" fillId="3" borderId="0" xfId="55" applyFont="1" applyFill="1" applyAlignment="1">
      <alignment vertical="center"/>
    </xf>
    <xf numFmtId="0" fontId="9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right" vertical="top"/>
    </xf>
    <xf numFmtId="0" fontId="3" fillId="0" borderId="6" xfId="55" applyFont="1" applyBorder="1" applyAlignment="1">
      <alignment horizontal="left" vertical="center"/>
    </xf>
    <xf numFmtId="0" fontId="3" fillId="0" borderId="0" xfId="55" applyFont="1" applyAlignment="1">
      <alignment horizontal="center" vertical="center"/>
    </xf>
    <xf numFmtId="0" fontId="3" fillId="0" borderId="0" xfId="55" applyFont="1" applyAlignment="1">
      <alignment horizontal="center" vertical="center" wrapText="1"/>
    </xf>
    <xf numFmtId="166" fontId="1" fillId="0" borderId="0" xfId="22" applyNumberFormat="1"/>
    <xf numFmtId="166" fontId="19" fillId="0" borderId="0" xfId="22" applyNumberFormat="1" applyFont="1" applyAlignment="1">
      <alignment horizontal="left"/>
    </xf>
    <xf numFmtId="166" fontId="3" fillId="0" borderId="0" xfId="22" applyNumberFormat="1" applyFont="1"/>
    <xf numFmtId="166" fontId="19" fillId="8" borderId="3" xfId="22" applyNumberFormat="1" applyFont="1" applyFill="1" applyBorder="1" applyAlignment="1">
      <alignment horizontal="left" vertical="center"/>
    </xf>
    <xf numFmtId="185" fontId="19" fillId="8" borderId="8" xfId="22" applyNumberFormat="1" applyFont="1" applyFill="1" applyBorder="1" applyAlignment="1">
      <alignment horizontal="center" vertical="center" wrapText="1"/>
    </xf>
    <xf numFmtId="185" fontId="19" fillId="8" borderId="6" xfId="22" applyNumberFormat="1" applyFont="1" applyFill="1" applyBorder="1" applyAlignment="1">
      <alignment horizontal="center" vertical="center" wrapText="1"/>
    </xf>
    <xf numFmtId="166" fontId="3" fillId="0" borderId="0" xfId="22" applyNumberFormat="1" applyFont="1" applyAlignment="1">
      <alignment horizontal="right" indent="1"/>
    </xf>
    <xf numFmtId="0" fontId="19" fillId="0" borderId="0" xfId="22" applyFont="1" applyAlignment="1">
      <alignment horizontal="left"/>
    </xf>
    <xf numFmtId="167" fontId="3" fillId="0" borderId="0" xfId="231" applyNumberFormat="1" applyFont="1" applyFill="1"/>
    <xf numFmtId="0" fontId="3" fillId="3" borderId="0" xfId="22" applyFont="1" applyFill="1" applyAlignment="1">
      <alignment horizontal="center" vertical="center"/>
    </xf>
    <xf numFmtId="0" fontId="3" fillId="3" borderId="0" xfId="22" applyFont="1" applyFill="1" applyAlignment="1">
      <alignment horizontal="center" vertical="center" wrapText="1"/>
    </xf>
    <xf numFmtId="0" fontId="19" fillId="0" borderId="0" xfId="56" applyFont="1"/>
    <xf numFmtId="0" fontId="19" fillId="8" borderId="3" xfId="22" applyFont="1" applyFill="1" applyBorder="1" applyAlignment="1">
      <alignment horizontal="centerContinuous" vertical="center"/>
    </xf>
    <xf numFmtId="0" fontId="3" fillId="3" borderId="6" xfId="22" applyFont="1" applyFill="1" applyBorder="1" applyAlignment="1">
      <alignment horizontal="left" vertical="center"/>
    </xf>
    <xf numFmtId="0" fontId="19" fillId="0" borderId="6" xfId="22" applyFont="1" applyBorder="1" applyAlignment="1">
      <alignment horizontal="left"/>
    </xf>
    <xf numFmtId="0" fontId="3" fillId="0" borderId="6" xfId="22" applyFont="1" applyBorder="1" applyAlignment="1">
      <alignment horizontal="left" indent="1"/>
    </xf>
    <xf numFmtId="0" fontId="3" fillId="0" borderId="6" xfId="22" applyFont="1" applyBorder="1" applyAlignment="1">
      <alignment horizontal="left" vertical="center" indent="1"/>
    </xf>
    <xf numFmtId="1" fontId="3" fillId="0" borderId="0" xfId="54" applyNumberFormat="1" applyFont="1" applyAlignment="1">
      <alignment horizontal="right" vertical="center"/>
    </xf>
    <xf numFmtId="0" fontId="3" fillId="0" borderId="0" xfId="22" applyFont="1" applyAlignment="1">
      <alignment horizontal="left" vertical="center" indent="1"/>
    </xf>
    <xf numFmtId="0" fontId="3" fillId="0" borderId="4" xfId="22" applyFont="1" applyBorder="1" applyAlignment="1">
      <alignment horizontal="right" vertical="center"/>
    </xf>
    <xf numFmtId="193" fontId="3" fillId="0" borderId="0" xfId="227" applyNumberFormat="1" applyFont="1" applyFill="1" applyBorder="1"/>
    <xf numFmtId="0" fontId="3" fillId="0" borderId="6" xfId="22" applyFont="1" applyBorder="1" applyAlignment="1">
      <alignment horizontal="left" vertical="center"/>
    </xf>
    <xf numFmtId="193" fontId="3" fillId="0" borderId="0" xfId="22" applyNumberFormat="1" applyFont="1"/>
    <xf numFmtId="0" fontId="19" fillId="8" borderId="3" xfId="21" quotePrefix="1" applyFont="1" applyFill="1" applyBorder="1" applyAlignment="1">
      <alignment horizontal="right"/>
    </xf>
    <xf numFmtId="0" fontId="19" fillId="8" borderId="3" xfId="21" quotePrefix="1" applyFont="1" applyFill="1" applyBorder="1" applyAlignment="1">
      <alignment horizontal="left"/>
    </xf>
    <xf numFmtId="0" fontId="19" fillId="8" borderId="3" xfId="21" applyFont="1" applyFill="1" applyBorder="1" applyAlignment="1">
      <alignment horizontal="right"/>
    </xf>
    <xf numFmtId="0" fontId="19" fillId="8" borderId="7" xfId="21" applyFont="1" applyFill="1" applyBorder="1" applyAlignment="1">
      <alignment horizontal="center"/>
    </xf>
    <xf numFmtId="0" fontId="19" fillId="8" borderId="10" xfId="21" applyFont="1" applyFill="1" applyBorder="1" applyAlignment="1">
      <alignment horizontal="center"/>
    </xf>
    <xf numFmtId="0" fontId="19" fillId="8" borderId="0" xfId="22" applyFont="1" applyFill="1"/>
    <xf numFmtId="0" fontId="19" fillId="8" borderId="6" xfId="22" applyFont="1" applyFill="1" applyBorder="1" applyAlignment="1">
      <alignment horizontal="center" vertical="center" wrapText="1" shrinkToFit="1"/>
    </xf>
    <xf numFmtId="0" fontId="19" fillId="8" borderId="8" xfId="22" applyFont="1" applyFill="1" applyBorder="1" applyAlignment="1">
      <alignment horizontal="center" vertical="center" wrapText="1" shrinkToFit="1"/>
    </xf>
    <xf numFmtId="0" fontId="19" fillId="8" borderId="3" xfId="22" applyFont="1" applyFill="1" applyBorder="1" applyAlignment="1">
      <alignment horizontal="right" vertical="center" wrapText="1"/>
    </xf>
    <xf numFmtId="0" fontId="19" fillId="8" borderId="3" xfId="21" applyFont="1" applyFill="1" applyBorder="1" applyAlignment="1">
      <alignment horizontal="right" vertical="top"/>
    </xf>
    <xf numFmtId="0" fontId="19" fillId="8" borderId="30" xfId="2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 vertical="center"/>
    </xf>
    <xf numFmtId="0" fontId="7" fillId="0" borderId="0" xfId="21" applyFont="1"/>
    <xf numFmtId="0" fontId="47" fillId="0" borderId="0" xfId="21" applyFont="1"/>
    <xf numFmtId="0" fontId="46" fillId="0" borderId="0" xfId="21" applyFont="1" applyAlignment="1">
      <alignment horizontal="right"/>
    </xf>
    <xf numFmtId="0" fontId="7" fillId="0" borderId="0" xfId="21" applyFont="1" applyAlignment="1">
      <alignment horizontal="centerContinuous"/>
    </xf>
    <xf numFmtId="0" fontId="48" fillId="0" borderId="0" xfId="21" quotePrefix="1" applyFont="1" applyAlignment="1">
      <alignment horizontal="left" vertical="center"/>
    </xf>
    <xf numFmtId="0" fontId="46" fillId="0" borderId="0" xfId="21" applyFont="1" applyAlignment="1">
      <alignment vertical="center"/>
    </xf>
    <xf numFmtId="169" fontId="46" fillId="0" borderId="0" xfId="21" quotePrefix="1" applyNumberFormat="1" applyFont="1" applyAlignment="1">
      <alignment horizontal="right" vertical="center"/>
    </xf>
    <xf numFmtId="0" fontId="48" fillId="0" borderId="0" xfId="21" applyFont="1" applyAlignment="1">
      <alignment vertical="center"/>
    </xf>
    <xf numFmtId="169" fontId="48" fillId="0" borderId="0" xfId="21" applyNumberFormat="1" applyFont="1" applyAlignment="1">
      <alignment horizontal="right" vertical="center"/>
    </xf>
    <xf numFmtId="169" fontId="46" fillId="0" borderId="0" xfId="21" applyNumberFormat="1" applyFont="1" applyAlignment="1">
      <alignment horizontal="right" vertical="center"/>
    </xf>
    <xf numFmtId="0" fontId="7" fillId="0" borderId="26" xfId="21" applyFont="1" applyBorder="1"/>
    <xf numFmtId="0" fontId="49" fillId="0" borderId="0" xfId="21" applyFont="1" applyAlignment="1">
      <alignment horizontal="left"/>
    </xf>
    <xf numFmtId="0" fontId="46" fillId="0" borderId="0" xfId="21" applyFont="1"/>
    <xf numFmtId="0" fontId="7" fillId="0" borderId="0" xfId="21" quotePrefix="1" applyFont="1" applyAlignment="1">
      <alignment horizontal="left" vertical="center"/>
    </xf>
    <xf numFmtId="0" fontId="7" fillId="0" borderId="0" xfId="21" applyFont="1" applyAlignment="1">
      <alignment horizontal="center" vertical="center" wrapText="1"/>
    </xf>
    <xf numFmtId="182" fontId="48" fillId="0" borderId="0" xfId="21" applyNumberFormat="1" applyFont="1" applyAlignment="1">
      <alignment horizontal="right" vertical="center"/>
    </xf>
    <xf numFmtId="182" fontId="46" fillId="0" borderId="0" xfId="21" applyNumberFormat="1" applyFont="1" applyAlignment="1">
      <alignment horizontal="right" vertical="center"/>
    </xf>
    <xf numFmtId="167" fontId="50" fillId="0" borderId="0" xfId="228" applyNumberFormat="1" applyFont="1" applyFill="1" applyAlignment="1"/>
    <xf numFmtId="167" fontId="7" fillId="0" borderId="0" xfId="228" applyNumberFormat="1" applyFont="1" applyFill="1" applyAlignment="1"/>
    <xf numFmtId="182" fontId="46" fillId="0" borderId="0" xfId="21" quotePrefix="1" applyNumberFormat="1" applyFont="1" applyAlignment="1">
      <alignment horizontal="right" vertical="center"/>
    </xf>
    <xf numFmtId="0" fontId="46" fillId="0" borderId="3" xfId="21" applyFont="1" applyBorder="1" applyAlignment="1">
      <alignment vertical="center"/>
    </xf>
    <xf numFmtId="167" fontId="7" fillId="0" borderId="0" xfId="228" applyNumberFormat="1" applyFont="1" applyAlignment="1"/>
    <xf numFmtId="0" fontId="49" fillId="0" borderId="0" xfId="21" applyFont="1"/>
    <xf numFmtId="167" fontId="50" fillId="0" borderId="0" xfId="228" applyNumberFormat="1" applyFont="1"/>
    <xf numFmtId="174" fontId="7" fillId="0" borderId="0" xfId="21" applyNumberFormat="1" applyFont="1"/>
    <xf numFmtId="14" fontId="46" fillId="0" borderId="0" xfId="21" applyNumberFormat="1" applyFont="1" applyAlignment="1">
      <alignment horizontal="right"/>
    </xf>
    <xf numFmtId="0" fontId="7" fillId="0" borderId="0" xfId="21" quotePrefix="1" applyFont="1" applyAlignment="1">
      <alignment horizontal="center" vertical="center" wrapText="1"/>
    </xf>
    <xf numFmtId="0" fontId="48" fillId="0" borderId="0" xfId="21" applyFont="1" applyAlignment="1">
      <alignment horizontal="left" vertical="center"/>
    </xf>
    <xf numFmtId="0" fontId="46" fillId="0" borderId="0" xfId="21" applyFont="1" applyAlignment="1">
      <alignment horizontal="left" vertical="center" indent="1"/>
    </xf>
    <xf numFmtId="174" fontId="46" fillId="0" borderId="0" xfId="21" applyNumberFormat="1" applyFont="1" applyAlignment="1">
      <alignment horizontal="right" vertical="center"/>
    </xf>
    <xf numFmtId="183" fontId="48" fillId="0" borderId="0" xfId="21" applyNumberFormat="1" applyFont="1" applyAlignment="1">
      <alignment horizontal="right" vertical="center"/>
    </xf>
    <xf numFmtId="183" fontId="48" fillId="0" borderId="0" xfId="21" quotePrefix="1" applyNumberFormat="1" applyFont="1" applyAlignment="1">
      <alignment horizontal="right" vertical="center"/>
    </xf>
    <xf numFmtId="183" fontId="48" fillId="0" borderId="0" xfId="21" applyNumberFormat="1" applyFont="1" applyAlignment="1">
      <alignment vertical="center"/>
    </xf>
    <xf numFmtId="1" fontId="48" fillId="0" borderId="0" xfId="21" applyNumberFormat="1" applyFont="1" applyAlignment="1">
      <alignment horizontal="right" vertical="center"/>
    </xf>
    <xf numFmtId="165" fontId="46" fillId="0" borderId="0" xfId="21" applyNumberFormat="1" applyFont="1" applyAlignment="1">
      <alignment horizontal="right" vertical="center"/>
    </xf>
    <xf numFmtId="183" fontId="46" fillId="0" borderId="0" xfId="21" applyNumberFormat="1" applyFont="1" applyAlignment="1">
      <alignment vertical="center"/>
    </xf>
    <xf numFmtId="183" fontId="46" fillId="0" borderId="0" xfId="21" applyNumberFormat="1" applyFont="1" applyAlignment="1">
      <alignment horizontal="right" vertical="center"/>
    </xf>
    <xf numFmtId="0" fontId="48" fillId="3" borderId="0" xfId="21" applyFont="1" applyFill="1" applyAlignment="1">
      <alignment horizontal="left" vertical="center"/>
    </xf>
    <xf numFmtId="183" fontId="48" fillId="3" borderId="0" xfId="21" applyNumberFormat="1" applyFont="1" applyFill="1" applyAlignment="1">
      <alignment vertical="center"/>
    </xf>
    <xf numFmtId="165" fontId="7" fillId="0" borderId="26" xfId="21" applyNumberFormat="1" applyFont="1" applyBorder="1"/>
    <xf numFmtId="0" fontId="49" fillId="0" borderId="0" xfId="21" applyFont="1" applyAlignment="1">
      <alignment vertical="center"/>
    </xf>
    <xf numFmtId="188" fontId="50" fillId="0" borderId="0" xfId="228" applyNumberFormat="1" applyFont="1"/>
    <xf numFmtId="188" fontId="50" fillId="0" borderId="0" xfId="228" applyNumberFormat="1" applyFont="1" applyAlignment="1"/>
    <xf numFmtId="188" fontId="7" fillId="0" borderId="0" xfId="21" applyNumberFormat="1" applyFont="1"/>
    <xf numFmtId="191" fontId="7" fillId="0" borderId="0" xfId="21" applyNumberFormat="1" applyFont="1"/>
    <xf numFmtId="49" fontId="46" fillId="0" borderId="0" xfId="21" applyNumberFormat="1" applyFont="1" applyAlignment="1">
      <alignment horizontal="left" vertical="center"/>
    </xf>
    <xf numFmtId="0" fontId="46" fillId="0" borderId="0" xfId="21" applyFont="1" applyAlignment="1">
      <alignment horizontal="right" vertical="center"/>
    </xf>
    <xf numFmtId="0" fontId="7" fillId="0" borderId="3" xfId="21" applyFont="1" applyBorder="1" applyAlignment="1">
      <alignment horizontal="centerContinuous" vertical="center"/>
    </xf>
    <xf numFmtId="0" fontId="7" fillId="0" borderId="0" xfId="21" applyFont="1" applyAlignment="1">
      <alignment horizontal="centerContinuous" vertical="center"/>
    </xf>
    <xf numFmtId="0" fontId="7" fillId="0" borderId="0" xfId="21" applyFont="1" applyAlignment="1">
      <alignment horizontal="center" vertical="center"/>
    </xf>
    <xf numFmtId="0" fontId="7" fillId="0" borderId="0" xfId="21" applyFont="1" applyAlignment="1">
      <alignment vertical="center"/>
    </xf>
    <xf numFmtId="177" fontId="7" fillId="0" borderId="0" xfId="21" applyNumberFormat="1" applyFont="1" applyAlignment="1">
      <alignment vertical="center"/>
    </xf>
    <xf numFmtId="0" fontId="48" fillId="0" borderId="0" xfId="21" applyFont="1" applyAlignment="1">
      <alignment horizontal="left" vertical="center" indent="1"/>
    </xf>
    <xf numFmtId="0" fontId="51" fillId="0" borderId="0" xfId="215" applyFont="1" applyAlignment="1">
      <alignment vertical="center"/>
    </xf>
    <xf numFmtId="0" fontId="46" fillId="0" borderId="0" xfId="21" quotePrefix="1" applyFont="1" applyAlignment="1">
      <alignment horizontal="left" vertical="center" indent="2"/>
    </xf>
    <xf numFmtId="183" fontId="46" fillId="0" borderId="0" xfId="21" quotePrefix="1" applyNumberFormat="1" applyFont="1" applyAlignment="1">
      <alignment horizontal="right" vertical="center"/>
    </xf>
    <xf numFmtId="0" fontId="47" fillId="0" borderId="0" xfId="21" applyFont="1" applyAlignment="1">
      <alignment horizontal="left"/>
    </xf>
    <xf numFmtId="0" fontId="46" fillId="0" borderId="0" xfId="21" applyFont="1" applyAlignment="1">
      <alignment horizontal="left" vertical="center" indent="2"/>
    </xf>
    <xf numFmtId="0" fontId="7" fillId="0" borderId="26" xfId="21" applyFont="1" applyBorder="1" applyAlignment="1">
      <alignment horizontal="center"/>
    </xf>
    <xf numFmtId="0" fontId="47" fillId="0" borderId="0" xfId="21" applyFont="1" applyAlignment="1">
      <alignment horizontal="left" vertical="center"/>
    </xf>
    <xf numFmtId="0" fontId="47" fillId="0" borderId="0" xfId="21" quotePrefix="1" applyFont="1" applyAlignment="1">
      <alignment horizontal="center"/>
    </xf>
    <xf numFmtId="0" fontId="47" fillId="0" borderId="0" xfId="21" applyFont="1" applyAlignment="1">
      <alignment horizontal="center"/>
    </xf>
    <xf numFmtId="0" fontId="52" fillId="0" borderId="0" xfId="21" applyFont="1"/>
    <xf numFmtId="1" fontId="46" fillId="0" borderId="0" xfId="21" applyNumberFormat="1" applyFont="1" applyAlignment="1">
      <alignment horizontal="left" vertical="center"/>
    </xf>
    <xf numFmtId="0" fontId="48" fillId="0" borderId="0" xfId="21" quotePrefix="1" applyFont="1" applyAlignment="1">
      <alignment horizontal="center" vertical="center"/>
    </xf>
    <xf numFmtId="165" fontId="48" fillId="0" borderId="0" xfId="21" applyNumberFormat="1" applyFont="1" applyAlignment="1">
      <alignment vertical="center"/>
    </xf>
    <xf numFmtId="49" fontId="46" fillId="0" borderId="0" xfId="21" quotePrefix="1" applyNumberFormat="1" applyFont="1" applyAlignment="1">
      <alignment horizontal="center" vertical="center"/>
    </xf>
    <xf numFmtId="165" fontId="46" fillId="0" borderId="0" xfId="21" applyNumberFormat="1" applyFont="1" applyAlignment="1">
      <alignment vertical="center"/>
    </xf>
    <xf numFmtId="49" fontId="48" fillId="0" borderId="0" xfId="21" quotePrefix="1" applyNumberFormat="1" applyFont="1" applyAlignment="1">
      <alignment horizontal="center" vertical="center"/>
    </xf>
    <xf numFmtId="174" fontId="48" fillId="0" borderId="0" xfId="21" applyNumberFormat="1" applyFont="1" applyAlignment="1">
      <alignment vertical="center"/>
    </xf>
    <xf numFmtId="174" fontId="46" fillId="0" borderId="0" xfId="21" applyNumberFormat="1" applyFont="1" applyAlignment="1">
      <alignment vertical="center"/>
    </xf>
    <xf numFmtId="0" fontId="48" fillId="0" borderId="0" xfId="21" applyFont="1" applyAlignment="1">
      <alignment horizontal="centerContinuous" vertical="center"/>
    </xf>
    <xf numFmtId="167" fontId="54" fillId="0" borderId="0" xfId="227" applyNumberFormat="1" applyFont="1" applyFill="1"/>
    <xf numFmtId="168" fontId="46" fillId="0" borderId="0" xfId="21" applyNumberFormat="1" applyFont="1" applyAlignment="1">
      <alignment vertical="center"/>
    </xf>
    <xf numFmtId="0" fontId="46" fillId="0" borderId="0" xfId="21" quotePrefix="1" applyFont="1" applyAlignment="1">
      <alignment horizontal="left" vertical="center"/>
    </xf>
    <xf numFmtId="0" fontId="46" fillId="0" borderId="0" xfId="21" quotePrefix="1" applyFont="1" applyAlignment="1">
      <alignment horizontal="center" vertical="center"/>
    </xf>
    <xf numFmtId="169" fontId="48" fillId="0" borderId="0" xfId="21" applyNumberFormat="1" applyFont="1" applyAlignment="1">
      <alignment vertical="center"/>
    </xf>
    <xf numFmtId="0" fontId="48" fillId="0" borderId="0" xfId="21" applyFont="1" applyAlignment="1">
      <alignment horizontal="left"/>
    </xf>
    <xf numFmtId="171" fontId="48" fillId="0" borderId="0" xfId="21" applyNumberFormat="1" applyFont="1" applyAlignment="1">
      <alignment horizontal="right"/>
    </xf>
    <xf numFmtId="0" fontId="46" fillId="0" borderId="0" xfId="21" quotePrefix="1" applyFont="1" applyAlignment="1">
      <alignment horizontal="left"/>
    </xf>
    <xf numFmtId="171" fontId="46" fillId="0" borderId="0" xfId="21" applyNumberFormat="1" applyFont="1" applyAlignment="1">
      <alignment horizontal="right"/>
    </xf>
    <xf numFmtId="171" fontId="46" fillId="0" borderId="0" xfId="21" quotePrefix="1" applyNumberFormat="1" applyFont="1" applyAlignment="1">
      <alignment horizontal="right"/>
    </xf>
    <xf numFmtId="0" fontId="7" fillId="0" borderId="0" xfId="22" applyFont="1"/>
    <xf numFmtId="1" fontId="46" fillId="0" borderId="0" xfId="22" applyNumberFormat="1" applyFont="1" applyAlignment="1">
      <alignment horizontal="left" vertical="center"/>
    </xf>
    <xf numFmtId="0" fontId="46" fillId="0" borderId="0" xfId="22" applyFont="1" applyAlignment="1">
      <alignment horizontal="left"/>
    </xf>
    <xf numFmtId="49" fontId="46" fillId="0" borderId="0" xfId="22" quotePrefix="1" applyNumberFormat="1" applyFont="1" applyAlignment="1">
      <alignment horizontal="right"/>
    </xf>
    <xf numFmtId="0" fontId="46" fillId="0" borderId="0" xfId="22" applyFont="1"/>
    <xf numFmtId="3" fontId="7" fillId="0" borderId="0" xfId="22" applyNumberFormat="1" applyFont="1"/>
    <xf numFmtId="0" fontId="48" fillId="0" borderId="0" xfId="22" applyFont="1" applyAlignment="1">
      <alignment horizontal="left" vertical="center"/>
    </xf>
    <xf numFmtId="165" fontId="48" fillId="0" borderId="0" xfId="22" applyNumberFormat="1" applyFont="1" applyAlignment="1">
      <alignment vertical="center"/>
    </xf>
    <xf numFmtId="165" fontId="7" fillId="0" borderId="0" xfId="22" applyNumberFormat="1" applyFont="1"/>
    <xf numFmtId="165" fontId="1" fillId="0" borderId="0" xfId="54" applyNumberFormat="1"/>
    <xf numFmtId="165" fontId="46" fillId="0" borderId="0" xfId="22" quotePrefix="1" applyNumberFormat="1" applyFont="1" applyAlignment="1" applyProtection="1">
      <alignment horizontal="right" vertical="center"/>
      <protection locked="0"/>
    </xf>
    <xf numFmtId="165" fontId="46" fillId="0" borderId="0" xfId="22" applyNumberFormat="1" applyFont="1" applyAlignment="1" applyProtection="1">
      <alignment vertical="center"/>
      <protection locked="0"/>
    </xf>
    <xf numFmtId="165" fontId="46" fillId="0" borderId="0" xfId="22" applyNumberFormat="1" applyFont="1" applyAlignment="1">
      <alignment vertical="center"/>
    </xf>
    <xf numFmtId="165" fontId="46" fillId="0" borderId="0" xfId="22" quotePrefix="1" applyNumberFormat="1" applyFont="1" applyAlignment="1">
      <alignment vertical="center"/>
    </xf>
    <xf numFmtId="0" fontId="7" fillId="0" borderId="26" xfId="22" applyFont="1" applyBorder="1"/>
    <xf numFmtId="0" fontId="44" fillId="0" borderId="26" xfId="22" applyFont="1" applyBorder="1"/>
    <xf numFmtId="3" fontId="7" fillId="0" borderId="26" xfId="22" applyNumberFormat="1" applyFont="1" applyBorder="1"/>
    <xf numFmtId="0" fontId="47" fillId="0" borderId="0" xfId="22" applyFont="1"/>
    <xf numFmtId="0" fontId="7" fillId="0" borderId="0" xfId="22" applyFont="1" applyAlignment="1">
      <alignment vertical="center"/>
    </xf>
    <xf numFmtId="0" fontId="49" fillId="0" borderId="0" xfId="22" applyFont="1"/>
    <xf numFmtId="0" fontId="46" fillId="0" borderId="0" xfId="21" applyFont="1" applyAlignment="1">
      <alignment horizontal="left"/>
    </xf>
    <xf numFmtId="49" fontId="46" fillId="0" borderId="0" xfId="21" quotePrefix="1" applyNumberFormat="1" applyFont="1" applyAlignment="1">
      <alignment horizontal="right"/>
    </xf>
    <xf numFmtId="3" fontId="7" fillId="0" borderId="0" xfId="21" applyNumberFormat="1" applyFont="1"/>
    <xf numFmtId="0" fontId="46" fillId="0" borderId="0" xfId="21" applyFont="1" applyAlignment="1">
      <alignment horizontal="left" vertical="center" wrapText="1" indent="1"/>
    </xf>
    <xf numFmtId="0" fontId="46" fillId="0" borderId="0" xfId="21" quotePrefix="1" applyFont="1" applyAlignment="1">
      <alignment horizontal="left" vertical="center" wrapText="1" indent="1"/>
    </xf>
    <xf numFmtId="167" fontId="50" fillId="0" borderId="0" xfId="228" applyNumberFormat="1" applyFont="1" applyFill="1"/>
    <xf numFmtId="3" fontId="7" fillId="0" borderId="26" xfId="21" applyNumberFormat="1" applyFont="1" applyBorder="1"/>
    <xf numFmtId="1" fontId="46" fillId="0" borderId="0" xfId="228" applyNumberFormat="1" applyFont="1" applyFill="1"/>
    <xf numFmtId="0" fontId="1" fillId="0" borderId="26" xfId="22" applyBorder="1" applyAlignment="1">
      <alignment horizontal="right"/>
    </xf>
    <xf numFmtId="0" fontId="1" fillId="0" borderId="26" xfId="22" applyBorder="1"/>
    <xf numFmtId="165" fontId="1" fillId="0" borderId="26" xfId="22" applyNumberFormat="1" applyBorder="1"/>
    <xf numFmtId="165" fontId="1" fillId="0" borderId="0" xfId="22" applyNumberFormat="1"/>
    <xf numFmtId="171" fontId="48" fillId="0" borderId="0" xfId="21" applyNumberFormat="1" applyFont="1" applyAlignment="1">
      <alignment horizontal="right" vertical="center"/>
    </xf>
    <xf numFmtId="171" fontId="46" fillId="0" borderId="0" xfId="21" applyNumberFormat="1" applyFont="1" applyAlignment="1">
      <alignment horizontal="right" vertical="center"/>
    </xf>
    <xf numFmtId="171" fontId="46" fillId="0" borderId="0" xfId="21" quotePrefix="1" applyNumberFormat="1" applyFont="1" applyAlignment="1">
      <alignment horizontal="right" vertical="center"/>
    </xf>
    <xf numFmtId="0" fontId="48" fillId="0" borderId="0" xfId="21" applyFont="1"/>
    <xf numFmtId="166" fontId="48" fillId="0" borderId="0" xfId="21" applyNumberFormat="1" applyFont="1" applyAlignment="1">
      <alignment horizontal="right" vertical="center"/>
    </xf>
    <xf numFmtId="166" fontId="46" fillId="0" borderId="0" xfId="21" applyNumberFormat="1" applyFont="1" applyAlignment="1">
      <alignment horizontal="right" vertical="center"/>
    </xf>
    <xf numFmtId="165" fontId="7" fillId="0" borderId="0" xfId="21" applyNumberFormat="1" applyFont="1"/>
    <xf numFmtId="165" fontId="46" fillId="0" borderId="0" xfId="21" applyNumberFormat="1" applyFont="1"/>
    <xf numFmtId="0" fontId="46" fillId="0" borderId="0" xfId="21" applyFont="1" applyAlignment="1">
      <alignment horizontal="centerContinuous" vertical="center"/>
    </xf>
    <xf numFmtId="165" fontId="46" fillId="0" borderId="0" xfId="21" quotePrefix="1" applyNumberFormat="1" applyFont="1" applyAlignment="1">
      <alignment horizontal="right" vertical="center"/>
    </xf>
    <xf numFmtId="165" fontId="47" fillId="0" borderId="0" xfId="21" applyNumberFormat="1" applyFont="1"/>
    <xf numFmtId="0" fontId="46" fillId="0" borderId="0" xfId="21" applyFont="1" applyAlignment="1">
      <alignment horizontal="centerContinuous"/>
    </xf>
    <xf numFmtId="0" fontId="46" fillId="0" borderId="0" xfId="21" applyFont="1" applyAlignment="1">
      <alignment horizontal="left" vertical="center"/>
    </xf>
    <xf numFmtId="165" fontId="48" fillId="0" borderId="0" xfId="21" quotePrefix="1" applyNumberFormat="1" applyFont="1" applyAlignment="1">
      <alignment horizontal="right" vertical="center"/>
    </xf>
    <xf numFmtId="0" fontId="7" fillId="0" borderId="26" xfId="21" applyFont="1" applyBorder="1" applyAlignment="1">
      <alignment vertical="center"/>
    </xf>
    <xf numFmtId="0" fontId="47" fillId="0" borderId="0" xfId="21" applyFont="1" applyAlignment="1">
      <alignment horizontal="justify" vertical="justify"/>
    </xf>
    <xf numFmtId="0" fontId="49" fillId="0" borderId="0" xfId="21" applyFont="1" applyAlignment="1">
      <alignment horizontal="left" vertical="center"/>
    </xf>
    <xf numFmtId="0" fontId="48" fillId="0" borderId="0" xfId="21" quotePrefix="1" applyFont="1" applyAlignment="1">
      <alignment horizontal="justify" vertical="center" wrapText="1"/>
    </xf>
    <xf numFmtId="165" fontId="48" fillId="0" borderId="0" xfId="21" applyNumberFormat="1" applyFont="1" applyAlignment="1">
      <alignment horizontal="right" vertical="top"/>
    </xf>
    <xf numFmtId="165" fontId="48" fillId="0" borderId="0" xfId="21" quotePrefix="1" applyNumberFormat="1" applyFont="1" applyAlignment="1">
      <alignment horizontal="right" vertical="top"/>
    </xf>
    <xf numFmtId="0" fontId="46" fillId="0" borderId="0" xfId="21" quotePrefix="1" applyFont="1" applyAlignment="1">
      <alignment horizontal="left" vertical="center" wrapText="1"/>
    </xf>
    <xf numFmtId="165" fontId="46" fillId="0" borderId="0" xfId="21" applyNumberFormat="1" applyFont="1" applyAlignment="1">
      <alignment horizontal="right" vertical="top"/>
    </xf>
    <xf numFmtId="0" fontId="46" fillId="0" borderId="0" xfId="21" applyFont="1" applyAlignment="1">
      <alignment horizontal="left" vertical="center" wrapText="1"/>
    </xf>
    <xf numFmtId="165" fontId="46" fillId="0" borderId="0" xfId="21" quotePrefix="1" applyNumberFormat="1" applyFont="1" applyAlignment="1">
      <alignment horizontal="right" vertical="top"/>
    </xf>
    <xf numFmtId="165" fontId="7" fillId="0" borderId="0" xfId="21" quotePrefix="1" applyNumberFormat="1" applyFont="1" applyAlignment="1">
      <alignment horizontal="right"/>
    </xf>
    <xf numFmtId="165" fontId="56" fillId="0" borderId="0" xfId="21" applyNumberFormat="1" applyFont="1"/>
    <xf numFmtId="14" fontId="46" fillId="0" borderId="0" xfId="21" quotePrefix="1" applyNumberFormat="1" applyFont="1" applyAlignment="1">
      <alignment horizontal="left" vertical="center"/>
    </xf>
    <xf numFmtId="0" fontId="57" fillId="0" borderId="0" xfId="21" applyFont="1" applyAlignment="1">
      <alignment horizontal="center" vertical="center"/>
    </xf>
    <xf numFmtId="0" fontId="48" fillId="0" borderId="5" xfId="21" applyFont="1" applyBorder="1" applyAlignment="1">
      <alignment vertical="center"/>
    </xf>
    <xf numFmtId="1" fontId="46" fillId="0" borderId="0" xfId="21" quotePrefix="1" applyNumberFormat="1" applyFont="1" applyAlignment="1">
      <alignment horizontal="left" vertical="center"/>
    </xf>
    <xf numFmtId="3" fontId="7" fillId="0" borderId="0" xfId="21" applyNumberFormat="1" applyFont="1" applyAlignment="1">
      <alignment horizontal="centerContinuous"/>
    </xf>
    <xf numFmtId="0" fontId="48" fillId="0" borderId="0" xfId="21" applyFont="1" applyAlignment="1">
      <alignment horizontal="left" vertical="center" indent="2"/>
    </xf>
    <xf numFmtId="0" fontId="46" fillId="0" borderId="0" xfId="21" applyFont="1" applyAlignment="1">
      <alignment horizontal="left" vertical="center" indent="3"/>
    </xf>
    <xf numFmtId="0" fontId="46" fillId="0" borderId="26" xfId="21" applyFont="1" applyBorder="1" applyAlignment="1">
      <alignment horizontal="left" indent="2"/>
    </xf>
    <xf numFmtId="14" fontId="46" fillId="0" borderId="0" xfId="21" quotePrefix="1" applyNumberFormat="1" applyFont="1" applyAlignment="1">
      <alignment horizontal="left"/>
    </xf>
    <xf numFmtId="0" fontId="58" fillId="0" borderId="0" xfId="21" applyFont="1" applyAlignment="1">
      <alignment horizontal="left" vertical="center"/>
    </xf>
    <xf numFmtId="165" fontId="58" fillId="0" borderId="0" xfId="21" applyNumberFormat="1" applyFont="1" applyAlignment="1">
      <alignment horizontal="right" vertical="center"/>
    </xf>
    <xf numFmtId="0" fontId="59" fillId="0" borderId="0" xfId="21" quotePrefix="1" applyFont="1" applyAlignment="1">
      <alignment horizontal="left" vertical="center"/>
    </xf>
    <xf numFmtId="0" fontId="59" fillId="0" borderId="0" xfId="21" applyFont="1" applyAlignment="1">
      <alignment horizontal="left" vertical="center"/>
    </xf>
    <xf numFmtId="0" fontId="58" fillId="0" borderId="0" xfId="21" quotePrefix="1" applyFont="1" applyAlignment="1">
      <alignment horizontal="left" vertical="center"/>
    </xf>
    <xf numFmtId="0" fontId="48" fillId="0" borderId="0" xfId="21" applyFont="1" applyAlignment="1">
      <alignment horizontal="center" vertical="center"/>
    </xf>
    <xf numFmtId="165" fontId="48" fillId="0" borderId="0" xfId="21" applyNumberFormat="1" applyFont="1" applyAlignment="1">
      <alignment horizontal="right" vertical="center"/>
    </xf>
    <xf numFmtId="0" fontId="49" fillId="0" borderId="0" xfId="22" applyFont="1" applyAlignment="1">
      <alignment horizontal="left" vertical="center"/>
    </xf>
    <xf numFmtId="0" fontId="59" fillId="0" borderId="0" xfId="22" quotePrefix="1" applyFont="1" applyAlignment="1">
      <alignment horizontal="left" vertical="center"/>
    </xf>
    <xf numFmtId="165" fontId="46" fillId="0" borderId="0" xfId="22" applyNumberFormat="1" applyFont="1" applyAlignment="1">
      <alignment horizontal="right" vertical="center"/>
    </xf>
    <xf numFmtId="165" fontId="46" fillId="0" borderId="0" xfId="22" quotePrefix="1" applyNumberFormat="1" applyFont="1" applyAlignment="1">
      <alignment horizontal="right" vertical="center"/>
    </xf>
    <xf numFmtId="0" fontId="59" fillId="0" borderId="0" xfId="22" applyFont="1" applyAlignment="1">
      <alignment horizontal="left" vertical="center"/>
    </xf>
    <xf numFmtId="0" fontId="46" fillId="0" borderId="0" xfId="21" applyFont="1" applyAlignment="1">
      <alignment horizontal="center" vertical="center"/>
    </xf>
    <xf numFmtId="165" fontId="59" fillId="0" borderId="0" xfId="21" applyNumberFormat="1" applyFont="1" applyAlignment="1">
      <alignment horizontal="right" vertical="center"/>
    </xf>
    <xf numFmtId="4" fontId="46" fillId="0" borderId="0" xfId="21" applyNumberFormat="1" applyFont="1" applyAlignment="1">
      <alignment horizontal="center" vertical="center"/>
    </xf>
    <xf numFmtId="192" fontId="46" fillId="0" borderId="0" xfId="21" applyNumberFormat="1" applyFont="1" applyAlignment="1">
      <alignment horizontal="right" vertical="center"/>
    </xf>
    <xf numFmtId="0" fontId="47" fillId="0" borderId="0" xfId="22" applyFont="1" applyAlignment="1">
      <alignment horizontal="left" vertical="center"/>
    </xf>
    <xf numFmtId="0" fontId="7" fillId="0" borderId="0" xfId="22" applyFont="1" applyAlignment="1">
      <alignment horizontal="center"/>
    </xf>
    <xf numFmtId="0" fontId="47" fillId="0" borderId="0" xfId="22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165" fontId="47" fillId="0" borderId="0" xfId="22" applyNumberFormat="1" applyFont="1" applyAlignment="1">
      <alignment horizontal="right" vertical="center"/>
    </xf>
    <xf numFmtId="0" fontId="19" fillId="3" borderId="0" xfId="21" applyFont="1" applyFill="1" applyAlignment="1">
      <alignment horizontal="center"/>
    </xf>
    <xf numFmtId="0" fontId="3" fillId="0" borderId="0" xfId="21" quotePrefix="1" applyFont="1" applyAlignment="1">
      <alignment horizontal="left" indent="1"/>
    </xf>
    <xf numFmtId="0" fontId="46" fillId="0" borderId="0" xfId="22" applyFont="1" applyAlignment="1">
      <alignment horizontal="left" vertical="center"/>
    </xf>
    <xf numFmtId="165" fontId="46" fillId="0" borderId="22" xfId="22" applyNumberFormat="1" applyFont="1" applyBorder="1" applyAlignment="1">
      <alignment horizontal="center" vertical="center"/>
    </xf>
    <xf numFmtId="0" fontId="46" fillId="0" borderId="0" xfId="55" applyFont="1" applyAlignment="1">
      <alignment horizontal="left" indent="7"/>
    </xf>
    <xf numFmtId="0" fontId="46" fillId="0" borderId="0" xfId="55" applyFont="1" applyAlignment="1">
      <alignment horizontal="left"/>
    </xf>
    <xf numFmtId="171" fontId="48" fillId="0" borderId="0" xfId="55" applyNumberFormat="1" applyFont="1"/>
    <xf numFmtId="171" fontId="48" fillId="0" borderId="0" xfId="55" applyNumberFormat="1" applyFont="1" applyAlignment="1">
      <alignment horizontal="right"/>
    </xf>
    <xf numFmtId="171" fontId="46" fillId="0" borderId="0" xfId="55" applyNumberFormat="1" applyFont="1" applyAlignment="1">
      <alignment horizontal="right"/>
    </xf>
    <xf numFmtId="0" fontId="48" fillId="0" borderId="0" xfId="54" applyFont="1" applyAlignment="1">
      <alignment horizontal="center"/>
    </xf>
    <xf numFmtId="0" fontId="48" fillId="0" borderId="0" xfId="55" applyFont="1" applyAlignment="1">
      <alignment horizontal="left"/>
    </xf>
    <xf numFmtId="168" fontId="48" fillId="0" borderId="0" xfId="55" applyNumberFormat="1" applyFont="1" applyAlignment="1">
      <alignment horizontal="right"/>
    </xf>
    <xf numFmtId="168" fontId="46" fillId="0" borderId="0" xfId="55" applyNumberFormat="1" applyFont="1" applyAlignment="1">
      <alignment horizontal="right"/>
    </xf>
    <xf numFmtId="0" fontId="46" fillId="0" borderId="0" xfId="123" applyFont="1" applyAlignment="1">
      <alignment horizontal="left"/>
    </xf>
    <xf numFmtId="171" fontId="46" fillId="0" borderId="0" xfId="123" applyNumberFormat="1" applyFont="1" applyAlignment="1">
      <alignment horizontal="center"/>
    </xf>
    <xf numFmtId="0" fontId="46" fillId="0" borderId="0" xfId="54" applyFont="1" applyAlignment="1">
      <alignment horizontal="left"/>
    </xf>
    <xf numFmtId="171" fontId="46" fillId="0" borderId="0" xfId="54" applyNumberFormat="1" applyFont="1" applyAlignment="1">
      <alignment horizontal="center"/>
    </xf>
    <xf numFmtId="0" fontId="48" fillId="3" borderId="0" xfId="55" applyFont="1" applyFill="1" applyAlignment="1">
      <alignment horizontal="left" vertical="center"/>
    </xf>
    <xf numFmtId="165" fontId="48" fillId="0" borderId="0" xfId="55" applyNumberFormat="1" applyFont="1" applyAlignment="1">
      <alignment horizontal="right" vertical="center"/>
    </xf>
    <xf numFmtId="0" fontId="46" fillId="0" borderId="0" xfId="55" applyFont="1" applyAlignment="1">
      <alignment horizontal="left" vertical="center" indent="1"/>
    </xf>
    <xf numFmtId="165" fontId="46" fillId="0" borderId="0" xfId="55" applyNumberFormat="1" applyFont="1" applyAlignment="1">
      <alignment horizontal="right" vertical="center"/>
    </xf>
    <xf numFmtId="0" fontId="48" fillId="0" borderId="0" xfId="55" applyFont="1" applyAlignment="1">
      <alignment horizontal="left" vertical="center"/>
    </xf>
    <xf numFmtId="0" fontId="46" fillId="0" borderId="0" xfId="55" applyFont="1"/>
    <xf numFmtId="165" fontId="48" fillId="0" borderId="0" xfId="55" applyNumberFormat="1" applyFont="1"/>
    <xf numFmtId="165" fontId="48" fillId="0" borderId="0" xfId="55" applyNumberFormat="1" applyFont="1" applyAlignment="1">
      <alignment horizontal="right"/>
    </xf>
    <xf numFmtId="0" fontId="46" fillId="0" borderId="0" xfId="54" applyFont="1" applyAlignment="1">
      <alignment vertical="center"/>
    </xf>
    <xf numFmtId="0" fontId="46" fillId="0" borderId="0" xfId="54" applyFont="1"/>
    <xf numFmtId="165" fontId="46" fillId="0" borderId="0" xfId="54" applyNumberFormat="1" applyFont="1" applyAlignment="1">
      <alignment horizontal="right" vertical="center"/>
    </xf>
    <xf numFmtId="165" fontId="48" fillId="0" borderId="0" xfId="21" applyNumberFormat="1" applyFont="1" applyAlignment="1">
      <alignment horizontal="right"/>
    </xf>
    <xf numFmtId="165" fontId="46" fillId="0" borderId="0" xfId="21" applyNumberFormat="1" applyFont="1" applyAlignment="1">
      <alignment horizontal="right"/>
    </xf>
    <xf numFmtId="2" fontId="46" fillId="0" borderId="0" xfId="21" applyNumberFormat="1" applyFont="1" applyAlignment="1">
      <alignment horizontal="right" vertical="center"/>
    </xf>
    <xf numFmtId="0" fontId="47" fillId="0" borderId="0" xfId="21" applyFont="1" applyAlignment="1">
      <alignment horizontal="right"/>
    </xf>
    <xf numFmtId="0" fontId="48" fillId="0" borderId="0" xfId="54" applyFont="1" applyAlignment="1">
      <alignment horizontal="left"/>
    </xf>
    <xf numFmtId="171" fontId="19" fillId="0" borderId="0" xfId="22" applyNumberFormat="1" applyFont="1" applyAlignment="1">
      <alignment horizontal="left" vertical="center"/>
    </xf>
    <xf numFmtId="0" fontId="48" fillId="0" borderId="0" xfId="55" applyFont="1" applyAlignment="1">
      <alignment vertical="center"/>
    </xf>
    <xf numFmtId="165" fontId="46" fillId="0" borderId="0" xfId="55" applyNumberFormat="1" applyFont="1" applyAlignment="1">
      <alignment horizontal="right"/>
    </xf>
    <xf numFmtId="0" fontId="46" fillId="0" borderId="0" xfId="55" applyFont="1" applyAlignment="1">
      <alignment horizontal="right"/>
    </xf>
    <xf numFmtId="0" fontId="19" fillId="8" borderId="0" xfId="21" applyFont="1" applyFill="1" applyAlignment="1">
      <alignment horizontal="right" vertical="center"/>
    </xf>
    <xf numFmtId="189" fontId="46" fillId="0" borderId="0" xfId="21" applyNumberFormat="1" applyFont="1" applyAlignment="1">
      <alignment horizontal="right"/>
    </xf>
    <xf numFmtId="0" fontId="44" fillId="0" borderId="0" xfId="22" applyFont="1" applyAlignment="1">
      <alignment horizontal="center" vertical="center" wrapText="1"/>
    </xf>
    <xf numFmtId="0" fontId="7" fillId="0" borderId="0" xfId="54" applyFont="1" applyAlignment="1">
      <alignment vertical="center"/>
    </xf>
    <xf numFmtId="14" fontId="46" fillId="0" borderId="0" xfId="54" quotePrefix="1" applyNumberFormat="1" applyFont="1" applyAlignment="1">
      <alignment horizontal="left" wrapText="1"/>
    </xf>
    <xf numFmtId="0" fontId="7" fillId="0" borderId="0" xfId="54" applyFont="1"/>
    <xf numFmtId="1" fontId="46" fillId="0" borderId="0" xfId="54" applyNumberFormat="1" applyFont="1" applyAlignment="1">
      <alignment horizontal="right"/>
    </xf>
    <xf numFmtId="165" fontId="48" fillId="0" borderId="0" xfId="54" applyNumberFormat="1" applyFont="1" applyAlignment="1">
      <alignment vertical="center"/>
    </xf>
    <xf numFmtId="165" fontId="48" fillId="0" borderId="0" xfId="78" applyNumberFormat="1" applyFont="1" applyAlignment="1">
      <alignment vertical="center"/>
    </xf>
    <xf numFmtId="167" fontId="46" fillId="0" borderId="0" xfId="228" applyNumberFormat="1" applyFont="1" applyFill="1"/>
    <xf numFmtId="0" fontId="48" fillId="0" borderId="0" xfId="54" quotePrefix="1" applyFont="1" applyAlignment="1">
      <alignment horizontal="left" vertical="center" indent="1"/>
    </xf>
    <xf numFmtId="9" fontId="46" fillId="0" borderId="0" xfId="228" applyFont="1" applyFill="1"/>
    <xf numFmtId="0" fontId="48" fillId="0" borderId="0" xfId="54" quotePrefix="1" applyFont="1" applyAlignment="1">
      <alignment horizontal="left" vertical="center" indent="2"/>
    </xf>
    <xf numFmtId="0" fontId="48" fillId="0" borderId="0" xfId="54" applyFont="1"/>
    <xf numFmtId="0" fontId="46" fillId="0" borderId="0" xfId="54" applyFont="1" applyAlignment="1">
      <alignment horizontal="left" vertical="center" indent="3"/>
    </xf>
    <xf numFmtId="165" fontId="46" fillId="0" borderId="0" xfId="54" applyNumberFormat="1" applyFont="1" applyAlignment="1">
      <alignment vertical="center"/>
    </xf>
    <xf numFmtId="0" fontId="48" fillId="0" borderId="0" xfId="54" applyFont="1" applyAlignment="1">
      <alignment horizontal="left" vertical="center" indent="2"/>
    </xf>
    <xf numFmtId="165" fontId="48" fillId="0" borderId="0" xfId="54" applyNumberFormat="1" applyFont="1" applyAlignment="1">
      <alignment horizontal="right" vertical="center"/>
    </xf>
    <xf numFmtId="167" fontId="7" fillId="0" borderId="0" xfId="228" quotePrefix="1" applyNumberFormat="1" applyFont="1" applyFill="1" applyBorder="1" applyAlignment="1">
      <alignment horizontal="right"/>
    </xf>
    <xf numFmtId="165" fontId="46" fillId="0" borderId="0" xfId="54" quotePrefix="1" applyNumberFormat="1" applyFont="1" applyAlignment="1">
      <alignment horizontal="right" vertical="center"/>
    </xf>
    <xf numFmtId="0" fontId="46" fillId="0" borderId="26" xfId="54" applyFont="1" applyBorder="1"/>
    <xf numFmtId="165" fontId="46" fillId="0" borderId="26" xfId="54" applyNumberFormat="1" applyFont="1" applyBorder="1"/>
    <xf numFmtId="0" fontId="61" fillId="0" borderId="0" xfId="54" applyFont="1" applyAlignment="1">
      <alignment vertical="center"/>
    </xf>
    <xf numFmtId="0" fontId="7" fillId="0" borderId="0" xfId="54" quotePrefix="1" applyFont="1" applyAlignment="1">
      <alignment horizontal="center"/>
    </xf>
    <xf numFmtId="3" fontId="7" fillId="0" borderId="0" xfId="54" applyNumberFormat="1" applyFont="1"/>
    <xf numFmtId="0" fontId="7" fillId="0" borderId="0" xfId="54" quotePrefix="1" applyFont="1" applyAlignment="1">
      <alignment horizontal="left"/>
    </xf>
    <xf numFmtId="14" fontId="46" fillId="0" borderId="0" xfId="54" quotePrefix="1" applyNumberFormat="1" applyFont="1" applyAlignment="1">
      <alignment horizontal="left"/>
    </xf>
    <xf numFmtId="14" fontId="46" fillId="0" borderId="0" xfId="54" quotePrefix="1" applyNumberFormat="1" applyFont="1" applyAlignment="1">
      <alignment horizontal="left" vertical="center"/>
    </xf>
    <xf numFmtId="3" fontId="46" fillId="0" borderId="0" xfId="54" applyNumberFormat="1" applyFont="1" applyAlignment="1" applyProtection="1">
      <alignment horizontal="right"/>
      <protection locked="0"/>
    </xf>
    <xf numFmtId="3" fontId="48" fillId="0" borderId="0" xfId="54" applyNumberFormat="1" applyFont="1" applyAlignment="1" applyProtection="1">
      <alignment horizontal="right"/>
      <protection locked="0"/>
    </xf>
    <xf numFmtId="14" fontId="46" fillId="0" borderId="0" xfId="54" quotePrefix="1" applyNumberFormat="1" applyFont="1" applyAlignment="1">
      <alignment horizontal="right"/>
    </xf>
    <xf numFmtId="1" fontId="46" fillId="0" borderId="0" xfId="54" applyNumberFormat="1" applyFont="1"/>
    <xf numFmtId="3" fontId="46" fillId="0" borderId="0" xfId="54" applyNumberFormat="1" applyFont="1" applyAlignment="1">
      <alignment horizontal="center"/>
    </xf>
    <xf numFmtId="3" fontId="46" fillId="0" borderId="0" xfId="54" applyNumberFormat="1" applyFont="1" applyAlignment="1">
      <alignment horizontal="right"/>
    </xf>
    <xf numFmtId="3" fontId="9" fillId="0" borderId="0" xfId="54" applyNumberFormat="1" applyFont="1" applyAlignment="1">
      <alignment vertical="center"/>
    </xf>
    <xf numFmtId="0" fontId="46" fillId="0" borderId="0" xfId="54" quotePrefix="1" applyFont="1" applyAlignment="1">
      <alignment horizontal="center"/>
    </xf>
    <xf numFmtId="3" fontId="46" fillId="0" borderId="0" xfId="54" applyNumberFormat="1" applyFont="1"/>
    <xf numFmtId="0" fontId="46" fillId="0" borderId="0" xfId="54" quotePrefix="1" applyFont="1" applyAlignment="1">
      <alignment horizontal="left"/>
    </xf>
    <xf numFmtId="0" fontId="46" fillId="0" borderId="0" xfId="54" quotePrefix="1" applyFont="1" applyAlignment="1">
      <alignment horizontal="left" vertical="center"/>
    </xf>
    <xf numFmtId="0" fontId="46" fillId="0" borderId="0" xfId="54" applyFont="1" applyAlignment="1">
      <alignment horizontal="right" vertical="center"/>
    </xf>
    <xf numFmtId="167" fontId="7" fillId="0" borderId="0" xfId="228" applyNumberFormat="1" applyFont="1" applyFill="1" applyBorder="1"/>
    <xf numFmtId="165" fontId="46" fillId="0" borderId="0" xfId="78" applyNumberFormat="1" applyFont="1" applyAlignment="1">
      <alignment horizontal="right" vertical="center"/>
    </xf>
    <xf numFmtId="165" fontId="46" fillId="0" borderId="26" xfId="54" quotePrefix="1" applyNumberFormat="1" applyFont="1" applyBorder="1"/>
    <xf numFmtId="165" fontId="48" fillId="0" borderId="0" xfId="54" applyNumberFormat="1" applyFont="1"/>
    <xf numFmtId="165" fontId="46" fillId="0" borderId="0" xfId="54" applyNumberFormat="1" applyFont="1"/>
    <xf numFmtId="0" fontId="46" fillId="0" borderId="0" xfId="54" quotePrefix="1" applyFont="1" applyAlignment="1">
      <alignment horizontal="left" indent="1"/>
    </xf>
    <xf numFmtId="0" fontId="64" fillId="0" borderId="0" xfId="28" applyFont="1" applyAlignment="1">
      <alignment horizontal="left"/>
    </xf>
    <xf numFmtId="0" fontId="46" fillId="0" borderId="0" xfId="28" applyFont="1" applyAlignment="1">
      <alignment horizontal="left" indent="1"/>
    </xf>
    <xf numFmtId="174" fontId="7" fillId="0" borderId="0" xfId="54" applyNumberFormat="1" applyFont="1"/>
    <xf numFmtId="0" fontId="7" fillId="0" borderId="0" xfId="28" applyFont="1" applyAlignment="1">
      <alignment vertical="center"/>
    </xf>
    <xf numFmtId="0" fontId="46" fillId="0" borderId="0" xfId="28" applyFont="1" applyAlignment="1">
      <alignment horizontal="left"/>
    </xf>
    <xf numFmtId="0" fontId="7" fillId="0" borderId="0" xfId="28" applyFont="1"/>
    <xf numFmtId="0" fontId="46" fillId="0" borderId="0" xfId="28" applyFont="1" applyAlignment="1">
      <alignment horizontal="right"/>
    </xf>
    <xf numFmtId="165" fontId="46" fillId="0" borderId="0" xfId="28" applyNumberFormat="1" applyFont="1" applyAlignment="1">
      <alignment vertical="center"/>
    </xf>
    <xf numFmtId="0" fontId="46" fillId="0" borderId="0" xfId="28" applyFont="1" applyAlignment="1">
      <alignment horizontal="left" vertical="center" indent="1"/>
    </xf>
    <xf numFmtId="0" fontId="46" fillId="0" borderId="26" xfId="28" applyFont="1" applyBorder="1"/>
    <xf numFmtId="0" fontId="61" fillId="0" borderId="0" xfId="28" applyFont="1"/>
    <xf numFmtId="165" fontId="46" fillId="0" borderId="0" xfId="28" applyNumberFormat="1" applyFont="1"/>
    <xf numFmtId="0" fontId="46" fillId="0" borderId="0" xfId="28" applyFont="1"/>
    <xf numFmtId="168" fontId="46" fillId="0" borderId="0" xfId="28" applyNumberFormat="1" applyFont="1"/>
    <xf numFmtId="0" fontId="46" fillId="0" borderId="0" xfId="28" quotePrefix="1" applyFont="1" applyAlignment="1">
      <alignment horizontal="left" vertical="center"/>
    </xf>
    <xf numFmtId="0" fontId="46" fillId="0" borderId="0" xfId="28" applyFont="1" applyAlignment="1">
      <alignment horizontal="center" vertical="center"/>
    </xf>
    <xf numFmtId="0" fontId="48" fillId="0" borderId="0" xfId="28" applyFont="1" applyAlignment="1">
      <alignment horizontal="left" vertical="center"/>
    </xf>
    <xf numFmtId="0" fontId="48" fillId="0" borderId="0" xfId="28" quotePrefix="1" applyFont="1" applyAlignment="1">
      <alignment horizontal="center" vertical="center"/>
    </xf>
    <xf numFmtId="165" fontId="48" fillId="0" borderId="0" xfId="28" applyNumberFormat="1" applyFont="1" applyAlignment="1">
      <alignment vertical="center"/>
    </xf>
    <xf numFmtId="0" fontId="46" fillId="0" borderId="0" xfId="28" quotePrefix="1" applyFont="1" applyAlignment="1">
      <alignment horizontal="center" vertical="center"/>
    </xf>
    <xf numFmtId="9" fontId="7" fillId="0" borderId="0" xfId="228" applyFont="1" applyFill="1" applyBorder="1"/>
    <xf numFmtId="164" fontId="7" fillId="0" borderId="0" xfId="5" applyFont="1" applyFill="1" applyBorder="1"/>
    <xf numFmtId="0" fontId="48" fillId="0" borderId="0" xfId="28" applyFont="1" applyAlignment="1">
      <alignment horizontal="center" vertical="center"/>
    </xf>
    <xf numFmtId="0" fontId="46" fillId="0" borderId="26" xfId="28" quotePrefix="1" applyFont="1" applyBorder="1" applyAlignment="1">
      <alignment horizontal="left"/>
    </xf>
    <xf numFmtId="0" fontId="46" fillId="0" borderId="26" xfId="28" quotePrefix="1" applyFont="1" applyBorder="1" applyAlignment="1">
      <alignment horizontal="center"/>
    </xf>
    <xf numFmtId="165" fontId="46" fillId="0" borderId="26" xfId="28" applyNumberFormat="1" applyFont="1" applyBorder="1" applyAlignment="1">
      <alignment horizontal="right"/>
    </xf>
    <xf numFmtId="165" fontId="46" fillId="0" borderId="26" xfId="28" applyNumberFormat="1" applyFont="1" applyBorder="1"/>
    <xf numFmtId="0" fontId="47" fillId="0" borderId="0" xfId="28" applyFont="1"/>
    <xf numFmtId="165" fontId="7" fillId="0" borderId="0" xfId="28" applyNumberFormat="1" applyFont="1"/>
    <xf numFmtId="0" fontId="44" fillId="0" borderId="0" xfId="28" applyFont="1" applyAlignment="1">
      <alignment vertical="center" wrapText="1"/>
    </xf>
    <xf numFmtId="166" fontId="48" fillId="0" borderId="0" xfId="28" applyNumberFormat="1" applyFont="1" applyAlignment="1">
      <alignment vertical="center"/>
    </xf>
    <xf numFmtId="166" fontId="46" fillId="0" borderId="0" xfId="28" applyNumberFormat="1" applyFont="1" applyAlignment="1">
      <alignment vertical="center"/>
    </xf>
    <xf numFmtId="166" fontId="46" fillId="0" borderId="0" xfId="28" applyNumberFormat="1" applyFont="1" applyAlignment="1">
      <alignment horizontal="right"/>
    </xf>
    <xf numFmtId="2" fontId="46" fillId="0" borderId="0" xfId="28" applyNumberFormat="1" applyFont="1" applyAlignment="1">
      <alignment vertical="center"/>
    </xf>
    <xf numFmtId="166" fontId="46" fillId="0" borderId="0" xfId="28" applyNumberFormat="1" applyFont="1" applyAlignment="1">
      <alignment horizontal="right" vertical="center"/>
    </xf>
    <xf numFmtId="3" fontId="9" fillId="0" borderId="0" xfId="28" applyNumberFormat="1" applyFont="1" applyAlignment="1">
      <alignment vertical="center"/>
    </xf>
    <xf numFmtId="14" fontId="46" fillId="0" borderId="0" xfId="28" quotePrefix="1" applyNumberFormat="1" applyFont="1" applyAlignment="1">
      <alignment horizontal="left"/>
    </xf>
    <xf numFmtId="0" fontId="3" fillId="0" borderId="0" xfId="28" applyFont="1"/>
    <xf numFmtId="0" fontId="46" fillId="0" borderId="0" xfId="28" quotePrefix="1" applyFont="1" applyAlignment="1">
      <alignment horizontal="right"/>
    </xf>
    <xf numFmtId="0" fontId="3" fillId="0" borderId="0" xfId="28" applyFont="1" applyAlignment="1">
      <alignment horizontal="right" vertical="center"/>
    </xf>
    <xf numFmtId="0" fontId="19" fillId="0" borderId="0" xfId="28" applyFont="1" applyAlignment="1">
      <alignment horizontal="left" vertical="center" indent="1"/>
    </xf>
    <xf numFmtId="0" fontId="59" fillId="0" borderId="0" xfId="28" applyFont="1" applyAlignment="1">
      <alignment horizontal="right" vertical="center"/>
    </xf>
    <xf numFmtId="0" fontId="59" fillId="0" borderId="0" xfId="28" quotePrefix="1" applyFont="1" applyAlignment="1">
      <alignment horizontal="right" vertical="center"/>
    </xf>
    <xf numFmtId="0" fontId="46" fillId="0" borderId="0" xfId="28" quotePrefix="1" applyFont="1" applyAlignment="1">
      <alignment horizontal="left" vertical="center" indent="2"/>
    </xf>
    <xf numFmtId="0" fontId="3" fillId="0" borderId="0" xfId="28" quotePrefix="1" applyFont="1" applyAlignment="1">
      <alignment horizontal="right" vertical="center"/>
    </xf>
    <xf numFmtId="0" fontId="3" fillId="0" borderId="0" xfId="28" quotePrefix="1" applyFont="1" applyAlignment="1">
      <alignment horizontal="left" vertical="center" indent="2"/>
    </xf>
    <xf numFmtId="0" fontId="32" fillId="0" borderId="0" xfId="28" applyFont="1"/>
    <xf numFmtId="0" fontId="46" fillId="0" borderId="26" xfId="28" quotePrefix="1" applyFont="1" applyBorder="1" applyAlignment="1">
      <alignment horizontal="left" indent="1"/>
    </xf>
    <xf numFmtId="0" fontId="65" fillId="0" borderId="26" xfId="28" applyFont="1" applyBorder="1" applyAlignment="1">
      <alignment horizontal="right"/>
    </xf>
    <xf numFmtId="0" fontId="65" fillId="0" borderId="26" xfId="28" quotePrefix="1" applyFont="1" applyBorder="1" applyAlignment="1">
      <alignment horizontal="right"/>
    </xf>
    <xf numFmtId="165" fontId="9" fillId="0" borderId="0" xfId="22" applyNumberFormat="1" applyFont="1" applyAlignment="1">
      <alignment vertical="center"/>
    </xf>
    <xf numFmtId="14" fontId="46" fillId="0" borderId="0" xfId="22" quotePrefix="1" applyNumberFormat="1" applyFont="1" applyAlignment="1">
      <alignment horizontal="left"/>
    </xf>
    <xf numFmtId="0" fontId="47" fillId="0" borderId="0" xfId="22" quotePrefix="1" applyFont="1" applyAlignment="1">
      <alignment horizontal="right"/>
    </xf>
    <xf numFmtId="0" fontId="3" fillId="0" borderId="0" xfId="22" applyFont="1" applyAlignment="1">
      <alignment horizontal="right" vertical="center"/>
    </xf>
    <xf numFmtId="0" fontId="19" fillId="0" borderId="0" xfId="22" applyFont="1" applyAlignment="1">
      <alignment horizontal="left" vertical="center" indent="1"/>
    </xf>
    <xf numFmtId="0" fontId="59" fillId="0" borderId="0" xfId="22" applyFont="1" applyAlignment="1">
      <alignment horizontal="right" vertical="center"/>
    </xf>
    <xf numFmtId="165" fontId="59" fillId="0" borderId="0" xfId="22" quotePrefix="1" applyNumberFormat="1" applyFont="1" applyAlignment="1">
      <alignment horizontal="right" vertical="center" wrapText="1"/>
    </xf>
    <xf numFmtId="0" fontId="46" fillId="0" borderId="0" xfId="22" quotePrefix="1" applyFont="1" applyAlignment="1">
      <alignment horizontal="left" vertical="center" indent="2"/>
    </xf>
    <xf numFmtId="0" fontId="3" fillId="0" borderId="0" xfId="22" quotePrefix="1" applyFont="1" applyAlignment="1">
      <alignment horizontal="left" vertical="center" indent="2"/>
    </xf>
    <xf numFmtId="165" fontId="59" fillId="0" borderId="0" xfId="22" applyNumberFormat="1" applyFont="1" applyAlignment="1">
      <alignment horizontal="right" vertical="center" wrapText="1"/>
    </xf>
    <xf numFmtId="165" fontId="3" fillId="0" borderId="0" xfId="22" quotePrefix="1" applyNumberFormat="1" applyFont="1" applyAlignment="1">
      <alignment horizontal="right" vertical="center" wrapText="1"/>
    </xf>
    <xf numFmtId="0" fontId="44" fillId="0" borderId="0" xfId="22" applyFont="1" applyAlignment="1">
      <alignment vertical="center" wrapText="1"/>
    </xf>
    <xf numFmtId="0" fontId="1" fillId="0" borderId="0" xfId="22" applyAlignment="1">
      <alignment vertical="center"/>
    </xf>
    <xf numFmtId="165" fontId="3" fillId="0" borderId="0" xfId="22" applyNumberFormat="1" applyFont="1" applyAlignment="1">
      <alignment horizontal="right" vertical="center" wrapText="1"/>
    </xf>
    <xf numFmtId="165" fontId="3" fillId="6" borderId="0" xfId="22" quotePrefix="1" applyNumberFormat="1" applyFont="1" applyFill="1" applyAlignment="1">
      <alignment horizontal="right" vertical="center" wrapText="1"/>
    </xf>
    <xf numFmtId="165" fontId="3" fillId="6" borderId="0" xfId="22" applyNumberFormat="1" applyFont="1" applyFill="1" applyAlignment="1">
      <alignment horizontal="right" vertical="center" wrapText="1"/>
    </xf>
    <xf numFmtId="0" fontId="1" fillId="6" borderId="0" xfId="22" applyFill="1"/>
    <xf numFmtId="3" fontId="61" fillId="0" borderId="0" xfId="28" applyNumberFormat="1" applyFont="1" applyAlignment="1">
      <alignment vertical="center"/>
    </xf>
    <xf numFmtId="0" fontId="3" fillId="0" borderId="0" xfId="22" quotePrefix="1" applyFont="1" applyAlignment="1">
      <alignment horizontal="left"/>
    </xf>
    <xf numFmtId="3" fontId="47" fillId="0" borderId="0" xfId="22" applyNumberFormat="1" applyFont="1"/>
    <xf numFmtId="3" fontId="47" fillId="0" borderId="0" xfId="22" quotePrefix="1" applyNumberFormat="1" applyFont="1" applyAlignment="1">
      <alignment horizontal="right"/>
    </xf>
    <xf numFmtId="0" fontId="16" fillId="0" borderId="0" xfId="22" applyFont="1"/>
    <xf numFmtId="3" fontId="2" fillId="0" borderId="0" xfId="22" applyNumberFormat="1" applyFont="1"/>
    <xf numFmtId="3" fontId="1" fillId="0" borderId="0" xfId="22" applyNumberFormat="1" applyAlignment="1">
      <alignment horizontal="center"/>
    </xf>
    <xf numFmtId="0" fontId="19" fillId="0" borderId="0" xfId="22" applyFont="1" applyAlignment="1">
      <alignment horizontal="left" vertical="center" wrapText="1"/>
    </xf>
    <xf numFmtId="0" fontId="48" fillId="0" borderId="0" xfId="22" quotePrefix="1" applyFont="1" applyAlignment="1">
      <alignment horizontal="left" vertical="center" wrapText="1"/>
    </xf>
    <xf numFmtId="0" fontId="3" fillId="0" borderId="0" xfId="22" applyFont="1" applyAlignment="1">
      <alignment horizontal="left" vertical="center" wrapText="1" indent="1"/>
    </xf>
    <xf numFmtId="0" fontId="46" fillId="0" borderId="0" xfId="22" applyFont="1" applyAlignment="1">
      <alignment horizontal="left" vertical="center" wrapText="1" indent="1"/>
    </xf>
    <xf numFmtId="0" fontId="46" fillId="0" borderId="0" xfId="22" quotePrefix="1" applyFont="1" applyAlignment="1">
      <alignment horizontal="left" vertical="center" wrapText="1" indent="1"/>
    </xf>
    <xf numFmtId="0" fontId="46" fillId="0" borderId="0" xfId="22" quotePrefix="1" applyFont="1" applyAlignment="1">
      <alignment horizontal="right"/>
    </xf>
    <xf numFmtId="3" fontId="1" fillId="0" borderId="26" xfId="22" applyNumberFormat="1" applyBorder="1"/>
    <xf numFmtId="3" fontId="9" fillId="0" borderId="0" xfId="22" applyNumberFormat="1" applyFont="1" applyAlignment="1">
      <alignment vertical="center"/>
    </xf>
    <xf numFmtId="0" fontId="17" fillId="0" borderId="0" xfId="211"/>
    <xf numFmtId="0" fontId="46" fillId="0" borderId="0" xfId="22" quotePrefix="1" applyFont="1" applyAlignment="1">
      <alignment horizontal="left"/>
    </xf>
    <xf numFmtId="165" fontId="47" fillId="0" borderId="0" xfId="22" applyNumberFormat="1" applyFont="1"/>
    <xf numFmtId="0" fontId="44" fillId="0" borderId="0" xfId="22" applyFont="1" applyAlignment="1">
      <alignment horizontal="center" wrapText="1"/>
    </xf>
    <xf numFmtId="0" fontId="66" fillId="0" borderId="0" xfId="22" applyFont="1"/>
    <xf numFmtId="0" fontId="3" fillId="0" borderId="0" xfId="22" applyFont="1" applyAlignment="1">
      <alignment horizontal="centerContinuous" vertical="center"/>
    </xf>
    <xf numFmtId="165" fontId="2" fillId="0" borderId="0" xfId="22" applyNumberFormat="1" applyFont="1"/>
    <xf numFmtId="168" fontId="47" fillId="0" borderId="0" xfId="22" applyNumberFormat="1" applyFont="1" applyAlignment="1">
      <alignment horizontal="right" vertical="center"/>
    </xf>
    <xf numFmtId="0" fontId="48" fillId="0" borderId="0" xfId="22" applyFont="1" applyAlignment="1">
      <alignment vertical="center"/>
    </xf>
    <xf numFmtId="165" fontId="5" fillId="0" borderId="0" xfId="22" applyNumberFormat="1" applyFont="1" applyAlignment="1">
      <alignment horizontal="centerContinuous" vertical="center"/>
    </xf>
    <xf numFmtId="168" fontId="1" fillId="0" borderId="0" xfId="22" applyNumberFormat="1"/>
    <xf numFmtId="1" fontId="46" fillId="0" borderId="0" xfId="22" quotePrefix="1" applyNumberFormat="1" applyFont="1" applyAlignment="1">
      <alignment horizontal="left"/>
    </xf>
    <xf numFmtId="165" fontId="47" fillId="0" borderId="24" xfId="22" applyNumberFormat="1" applyFont="1" applyBorder="1" applyAlignment="1">
      <alignment vertical="center"/>
    </xf>
    <xf numFmtId="165" fontId="47" fillId="0" borderId="24" xfId="22" applyNumberFormat="1" applyFont="1" applyBorder="1"/>
    <xf numFmtId="0" fontId="32" fillId="0" borderId="0" xfId="215" applyAlignment="1">
      <alignment vertical="center"/>
    </xf>
    <xf numFmtId="1" fontId="46" fillId="0" borderId="0" xfId="22" quotePrefix="1" applyNumberFormat="1" applyFont="1" applyAlignment="1">
      <alignment horizontal="left" vertical="center"/>
    </xf>
    <xf numFmtId="0" fontId="32" fillId="0" borderId="0" xfId="215"/>
    <xf numFmtId="165" fontId="46" fillId="0" borderId="0" xfId="28" applyNumberFormat="1" applyFont="1" applyAlignment="1">
      <alignment horizontal="right" vertical="center"/>
    </xf>
    <xf numFmtId="165" fontId="32" fillId="0" borderId="0" xfId="215" applyNumberFormat="1"/>
    <xf numFmtId="168" fontId="32" fillId="0" borderId="0" xfId="215" applyNumberFormat="1"/>
    <xf numFmtId="170" fontId="32" fillId="0" borderId="0" xfId="215" applyNumberFormat="1"/>
    <xf numFmtId="0" fontId="7" fillId="0" borderId="0" xfId="22" applyFont="1" applyAlignment="1">
      <alignment horizontal="centerContinuous" vertical="center"/>
    </xf>
    <xf numFmtId="0" fontId="46" fillId="0" borderId="0" xfId="22" applyFont="1" applyAlignment="1">
      <alignment vertical="center"/>
    </xf>
    <xf numFmtId="0" fontId="3" fillId="0" borderId="0" xfId="22" quotePrefix="1" applyFont="1" applyAlignment="1">
      <alignment horizontal="left" vertical="center" indent="3"/>
    </xf>
    <xf numFmtId="0" fontId="46" fillId="0" borderId="0" xfId="22" quotePrefix="1" applyFont="1" applyAlignment="1">
      <alignment horizontal="left" vertical="center" indent="3"/>
    </xf>
    <xf numFmtId="193" fontId="46" fillId="0" borderId="0" xfId="22" applyNumberFormat="1" applyFont="1" applyAlignment="1">
      <alignment horizontal="right" vertical="center"/>
    </xf>
    <xf numFmtId="0" fontId="46" fillId="0" borderId="0" xfId="22" applyFont="1" applyAlignment="1">
      <alignment horizontal="left" vertical="center" indent="3"/>
    </xf>
    <xf numFmtId="0" fontId="46" fillId="0" borderId="26" xfId="22" applyFont="1" applyBorder="1" applyAlignment="1">
      <alignment horizontal="left" vertical="center" indent="3"/>
    </xf>
    <xf numFmtId="165" fontId="46" fillId="0" borderId="26" xfId="22" applyNumberFormat="1" applyFont="1" applyBorder="1" applyAlignment="1">
      <alignment horizontal="right"/>
    </xf>
    <xf numFmtId="0" fontId="61" fillId="0" borderId="0" xfId="22" applyFont="1" applyAlignment="1">
      <alignment vertical="center"/>
    </xf>
    <xf numFmtId="165" fontId="46" fillId="0" borderId="0" xfId="22" applyNumberFormat="1" applyFont="1"/>
    <xf numFmtId="3" fontId="46" fillId="0" borderId="0" xfId="22" applyNumberFormat="1" applyFont="1"/>
    <xf numFmtId="1" fontId="46" fillId="0" borderId="0" xfId="22" quotePrefix="1" applyNumberFormat="1" applyFont="1" applyAlignment="1">
      <alignment horizontal="right"/>
    </xf>
    <xf numFmtId="3" fontId="57" fillId="0" borderId="0" xfId="22" applyNumberFormat="1" applyFont="1" applyAlignment="1">
      <alignment horizontal="left"/>
    </xf>
    <xf numFmtId="3" fontId="57" fillId="0" borderId="0" xfId="22" applyNumberFormat="1" applyFont="1" applyAlignment="1">
      <alignment horizontal="center" vertical="center"/>
    </xf>
    <xf numFmtId="3" fontId="57" fillId="0" borderId="0" xfId="22" quotePrefix="1" applyNumberFormat="1" applyFont="1" applyAlignment="1">
      <alignment horizontal="center" vertical="center"/>
    </xf>
    <xf numFmtId="3" fontId="48" fillId="0" borderId="0" xfId="22" quotePrefix="1" applyNumberFormat="1" applyFont="1" applyAlignment="1">
      <alignment horizontal="left" vertical="center"/>
    </xf>
    <xf numFmtId="3" fontId="48" fillId="0" borderId="0" xfId="22" applyNumberFormat="1" applyFont="1" applyAlignment="1">
      <alignment horizontal="left" vertical="center"/>
    </xf>
    <xf numFmtId="3" fontId="46" fillId="0" borderId="0" xfId="22" applyNumberFormat="1" applyFont="1" applyAlignment="1">
      <alignment horizontal="left" vertical="center" indent="1"/>
    </xf>
    <xf numFmtId="3" fontId="46" fillId="0" borderId="26" xfId="22" applyNumberFormat="1" applyFont="1" applyBorder="1"/>
    <xf numFmtId="165" fontId="46" fillId="0" borderId="26" xfId="22" applyNumberFormat="1" applyFont="1" applyBorder="1"/>
    <xf numFmtId="3" fontId="48" fillId="0" borderId="0" xfId="22" applyNumberFormat="1" applyFont="1"/>
    <xf numFmtId="3" fontId="48" fillId="0" borderId="0" xfId="22" applyNumberFormat="1" applyFont="1" applyAlignment="1">
      <alignment horizontal="left" vertical="center" indent="1"/>
    </xf>
    <xf numFmtId="3" fontId="46" fillId="0" borderId="0" xfId="22" applyNumberFormat="1" applyFont="1" applyAlignment="1">
      <alignment horizontal="left" vertical="center" indent="2"/>
    </xf>
    <xf numFmtId="165" fontId="48" fillId="0" borderId="0" xfId="22" applyNumberFormat="1" applyFont="1"/>
    <xf numFmtId="3" fontId="7" fillId="0" borderId="0" xfId="22" applyNumberFormat="1" applyFont="1" applyAlignment="1">
      <alignment horizontal="left" indent="1"/>
    </xf>
    <xf numFmtId="3" fontId="46" fillId="0" borderId="0" xfId="22" quotePrefix="1" applyNumberFormat="1" applyFont="1" applyAlignment="1">
      <alignment horizontal="left"/>
    </xf>
    <xf numFmtId="0" fontId="69" fillId="6" borderId="0" xfId="21" applyFont="1" applyFill="1"/>
    <xf numFmtId="0" fontId="68" fillId="6" borderId="0" xfId="22" quotePrefix="1" applyFont="1" applyFill="1" applyAlignment="1">
      <alignment horizontal="left" vertical="center" wrapText="1"/>
    </xf>
    <xf numFmtId="0" fontId="1" fillId="6" borderId="26" xfId="21" applyFill="1" applyBorder="1"/>
    <xf numFmtId="167" fontId="32" fillId="6" borderId="0" xfId="228" applyNumberFormat="1" applyFont="1" applyFill="1" applyBorder="1"/>
    <xf numFmtId="196" fontId="1" fillId="6" borderId="0" xfId="21" applyNumberFormat="1" applyFill="1"/>
    <xf numFmtId="0" fontId="72" fillId="6" borderId="0" xfId="21" applyFont="1" applyFill="1" applyAlignment="1">
      <alignment horizontal="left"/>
    </xf>
    <xf numFmtId="0" fontId="74" fillId="6" borderId="0" xfId="21" applyFont="1" applyFill="1" applyAlignment="1">
      <alignment horizontal="left" vertical="center"/>
    </xf>
    <xf numFmtId="0" fontId="74" fillId="6" borderId="0" xfId="21" applyFont="1" applyFill="1" applyAlignment="1">
      <alignment horizontal="left" vertical="center" indent="1"/>
    </xf>
    <xf numFmtId="0" fontId="74" fillId="6" borderId="0" xfId="21" applyFont="1" applyFill="1" applyAlignment="1">
      <alignment horizontal="left" vertical="center" indent="2"/>
    </xf>
    <xf numFmtId="0" fontId="74" fillId="6" borderId="0" xfId="21" quotePrefix="1" applyFont="1" applyFill="1" applyAlignment="1">
      <alignment horizontal="left" vertical="center" indent="2"/>
    </xf>
    <xf numFmtId="165" fontId="73" fillId="6" borderId="0" xfId="21" applyNumberFormat="1" applyFont="1" applyFill="1" applyAlignment="1">
      <alignment vertical="center"/>
    </xf>
    <xf numFmtId="0" fontId="74" fillId="6" borderId="0" xfId="21" quotePrefix="1" applyFont="1" applyFill="1" applyAlignment="1">
      <alignment horizontal="left" vertical="center"/>
    </xf>
    <xf numFmtId="0" fontId="74" fillId="6" borderId="0" xfId="21" quotePrefix="1" applyFont="1" applyFill="1" applyAlignment="1">
      <alignment horizontal="left" vertical="center" indent="1"/>
    </xf>
    <xf numFmtId="0" fontId="74" fillId="6" borderId="0" xfId="21" applyFont="1" applyFill="1" applyAlignment="1">
      <alignment horizontal="left" vertical="center" indent="3"/>
    </xf>
    <xf numFmtId="0" fontId="74" fillId="6" borderId="0" xfId="21" quotePrefix="1" applyFont="1" applyFill="1" applyAlignment="1">
      <alignment horizontal="left" vertical="center" indent="3"/>
    </xf>
    <xf numFmtId="0" fontId="67" fillId="6" borderId="20" xfId="21" applyFont="1" applyFill="1" applyBorder="1"/>
    <xf numFmtId="3" fontId="67" fillId="6" borderId="20" xfId="21" applyNumberFormat="1" applyFont="1" applyFill="1" applyBorder="1"/>
    <xf numFmtId="0" fontId="72" fillId="6" borderId="0" xfId="21" applyFont="1" applyFill="1" applyAlignment="1">
      <alignment horizontal="left" vertical="center"/>
    </xf>
    <xf numFmtId="175" fontId="71" fillId="6" borderId="0" xfId="236" applyNumberFormat="1" applyFont="1" applyFill="1" applyAlignment="1">
      <alignment horizontal="right" vertical="center"/>
    </xf>
    <xf numFmtId="0" fontId="74" fillId="6" borderId="0" xfId="54" quotePrefix="1" applyFont="1" applyFill="1" applyAlignment="1">
      <alignment horizontal="left" vertical="center" indent="2"/>
    </xf>
    <xf numFmtId="0" fontId="74" fillId="6" borderId="0" xfId="54" applyFont="1" applyFill="1" applyAlignment="1">
      <alignment horizontal="left" vertical="center" indent="2"/>
    </xf>
    <xf numFmtId="197" fontId="2" fillId="0" borderId="0" xfId="21" applyNumberFormat="1" applyFont="1"/>
    <xf numFmtId="197" fontId="75" fillId="0" borderId="0" xfId="21" applyNumberFormat="1" applyFont="1"/>
    <xf numFmtId="169" fontId="3" fillId="6" borderId="0" xfId="236" applyNumberFormat="1" applyFont="1" applyFill="1"/>
    <xf numFmtId="0" fontId="3" fillId="6" borderId="0" xfId="236" applyFont="1" applyFill="1"/>
    <xf numFmtId="0" fontId="67" fillId="6" borderId="0" xfId="236" applyFont="1" applyFill="1" applyAlignment="1">
      <alignment vertical="center"/>
    </xf>
    <xf numFmtId="169" fontId="1" fillId="6" borderId="0" xfId="236" applyNumberFormat="1" applyFont="1" applyFill="1"/>
    <xf numFmtId="0" fontId="1" fillId="6" borderId="0" xfId="236" applyFont="1" applyFill="1"/>
    <xf numFmtId="168" fontId="71" fillId="6" borderId="0" xfId="236" quotePrefix="1" applyNumberFormat="1" applyFont="1" applyFill="1" applyAlignment="1">
      <alignment horizontal="left" vertical="center"/>
    </xf>
    <xf numFmtId="168" fontId="1" fillId="6" borderId="0" xfId="236" applyNumberFormat="1" applyFont="1" applyFill="1"/>
    <xf numFmtId="0" fontId="71" fillId="6" borderId="0" xfId="236" applyFont="1" applyFill="1" applyAlignment="1">
      <alignment horizontal="left" vertical="center" indent="1"/>
    </xf>
    <xf numFmtId="0" fontId="74" fillId="6" borderId="0" xfId="236" quotePrefix="1" applyFont="1" applyFill="1" applyAlignment="1">
      <alignment horizontal="left" vertical="center"/>
    </xf>
    <xf numFmtId="0" fontId="74" fillId="6" borderId="0" xfId="236" applyFont="1" applyFill="1" applyAlignment="1">
      <alignment horizontal="left" vertical="center" indent="1"/>
    </xf>
    <xf numFmtId="3" fontId="1" fillId="6" borderId="0" xfId="236" applyNumberFormat="1" applyFont="1" applyFill="1"/>
    <xf numFmtId="169" fontId="67" fillId="6" borderId="0" xfId="236" applyNumberFormat="1" applyFont="1" applyFill="1" applyAlignment="1">
      <alignment vertical="center"/>
    </xf>
    <xf numFmtId="0" fontId="69" fillId="6" borderId="0" xfId="236" applyFont="1" applyFill="1" applyAlignment="1">
      <alignment vertical="center"/>
    </xf>
    <xf numFmtId="0" fontId="72" fillId="6" borderId="0" xfId="236" applyFont="1" applyFill="1" applyAlignment="1">
      <alignment horizontal="left"/>
    </xf>
    <xf numFmtId="0" fontId="9" fillId="6" borderId="0" xfId="236" applyFont="1" applyFill="1" applyAlignment="1">
      <alignment horizontal="center"/>
    </xf>
    <xf numFmtId="0" fontId="1" fillId="6" borderId="21" xfId="236" applyFont="1" applyFill="1" applyBorder="1"/>
    <xf numFmtId="169" fontId="1" fillId="6" borderId="21" xfId="236" applyNumberFormat="1" applyFont="1" applyFill="1" applyBorder="1"/>
    <xf numFmtId="0" fontId="16" fillId="0" borderId="0" xfId="56" applyFont="1" applyAlignment="1">
      <alignment vertical="center"/>
    </xf>
    <xf numFmtId="189" fontId="19" fillId="6" borderId="0" xfId="21" applyNumberFormat="1" applyFont="1" applyFill="1"/>
    <xf numFmtId="165" fontId="9" fillId="0" borderId="0" xfId="22" applyNumberFormat="1" applyFont="1" applyAlignment="1">
      <alignment horizontal="center" vertical="center"/>
    </xf>
    <xf numFmtId="165" fontId="3" fillId="0" borderId="0" xfId="22" applyNumberFormat="1" applyFont="1" applyAlignment="1">
      <alignment horizontal="center" vertical="center"/>
    </xf>
    <xf numFmtId="0" fontId="3" fillId="0" borderId="0" xfId="22" applyFont="1" applyAlignment="1">
      <alignment horizontal="center" vertical="center"/>
    </xf>
    <xf numFmtId="184" fontId="3" fillId="0" borderId="0" xfId="22" applyNumberFormat="1" applyFont="1" applyAlignment="1">
      <alignment horizontal="left"/>
    </xf>
    <xf numFmtId="0" fontId="3" fillId="0" borderId="0" xfId="22" applyFont="1" applyAlignment="1">
      <alignment horizontal="center"/>
    </xf>
    <xf numFmtId="49" fontId="3" fillId="0" borderId="0" xfId="36" applyNumberFormat="1" applyFont="1" applyAlignment="1">
      <alignment horizontal="left"/>
    </xf>
    <xf numFmtId="1" fontId="3" fillId="3" borderId="0" xfId="21" applyNumberFormat="1" applyFont="1" applyFill="1" applyAlignment="1">
      <alignment horizontal="left" vertical="center"/>
    </xf>
    <xf numFmtId="0" fontId="28" fillId="3" borderId="0" xfId="21" applyFont="1" applyFill="1" applyAlignment="1">
      <alignment horizontal="left" vertical="center"/>
    </xf>
    <xf numFmtId="0" fontId="19" fillId="8" borderId="0" xfId="21" applyFont="1" applyFill="1" applyAlignment="1">
      <alignment horizontal="left" vertical="center"/>
    </xf>
    <xf numFmtId="0" fontId="43" fillId="0" borderId="0" xfId="0" applyFont="1"/>
    <xf numFmtId="165" fontId="19" fillId="0" borderId="0" xfId="22" applyNumberFormat="1" applyFont="1" applyAlignment="1">
      <alignment horizontal="right" vertical="center"/>
    </xf>
    <xf numFmtId="0" fontId="3" fillId="6" borderId="0" xfId="21" applyFont="1" applyFill="1" applyAlignment="1">
      <alignment horizontal="left"/>
    </xf>
    <xf numFmtId="0" fontId="9" fillId="6" borderId="0" xfId="21" applyFont="1" applyFill="1"/>
    <xf numFmtId="0" fontId="9" fillId="6" borderId="0" xfId="21" quotePrefix="1" applyFont="1" applyFill="1" applyAlignment="1">
      <alignment horizontal="left"/>
    </xf>
    <xf numFmtId="49" fontId="9" fillId="6" borderId="0" xfId="21" applyNumberFormat="1" applyFont="1" applyFill="1" applyAlignment="1">
      <alignment horizontal="right"/>
    </xf>
    <xf numFmtId="0" fontId="19" fillId="8" borderId="19" xfId="21" applyFont="1" applyFill="1" applyBorder="1" applyAlignment="1">
      <alignment horizontal="right" vertical="top" wrapText="1"/>
    </xf>
    <xf numFmtId="0" fontId="19" fillId="8" borderId="19" xfId="21" applyFont="1" applyFill="1" applyBorder="1" applyAlignment="1">
      <alignment horizontal="left" wrapText="1"/>
    </xf>
    <xf numFmtId="0" fontId="19" fillId="9" borderId="36" xfId="21" applyFont="1" applyFill="1" applyBorder="1" applyAlignment="1">
      <alignment horizontal="center" vertical="center"/>
    </xf>
    <xf numFmtId="0" fontId="19" fillId="6" borderId="0" xfId="22" applyFont="1" applyFill="1" applyAlignment="1">
      <alignment horizontal="left" vertical="center"/>
    </xf>
    <xf numFmtId="169" fontId="3" fillId="6" borderId="0" xfId="236" quotePrefix="1" applyNumberFormat="1" applyFont="1" applyFill="1" applyAlignment="1">
      <alignment horizontal="left"/>
    </xf>
    <xf numFmtId="49" fontId="3" fillId="6" borderId="0" xfId="236" applyNumberFormat="1" applyFont="1" applyFill="1" applyAlignment="1">
      <alignment horizontal="right"/>
    </xf>
    <xf numFmtId="169" fontId="3" fillId="6" borderId="0" xfId="236" applyNumberFormat="1" applyFont="1" applyFill="1" applyAlignment="1">
      <alignment vertical="center"/>
    </xf>
    <xf numFmtId="165" fontId="3" fillId="6" borderId="0" xfId="236" applyNumberFormat="1" applyFont="1" applyFill="1" applyAlignment="1">
      <alignment vertical="center"/>
    </xf>
    <xf numFmtId="0" fontId="3" fillId="6" borderId="0" xfId="236" applyFont="1" applyFill="1" applyAlignment="1">
      <alignment horizontal="left"/>
    </xf>
    <xf numFmtId="0" fontId="3" fillId="6" borderId="0" xfId="21" quotePrefix="1" applyFont="1" applyFill="1" applyAlignment="1">
      <alignment horizontal="left"/>
    </xf>
    <xf numFmtId="49" fontId="3" fillId="6" borderId="0" xfId="21" applyNumberFormat="1" applyFont="1" applyFill="1" applyAlignment="1">
      <alignment horizontal="right"/>
    </xf>
    <xf numFmtId="168" fontId="3" fillId="6" borderId="0" xfId="236" applyNumberFormat="1" applyFont="1" applyFill="1"/>
    <xf numFmtId="168" fontId="67" fillId="6" borderId="0" xfId="236" applyNumberFormat="1" applyFont="1" applyFill="1" applyAlignment="1">
      <alignment vertical="center"/>
    </xf>
    <xf numFmtId="168" fontId="69" fillId="6" borderId="0" xfId="236" applyNumberFormat="1" applyFont="1" applyFill="1" applyAlignment="1">
      <alignment vertical="center"/>
    </xf>
    <xf numFmtId="168" fontId="9" fillId="6" borderId="0" xfId="236" applyNumberFormat="1" applyFont="1" applyFill="1" applyAlignment="1">
      <alignment horizontal="center"/>
    </xf>
    <xf numFmtId="168" fontId="1" fillId="6" borderId="21" xfId="236" applyNumberFormat="1" applyFont="1" applyFill="1" applyBorder="1"/>
    <xf numFmtId="168" fontId="67" fillId="6" borderId="21" xfId="236" applyNumberFormat="1" applyFont="1" applyFill="1" applyBorder="1" applyAlignment="1">
      <alignment vertical="center"/>
    </xf>
    <xf numFmtId="169" fontId="71" fillId="6" borderId="0" xfId="236" applyNumberFormat="1" applyFont="1" applyFill="1" applyAlignment="1">
      <alignment horizontal="right" vertical="center"/>
    </xf>
    <xf numFmtId="169" fontId="3" fillId="6" borderId="0" xfId="21" applyNumberFormat="1" applyFont="1" applyFill="1"/>
    <xf numFmtId="169" fontId="1" fillId="6" borderId="0" xfId="21" applyNumberFormat="1" applyFill="1"/>
    <xf numFmtId="169" fontId="67" fillId="6" borderId="20" xfId="21" applyNumberFormat="1" applyFont="1" applyFill="1" applyBorder="1"/>
    <xf numFmtId="169" fontId="1" fillId="6" borderId="0" xfId="21" applyNumberFormat="1" applyFill="1" applyAlignment="1">
      <alignment vertical="center"/>
    </xf>
    <xf numFmtId="169" fontId="2" fillId="0" borderId="0" xfId="21" applyNumberFormat="1" applyFont="1"/>
    <xf numFmtId="169" fontId="75" fillId="0" borderId="0" xfId="21" applyNumberFormat="1" applyFont="1"/>
    <xf numFmtId="169" fontId="1" fillId="0" borderId="0" xfId="21" applyNumberFormat="1"/>
    <xf numFmtId="168" fontId="3" fillId="6" borderId="0" xfId="236" quotePrefix="1" applyNumberFormat="1" applyFont="1" applyFill="1" applyAlignment="1">
      <alignment horizontal="left"/>
    </xf>
    <xf numFmtId="168" fontId="3" fillId="6" borderId="0" xfId="236" applyNumberFormat="1" applyFont="1" applyFill="1" applyAlignment="1">
      <alignment horizontal="right"/>
    </xf>
    <xf numFmtId="168" fontId="3" fillId="6" borderId="0" xfId="236" applyNumberFormat="1" applyFont="1" applyFill="1" applyAlignment="1">
      <alignment vertical="center"/>
    </xf>
    <xf numFmtId="0" fontId="25" fillId="4" borderId="0" xfId="21" applyFont="1" applyFill="1" applyAlignment="1">
      <alignment vertical="center"/>
    </xf>
    <xf numFmtId="0" fontId="77" fillId="0" borderId="0" xfId="147" applyFont="1"/>
    <xf numFmtId="0" fontId="79" fillId="0" borderId="0" xfId="147" applyFont="1"/>
    <xf numFmtId="0" fontId="77" fillId="0" borderId="0" xfId="147" applyFont="1" applyAlignment="1">
      <alignment vertical="center"/>
    </xf>
    <xf numFmtId="168" fontId="1" fillId="0" borderId="0" xfId="55" applyNumberFormat="1"/>
    <xf numFmtId="168" fontId="1" fillId="0" borderId="0" xfId="54" applyNumberFormat="1" applyAlignment="1">
      <alignment horizontal="right"/>
    </xf>
    <xf numFmtId="0" fontId="19" fillId="8" borderId="8" xfId="55" applyFont="1" applyFill="1" applyBorder="1" applyAlignment="1">
      <alignment horizontal="right" vertical="top"/>
    </xf>
    <xf numFmtId="0" fontId="19" fillId="8" borderId="8" xfId="55" applyFont="1" applyFill="1" applyBorder="1"/>
    <xf numFmtId="165" fontId="3" fillId="10" borderId="0" xfId="21" applyNumberFormat="1" applyFont="1" applyFill="1"/>
    <xf numFmtId="189" fontId="19" fillId="10" borderId="0" xfId="21" applyNumberFormat="1" applyFont="1" applyFill="1" applyAlignment="1">
      <alignment horizontal="centerContinuous"/>
    </xf>
    <xf numFmtId="165" fontId="19" fillId="10" borderId="0" xfId="21" applyNumberFormat="1" applyFont="1" applyFill="1" applyAlignment="1">
      <alignment vertical="center"/>
    </xf>
    <xf numFmtId="171" fontId="19" fillId="10" borderId="0" xfId="21" applyNumberFormat="1" applyFont="1" applyFill="1" applyAlignment="1">
      <alignment vertical="center"/>
    </xf>
    <xf numFmtId="165" fontId="19" fillId="10" borderId="0" xfId="21" applyNumberFormat="1" applyFont="1" applyFill="1" applyAlignment="1">
      <alignment horizontal="center" vertical="center"/>
    </xf>
    <xf numFmtId="165" fontId="3" fillId="12" borderId="0" xfId="21" applyNumberFormat="1" applyFont="1" applyFill="1"/>
    <xf numFmtId="171" fontId="19" fillId="10" borderId="0" xfId="22" applyNumberFormat="1" applyFont="1" applyFill="1" applyAlignment="1">
      <alignment vertical="center"/>
    </xf>
    <xf numFmtId="0" fontId="19" fillId="8" borderId="27" xfId="54" quotePrefix="1" applyFont="1" applyFill="1" applyBorder="1" applyAlignment="1">
      <alignment horizontal="right"/>
    </xf>
    <xf numFmtId="0" fontId="19" fillId="8" borderId="27" xfId="54" quotePrefix="1" applyFont="1" applyFill="1" applyBorder="1" applyAlignment="1">
      <alignment horizontal="left"/>
    </xf>
    <xf numFmtId="165" fontId="3" fillId="0" borderId="0" xfId="54" applyNumberFormat="1" applyFont="1" applyAlignment="1">
      <alignment vertical="center"/>
    </xf>
    <xf numFmtId="0" fontId="19" fillId="0" borderId="0" xfId="54" quotePrefix="1" applyFont="1" applyAlignment="1">
      <alignment horizontal="left" vertical="center"/>
    </xf>
    <xf numFmtId="165" fontId="19" fillId="0" borderId="0" xfId="54" applyNumberFormat="1" applyFont="1" applyAlignment="1">
      <alignment vertical="center"/>
    </xf>
    <xf numFmtId="165" fontId="19" fillId="0" borderId="0" xfId="78" applyNumberFormat="1" applyFont="1" applyAlignment="1">
      <alignment vertical="center"/>
    </xf>
    <xf numFmtId="0" fontId="19" fillId="8" borderId="25" xfId="28" applyFont="1" applyFill="1" applyBorder="1" applyAlignment="1">
      <alignment horizontal="center" vertical="center" wrapText="1"/>
    </xf>
    <xf numFmtId="165" fontId="1" fillId="0" borderId="0" xfId="28" applyNumberFormat="1"/>
    <xf numFmtId="166" fontId="19" fillId="0" borderId="0" xfId="28" applyNumberFormat="1" applyFont="1" applyAlignment="1">
      <alignment vertical="center"/>
    </xf>
    <xf numFmtId="0" fontId="3" fillId="0" borderId="0" xfId="28" applyFont="1" applyAlignment="1">
      <alignment horizontal="left" vertical="center" indent="1"/>
    </xf>
    <xf numFmtId="0" fontId="3" fillId="0" borderId="0" xfId="28" applyFont="1" applyAlignment="1">
      <alignment vertical="center"/>
    </xf>
    <xf numFmtId="166" fontId="3" fillId="0" borderId="0" xfId="28" applyNumberFormat="1" applyFont="1" applyAlignment="1">
      <alignment vertical="center"/>
    </xf>
    <xf numFmtId="0" fontId="19" fillId="8" borderId="8" xfId="28" applyFont="1" applyFill="1" applyBorder="1" applyAlignment="1">
      <alignment horizontal="center" vertical="center"/>
    </xf>
    <xf numFmtId="0" fontId="1" fillId="0" borderId="0" xfId="28" applyAlignment="1">
      <alignment horizontal="centerContinuous" vertical="center"/>
    </xf>
    <xf numFmtId="0" fontId="1" fillId="0" borderId="0" xfId="28" applyAlignment="1">
      <alignment vertical="center"/>
    </xf>
    <xf numFmtId="0" fontId="1" fillId="0" borderId="0" xfId="28" applyAlignment="1">
      <alignment horizontal="right" vertical="center"/>
    </xf>
    <xf numFmtId="165" fontId="3" fillId="0" borderId="0" xfId="28" applyNumberFormat="1" applyFont="1" applyAlignment="1">
      <alignment vertical="center"/>
    </xf>
    <xf numFmtId="0" fontId="3" fillId="0" borderId="0" xfId="28" quotePrefix="1" applyFont="1" applyAlignment="1">
      <alignment horizontal="left" vertical="center"/>
    </xf>
    <xf numFmtId="0" fontId="3" fillId="0" borderId="0" xfId="28" applyFont="1" applyAlignment="1">
      <alignment horizontal="center" vertical="center"/>
    </xf>
    <xf numFmtId="165" fontId="3" fillId="0" borderId="0" xfId="28" quotePrefix="1" applyNumberFormat="1" applyFont="1" applyAlignment="1">
      <alignment horizontal="right" vertical="center"/>
    </xf>
    <xf numFmtId="0" fontId="19" fillId="8" borderId="0" xfId="28" applyFont="1" applyFill="1" applyAlignment="1">
      <alignment horizontal="right" vertical="center"/>
    </xf>
    <xf numFmtId="0" fontId="19" fillId="8" borderId="10" xfId="28" applyFont="1" applyFill="1" applyBorder="1" applyAlignment="1">
      <alignment horizontal="center" vertical="center" wrapText="1"/>
    </xf>
    <xf numFmtId="0" fontId="19" fillId="0" borderId="0" xfId="28" applyFont="1" applyAlignment="1">
      <alignment vertical="center"/>
    </xf>
    <xf numFmtId="165" fontId="19" fillId="0" borderId="0" xfId="28" applyNumberFormat="1" applyFont="1" applyAlignment="1">
      <alignment vertical="center"/>
    </xf>
    <xf numFmtId="167" fontId="1" fillId="0" borderId="0" xfId="228" applyNumberFormat="1" applyFont="1" applyFill="1" applyBorder="1"/>
    <xf numFmtId="0" fontId="19" fillId="8" borderId="6" xfId="54" applyFont="1" applyFill="1" applyBorder="1" applyAlignment="1">
      <alignment horizontal="center" vertical="center"/>
    </xf>
    <xf numFmtId="165" fontId="19" fillId="0" borderId="0" xfId="54" applyNumberFormat="1" applyFont="1"/>
    <xf numFmtId="0" fontId="3" fillId="0" borderId="0" xfId="54" applyFont="1" applyAlignment="1">
      <alignment horizontal="left" indent="1"/>
    </xf>
    <xf numFmtId="0" fontId="19" fillId="8" borderId="27" xfId="54" applyFont="1" applyFill="1" applyBorder="1" applyAlignment="1">
      <alignment horizontal="right" vertical="center"/>
    </xf>
    <xf numFmtId="0" fontId="19" fillId="8" borderId="27" xfId="54" applyFont="1" applyFill="1" applyBorder="1" applyAlignment="1">
      <alignment horizontal="left" vertical="center"/>
    </xf>
    <xf numFmtId="0" fontId="19" fillId="8" borderId="27" xfId="54" applyFont="1" applyFill="1" applyBorder="1" applyAlignment="1">
      <alignment horizontal="right"/>
    </xf>
    <xf numFmtId="0" fontId="19" fillId="8" borderId="0" xfId="54" applyFont="1" applyFill="1" applyAlignment="1">
      <alignment horizontal="left"/>
    </xf>
    <xf numFmtId="0" fontId="3" fillId="0" borderId="0" xfId="54" applyFont="1" applyAlignment="1">
      <alignment horizontal="centerContinuous" vertical="center"/>
    </xf>
    <xf numFmtId="0" fontId="3" fillId="0" borderId="0" xfId="54" applyFont="1" applyAlignment="1">
      <alignment horizontal="center" vertical="center"/>
    </xf>
    <xf numFmtId="1" fontId="19" fillId="0" borderId="0" xfId="54" applyNumberFormat="1" applyFont="1" applyAlignment="1">
      <alignment horizontal="right"/>
    </xf>
    <xf numFmtId="3" fontId="19" fillId="8" borderId="7" xfId="54" applyNumberFormat="1" applyFont="1" applyFill="1" applyBorder="1" applyAlignment="1">
      <alignment horizontal="center" vertical="center" wrapText="1"/>
    </xf>
    <xf numFmtId="0" fontId="19" fillId="0" borderId="0" xfId="54" applyFont="1" applyAlignment="1">
      <alignment horizontal="center" vertical="center" wrapText="1"/>
    </xf>
    <xf numFmtId="3" fontId="3" fillId="0" borderId="0" xfId="54" applyNumberFormat="1" applyFont="1" applyAlignment="1" applyProtection="1">
      <alignment horizontal="right"/>
      <protection locked="0"/>
    </xf>
    <xf numFmtId="3" fontId="19" fillId="0" borderId="0" xfId="54" applyNumberFormat="1" applyFont="1" applyAlignment="1">
      <alignment horizontal="center" vertical="center" wrapText="1"/>
    </xf>
    <xf numFmtId="3" fontId="19" fillId="0" borderId="0" xfId="54" applyNumberFormat="1" applyFont="1" applyAlignment="1" applyProtection="1">
      <alignment horizontal="right"/>
      <protection locked="0"/>
    </xf>
    <xf numFmtId="168" fontId="46" fillId="0" borderId="0" xfId="55" applyNumberFormat="1" applyFont="1" applyAlignment="1">
      <alignment horizontal="right" vertical="center" indent="2"/>
    </xf>
    <xf numFmtId="169" fontId="46" fillId="0" borderId="0" xfId="123" applyNumberFormat="1" applyFont="1" applyAlignment="1">
      <alignment horizontal="right"/>
    </xf>
    <xf numFmtId="169" fontId="46" fillId="0" borderId="0" xfId="54" applyNumberFormat="1" applyFont="1" applyAlignment="1">
      <alignment horizontal="right"/>
    </xf>
    <xf numFmtId="0" fontId="46" fillId="0" borderId="0" xfId="28" applyFont="1" applyAlignment="1">
      <alignment horizontal="left" vertical="center" indent="2"/>
    </xf>
    <xf numFmtId="0" fontId="19" fillId="8" borderId="6" xfId="22" applyFont="1" applyFill="1" applyBorder="1" applyAlignment="1">
      <alignment horizontal="center" vertical="center"/>
    </xf>
    <xf numFmtId="0" fontId="46" fillId="0" borderId="0" xfId="22" applyFont="1" applyAlignment="1">
      <alignment horizontal="center" vertical="center"/>
    </xf>
    <xf numFmtId="0" fontId="46" fillId="0" borderId="0" xfId="22" quotePrefix="1" applyFont="1" applyAlignment="1">
      <alignment horizontal="center" vertical="center"/>
    </xf>
    <xf numFmtId="0" fontId="46" fillId="0" borderId="26" xfId="22" applyFont="1" applyBorder="1" applyAlignment="1">
      <alignment horizontal="center" vertical="center"/>
    </xf>
    <xf numFmtId="0" fontId="19" fillId="8" borderId="0" xfId="22" applyFont="1" applyFill="1" applyAlignment="1">
      <alignment horizontal="right" vertical="top" wrapText="1"/>
    </xf>
    <xf numFmtId="3" fontId="19" fillId="8" borderId="0" xfId="22" quotePrefix="1" applyNumberFormat="1" applyFont="1" applyFill="1" applyAlignment="1">
      <alignment horizontal="right"/>
    </xf>
    <xf numFmtId="3" fontId="19" fillId="8" borderId="0" xfId="22" applyNumberFormat="1" applyFont="1" applyFill="1" applyAlignment="1">
      <alignment horizontal="left"/>
    </xf>
    <xf numFmtId="0" fontId="19" fillId="8" borderId="0" xfId="22" quotePrefix="1" applyFont="1" applyFill="1" applyAlignment="1">
      <alignment horizontal="left"/>
    </xf>
    <xf numFmtId="165" fontId="3" fillId="10" borderId="0" xfId="22" applyNumberFormat="1" applyFont="1" applyFill="1" applyAlignment="1">
      <alignment vertical="center"/>
    </xf>
    <xf numFmtId="0" fontId="3" fillId="10" borderId="0" xfId="22" applyFont="1" applyFill="1" applyAlignment="1">
      <alignment vertical="center"/>
    </xf>
    <xf numFmtId="0" fontId="19" fillId="10" borderId="0" xfId="22" quotePrefix="1" applyFont="1" applyFill="1" applyAlignment="1">
      <alignment horizontal="centerContinuous" vertical="center"/>
    </xf>
    <xf numFmtId="0" fontId="3" fillId="10" borderId="0" xfId="22" applyFont="1" applyFill="1" applyAlignment="1">
      <alignment horizontal="centerContinuous" vertical="center"/>
    </xf>
    <xf numFmtId="165" fontId="19" fillId="10" borderId="0" xfId="22" quotePrefix="1" applyNumberFormat="1" applyFont="1" applyFill="1" applyAlignment="1">
      <alignment horizontal="centerContinuous" vertical="center"/>
    </xf>
    <xf numFmtId="165" fontId="5" fillId="10" borderId="0" xfId="22" applyNumberFormat="1" applyFont="1" applyFill="1" applyAlignment="1">
      <alignment horizontal="centerContinuous" vertical="center"/>
    </xf>
    <xf numFmtId="0" fontId="19" fillId="8" borderId="29" xfId="22" applyFont="1" applyFill="1" applyBorder="1" applyAlignment="1">
      <alignment horizontal="right" vertical="top" wrapText="1"/>
    </xf>
    <xf numFmtId="0" fontId="19" fillId="8" borderId="29" xfId="22" applyFont="1" applyFill="1" applyBorder="1" applyAlignment="1">
      <alignment horizontal="left" wrapText="1"/>
    </xf>
    <xf numFmtId="0" fontId="19" fillId="8" borderId="29" xfId="22" applyFont="1" applyFill="1" applyBorder="1" applyAlignment="1">
      <alignment horizontal="center" vertical="center" wrapText="1"/>
    </xf>
    <xf numFmtId="0" fontId="3" fillId="0" borderId="0" xfId="28" applyFont="1" applyAlignment="1">
      <alignment horizontal="center" vertical="center" wrapText="1"/>
    </xf>
    <xf numFmtId="0" fontId="19" fillId="8" borderId="33" xfId="22" applyFont="1" applyFill="1" applyBorder="1" applyAlignment="1">
      <alignment horizontal="center" vertical="center" wrapText="1"/>
    </xf>
    <xf numFmtId="0" fontId="19" fillId="8" borderId="30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right" vertical="top" wrapText="1"/>
    </xf>
    <xf numFmtId="0" fontId="59" fillId="0" borderId="0" xfId="215" applyFont="1" applyAlignment="1">
      <alignment horizontal="center" vertical="center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3" fontId="19" fillId="8" borderId="7" xfId="22" applyNumberFormat="1" applyFont="1" applyFill="1" applyBorder="1" applyAlignment="1">
      <alignment horizontal="center" vertical="center"/>
    </xf>
    <xf numFmtId="3" fontId="19" fillId="8" borderId="10" xfId="22" quotePrefix="1" applyNumberFormat="1" applyFont="1" applyFill="1" applyBorder="1" applyAlignment="1">
      <alignment horizontal="center" vertical="center"/>
    </xf>
    <xf numFmtId="3" fontId="46" fillId="10" borderId="0" xfId="22" applyNumberFormat="1" applyFont="1" applyFill="1" applyAlignment="1">
      <alignment vertical="center"/>
    </xf>
    <xf numFmtId="3" fontId="19" fillId="8" borderId="3" xfId="22" applyNumberFormat="1" applyFont="1" applyFill="1" applyBorder="1" applyAlignment="1">
      <alignment horizontal="right"/>
    </xf>
    <xf numFmtId="3" fontId="19" fillId="8" borderId="0" xfId="22" quotePrefix="1" applyNumberFormat="1" applyFont="1" applyFill="1" applyAlignment="1">
      <alignment horizontal="left"/>
    </xf>
    <xf numFmtId="0" fontId="19" fillId="8" borderId="0" xfId="22" applyFont="1" applyFill="1" applyAlignment="1">
      <alignment horizontal="center" vertical="center"/>
    </xf>
    <xf numFmtId="0" fontId="19" fillId="8" borderId="0" xfId="36" applyFont="1" applyFill="1" applyAlignment="1">
      <alignment horizontal="center" vertical="center" wrapText="1"/>
    </xf>
    <xf numFmtId="0" fontId="19" fillId="8" borderId="28" xfId="21" applyFont="1" applyFill="1" applyBorder="1" applyAlignment="1">
      <alignment horizontal="center" vertical="center"/>
    </xf>
    <xf numFmtId="0" fontId="19" fillId="8" borderId="11" xfId="55" applyFont="1" applyFill="1" applyBorder="1" applyAlignment="1">
      <alignment horizontal="center" vertical="center" wrapText="1"/>
    </xf>
    <xf numFmtId="0" fontId="19" fillId="8" borderId="3" xfId="55" applyFont="1" applyFill="1" applyBorder="1" applyAlignment="1">
      <alignment vertical="center"/>
    </xf>
    <xf numFmtId="0" fontId="19" fillId="8" borderId="12" xfId="55" applyFont="1" applyFill="1" applyBorder="1" applyAlignment="1">
      <alignment horizontal="center" vertical="center" wrapText="1"/>
    </xf>
    <xf numFmtId="3" fontId="9" fillId="0" borderId="0" xfId="22" applyNumberFormat="1" applyFont="1" applyAlignment="1">
      <alignment horizontal="right" vertical="center"/>
    </xf>
    <xf numFmtId="3" fontId="47" fillId="0" borderId="0" xfId="22" applyNumberFormat="1" applyFont="1" applyAlignment="1">
      <alignment horizontal="right" vertical="center"/>
    </xf>
    <xf numFmtId="0" fontId="19" fillId="8" borderId="27" xfId="36" applyFont="1" applyFill="1" applyBorder="1" applyAlignment="1">
      <alignment horizontal="center" vertical="center"/>
    </xf>
    <xf numFmtId="0" fontId="3" fillId="3" borderId="0" xfId="54" applyFont="1" applyFill="1" applyAlignment="1">
      <alignment horizontal="left" vertical="center"/>
    </xf>
    <xf numFmtId="0" fontId="3" fillId="3" borderId="0" xfId="54" applyFont="1" applyFill="1" applyAlignment="1">
      <alignment horizontal="center" vertical="center" wrapText="1"/>
    </xf>
    <xf numFmtId="0" fontId="19" fillId="8" borderId="0" xfId="54" applyFont="1" applyFill="1" applyAlignment="1">
      <alignment horizontal="left" vertical="center"/>
    </xf>
    <xf numFmtId="3" fontId="19" fillId="0" borderId="0" xfId="4" applyNumberFormat="1" applyFont="1" applyBorder="1" applyAlignment="1" applyProtection="1">
      <alignment horizontal="right" vertical="center" wrapText="1"/>
    </xf>
    <xf numFmtId="3" fontId="19" fillId="0" borderId="0" xfId="21" applyNumberFormat="1" applyFont="1" applyAlignment="1">
      <alignment vertical="center"/>
    </xf>
    <xf numFmtId="3" fontId="48" fillId="0" borderId="0" xfId="4" applyNumberFormat="1" applyFont="1" applyBorder="1" applyAlignment="1" applyProtection="1">
      <alignment horizontal="right" vertical="center" wrapText="1"/>
    </xf>
    <xf numFmtId="3" fontId="3" fillId="0" borderId="0" xfId="22" applyNumberFormat="1" applyFont="1"/>
    <xf numFmtId="3" fontId="3" fillId="6" borderId="0" xfId="21" quotePrefix="1" applyNumberFormat="1" applyFont="1" applyFill="1" applyAlignment="1">
      <alignment horizontal="right"/>
    </xf>
    <xf numFmtId="3" fontId="3" fillId="6" borderId="0" xfId="236" applyNumberFormat="1" applyFont="1" applyFill="1" applyAlignment="1">
      <alignment horizontal="right" vertical="center"/>
    </xf>
    <xf numFmtId="3" fontId="70" fillId="6" borderId="0" xfId="236" applyNumberFormat="1" applyFont="1" applyFill="1" applyAlignment="1">
      <alignment horizontal="right" vertical="center"/>
    </xf>
    <xf numFmtId="3" fontId="70" fillId="0" borderId="0" xfId="236" applyNumberFormat="1" applyFont="1" applyAlignment="1">
      <alignment horizontal="right" vertical="center"/>
    </xf>
    <xf numFmtId="0" fontId="19" fillId="9" borderId="51" xfId="21" applyFont="1" applyFill="1" applyBorder="1" applyAlignment="1">
      <alignment horizontal="center" vertical="center"/>
    </xf>
    <xf numFmtId="3" fontId="5" fillId="0" borderId="0" xfId="236" applyNumberFormat="1" applyFont="1" applyAlignment="1">
      <alignment horizontal="right" vertical="center"/>
    </xf>
    <xf numFmtId="3" fontId="5" fillId="6" borderId="0" xfId="236" applyNumberFormat="1" applyFont="1" applyFill="1" applyAlignment="1">
      <alignment horizontal="right" vertical="center"/>
    </xf>
    <xf numFmtId="3" fontId="71" fillId="6" borderId="0" xfId="236" applyNumberFormat="1" applyFont="1" applyFill="1" applyAlignment="1">
      <alignment horizontal="right" vertical="center"/>
    </xf>
    <xf numFmtId="3" fontId="71" fillId="0" borderId="0" xfId="236" applyNumberFormat="1" applyFont="1" applyAlignment="1">
      <alignment horizontal="right" vertical="center"/>
    </xf>
    <xf numFmtId="3" fontId="5" fillId="7" borderId="0" xfId="236" applyNumberFormat="1" applyFont="1" applyFill="1" applyAlignment="1">
      <alignment horizontal="right" vertical="center"/>
    </xf>
    <xf numFmtId="3" fontId="5" fillId="7" borderId="0" xfId="236" applyNumberFormat="1" applyFont="1" applyFill="1" applyAlignment="1">
      <alignment horizontal="right"/>
    </xf>
    <xf numFmtId="3" fontId="5" fillId="6" borderId="0" xfId="21" applyNumberFormat="1" applyFont="1" applyFill="1" applyAlignment="1">
      <alignment horizontal="right"/>
    </xf>
    <xf numFmtId="0" fontId="19" fillId="8" borderId="3" xfId="54" applyFont="1" applyFill="1" applyBorder="1" applyAlignment="1">
      <alignment horizontal="center" vertical="center" wrapText="1"/>
    </xf>
    <xf numFmtId="0" fontId="19" fillId="8" borderId="8" xfId="21" applyFont="1" applyFill="1" applyBorder="1" applyAlignment="1">
      <alignment horizontal="center"/>
    </xf>
    <xf numFmtId="0" fontId="19" fillId="8" borderId="6" xfId="21" applyFont="1" applyFill="1" applyBorder="1" applyAlignment="1">
      <alignment horizontal="center"/>
    </xf>
    <xf numFmtId="0" fontId="1" fillId="0" borderId="0" xfId="21" applyAlignment="1">
      <alignment horizontal="center"/>
    </xf>
    <xf numFmtId="0" fontId="80" fillId="8" borderId="0" xfId="21" applyFont="1" applyFill="1" applyAlignment="1">
      <alignment horizontal="center" vertical="center"/>
    </xf>
    <xf numFmtId="0" fontId="80" fillId="0" borderId="0" xfId="21" applyFont="1" applyAlignment="1">
      <alignment horizontal="center" vertical="center"/>
    </xf>
    <xf numFmtId="0" fontId="81" fillId="0" borderId="0" xfId="21" applyFont="1" applyAlignment="1">
      <alignment horizontal="center" vertical="center"/>
    </xf>
    <xf numFmtId="0" fontId="81" fillId="13" borderId="0" xfId="21" applyFont="1" applyFill="1" applyAlignment="1">
      <alignment vertical="center"/>
    </xf>
    <xf numFmtId="0" fontId="16" fillId="10" borderId="0" xfId="21" applyFont="1" applyFill="1" applyAlignment="1">
      <alignment vertical="center"/>
    </xf>
    <xf numFmtId="0" fontId="1" fillId="0" borderId="0" xfId="0" applyFont="1"/>
    <xf numFmtId="0" fontId="1" fillId="0" borderId="0" xfId="239" applyFont="1" applyAlignment="1" applyProtection="1"/>
    <xf numFmtId="0" fontId="1" fillId="0" borderId="0" xfId="12" applyFont="1" applyAlignment="1" applyProtection="1">
      <alignment vertical="center"/>
    </xf>
    <xf numFmtId="0" fontId="16" fillId="10" borderId="0" xfId="12" applyFont="1" applyFill="1" applyAlignment="1" applyProtection="1">
      <alignment vertical="center"/>
    </xf>
    <xf numFmtId="0" fontId="1" fillId="0" borderId="0" xfId="12" applyFont="1" applyFill="1" applyAlignment="1" applyProtection="1">
      <alignment vertical="center"/>
    </xf>
    <xf numFmtId="0" fontId="16" fillId="0" borderId="0" xfId="21" applyFont="1" applyAlignment="1">
      <alignment vertical="center"/>
    </xf>
    <xf numFmtId="0" fontId="81" fillId="0" borderId="0" xfId="21" applyFont="1" applyAlignment="1">
      <alignment vertical="center"/>
    </xf>
    <xf numFmtId="0" fontId="35" fillId="0" borderId="0" xfId="236" applyFont="1"/>
    <xf numFmtId="0" fontId="1" fillId="0" borderId="0" xfId="239" applyFont="1" applyFill="1" applyAlignment="1" applyProtection="1"/>
    <xf numFmtId="0" fontId="83" fillId="0" borderId="0" xfId="12" applyFont="1" applyFill="1" applyAlignment="1" applyProtection="1">
      <alignment vertical="center"/>
    </xf>
    <xf numFmtId="1" fontId="3" fillId="0" borderId="0" xfId="21" applyNumberFormat="1" applyFont="1" applyAlignment="1">
      <alignment horizontal="left"/>
    </xf>
    <xf numFmtId="165" fontId="19" fillId="8" borderId="7" xfId="21" applyNumberFormat="1" applyFont="1" applyFill="1" applyBorder="1" applyAlignment="1">
      <alignment horizontal="center" vertical="center"/>
    </xf>
    <xf numFmtId="165" fontId="19" fillId="8" borderId="10" xfId="21" applyNumberFormat="1" applyFont="1" applyFill="1" applyBorder="1" applyAlignment="1">
      <alignment horizontal="center" vertical="center"/>
    </xf>
    <xf numFmtId="189" fontId="19" fillId="10" borderId="0" xfId="21" applyNumberFormat="1" applyFont="1" applyFill="1" applyAlignment="1">
      <alignment horizontal="center"/>
    </xf>
    <xf numFmtId="165" fontId="48" fillId="0" borderId="0" xfId="21" applyNumberFormat="1" applyFont="1"/>
    <xf numFmtId="165" fontId="46" fillId="0" borderId="26" xfId="21" applyNumberFormat="1" applyFont="1" applyBorder="1"/>
    <xf numFmtId="165" fontId="46" fillId="0" borderId="52" xfId="21" applyNumberFormat="1" applyFont="1" applyBorder="1"/>
    <xf numFmtId="189" fontId="48" fillId="0" borderId="0" xfId="21" applyNumberFormat="1" applyFont="1" applyAlignment="1">
      <alignment horizontal="right"/>
    </xf>
    <xf numFmtId="0" fontId="9" fillId="0" borderId="53" xfId="21" applyFont="1" applyBorder="1"/>
    <xf numFmtId="0" fontId="3" fillId="0" borderId="53" xfId="21" applyFont="1" applyBorder="1"/>
    <xf numFmtId="0" fontId="3" fillId="0" borderId="0" xfId="56" applyFont="1" applyAlignment="1">
      <alignment horizontal="left" vertical="center" indent="2"/>
    </xf>
    <xf numFmtId="0" fontId="19" fillId="5" borderId="54" xfId="21" applyFont="1" applyFill="1" applyBorder="1" applyAlignment="1">
      <alignment horizontal="right" vertical="top" wrapText="1"/>
    </xf>
    <xf numFmtId="0" fontId="19" fillId="5" borderId="46" xfId="21" applyFont="1" applyFill="1" applyBorder="1" applyAlignment="1">
      <alignment horizontal="left" vertical="center" wrapText="1"/>
    </xf>
    <xf numFmtId="198" fontId="48" fillId="0" borderId="0" xfId="55" applyNumberFormat="1" applyFont="1"/>
    <xf numFmtId="0" fontId="61" fillId="0" borderId="0" xfId="28" applyFont="1" applyAlignment="1">
      <alignment vertical="center"/>
    </xf>
    <xf numFmtId="0" fontId="46" fillId="0" borderId="0" xfId="28" applyFont="1" applyAlignment="1">
      <alignment vertical="center"/>
    </xf>
    <xf numFmtId="165" fontId="46" fillId="0" borderId="0" xfId="28" quotePrefix="1" applyNumberFormat="1" applyFont="1" applyAlignment="1">
      <alignment horizontal="right" vertical="center"/>
    </xf>
    <xf numFmtId="165" fontId="46" fillId="0" borderId="0" xfId="28" applyNumberFormat="1" applyFont="1" applyAlignment="1">
      <alignment horizontal="right"/>
    </xf>
    <xf numFmtId="0" fontId="48" fillId="0" borderId="0" xfId="28" applyFont="1" applyAlignment="1">
      <alignment vertical="center"/>
    </xf>
    <xf numFmtId="165" fontId="48" fillId="0" borderId="0" xfId="28" applyNumberFormat="1" applyFont="1" applyAlignment="1">
      <alignment horizontal="right" vertical="center"/>
    </xf>
    <xf numFmtId="0" fontId="19" fillId="8" borderId="0" xfId="28" applyFont="1" applyFill="1"/>
    <xf numFmtId="0" fontId="19" fillId="8" borderId="0" xfId="28" applyFont="1" applyFill="1" applyAlignment="1">
      <alignment horizontal="left"/>
    </xf>
    <xf numFmtId="0" fontId="19" fillId="8" borderId="0" xfId="28" applyFont="1" applyFill="1" applyAlignment="1">
      <alignment horizontal="right" vertical="top"/>
    </xf>
    <xf numFmtId="0" fontId="19" fillId="8" borderId="25" xfId="28" applyFont="1" applyFill="1" applyBorder="1" applyAlignment="1">
      <alignment horizontal="center" vertical="center"/>
    </xf>
    <xf numFmtId="1" fontId="3" fillId="0" borderId="0" xfId="208" applyNumberFormat="1" applyFont="1"/>
    <xf numFmtId="0" fontId="3" fillId="0" borderId="0" xfId="208" applyFont="1" applyAlignment="1">
      <alignment horizontal="left"/>
    </xf>
    <xf numFmtId="0" fontId="19" fillId="8" borderId="0" xfId="54" applyFont="1" applyFill="1" applyAlignment="1">
      <alignment horizontal="center" vertical="center"/>
    </xf>
    <xf numFmtId="3" fontId="6" fillId="0" borderId="0" xfId="22" quotePrefix="1" applyNumberFormat="1" applyFont="1" applyAlignment="1">
      <alignment horizontal="right" vertical="center" wrapText="1"/>
    </xf>
    <xf numFmtId="3" fontId="84" fillId="0" borderId="0" xfId="22" quotePrefix="1" applyNumberFormat="1" applyFont="1" applyAlignment="1">
      <alignment horizontal="right" vertical="center" wrapText="1"/>
    </xf>
    <xf numFmtId="3" fontId="84" fillId="0" borderId="0" xfId="22" applyNumberFormat="1" applyFont="1" applyAlignment="1">
      <alignment horizontal="right" vertical="center"/>
    </xf>
    <xf numFmtId="3" fontId="5" fillId="0" borderId="0" xfId="22" quotePrefix="1" applyNumberFormat="1" applyFont="1" applyAlignment="1">
      <alignment horizontal="right" vertical="center" wrapText="1"/>
    </xf>
    <xf numFmtId="3" fontId="5" fillId="0" borderId="0" xfId="22" applyNumberFormat="1" applyFont="1" applyAlignment="1">
      <alignment horizontal="right" vertical="center"/>
    </xf>
    <xf numFmtId="3" fontId="62" fillId="0" borderId="0" xfId="22" quotePrefix="1" applyNumberFormat="1" applyFont="1" applyAlignment="1">
      <alignment horizontal="right" vertical="center" wrapText="1"/>
    </xf>
    <xf numFmtId="3" fontId="62" fillId="0" borderId="0" xfId="22" applyNumberFormat="1" applyFont="1" applyAlignment="1">
      <alignment horizontal="right" vertical="center"/>
    </xf>
    <xf numFmtId="3" fontId="62" fillId="0" borderId="0" xfId="22" quotePrefix="1" applyNumberFormat="1" applyFont="1" applyAlignment="1">
      <alignment horizontal="right" vertical="center"/>
    </xf>
    <xf numFmtId="3" fontId="6" fillId="0" borderId="0" xfId="22" applyNumberFormat="1" applyFont="1" applyAlignment="1">
      <alignment horizontal="right" vertical="center"/>
    </xf>
    <xf numFmtId="0" fontId="48" fillId="0" borderId="0" xfId="22" quotePrefix="1" applyFont="1" applyAlignment="1">
      <alignment horizontal="center" vertical="center" wrapText="1"/>
    </xf>
    <xf numFmtId="0" fontId="19" fillId="0" borderId="0" xfId="22" quotePrefix="1" applyFont="1" applyAlignment="1">
      <alignment horizontal="center" vertical="center" wrapText="1"/>
    </xf>
    <xf numFmtId="0" fontId="3" fillId="0" borderId="0" xfId="22" quotePrefix="1" applyFont="1" applyAlignment="1">
      <alignment horizontal="left" vertical="center" wrapText="1" indent="1"/>
    </xf>
    <xf numFmtId="0" fontId="46" fillId="0" borderId="0" xfId="22" quotePrefix="1" applyFont="1" applyAlignment="1">
      <alignment horizontal="left" vertical="center" indent="1"/>
    </xf>
    <xf numFmtId="0" fontId="3" fillId="0" borderId="0" xfId="22" quotePrefix="1" applyFont="1" applyAlignment="1">
      <alignment horizontal="left" vertical="center" indent="1"/>
    </xf>
    <xf numFmtId="0" fontId="61" fillId="0" borderId="0" xfId="22" quotePrefix="1" applyFont="1" applyAlignment="1">
      <alignment horizontal="left" vertical="center" wrapText="1"/>
    </xf>
    <xf numFmtId="0" fontId="25" fillId="0" borderId="0" xfId="22" quotePrefix="1" applyFont="1" applyAlignment="1">
      <alignment horizontal="left" vertical="center" wrapText="1"/>
    </xf>
    <xf numFmtId="0" fontId="47" fillId="0" borderId="0" xfId="22" quotePrefix="1" applyFont="1" applyAlignment="1">
      <alignment horizontal="left" vertical="center" wrapText="1" indent="1"/>
    </xf>
    <xf numFmtId="0" fontId="9" fillId="0" borderId="0" xfId="22" quotePrefix="1" applyFont="1" applyAlignment="1">
      <alignment horizontal="left" vertical="center" wrapText="1" indent="1"/>
    </xf>
    <xf numFmtId="0" fontId="47" fillId="0" borderId="0" xfId="22" applyFont="1" applyAlignment="1">
      <alignment horizontal="left" vertical="center" wrapText="1" indent="1"/>
    </xf>
    <xf numFmtId="0" fontId="25" fillId="0" borderId="0" xfId="22" applyFont="1" applyAlignment="1">
      <alignment vertical="center"/>
    </xf>
    <xf numFmtId="0" fontId="47" fillId="0" borderId="0" xfId="22" quotePrefix="1" applyFont="1" applyAlignment="1">
      <alignment horizontal="left" vertical="center" indent="1"/>
    </xf>
    <xf numFmtId="0" fontId="9" fillId="0" borderId="0" xfId="22" quotePrefix="1" applyFont="1" applyAlignment="1">
      <alignment horizontal="left" vertical="center" indent="1"/>
    </xf>
    <xf numFmtId="168" fontId="9" fillId="10" borderId="0" xfId="22" applyNumberFormat="1" applyFont="1" applyFill="1" applyAlignment="1">
      <alignment horizontal="center" vertical="center"/>
    </xf>
    <xf numFmtId="0" fontId="9" fillId="10" borderId="0" xfId="22" applyFont="1" applyFill="1" applyAlignment="1">
      <alignment vertical="center"/>
    </xf>
    <xf numFmtId="0" fontId="47" fillId="0" borderId="0" xfId="22" quotePrefix="1" applyFont="1" applyAlignment="1">
      <alignment horizontal="left" vertical="top" wrapText="1" indent="1"/>
    </xf>
    <xf numFmtId="0" fontId="9" fillId="0" borderId="0" xfId="28" applyFont="1"/>
    <xf numFmtId="174" fontId="46" fillId="0" borderId="0" xfId="22" quotePrefix="1" applyNumberFormat="1" applyFont="1" applyAlignment="1">
      <alignment horizontal="right" vertical="center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39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46" fillId="0" borderId="0" xfId="22" quotePrefix="1" applyFont="1" applyAlignment="1">
      <alignment horizontal="left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1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44" fillId="0" borderId="0" xfId="21" applyFont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189" fontId="19" fillId="10" borderId="0" xfId="21" applyNumberFormat="1" applyFont="1" applyFill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165" fontId="19" fillId="8" borderId="8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3" fontId="3" fillId="0" borderId="0" xfId="28" applyNumberFormat="1" applyFont="1" applyAlignment="1">
      <alignment vertical="center"/>
    </xf>
    <xf numFmtId="174" fontId="19" fillId="0" borderId="0" xfId="28" applyNumberFormat="1" applyFont="1" applyAlignment="1">
      <alignment vertical="center"/>
    </xf>
    <xf numFmtId="174" fontId="3" fillId="0" borderId="0" xfId="28" applyNumberFormat="1" applyFont="1" applyAlignment="1">
      <alignment vertical="center"/>
    </xf>
    <xf numFmtId="0" fontId="19" fillId="8" borderId="0" xfId="21" applyFont="1" applyFill="1" applyAlignment="1">
      <alignment horizontal="center" vertical="center" wrapText="1"/>
    </xf>
    <xf numFmtId="0" fontId="19" fillId="8" borderId="8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left" vertical="center" wrapText="1"/>
    </xf>
    <xf numFmtId="0" fontId="3" fillId="0" borderId="0" xfId="234" applyFont="1" applyAlignment="1">
      <alignment horizontal="right" vertical="center"/>
    </xf>
    <xf numFmtId="0" fontId="19" fillId="11" borderId="0" xfId="21" applyFont="1" applyFill="1" applyAlignment="1">
      <alignment horizontal="left" vertical="center"/>
    </xf>
    <xf numFmtId="0" fontId="3" fillId="11" borderId="0" xfId="4" applyNumberFormat="1" applyFont="1" applyFill="1" applyBorder="1" applyAlignment="1" applyProtection="1">
      <alignment vertical="center" wrapText="1"/>
    </xf>
    <xf numFmtId="0" fontId="3" fillId="11" borderId="0" xfId="21" applyFont="1" applyFill="1"/>
    <xf numFmtId="0" fontId="28" fillId="3" borderId="0" xfId="21" applyFont="1" applyFill="1" applyAlignment="1" applyProtection="1">
      <alignment horizontal="left" vertical="center"/>
      <protection locked="0"/>
    </xf>
    <xf numFmtId="0" fontId="19" fillId="0" borderId="0" xfId="21" applyFont="1" applyAlignment="1">
      <alignment horizontal="center" vertical="center"/>
    </xf>
    <xf numFmtId="0" fontId="19" fillId="8" borderId="3" xfId="21" applyFont="1" applyFill="1" applyBorder="1" applyAlignment="1">
      <alignment vertical="center" wrapText="1"/>
    </xf>
    <xf numFmtId="0" fontId="19" fillId="0" borderId="0" xfId="21" quotePrefix="1" applyFont="1" applyAlignment="1">
      <alignment horizontal="center"/>
    </xf>
    <xf numFmtId="0" fontId="3" fillId="0" borderId="0" xfId="21" applyFont="1" applyAlignment="1">
      <alignment horizontal="left" indent="3"/>
    </xf>
    <xf numFmtId="0" fontId="19" fillId="8" borderId="25" xfId="21" applyFont="1" applyFill="1" applyBorder="1" applyAlignment="1">
      <alignment horizontal="center" vertical="center"/>
    </xf>
    <xf numFmtId="0" fontId="19" fillId="8" borderId="31" xfId="21" applyFont="1" applyFill="1" applyBorder="1" applyAlignment="1">
      <alignment horizontal="center" vertical="center"/>
    </xf>
    <xf numFmtId="0" fontId="21" fillId="0" borderId="0" xfId="21" applyFont="1" applyAlignment="1">
      <alignment horizontal="left" vertical="center" indent="1"/>
    </xf>
    <xf numFmtId="0" fontId="28" fillId="4" borderId="0" xfId="21" applyFont="1" applyFill="1" applyAlignment="1">
      <alignment vertical="center"/>
    </xf>
    <xf numFmtId="0" fontId="19" fillId="8" borderId="7" xfId="208" applyFont="1" applyFill="1" applyBorder="1" applyAlignment="1">
      <alignment horizontal="center" vertical="center"/>
    </xf>
    <xf numFmtId="0" fontId="86" fillId="0" borderId="0" xfId="0" applyFont="1"/>
    <xf numFmtId="191" fontId="1" fillId="0" borderId="0" xfId="54" applyNumberFormat="1"/>
    <xf numFmtId="2" fontId="2" fillId="0" borderId="0" xfId="55" applyNumberFormat="1" applyFont="1"/>
    <xf numFmtId="200" fontId="2" fillId="0" borderId="0" xfId="55" applyNumberFormat="1" applyFont="1"/>
    <xf numFmtId="0" fontId="48" fillId="0" borderId="0" xfId="54" applyFont="1" applyAlignment="1">
      <alignment horizontal="left" indent="3"/>
    </xf>
    <xf numFmtId="168" fontId="48" fillId="0" borderId="0" xfId="55" applyNumberFormat="1" applyFont="1" applyAlignment="1">
      <alignment horizontal="right" vertical="center" indent="2"/>
    </xf>
    <xf numFmtId="167" fontId="1" fillId="6" borderId="0" xfId="227" applyNumberFormat="1" applyFont="1" applyFill="1"/>
    <xf numFmtId="165" fontId="46" fillId="0" borderId="0" xfId="55" applyNumberFormat="1" applyFont="1"/>
    <xf numFmtId="0" fontId="2" fillId="0" borderId="0" xfId="21" applyFont="1"/>
    <xf numFmtId="0" fontId="87" fillId="0" borderId="0" xfId="22" applyFont="1"/>
    <xf numFmtId="0" fontId="25" fillId="0" borderId="0" xfId="55" applyFont="1" applyAlignment="1">
      <alignment vertical="center"/>
    </xf>
    <xf numFmtId="0" fontId="25" fillId="0" borderId="0" xfId="56" applyFont="1"/>
    <xf numFmtId="166" fontId="25" fillId="0" borderId="0" xfId="56" applyNumberFormat="1" applyFont="1" applyAlignment="1">
      <alignment vertical="center"/>
    </xf>
    <xf numFmtId="0" fontId="25" fillId="0" borderId="0" xfId="56" applyFont="1" applyAlignment="1">
      <alignment horizontal="left" vertical="center"/>
    </xf>
    <xf numFmtId="0" fontId="25" fillId="0" borderId="0" xfId="56" applyFont="1" applyAlignment="1">
      <alignment horizontal="left"/>
    </xf>
    <xf numFmtId="14" fontId="46" fillId="0" borderId="0" xfId="21" applyNumberFormat="1" applyFont="1" applyAlignment="1">
      <alignment horizontal="left" vertical="center"/>
    </xf>
    <xf numFmtId="14" fontId="46" fillId="0" borderId="0" xfId="21" applyNumberFormat="1" applyFont="1" applyAlignment="1">
      <alignment horizontal="left"/>
    </xf>
    <xf numFmtId="0" fontId="19" fillId="8" borderId="11" xfId="22" applyFont="1" applyFill="1" applyBorder="1" applyAlignment="1">
      <alignment horizontal="center" vertical="center" wrapText="1"/>
    </xf>
    <xf numFmtId="0" fontId="19" fillId="8" borderId="12" xfId="22" applyFont="1" applyFill="1" applyBorder="1" applyAlignment="1">
      <alignment horizontal="center" vertical="center" wrapText="1"/>
    </xf>
    <xf numFmtId="165" fontId="46" fillId="0" borderId="0" xfId="21" applyNumberFormat="1" applyFont="1" applyAlignment="1">
      <alignment horizontal="left" indent="1"/>
    </xf>
    <xf numFmtId="0" fontId="3" fillId="0" borderId="0" xfId="234" applyFont="1" applyAlignment="1">
      <alignment horizontal="left" vertical="center"/>
    </xf>
    <xf numFmtId="168" fontId="19" fillId="6" borderId="0" xfId="234" applyNumberFormat="1" applyFont="1" applyFill="1" applyAlignment="1">
      <alignment horizontal="right" vertical="center"/>
    </xf>
    <xf numFmtId="169" fontId="19" fillId="6" borderId="0" xfId="234" applyNumberFormat="1" applyFont="1" applyFill="1" applyAlignment="1">
      <alignment horizontal="right" vertical="center"/>
    </xf>
    <xf numFmtId="168" fontId="3" fillId="0" borderId="0" xfId="234" applyNumberFormat="1" applyFont="1" applyAlignment="1">
      <alignment horizontal="right" vertical="center"/>
    </xf>
    <xf numFmtId="169" fontId="3" fillId="6" borderId="0" xfId="234" applyNumberFormat="1" applyFont="1" applyFill="1" applyAlignment="1">
      <alignment horizontal="right" vertical="center"/>
    </xf>
    <xf numFmtId="168" fontId="19" fillId="0" borderId="0" xfId="234" applyNumberFormat="1" applyFont="1" applyAlignment="1">
      <alignment horizontal="right" vertical="center" indent="1"/>
    </xf>
    <xf numFmtId="174" fontId="19" fillId="0" borderId="0" xfId="234" applyNumberFormat="1" applyFont="1" applyAlignment="1">
      <alignment horizontal="right" vertical="center" indent="1"/>
    </xf>
    <xf numFmtId="168" fontId="3" fillId="0" borderId="0" xfId="234" applyNumberFormat="1" applyFont="1" applyAlignment="1">
      <alignment horizontal="right" vertical="center" indent="1"/>
    </xf>
    <xf numFmtId="174" fontId="3" fillId="0" borderId="0" xfId="234" applyNumberFormat="1" applyFont="1" applyAlignment="1">
      <alignment horizontal="right" vertical="center" indent="1"/>
    </xf>
    <xf numFmtId="0" fontId="48" fillId="0" borderId="0" xfId="22" applyFont="1" applyAlignment="1">
      <alignment horizontal="center" vertical="center"/>
    </xf>
    <xf numFmtId="194" fontId="3" fillId="0" borderId="0" xfId="82" applyNumberFormat="1" applyFont="1" applyAlignment="1">
      <alignment horizontal="right"/>
    </xf>
    <xf numFmtId="194" fontId="3" fillId="0" borderId="0" xfId="94" applyNumberFormat="1" applyFont="1" applyAlignment="1">
      <alignment horizontal="right"/>
    </xf>
    <xf numFmtId="194" fontId="19" fillId="0" borderId="0" xfId="94" applyNumberFormat="1" applyFont="1" applyAlignment="1">
      <alignment horizontal="right"/>
    </xf>
    <xf numFmtId="0" fontId="46" fillId="0" borderId="0" xfId="21" quotePrefix="1" applyFont="1" applyAlignment="1">
      <alignment horizontal="left" vertical="center" indent="1"/>
    </xf>
    <xf numFmtId="0" fontId="19" fillId="8" borderId="0" xfId="22" applyFont="1" applyFill="1" applyAlignment="1">
      <alignment horizontal="left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7" xfId="28" applyFont="1" applyFill="1" applyBorder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 wrapText="1"/>
    </xf>
    <xf numFmtId="0" fontId="19" fillId="8" borderId="39" xfId="22" applyFont="1" applyFill="1" applyBorder="1" applyAlignment="1">
      <alignment horizontal="center" vertical="center" wrapText="1"/>
    </xf>
    <xf numFmtId="3" fontId="19" fillId="8" borderId="8" xfId="22" applyNumberFormat="1" applyFont="1" applyFill="1" applyBorder="1" applyAlignment="1">
      <alignment horizontal="center" vertical="center" wrapText="1"/>
    </xf>
    <xf numFmtId="0" fontId="19" fillId="0" borderId="0" xfId="21" quotePrefix="1" applyFont="1"/>
    <xf numFmtId="178" fontId="3" fillId="4" borderId="0" xfId="21" applyNumberFormat="1" applyFont="1" applyFill="1"/>
    <xf numFmtId="0" fontId="46" fillId="0" borderId="0" xfId="0" applyFont="1" applyAlignment="1">
      <alignment horizontal="left" vertical="center" indent="1"/>
    </xf>
    <xf numFmtId="3" fontId="9" fillId="0" borderId="0" xfId="28" applyNumberFormat="1" applyFont="1"/>
    <xf numFmtId="0" fontId="56" fillId="0" borderId="0" xfId="22" applyFont="1"/>
    <xf numFmtId="0" fontId="19" fillId="8" borderId="11" xfId="21" applyFont="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0" fontId="3" fillId="0" borderId="0" xfId="4" applyNumberFormat="1" applyFont="1" applyBorder="1" applyAlignment="1" applyProtection="1">
      <alignment vertical="center" wrapText="1"/>
    </xf>
    <xf numFmtId="0" fontId="3" fillId="3" borderId="22" xfId="21" applyFont="1" applyFill="1" applyBorder="1" applyAlignment="1" applyProtection="1">
      <alignment horizontal="left" vertical="center" wrapText="1"/>
      <protection locked="0"/>
    </xf>
    <xf numFmtId="179" fontId="3" fillId="3" borderId="22" xfId="4" applyNumberFormat="1" applyFont="1" applyFill="1" applyBorder="1" applyAlignment="1" applyProtection="1">
      <alignment horizontal="right" vertical="center" wrapText="1"/>
    </xf>
    <xf numFmtId="179" fontId="3" fillId="3" borderId="22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55" applyFont="1" applyAlignment="1">
      <alignment vertical="center" wrapText="1"/>
    </xf>
    <xf numFmtId="0" fontId="19" fillId="3" borderId="0" xfId="55" applyFont="1" applyFill="1"/>
    <xf numFmtId="0" fontId="19" fillId="8" borderId="15" xfId="55" applyFont="1" applyFill="1" applyBorder="1" applyAlignment="1">
      <alignment vertical="center"/>
    </xf>
    <xf numFmtId="2" fontId="48" fillId="0" borderId="0" xfId="21" applyNumberFormat="1" applyFont="1" applyAlignment="1">
      <alignment horizontal="right" vertical="center"/>
    </xf>
    <xf numFmtId="166" fontId="19" fillId="0" borderId="0" xfId="22" applyNumberFormat="1" applyFont="1"/>
    <xf numFmtId="166" fontId="3" fillId="0" borderId="0" xfId="22" applyNumberFormat="1" applyFont="1" applyAlignment="1">
      <alignment horizontal="right"/>
    </xf>
    <xf numFmtId="166" fontId="19" fillId="0" borderId="0" xfId="22" applyNumberFormat="1" applyFont="1" applyAlignment="1">
      <alignment horizontal="right" indent="1"/>
    </xf>
    <xf numFmtId="166" fontId="3" fillId="0" borderId="0" xfId="22" applyNumberFormat="1" applyFont="1" applyAlignment="1">
      <alignment horizontal="left" indent="1"/>
    </xf>
    <xf numFmtId="166" fontId="3" fillId="0" borderId="22" xfId="22" applyNumberFormat="1" applyFont="1" applyBorder="1"/>
    <xf numFmtId="166" fontId="9" fillId="0" borderId="0" xfId="22" applyNumberFormat="1" applyFont="1"/>
    <xf numFmtId="166" fontId="28" fillId="0" borderId="0" xfId="22" applyNumberFormat="1" applyFont="1"/>
    <xf numFmtId="0" fontId="9" fillId="0" borderId="53" xfId="22" applyFont="1" applyBorder="1"/>
    <xf numFmtId="165" fontId="47" fillId="0" borderId="0" xfId="22" applyNumberFormat="1" applyFont="1" applyAlignment="1">
      <alignment vertical="center"/>
    </xf>
    <xf numFmtId="0" fontId="61" fillId="6" borderId="0" xfId="21" applyFont="1" applyFill="1" applyAlignment="1">
      <alignment horizontal="left" vertical="center"/>
    </xf>
    <xf numFmtId="0" fontId="35" fillId="0" borderId="0" xfId="0" applyFont="1" applyAlignment="1">
      <alignment horizontal="left"/>
    </xf>
    <xf numFmtId="0" fontId="1" fillId="0" borderId="0" xfId="54" applyAlignment="1">
      <alignment horizontal="left" vertical="center"/>
    </xf>
    <xf numFmtId="0" fontId="47" fillId="0" borderId="61" xfId="0" applyFont="1" applyBorder="1" applyAlignment="1">
      <alignment horizontal="left"/>
    </xf>
    <xf numFmtId="0" fontId="1" fillId="0" borderId="0" xfId="239" applyFont="1" applyAlignment="1" applyProtection="1">
      <alignment horizontal="left"/>
    </xf>
    <xf numFmtId="0" fontId="1" fillId="0" borderId="0" xfId="12" applyFont="1" applyAlignment="1" applyProtection="1">
      <alignment horizontal="center" vertical="center"/>
    </xf>
    <xf numFmtId="0" fontId="16" fillId="0" borderId="0" xfId="21" applyFont="1" applyAlignment="1">
      <alignment horizontal="center" vertical="center"/>
    </xf>
    <xf numFmtId="0" fontId="1" fillId="0" borderId="0" xfId="0" applyFont="1" applyAlignment="1">
      <alignment horizontal="left"/>
    </xf>
    <xf numFmtId="0" fontId="7" fillId="0" borderId="61" xfId="0" applyFont="1" applyBorder="1" applyAlignment="1">
      <alignment vertical="top"/>
    </xf>
    <xf numFmtId="0" fontId="16" fillId="0" borderId="0" xfId="21" applyFont="1" applyAlignment="1">
      <alignment horizontal="left" vertical="center" indent="4"/>
    </xf>
    <xf numFmtId="0" fontId="7" fillId="0" borderId="61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71" fontId="19" fillId="0" borderId="0" xfId="56" applyNumberFormat="1" applyFont="1" applyAlignment="1">
      <alignment horizontal="right"/>
    </xf>
    <xf numFmtId="171" fontId="3" fillId="0" borderId="0" xfId="56" applyNumberFormat="1" applyFont="1" applyAlignment="1">
      <alignment horizontal="right"/>
    </xf>
    <xf numFmtId="171" fontId="19" fillId="0" borderId="0" xfId="56" quotePrefix="1" applyNumberFormat="1" applyFont="1" applyAlignment="1">
      <alignment horizontal="right"/>
    </xf>
    <xf numFmtId="171" fontId="3" fillId="0" borderId="0" xfId="56" quotePrefix="1" applyNumberFormat="1" applyFont="1" applyAlignment="1">
      <alignment horizontal="right"/>
    </xf>
    <xf numFmtId="0" fontId="19" fillId="0" borderId="0" xfId="54" applyFont="1" applyAlignment="1">
      <alignment horizontal="right" vertical="center"/>
    </xf>
    <xf numFmtId="165" fontId="3" fillId="0" borderId="0" xfId="56" applyNumberFormat="1" applyFont="1" applyAlignment="1">
      <alignment horizontal="right" vertical="center"/>
    </xf>
    <xf numFmtId="165" fontId="48" fillId="0" borderId="0" xfId="56" applyNumberFormat="1" applyFont="1" applyAlignment="1">
      <alignment horizontal="right"/>
    </xf>
    <xf numFmtId="165" fontId="19" fillId="0" borderId="0" xfId="56" applyNumberFormat="1" applyFont="1" applyAlignment="1">
      <alignment horizontal="right"/>
    </xf>
    <xf numFmtId="165" fontId="46" fillId="0" borderId="0" xfId="56" applyNumberFormat="1" applyFont="1" applyAlignment="1">
      <alignment horizontal="right"/>
    </xf>
    <xf numFmtId="165" fontId="3" fillId="0" borderId="0" xfId="56" applyNumberFormat="1" applyFont="1" applyAlignment="1">
      <alignment horizontal="right"/>
    </xf>
    <xf numFmtId="0" fontId="3" fillId="0" borderId="0" xfId="56" applyFont="1" applyAlignment="1">
      <alignment horizontal="centerContinuous"/>
    </xf>
    <xf numFmtId="165" fontId="46" fillId="0" borderId="0" xfId="54" applyNumberFormat="1" applyFont="1" applyAlignment="1">
      <alignment horizontal="right"/>
    </xf>
    <xf numFmtId="0" fontId="1" fillId="0" borderId="0" xfId="21" applyAlignment="1">
      <alignment horizontal="center" vertical="center"/>
    </xf>
    <xf numFmtId="0" fontId="1" fillId="0" borderId="0" xfId="12" applyFont="1" applyFill="1" applyAlignment="1" applyProtection="1">
      <alignment horizontal="center" vertical="center"/>
    </xf>
    <xf numFmtId="0" fontId="1" fillId="0" borderId="0" xfId="239" applyFont="1" applyFill="1" applyAlignment="1" applyProtection="1">
      <alignment horizontal="center"/>
    </xf>
    <xf numFmtId="49" fontId="3" fillId="0" borderId="0" xfId="54" applyNumberFormat="1" applyFont="1" applyAlignment="1">
      <alignment horizontal="left" vertical="center"/>
    </xf>
    <xf numFmtId="0" fontId="19" fillId="8" borderId="3" xfId="54" applyFont="1" applyFill="1" applyBorder="1" applyAlignment="1">
      <alignment horizontal="right"/>
    </xf>
    <xf numFmtId="0" fontId="1" fillId="0" borderId="0" xfId="54" applyAlignment="1">
      <alignment horizontal="centerContinuous"/>
    </xf>
    <xf numFmtId="0" fontId="36" fillId="0" borderId="0" xfId="54" applyFont="1"/>
    <xf numFmtId="0" fontId="28" fillId="0" borderId="0" xfId="54" applyFont="1"/>
    <xf numFmtId="49" fontId="3" fillId="0" borderId="0" xfId="54" applyNumberFormat="1" applyFont="1" applyAlignment="1">
      <alignment horizontal="center"/>
    </xf>
    <xf numFmtId="0" fontId="19" fillId="8" borderId="8" xfId="54" applyFont="1" applyFill="1" applyBorder="1" applyAlignment="1">
      <alignment horizontal="center" vertical="center"/>
    </xf>
    <xf numFmtId="171" fontId="46" fillId="0" borderId="0" xfId="54" applyNumberFormat="1" applyFont="1" applyAlignment="1">
      <alignment horizontal="right"/>
    </xf>
    <xf numFmtId="49" fontId="46" fillId="0" borderId="0" xfId="54" applyNumberFormat="1" applyFont="1" applyAlignment="1">
      <alignment horizontal="center" vertical="center"/>
    </xf>
    <xf numFmtId="49" fontId="46" fillId="0" borderId="0" xfId="54" applyNumberFormat="1" applyFont="1" applyAlignment="1">
      <alignment horizontal="center"/>
    </xf>
    <xf numFmtId="171" fontId="2" fillId="0" borderId="0" xfId="54" applyNumberFormat="1" applyFont="1"/>
    <xf numFmtId="0" fontId="1" fillId="0" borderId="23" xfId="54" applyBorder="1"/>
    <xf numFmtId="167" fontId="2" fillId="0" borderId="0" xfId="227" applyNumberFormat="1" applyFont="1"/>
    <xf numFmtId="167" fontId="1" fillId="0" borderId="0" xfId="227" applyNumberFormat="1" applyFont="1" applyFill="1"/>
    <xf numFmtId="0" fontId="1" fillId="0" borderId="0" xfId="54" applyAlignment="1">
      <alignment horizontal="center"/>
    </xf>
    <xf numFmtId="0" fontId="60" fillId="0" borderId="23" xfId="54" applyFont="1" applyBorder="1"/>
    <xf numFmtId="0" fontId="60" fillId="6" borderId="23" xfId="54" applyFont="1" applyFill="1" applyBorder="1"/>
    <xf numFmtId="0" fontId="60" fillId="0" borderId="0" xfId="54" applyFont="1"/>
    <xf numFmtId="0" fontId="60" fillId="6" borderId="0" xfId="54" applyFont="1" applyFill="1"/>
    <xf numFmtId="172" fontId="46" fillId="0" borderId="0" xfId="54" applyNumberFormat="1" applyFont="1" applyAlignment="1">
      <alignment horizontal="right"/>
    </xf>
    <xf numFmtId="172" fontId="48" fillId="0" borderId="0" xfId="54" applyNumberFormat="1" applyFont="1" applyAlignment="1">
      <alignment horizontal="right"/>
    </xf>
    <xf numFmtId="171" fontId="48" fillId="0" borderId="0" xfId="54" applyNumberFormat="1" applyFont="1" applyAlignment="1">
      <alignment horizontal="right"/>
    </xf>
    <xf numFmtId="2" fontId="46" fillId="0" borderId="0" xfId="54" applyNumberFormat="1" applyFont="1" applyAlignment="1">
      <alignment horizontal="right"/>
    </xf>
    <xf numFmtId="0" fontId="1" fillId="6" borderId="22" xfId="54" applyFill="1" applyBorder="1"/>
    <xf numFmtId="0" fontId="36" fillId="6" borderId="23" xfId="54" applyFont="1" applyFill="1" applyBorder="1"/>
    <xf numFmtId="0" fontId="36" fillId="6" borderId="0" xfId="54" applyFont="1" applyFill="1"/>
    <xf numFmtId="0" fontId="3" fillId="0" borderId="0" xfId="54" applyFont="1" applyAlignment="1">
      <alignment horizontal="center"/>
    </xf>
    <xf numFmtId="49" fontId="3" fillId="0" borderId="0" xfId="54" applyNumberFormat="1" applyFont="1" applyAlignment="1">
      <alignment horizontal="center" vertical="center"/>
    </xf>
    <xf numFmtId="175" fontId="3" fillId="0" borderId="0" xfId="54" applyNumberFormat="1" applyFont="1"/>
    <xf numFmtId="174" fontId="60" fillId="0" borderId="0" xfId="54" applyNumberFormat="1" applyFont="1"/>
    <xf numFmtId="0" fontId="46" fillId="0" borderId="0" xfId="54" applyFont="1" applyAlignment="1">
      <alignment horizontal="left" indent="1"/>
    </xf>
    <xf numFmtId="0" fontId="46" fillId="0" borderId="0" xfId="54" applyFont="1" applyAlignment="1">
      <alignment horizontal="left" wrapText="1" indent="1"/>
    </xf>
    <xf numFmtId="0" fontId="46" fillId="0" borderId="0" xfId="54" applyFont="1" applyAlignment="1">
      <alignment horizontal="left" indent="2"/>
    </xf>
    <xf numFmtId="171" fontId="46" fillId="0" borderId="0" xfId="54" applyNumberFormat="1" applyFont="1" applyAlignment="1">
      <alignment horizontal="right" vertical="center"/>
    </xf>
    <xf numFmtId="174" fontId="46" fillId="0" borderId="0" xfId="54" applyNumberFormat="1" applyFont="1" applyAlignment="1">
      <alignment horizontal="right"/>
    </xf>
    <xf numFmtId="177" fontId="1" fillId="0" borderId="0" xfId="54" applyNumberFormat="1"/>
    <xf numFmtId="0" fontId="3" fillId="0" borderId="23" xfId="54" applyFont="1" applyBorder="1" applyAlignment="1">
      <alignment horizontal="left"/>
    </xf>
    <xf numFmtId="0" fontId="3" fillId="0" borderId="0" xfId="54" applyFont="1" applyAlignment="1">
      <alignment horizontal="left" vertical="center" wrapText="1" indent="1"/>
    </xf>
    <xf numFmtId="174" fontId="3" fillId="0" borderId="0" xfId="54" applyNumberFormat="1" applyFont="1" applyAlignment="1">
      <alignment horizontal="right"/>
    </xf>
    <xf numFmtId="171" fontId="3" fillId="0" borderId="0" xfId="54" applyNumberFormat="1" applyFont="1"/>
    <xf numFmtId="171" fontId="19" fillId="0" borderId="0" xfId="54" applyNumberFormat="1" applyFont="1" applyAlignment="1">
      <alignment horizontal="right"/>
    </xf>
    <xf numFmtId="171" fontId="48" fillId="0" borderId="0" xfId="78" applyNumberFormat="1" applyFont="1" applyAlignment="1">
      <alignment horizontal="right"/>
    </xf>
    <xf numFmtId="172" fontId="48" fillId="0" borderId="0" xfId="78" applyNumberFormat="1" applyFont="1" applyAlignment="1">
      <alignment horizontal="right"/>
    </xf>
    <xf numFmtId="171" fontId="46" fillId="0" borderId="0" xfId="78" applyNumberFormat="1" applyFont="1" applyAlignment="1">
      <alignment horizontal="right"/>
    </xf>
    <xf numFmtId="172" fontId="46" fillId="0" borderId="0" xfId="78" applyNumberFormat="1" applyFont="1" applyAlignment="1">
      <alignment horizontal="right"/>
    </xf>
    <xf numFmtId="176" fontId="46" fillId="0" borderId="0" xfId="78" applyNumberFormat="1" applyFont="1" applyAlignment="1">
      <alignment horizontal="right"/>
    </xf>
    <xf numFmtId="2" fontId="46" fillId="0" borderId="0" xfId="78" applyNumberFormat="1" applyFont="1" applyAlignment="1">
      <alignment horizontal="right"/>
    </xf>
    <xf numFmtId="0" fontId="19" fillId="0" borderId="0" xfId="54" applyFont="1" applyAlignment="1">
      <alignment horizontal="left" wrapText="1"/>
    </xf>
    <xf numFmtId="195" fontId="48" fillId="0" borderId="0" xfId="78" applyNumberFormat="1" applyFont="1" applyAlignment="1">
      <alignment horizontal="right" vertical="center"/>
    </xf>
    <xf numFmtId="171" fontId="48" fillId="0" borderId="0" xfId="78" applyNumberFormat="1" applyFont="1" applyAlignment="1">
      <alignment horizontal="right" vertical="center"/>
    </xf>
    <xf numFmtId="0" fontId="3" fillId="0" borderId="0" xfId="54" applyFont="1" applyAlignment="1">
      <alignment horizontal="left" vertical="center" wrapText="1"/>
    </xf>
    <xf numFmtId="199" fontId="46" fillId="0" borderId="0" xfId="78" applyNumberFormat="1" applyFont="1" applyAlignment="1">
      <alignment horizontal="right" vertical="center"/>
    </xf>
    <xf numFmtId="2" fontId="46" fillId="0" borderId="0" xfId="78" applyNumberFormat="1" applyFont="1" applyAlignment="1">
      <alignment horizontal="right" vertical="center"/>
    </xf>
    <xf numFmtId="0" fontId="37" fillId="0" borderId="0" xfId="0" applyFont="1"/>
    <xf numFmtId="176" fontId="46" fillId="0" borderId="0" xfId="78" applyNumberFormat="1" applyFont="1" applyAlignment="1">
      <alignment horizontal="right" vertical="center"/>
    </xf>
    <xf numFmtId="1" fontId="35" fillId="0" borderId="0" xfId="0" applyNumberFormat="1" applyFont="1"/>
    <xf numFmtId="0" fontId="9" fillId="6" borderId="0" xfId="54" applyFont="1" applyFill="1"/>
    <xf numFmtId="3" fontId="1" fillId="0" borderId="0" xfId="54" applyNumberFormat="1"/>
    <xf numFmtId="173" fontId="48" fillId="0" borderId="0" xfId="78" applyNumberFormat="1" applyFont="1" applyAlignment="1">
      <alignment horizontal="right"/>
    </xf>
    <xf numFmtId="173" fontId="46" fillId="0" borderId="0" xfId="78" applyNumberFormat="1" applyFont="1" applyAlignment="1">
      <alignment horizontal="right"/>
    </xf>
    <xf numFmtId="187" fontId="48" fillId="0" borderId="0" xfId="21" applyNumberFormat="1" applyFont="1" applyAlignment="1">
      <alignment horizontal="right" vertical="center"/>
    </xf>
    <xf numFmtId="187" fontId="48" fillId="0" borderId="0" xfId="21" quotePrefix="1" applyNumberFormat="1" applyFont="1" applyAlignment="1">
      <alignment horizontal="right" vertical="center"/>
    </xf>
    <xf numFmtId="187" fontId="46" fillId="0" borderId="0" xfId="21" applyNumberFormat="1" applyFont="1" applyAlignment="1">
      <alignment horizontal="right" vertical="center"/>
    </xf>
    <xf numFmtId="187" fontId="46" fillId="0" borderId="0" xfId="21" quotePrefix="1" applyNumberFormat="1" applyFont="1" applyAlignment="1">
      <alignment horizontal="right" vertical="center"/>
    </xf>
    <xf numFmtId="0" fontId="19" fillId="8" borderId="3" xfId="21" quotePrefix="1" applyFont="1" applyFill="1" applyBorder="1" applyAlignment="1">
      <alignment horizontal="right" vertical="top"/>
    </xf>
    <xf numFmtId="0" fontId="19" fillId="8" borderId="0" xfId="21" quotePrefix="1" applyFont="1" applyFill="1" applyAlignment="1">
      <alignment horizontal="right" vertical="top"/>
    </xf>
    <xf numFmtId="169" fontId="48" fillId="0" borderId="0" xfId="21" quotePrefix="1" applyNumberFormat="1" applyFont="1" applyAlignment="1">
      <alignment horizontal="right" vertical="center"/>
    </xf>
    <xf numFmtId="0" fontId="47" fillId="0" borderId="0" xfId="54" applyFont="1" applyAlignment="1">
      <alignment vertical="top" wrapText="1"/>
    </xf>
    <xf numFmtId="0" fontId="3" fillId="0" borderId="0" xfId="21" quotePrefix="1" applyFont="1"/>
    <xf numFmtId="1" fontId="3" fillId="0" borderId="0" xfId="21" applyNumberFormat="1" applyFont="1" applyAlignment="1">
      <alignment horizontal="right" vertical="center"/>
    </xf>
    <xf numFmtId="1" fontId="3" fillId="0" borderId="0" xfId="4" applyNumberFormat="1" applyFont="1" applyBorder="1" applyAlignment="1" applyProtection="1">
      <alignment horizontal="right" vertical="center" wrapText="1"/>
    </xf>
    <xf numFmtId="1" fontId="3" fillId="0" borderId="0" xfId="21" applyNumberFormat="1" applyFont="1" applyAlignment="1">
      <alignment vertical="center"/>
    </xf>
    <xf numFmtId="166" fontId="19" fillId="0" borderId="0" xfId="208" applyNumberFormat="1" applyFont="1" applyAlignment="1">
      <alignment horizontal="right"/>
    </xf>
    <xf numFmtId="166" fontId="3" fillId="0" borderId="0" xfId="208" applyNumberFormat="1" applyFont="1" applyAlignment="1">
      <alignment horizontal="right"/>
    </xf>
    <xf numFmtId="0" fontId="9" fillId="0" borderId="0" xfId="22" applyFont="1" applyAlignment="1">
      <alignment horizontal="left" vertical="center" wrapText="1"/>
    </xf>
    <xf numFmtId="171" fontId="19" fillId="14" borderId="0" xfId="21" applyNumberFormat="1" applyFont="1" applyFill="1" applyAlignment="1">
      <alignment vertical="center"/>
    </xf>
    <xf numFmtId="0" fontId="19" fillId="6" borderId="0" xfId="56" applyFont="1" applyFill="1" applyAlignment="1">
      <alignment horizontal="left" vertical="center" indent="2"/>
    </xf>
    <xf numFmtId="0" fontId="19" fillId="6" borderId="0" xfId="234" applyFont="1" applyFill="1"/>
    <xf numFmtId="0" fontId="3" fillId="0" borderId="0" xfId="234" applyFont="1" applyAlignment="1">
      <alignment horizontal="left" indent="1"/>
    </xf>
    <xf numFmtId="0" fontId="1" fillId="0" borderId="22" xfId="234" applyBorder="1"/>
    <xf numFmtId="0" fontId="1" fillId="0" borderId="0" xfId="234"/>
    <xf numFmtId="0" fontId="28" fillId="0" borderId="0" xfId="234" applyFont="1"/>
    <xf numFmtId="0" fontId="9" fillId="0" borderId="0" xfId="234" applyFont="1"/>
    <xf numFmtId="171" fontId="9" fillId="0" borderId="0" xfId="234" applyNumberFormat="1" applyFont="1"/>
    <xf numFmtId="0" fontId="93" fillId="0" borderId="0" xfId="0" applyFont="1" applyAlignment="1">
      <alignment horizontal="left"/>
    </xf>
    <xf numFmtId="165" fontId="9" fillId="0" borderId="0" xfId="21" applyNumberFormat="1" applyFont="1" applyAlignment="1">
      <alignment vertical="center" wrapText="1"/>
    </xf>
    <xf numFmtId="0" fontId="3" fillId="0" borderId="0" xfId="54" applyFont="1" applyAlignment="1">
      <alignment horizontal="left" indent="2"/>
    </xf>
    <xf numFmtId="180" fontId="48" fillId="0" borderId="0" xfId="55" applyNumberFormat="1" applyFont="1" applyAlignment="1">
      <alignment horizontal="right" vertical="center" indent="2"/>
    </xf>
    <xf numFmtId="174" fontId="48" fillId="0" borderId="0" xfId="55" applyNumberFormat="1" applyFont="1"/>
    <xf numFmtId="0" fontId="19" fillId="0" borderId="0" xfId="54" applyFont="1" applyAlignment="1">
      <alignment horizontal="left" indent="1"/>
    </xf>
    <xf numFmtId="174" fontId="46" fillId="0" borderId="0" xfId="55" applyNumberFormat="1" applyFont="1"/>
    <xf numFmtId="168" fontId="48" fillId="0" borderId="0" xfId="54" applyNumberFormat="1" applyFont="1" applyAlignment="1">
      <alignment horizontal="right"/>
    </xf>
    <xf numFmtId="0" fontId="9" fillId="3" borderId="0" xfId="21" applyFont="1" applyFill="1" applyAlignment="1">
      <alignment horizontal="center" vertical="center"/>
    </xf>
    <xf numFmtId="165" fontId="19" fillId="0" borderId="0" xfId="54" applyNumberFormat="1" applyFont="1" applyAlignment="1">
      <alignment horizontal="right" vertical="center"/>
    </xf>
    <xf numFmtId="166" fontId="19" fillId="0" borderId="0" xfId="22" applyNumberFormat="1" applyFont="1" applyAlignment="1">
      <alignment horizontal="right"/>
    </xf>
    <xf numFmtId="166" fontId="3" fillId="10" borderId="0" xfId="21" applyNumberFormat="1" applyFont="1" applyFill="1"/>
    <xf numFmtId="166" fontId="19" fillId="10" borderId="0" xfId="21" applyNumberFormat="1" applyFont="1" applyFill="1" applyAlignment="1">
      <alignment horizontal="centerContinuous"/>
    </xf>
    <xf numFmtId="166" fontId="3" fillId="0" borderId="0" xfId="22" quotePrefix="1" applyNumberFormat="1" applyFont="1" applyAlignment="1">
      <alignment horizontal="right"/>
    </xf>
    <xf numFmtId="166" fontId="48" fillId="0" borderId="0" xfId="21" applyNumberFormat="1" applyFont="1" applyAlignment="1">
      <alignment horizontal="right"/>
    </xf>
    <xf numFmtId="166" fontId="46" fillId="0" borderId="0" xfId="21" applyNumberFormat="1" applyFont="1" applyAlignment="1">
      <alignment horizontal="right"/>
    </xf>
    <xf numFmtId="166" fontId="5" fillId="0" borderId="0" xfId="22" applyNumberFormat="1" applyFont="1" applyAlignment="1">
      <alignment horizontal="right"/>
    </xf>
    <xf numFmtId="166" fontId="5" fillId="0" borderId="0" xfId="21" applyNumberFormat="1" applyFont="1" applyAlignment="1">
      <alignment horizontal="right"/>
    </xf>
    <xf numFmtId="166" fontId="9" fillId="0" borderId="0" xfId="21" applyNumberFormat="1" applyFont="1" applyAlignment="1">
      <alignment horizontal="right"/>
    </xf>
    <xf numFmtId="166" fontId="62" fillId="0" borderId="0" xfId="21" applyNumberFormat="1" applyFont="1" applyAlignment="1">
      <alignment horizontal="right"/>
    </xf>
    <xf numFmtId="166" fontId="19" fillId="10" borderId="0" xfId="21" applyNumberFormat="1" applyFont="1" applyFill="1" applyAlignment="1">
      <alignment horizontal="right" vertical="center"/>
    </xf>
    <xf numFmtId="166" fontId="3" fillId="0" borderId="0" xfId="21" applyNumberFormat="1" applyFont="1" applyAlignment="1">
      <alignment horizontal="right" vertical="center"/>
    </xf>
    <xf numFmtId="166" fontId="19" fillId="0" borderId="0" xfId="21" applyNumberFormat="1" applyFont="1" applyAlignment="1">
      <alignment horizontal="right" vertical="center"/>
    </xf>
    <xf numFmtId="166" fontId="19" fillId="10" borderId="0" xfId="22" applyNumberFormat="1" applyFont="1" applyFill="1" applyAlignment="1">
      <alignment horizontal="right" vertical="center"/>
    </xf>
    <xf numFmtId="166" fontId="48" fillId="14" borderId="0" xfId="21" applyNumberFormat="1" applyFont="1" applyFill="1" applyAlignment="1">
      <alignment horizontal="right" vertical="center"/>
    </xf>
    <xf numFmtId="166" fontId="48" fillId="0" borderId="0" xfId="21" applyNumberFormat="1" applyFont="1"/>
    <xf numFmtId="166" fontId="19" fillId="0" borderId="0" xfId="21" applyNumberFormat="1" applyFont="1" applyAlignment="1">
      <alignment horizontal="left" indent="1"/>
    </xf>
    <xf numFmtId="166" fontId="3" fillId="0" borderId="0" xfId="21" applyNumberFormat="1" applyFont="1" applyAlignment="1">
      <alignment horizontal="left" indent="2"/>
    </xf>
    <xf numFmtId="166" fontId="3" fillId="0" borderId="0" xfId="22" applyNumberFormat="1" applyFont="1" applyAlignment="1">
      <alignment horizontal="left" indent="2"/>
    </xf>
    <xf numFmtId="166" fontId="19" fillId="0" borderId="0" xfId="22" applyNumberFormat="1" applyFont="1" applyAlignment="1">
      <alignment horizontal="left" indent="1"/>
    </xf>
    <xf numFmtId="166" fontId="19" fillId="0" borderId="0" xfId="22" applyNumberFormat="1" applyFont="1" applyAlignment="1">
      <alignment vertical="center"/>
    </xf>
    <xf numFmtId="166" fontId="3" fillId="0" borderId="0" xfId="22" applyNumberFormat="1" applyFont="1" applyAlignment="1">
      <alignment horizontal="left"/>
    </xf>
    <xf numFmtId="166" fontId="3" fillId="0" borderId="0" xfId="22" quotePrefix="1" applyNumberFormat="1" applyFont="1"/>
    <xf numFmtId="166" fontId="19" fillId="8" borderId="7" xfId="22" applyNumberFormat="1" applyFont="1" applyFill="1" applyBorder="1" applyAlignment="1">
      <alignment horizontal="center" vertical="center" wrapText="1"/>
    </xf>
    <xf numFmtId="166" fontId="3" fillId="0" borderId="0" xfId="21" applyNumberFormat="1" applyFont="1" applyAlignment="1">
      <alignment horizontal="right"/>
    </xf>
    <xf numFmtId="166" fontId="19" fillId="0" borderId="0" xfId="21" applyNumberFormat="1" applyFont="1" applyAlignment="1">
      <alignment horizontal="right"/>
    </xf>
    <xf numFmtId="166" fontId="3" fillId="0" borderId="0" xfId="22" applyNumberFormat="1" applyFont="1" applyAlignment="1">
      <alignment horizontal="right"/>
    </xf>
    <xf numFmtId="166" fontId="3" fillId="0" borderId="0" xfId="21" applyNumberFormat="1" applyFont="1" applyFill="1" applyAlignment="1">
      <alignment horizontal="right"/>
    </xf>
    <xf numFmtId="166" fontId="19" fillId="0" borderId="0" xfId="21" applyNumberFormat="1" applyFont="1" applyFill="1" applyAlignment="1">
      <alignment horizontal="right"/>
    </xf>
    <xf numFmtId="165" fontId="3" fillId="0" borderId="0" xfId="22" applyNumberFormat="1" applyFont="1" applyFill="1"/>
    <xf numFmtId="166" fontId="46" fillId="0" borderId="0" xfId="21" applyNumberFormat="1" applyFont="1" applyFill="1" applyAlignment="1">
      <alignment horizontal="right"/>
    </xf>
    <xf numFmtId="166" fontId="48" fillId="0" borderId="0" xfId="21" applyNumberFormat="1" applyFont="1" applyFill="1" applyAlignment="1">
      <alignment horizontal="right"/>
    </xf>
    <xf numFmtId="166" fontId="3" fillId="0" borderId="0" xfId="22" applyNumberFormat="1" applyFont="1" applyFill="1" applyAlignment="1">
      <alignment horizontal="right"/>
    </xf>
    <xf numFmtId="166" fontId="3" fillId="0" borderId="0" xfId="21" quotePrefix="1" applyNumberFormat="1" applyFont="1" applyFill="1" applyAlignment="1">
      <alignment horizontal="right"/>
    </xf>
    <xf numFmtId="165" fontId="3" fillId="0" borderId="0" xfId="21" applyNumberFormat="1" applyFont="1" applyFill="1"/>
    <xf numFmtId="166" fontId="19" fillId="0" borderId="0" xfId="21" quotePrefix="1" applyNumberFormat="1" applyFont="1" applyFill="1" applyAlignment="1">
      <alignment horizontal="right"/>
    </xf>
    <xf numFmtId="165" fontId="3" fillId="0" borderId="0" xfId="21" applyNumberFormat="1" applyFont="1" applyFill="1" applyAlignment="1">
      <alignment horizontal="left" indent="1"/>
    </xf>
    <xf numFmtId="166" fontId="3" fillId="0" borderId="0" xfId="21" applyNumberFormat="1" applyFont="1" applyFill="1"/>
    <xf numFmtId="166" fontId="3" fillId="0" borderId="0" xfId="21" applyNumberFormat="1" applyFont="1" applyFill="1" applyAlignment="1">
      <alignment horizontal="left" indent="1"/>
    </xf>
    <xf numFmtId="165" fontId="3" fillId="0" borderId="22" xfId="21" applyNumberFormat="1" applyFont="1" applyFill="1" applyBorder="1"/>
    <xf numFmtId="0" fontId="47" fillId="0" borderId="61" xfId="0" applyFont="1" applyFill="1" applyBorder="1" applyAlignment="1">
      <alignment horizontal="left"/>
    </xf>
    <xf numFmtId="0" fontId="16" fillId="8" borderId="0" xfId="21" quotePrefix="1" applyFont="1" applyFill="1" applyAlignment="1">
      <alignment horizontal="center" vertical="center"/>
    </xf>
    <xf numFmtId="0" fontId="16" fillId="13" borderId="0" xfId="21" applyFont="1" applyFill="1" applyAlignment="1">
      <alignment horizontal="left" vertical="center" indent="4"/>
    </xf>
    <xf numFmtId="0" fontId="44" fillId="0" borderId="0" xfId="21" applyFont="1" applyAlignment="1">
      <alignment horizontal="center" vertical="center" wrapText="1"/>
    </xf>
    <xf numFmtId="0" fontId="19" fillId="8" borderId="37" xfId="21" applyFont="1" applyFill="1" applyBorder="1" applyAlignment="1">
      <alignment horizontal="center" vertical="center" wrapText="1"/>
    </xf>
    <xf numFmtId="0" fontId="1" fillId="8" borderId="30" xfId="21" applyFill="1" applyBorder="1" applyAlignment="1">
      <alignment horizontal="center" vertical="center" wrapText="1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0" fontId="19" fillId="8" borderId="39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44" fillId="0" borderId="0" xfId="21" applyFont="1" applyAlignment="1">
      <alignment horizontal="center" vertical="center"/>
    </xf>
    <xf numFmtId="0" fontId="19" fillId="8" borderId="27" xfId="21" quotePrefix="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 wrapText="1"/>
    </xf>
    <xf numFmtId="0" fontId="19" fillId="11" borderId="39" xfId="21" applyFont="1" applyFill="1" applyBorder="1" applyAlignment="1">
      <alignment horizontal="center" vertical="center"/>
    </xf>
    <xf numFmtId="0" fontId="19" fillId="11" borderId="3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47" fillId="3" borderId="0" xfId="21" applyFont="1" applyFill="1" applyAlignment="1">
      <alignment wrapText="1"/>
    </xf>
    <xf numFmtId="0" fontId="44" fillId="0" borderId="0" xfId="22" applyFont="1" applyAlignment="1">
      <alignment horizontal="center" vertical="center"/>
    </xf>
    <xf numFmtId="0" fontId="19" fillId="8" borderId="11" xfId="22" applyFont="1" applyFill="1" applyBorder="1" applyAlignment="1">
      <alignment horizontal="center" vertical="center" wrapText="1"/>
    </xf>
    <xf numFmtId="0" fontId="1" fillId="8" borderId="11" xfId="22" applyFill="1" applyBorder="1" applyAlignment="1">
      <alignment horizontal="center" vertical="center" wrapText="1"/>
    </xf>
    <xf numFmtId="0" fontId="1" fillId="8" borderId="14" xfId="22" applyFill="1" applyBorder="1" applyAlignment="1">
      <alignment horizontal="center" vertical="center" wrapText="1"/>
    </xf>
    <xf numFmtId="0" fontId="19" fillId="8" borderId="3" xfId="22" applyFont="1" applyFill="1" applyBorder="1" applyAlignment="1">
      <alignment vertical="center" wrapText="1"/>
    </xf>
    <xf numFmtId="0" fontId="19" fillId="8" borderId="14" xfId="22" applyFont="1" applyFill="1" applyBorder="1" applyAlignment="1">
      <alignment horizontal="center" vertical="center" wrapText="1"/>
    </xf>
    <xf numFmtId="0" fontId="19" fillId="8" borderId="14" xfId="22" quotePrefix="1" applyFont="1" applyFill="1" applyBorder="1" applyAlignment="1">
      <alignment horizontal="center" vertical="center" wrapText="1"/>
    </xf>
    <xf numFmtId="0" fontId="19" fillId="8" borderId="7" xfId="22" quotePrefix="1" applyFont="1" applyFill="1" applyBorder="1" applyAlignment="1">
      <alignment horizontal="center" vertical="center" wrapText="1"/>
    </xf>
    <xf numFmtId="0" fontId="19" fillId="8" borderId="3" xfId="21" applyFont="1" applyFill="1" applyBorder="1" applyAlignment="1">
      <alignment horizontal="right" vertical="top" wrapText="1"/>
    </xf>
    <xf numFmtId="0" fontId="1" fillId="8" borderId="3" xfId="21" applyFill="1" applyBorder="1" applyAlignment="1">
      <alignment horizontal="right" vertical="top" wrapText="1"/>
    </xf>
    <xf numFmtId="0" fontId="19" fillId="8" borderId="11" xfId="21" applyFont="1" applyFill="1" applyBorder="1" applyAlignment="1">
      <alignment horizontal="center" vertical="center" wrapText="1"/>
    </xf>
    <xf numFmtId="0" fontId="1" fillId="8" borderId="11" xfId="21" applyFill="1" applyBorder="1" applyAlignment="1">
      <alignment horizontal="center" vertical="center" wrapText="1"/>
    </xf>
    <xf numFmtId="0" fontId="1" fillId="8" borderId="14" xfId="21" applyFill="1" applyBorder="1" applyAlignment="1">
      <alignment horizontal="center" vertical="center" wrapText="1"/>
    </xf>
    <xf numFmtId="0" fontId="1" fillId="8" borderId="12" xfId="2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/>
    </xf>
    <xf numFmtId="0" fontId="19" fillId="8" borderId="15" xfId="21" quotePrefix="1" applyFont="1" applyFill="1" applyBorder="1" applyAlignment="1">
      <alignment horizontal="center" vertical="center" wrapText="1"/>
    </xf>
    <xf numFmtId="0" fontId="19" fillId="8" borderId="10" xfId="21" quotePrefix="1" applyFont="1" applyFill="1" applyBorder="1" applyAlignment="1">
      <alignment horizontal="center" vertical="center" wrapText="1"/>
    </xf>
    <xf numFmtId="0" fontId="46" fillId="0" borderId="0" xfId="22" quotePrefix="1" applyFont="1" applyAlignment="1">
      <alignment horizontal="left" vertical="center" wrapText="1"/>
    </xf>
    <xf numFmtId="0" fontId="32" fillId="0" borderId="0" xfId="215"/>
    <xf numFmtId="0" fontId="19" fillId="8" borderId="12" xfId="22" quotePrefix="1" applyFont="1" applyFill="1" applyBorder="1" applyAlignment="1">
      <alignment horizontal="center" vertical="center"/>
    </xf>
    <xf numFmtId="0" fontId="19" fillId="8" borderId="4" xfId="22" quotePrefix="1" applyFont="1" applyFill="1" applyBorder="1" applyAlignment="1">
      <alignment horizontal="center" vertical="center"/>
    </xf>
    <xf numFmtId="0" fontId="19" fillId="8" borderId="16" xfId="22" quotePrefix="1" applyFont="1" applyFill="1" applyBorder="1" applyAlignment="1">
      <alignment horizontal="center" vertical="center"/>
    </xf>
    <xf numFmtId="0" fontId="19" fillId="8" borderId="12" xfId="22" applyFont="1" applyFill="1" applyBorder="1" applyAlignment="1">
      <alignment horizontal="center" vertical="center"/>
    </xf>
    <xf numFmtId="0" fontId="19" fillId="8" borderId="4" xfId="22" applyFont="1" applyFill="1" applyBorder="1" applyAlignment="1">
      <alignment horizontal="center" vertical="center"/>
    </xf>
    <xf numFmtId="0" fontId="19" fillId="8" borderId="0" xfId="22" applyFont="1" applyFill="1" applyAlignment="1">
      <alignment wrapText="1"/>
    </xf>
    <xf numFmtId="0" fontId="19" fillId="8" borderId="3" xfId="22" applyFont="1" applyFill="1" applyBorder="1" applyAlignment="1">
      <alignment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2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6" xfId="21" applyFont="1" applyFill="1" applyBorder="1" applyAlignment="1">
      <alignment horizontal="center" vertical="center"/>
    </xf>
    <xf numFmtId="0" fontId="19" fillId="8" borderId="17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11" xfId="21" applyFont="1" applyFill="1" applyBorder="1" applyAlignment="1">
      <alignment horizontal="center" vertical="center"/>
    </xf>
    <xf numFmtId="0" fontId="19" fillId="8" borderId="12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19" fillId="8" borderId="8" xfId="21" applyFont="1" applyFill="1" applyBorder="1" applyAlignment="1">
      <alignment horizontal="center" vertical="center" wrapText="1"/>
    </xf>
    <xf numFmtId="0" fontId="47" fillId="0" borderId="0" xfId="21" applyFont="1" applyAlignment="1">
      <alignment horizontal="justify" vertical="center" wrapText="1"/>
    </xf>
    <xf numFmtId="0" fontId="19" fillId="8" borderId="14" xfId="21" applyFont="1" applyFill="1" applyBorder="1" applyAlignment="1">
      <alignment horizontal="center" vertical="center" wrapText="1"/>
    </xf>
    <xf numFmtId="0" fontId="19" fillId="8" borderId="15" xfId="21" applyFont="1" applyFill="1" applyBorder="1" applyAlignment="1">
      <alignment horizontal="center" vertical="center" wrapText="1"/>
    </xf>
    <xf numFmtId="0" fontId="1" fillId="8" borderId="15" xfId="21" applyFill="1" applyBorder="1" applyAlignment="1">
      <alignment horizontal="center" vertical="center" wrapText="1"/>
    </xf>
    <xf numFmtId="0" fontId="1" fillId="8" borderId="7" xfId="21" applyFill="1" applyBorder="1" applyAlignment="1">
      <alignment horizontal="center" vertical="center" wrapText="1"/>
    </xf>
    <xf numFmtId="0" fontId="1" fillId="8" borderId="10" xfId="2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/>
    </xf>
    <xf numFmtId="0" fontId="19" fillId="8" borderId="3" xfId="21" applyFont="1" applyFill="1" applyBorder="1" applyAlignment="1">
      <alignment horizontal="center" vertical="center"/>
    </xf>
    <xf numFmtId="0" fontId="19" fillId="8" borderId="7" xfId="22" applyFont="1" applyFill="1" applyBorder="1" applyAlignment="1">
      <alignment horizontal="center" vertical="center" wrapText="1"/>
    </xf>
    <xf numFmtId="0" fontId="16" fillId="0" borderId="0" xfId="22" applyFont="1" applyAlignment="1">
      <alignment horizontal="center" vertical="center"/>
    </xf>
    <xf numFmtId="0" fontId="19" fillId="8" borderId="12" xfId="22" applyFont="1" applyFill="1" applyBorder="1" applyAlignment="1">
      <alignment horizontal="center" vertical="center" wrapText="1"/>
    </xf>
    <xf numFmtId="0" fontId="19" fillId="8" borderId="14" xfId="22" applyFont="1" applyFill="1" applyBorder="1" applyAlignment="1">
      <alignment horizontal="center" vertical="center"/>
    </xf>
    <xf numFmtId="0" fontId="19" fillId="8" borderId="15" xfId="22" applyFont="1" applyFill="1" applyBorder="1" applyAlignment="1">
      <alignment horizontal="center" vertical="center" wrapText="1"/>
    </xf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0" fontId="9" fillId="0" borderId="0" xfId="22" applyFont="1" applyAlignment="1">
      <alignment horizontal="left" vertical="center" wrapText="1"/>
    </xf>
    <xf numFmtId="0" fontId="1" fillId="8" borderId="7" xfId="22" applyFill="1" applyBorder="1" applyAlignment="1">
      <alignment horizontal="center" vertical="center" wrapText="1"/>
    </xf>
    <xf numFmtId="0" fontId="19" fillId="8" borderId="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center" vertical="center" wrapText="1"/>
    </xf>
    <xf numFmtId="0" fontId="19" fillId="8" borderId="3" xfId="22" applyFont="1" applyFill="1" applyBorder="1" applyAlignment="1">
      <alignment horizontal="center" vertical="center" wrapText="1"/>
    </xf>
    <xf numFmtId="0" fontId="19" fillId="8" borderId="11" xfId="22" applyFont="1" applyFill="1" applyBorder="1" applyAlignment="1">
      <alignment horizontal="center" vertical="center"/>
    </xf>
    <xf numFmtId="0" fontId="19" fillId="8" borderId="10" xfId="22" applyFont="1" applyFill="1" applyBorder="1" applyAlignment="1">
      <alignment horizontal="center" vertical="center"/>
    </xf>
    <xf numFmtId="0" fontId="16" fillId="0" borderId="0" xfId="22" applyFont="1" applyAlignment="1">
      <alignment horizontal="center" vertical="center" wrapText="1"/>
    </xf>
    <xf numFmtId="0" fontId="19" fillId="8" borderId="8" xfId="22" applyFont="1" applyFill="1" applyBorder="1" applyAlignment="1">
      <alignment horizontal="center" vertical="center" wrapText="1"/>
    </xf>
    <xf numFmtId="0" fontId="19" fillId="8" borderId="25" xfId="36" applyFont="1" applyFill="1" applyBorder="1" applyAlignment="1">
      <alignment horizontal="center" vertical="center"/>
    </xf>
    <xf numFmtId="0" fontId="19" fillId="8" borderId="28" xfId="36" applyFont="1" applyFill="1" applyBorder="1" applyAlignment="1">
      <alignment horizontal="center" vertical="center"/>
    </xf>
    <xf numFmtId="0" fontId="9" fillId="0" borderId="0" xfId="36" applyFont="1" applyAlignment="1">
      <alignment horizontal="left" vertical="center" wrapText="1"/>
    </xf>
    <xf numFmtId="0" fontId="16" fillId="0" borderId="0" xfId="36" applyFont="1" applyAlignment="1">
      <alignment horizontal="center" vertical="center" wrapText="1"/>
    </xf>
    <xf numFmtId="0" fontId="19" fillId="8" borderId="28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0" xfId="36" applyFont="1" applyFill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7" xfId="36" quotePrefix="1" applyFont="1" applyFill="1" applyBorder="1" applyAlignment="1">
      <alignment horizontal="right" vertical="top" wrapText="1"/>
    </xf>
    <xf numFmtId="0" fontId="19" fillId="8" borderId="40" xfId="36" applyFont="1" applyFill="1" applyBorder="1" applyAlignment="1">
      <alignment horizontal="center" vertical="center"/>
    </xf>
    <xf numFmtId="0" fontId="19" fillId="8" borderId="41" xfId="36" applyFont="1" applyFill="1" applyBorder="1" applyAlignment="1">
      <alignment horizontal="center" vertical="center"/>
    </xf>
    <xf numFmtId="0" fontId="19" fillId="8" borderId="39" xfId="36" applyFont="1" applyFill="1" applyBorder="1" applyAlignment="1">
      <alignment horizontal="center" vertical="center" wrapText="1"/>
    </xf>
    <xf numFmtId="0" fontId="19" fillId="8" borderId="32" xfId="36" applyFont="1" applyFill="1" applyBorder="1" applyAlignment="1">
      <alignment horizontal="center" vertical="center" wrapText="1"/>
    </xf>
    <xf numFmtId="0" fontId="19" fillId="8" borderId="39" xfId="36" applyFont="1" applyFill="1" applyBorder="1" applyAlignment="1">
      <alignment horizontal="center" vertical="center"/>
    </xf>
    <xf numFmtId="0" fontId="19" fillId="8" borderId="37" xfId="36" applyFont="1" applyFill="1" applyBorder="1" applyAlignment="1">
      <alignment horizontal="center" vertical="center"/>
    </xf>
    <xf numFmtId="0" fontId="19" fillId="8" borderId="37" xfId="36" applyFont="1" applyFill="1" applyBorder="1" applyAlignment="1">
      <alignment horizontal="center" vertical="center" wrapText="1"/>
    </xf>
    <xf numFmtId="0" fontId="19" fillId="8" borderId="31" xfId="36" applyFont="1" applyFill="1" applyBorder="1" applyAlignment="1">
      <alignment horizontal="center" vertical="center"/>
    </xf>
    <xf numFmtId="0" fontId="19" fillId="8" borderId="29" xfId="36" applyFont="1" applyFill="1" applyBorder="1" applyAlignment="1">
      <alignment horizontal="center" vertical="center"/>
    </xf>
    <xf numFmtId="165" fontId="48" fillId="0" borderId="0" xfId="54" applyNumberFormat="1" applyFont="1" applyAlignment="1">
      <alignment horizontal="center" vertical="center"/>
    </xf>
    <xf numFmtId="0" fontId="16" fillId="0" borderId="0" xfId="54" applyFont="1" applyAlignment="1">
      <alignment horizontal="center" vertical="center" wrapText="1"/>
    </xf>
    <xf numFmtId="0" fontId="16" fillId="0" borderId="0" xfId="21" applyFont="1" applyAlignment="1">
      <alignment horizontal="center" vertical="center" wrapText="1"/>
    </xf>
    <xf numFmtId="0" fontId="19" fillId="8" borderId="5" xfId="21" applyFont="1" applyFill="1" applyBorder="1" applyAlignment="1">
      <alignment horizontal="center" vertical="center" wrapText="1"/>
    </xf>
    <xf numFmtId="3" fontId="16" fillId="0" borderId="0" xfId="21" applyNumberFormat="1" applyFont="1" applyAlignment="1">
      <alignment horizontal="center" vertical="center" wrapText="1"/>
    </xf>
    <xf numFmtId="3" fontId="3" fillId="3" borderId="0" xfId="21" applyNumberFormat="1" applyFont="1" applyFill="1" applyAlignment="1">
      <alignment horizontal="right"/>
    </xf>
    <xf numFmtId="3" fontId="19" fillId="8" borderId="28" xfId="21" applyNumberFormat="1" applyFont="1" applyFill="1" applyBorder="1" applyAlignment="1">
      <alignment horizontal="center" vertical="center" shrinkToFit="1"/>
    </xf>
    <xf numFmtId="3" fontId="19" fillId="8" borderId="0" xfId="21" applyNumberFormat="1" applyFont="1" applyFill="1" applyAlignment="1">
      <alignment horizontal="center" vertical="center" shrinkToFit="1"/>
    </xf>
    <xf numFmtId="0" fontId="3" fillId="3" borderId="0" xfId="21" applyFont="1" applyFill="1" applyAlignment="1">
      <alignment horizontal="right"/>
    </xf>
    <xf numFmtId="0" fontId="19" fillId="8" borderId="28" xfId="21" applyFont="1" applyFill="1" applyBorder="1" applyAlignment="1">
      <alignment horizontal="center" vertical="center" shrinkToFit="1"/>
    </xf>
    <xf numFmtId="0" fontId="19" fillId="8" borderId="0" xfId="21" applyFont="1" applyFill="1" applyAlignment="1">
      <alignment horizontal="center" vertical="center" shrinkToFit="1"/>
    </xf>
    <xf numFmtId="0" fontId="44" fillId="0" borderId="0" xfId="22" applyFont="1" applyAlignment="1">
      <alignment horizontal="center" vertical="center" wrapText="1"/>
    </xf>
    <xf numFmtId="0" fontId="19" fillId="8" borderId="7" xfId="4" applyNumberFormat="1" applyFont="1" applyFill="1" applyBorder="1" applyAlignment="1" applyProtection="1">
      <alignment horizontal="center" vertical="center" wrapText="1"/>
    </xf>
    <xf numFmtId="0" fontId="19" fillId="8" borderId="5" xfId="4" applyNumberFormat="1" applyFont="1" applyFill="1" applyBorder="1" applyAlignment="1" applyProtection="1">
      <alignment horizontal="center" vertical="center" wrapText="1"/>
    </xf>
    <xf numFmtId="0" fontId="19" fillId="8" borderId="9" xfId="4" applyNumberFormat="1" applyFont="1" applyFill="1" applyBorder="1" applyAlignment="1" applyProtection="1">
      <alignment horizontal="center" vertical="center" wrapText="1"/>
    </xf>
    <xf numFmtId="0" fontId="19" fillId="8" borderId="10" xfId="4" applyNumberFormat="1" applyFont="1" applyFill="1" applyBorder="1" applyAlignment="1" applyProtection="1">
      <alignment horizontal="center" vertical="center" wrapText="1"/>
    </xf>
    <xf numFmtId="0" fontId="19" fillId="8" borderId="3" xfId="21" applyFont="1" applyFill="1" applyBorder="1" applyAlignment="1">
      <alignment horizontal="center" vertical="center" wrapText="1"/>
    </xf>
    <xf numFmtId="0" fontId="0" fillId="0" borderId="16" xfId="0" applyBorder="1"/>
    <xf numFmtId="0" fontId="19" fillId="8" borderId="9" xfId="21" applyFont="1" applyFill="1" applyBorder="1" applyAlignment="1">
      <alignment horizontal="center" vertical="center" wrapText="1"/>
    </xf>
    <xf numFmtId="0" fontId="19" fillId="8" borderId="11" xfId="4" applyNumberFormat="1" applyFont="1" applyFill="1" applyBorder="1" applyAlignment="1" applyProtection="1">
      <alignment horizontal="center" vertical="center" wrapText="1"/>
    </xf>
    <xf numFmtId="0" fontId="19" fillId="8" borderId="12" xfId="21" quotePrefix="1" applyFont="1" applyFill="1" applyBorder="1" applyAlignment="1">
      <alignment horizontal="center" vertical="center"/>
    </xf>
    <xf numFmtId="0" fontId="19" fillId="8" borderId="4" xfId="21" quotePrefix="1" applyFont="1" applyFill="1" applyBorder="1" applyAlignment="1">
      <alignment horizontal="center" vertical="center"/>
    </xf>
    <xf numFmtId="0" fontId="19" fillId="8" borderId="16" xfId="21" quotePrefix="1" applyFont="1" applyFill="1" applyBorder="1" applyAlignment="1">
      <alignment horizontal="center" vertical="center"/>
    </xf>
    <xf numFmtId="0" fontId="19" fillId="8" borderId="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vertical="center" wrapText="1"/>
    </xf>
    <xf numFmtId="0" fontId="19" fillId="8" borderId="3" xfId="21" applyFont="1" applyFill="1" applyBorder="1" applyAlignment="1">
      <alignment horizontal="left" vertical="center" wrapText="1"/>
    </xf>
    <xf numFmtId="0" fontId="3" fillId="0" borderId="0" xfId="21" applyFont="1" applyAlignment="1">
      <alignment horizontal="left" indent="3"/>
    </xf>
    <xf numFmtId="0" fontId="21" fillId="0" borderId="0" xfId="21" applyFont="1" applyAlignment="1">
      <alignment horizontal="left" indent="1"/>
    </xf>
    <xf numFmtId="0" fontId="19" fillId="8" borderId="38" xfId="21" applyFont="1" applyFill="1" applyBorder="1" applyAlignment="1">
      <alignment horizontal="center" vertical="center"/>
    </xf>
    <xf numFmtId="0" fontId="19" fillId="8" borderId="39" xfId="21" applyFont="1" applyFill="1" applyBorder="1" applyAlignment="1">
      <alignment horizontal="center" vertical="center"/>
    </xf>
    <xf numFmtId="0" fontId="19" fillId="8" borderId="32" xfId="21" applyFont="1" applyFill="1" applyBorder="1" applyAlignment="1">
      <alignment horizontal="center" vertical="center"/>
    </xf>
    <xf numFmtId="0" fontId="19" fillId="8" borderId="37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right"/>
    </xf>
    <xf numFmtId="0" fontId="19" fillId="8" borderId="27" xfId="21" applyFont="1" applyFill="1" applyBorder="1" applyAlignment="1">
      <alignment horizontal="right"/>
    </xf>
    <xf numFmtId="0" fontId="1" fillId="8" borderId="28" xfId="21" applyFill="1" applyBorder="1" applyAlignment="1">
      <alignment horizontal="center" vertical="center" wrapText="1"/>
    </xf>
    <xf numFmtId="0" fontId="3" fillId="8" borderId="29" xfId="21" applyFont="1" applyFill="1" applyBorder="1" applyAlignment="1">
      <alignment horizontal="center" vertical="center" wrapText="1"/>
    </xf>
    <xf numFmtId="3" fontId="19" fillId="8" borderId="29" xfId="21" quotePrefix="1" applyNumberFormat="1" applyFont="1" applyFill="1" applyBorder="1" applyAlignment="1">
      <alignment horizontal="center" vertical="center" wrapText="1"/>
    </xf>
    <xf numFmtId="3" fontId="19" fillId="8" borderId="28" xfId="21" quotePrefix="1" applyNumberFormat="1" applyFont="1" applyFill="1" applyBorder="1" applyAlignment="1">
      <alignment horizontal="center" vertical="center" wrapText="1"/>
    </xf>
    <xf numFmtId="3" fontId="19" fillId="8" borderId="28" xfId="21" applyNumberFormat="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165" fontId="19" fillId="0" borderId="0" xfId="94" applyNumberFormat="1" applyFont="1" applyAlignment="1">
      <alignment horizontal="right"/>
    </xf>
    <xf numFmtId="3" fontId="19" fillId="8" borderId="6" xfId="21" applyNumberFormat="1" applyFont="1" applyFill="1" applyBorder="1" applyAlignment="1">
      <alignment horizontal="center" vertical="center" wrapText="1"/>
    </xf>
    <xf numFmtId="3" fontId="19" fillId="8" borderId="3" xfId="21" applyNumberFormat="1" applyFont="1" applyFill="1" applyBorder="1" applyAlignment="1">
      <alignment horizontal="center" vertical="center" wrapText="1"/>
    </xf>
    <xf numFmtId="3" fontId="19" fillId="8" borderId="3" xfId="21" quotePrefix="1" applyNumberFormat="1" applyFont="1" applyFill="1" applyBorder="1" applyAlignment="1">
      <alignment horizontal="center" vertical="center" wrapText="1"/>
    </xf>
    <xf numFmtId="0" fontId="1" fillId="8" borderId="3" xfId="21" applyFill="1" applyBorder="1" applyAlignment="1">
      <alignment horizontal="center" vertical="center" wrapText="1"/>
    </xf>
    <xf numFmtId="3" fontId="19" fillId="8" borderId="6" xfId="21" quotePrefix="1" applyNumberFormat="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/>
    </xf>
    <xf numFmtId="0" fontId="19" fillId="8" borderId="8" xfId="208" applyFont="1" applyFill="1" applyBorder="1" applyAlignment="1">
      <alignment horizontal="center" vertical="center" textRotation="90"/>
    </xf>
    <xf numFmtId="0" fontId="19" fillId="8" borderId="11" xfId="208" applyFont="1" applyFill="1" applyBorder="1" applyAlignment="1">
      <alignment horizontal="center" vertical="center" textRotation="90"/>
    </xf>
    <xf numFmtId="0" fontId="19" fillId="8" borderId="8" xfId="208" applyFont="1" applyFill="1" applyBorder="1" applyAlignment="1">
      <alignment horizontal="center" vertical="center" textRotation="90" wrapText="1"/>
    </xf>
    <xf numFmtId="0" fontId="19" fillId="8" borderId="11" xfId="208" applyFont="1" applyFill="1" applyBorder="1" applyAlignment="1">
      <alignment horizontal="center" vertical="center" textRotation="90" wrapText="1"/>
    </xf>
    <xf numFmtId="1" fontId="19" fillId="8" borderId="8" xfId="208" applyNumberFormat="1" applyFont="1" applyFill="1" applyBorder="1" applyAlignment="1">
      <alignment horizontal="center" vertical="center" textRotation="90"/>
    </xf>
    <xf numFmtId="1" fontId="19" fillId="8" borderId="11" xfId="208" applyNumberFormat="1" applyFont="1" applyFill="1" applyBorder="1" applyAlignment="1">
      <alignment horizontal="center" vertical="center" textRotation="90"/>
    </xf>
    <xf numFmtId="0" fontId="19" fillId="8" borderId="11" xfId="208" applyFont="1" applyFill="1" applyBorder="1" applyAlignment="1">
      <alignment horizontal="center" vertical="center"/>
    </xf>
    <xf numFmtId="0" fontId="19" fillId="8" borderId="11" xfId="208" applyFont="1" applyFill="1" applyBorder="1" applyAlignment="1">
      <alignment horizontal="center" vertical="distributed"/>
    </xf>
    <xf numFmtId="0" fontId="19" fillId="8" borderId="15" xfId="21" applyFont="1" applyFill="1" applyBorder="1" applyAlignment="1">
      <alignment horizontal="center" vertical="center"/>
    </xf>
    <xf numFmtId="0" fontId="19" fillId="8" borderId="18" xfId="21" applyFont="1" applyFill="1" applyBorder="1" applyAlignment="1">
      <alignment horizontal="center" vertical="center"/>
    </xf>
    <xf numFmtId="0" fontId="25" fillId="3" borderId="24" xfId="21" applyFont="1" applyFill="1" applyBorder="1" applyAlignment="1" applyProtection="1">
      <alignment horizontal="left" vertical="center" wrapText="1"/>
      <protection locked="0"/>
    </xf>
    <xf numFmtId="0" fontId="19" fillId="8" borderId="28" xfId="21" applyFont="1" applyFill="1" applyBorder="1" applyAlignment="1">
      <alignment horizontal="center" vertical="center"/>
    </xf>
    <xf numFmtId="0" fontId="16" fillId="0" borderId="0" xfId="55" applyFont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19" fillId="8" borderId="9" xfId="54" quotePrefix="1" applyFont="1" applyFill="1" applyBorder="1" applyAlignment="1">
      <alignment horizontal="center" vertical="center" wrapText="1"/>
    </xf>
    <xf numFmtId="0" fontId="19" fillId="0" borderId="0" xfId="55" applyFont="1" applyAlignment="1">
      <alignment horizontal="center"/>
    </xf>
    <xf numFmtId="0" fontId="19" fillId="8" borderId="16" xfId="55" applyFont="1" applyFill="1" applyBorder="1" applyAlignment="1">
      <alignment horizontal="center" vertical="center"/>
    </xf>
    <xf numFmtId="0" fontId="19" fillId="8" borderId="9" xfId="55" applyFont="1" applyFill="1" applyBorder="1" applyAlignment="1">
      <alignment horizontal="center" vertical="center"/>
    </xf>
    <xf numFmtId="171" fontId="48" fillId="0" borderId="0" xfId="55" applyNumberFormat="1" applyFont="1" applyAlignment="1">
      <alignment horizontal="center"/>
    </xf>
    <xf numFmtId="0" fontId="48" fillId="0" borderId="0" xfId="55" applyFont="1" applyAlignment="1">
      <alignment horizontal="center"/>
    </xf>
    <xf numFmtId="0" fontId="16" fillId="0" borderId="0" xfId="123" applyFont="1" applyAlignment="1">
      <alignment horizontal="center" vertical="center" wrapText="1"/>
    </xf>
    <xf numFmtId="0" fontId="19" fillId="8" borderId="8" xfId="123" applyFont="1" applyFill="1" applyBorder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 wrapText="1"/>
    </xf>
    <xf numFmtId="0" fontId="1" fillId="8" borderId="7" xfId="55" applyFill="1" applyBorder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/>
    </xf>
    <xf numFmtId="0" fontId="1" fillId="8" borderId="12" xfId="55" applyFill="1" applyBorder="1" applyAlignment="1">
      <alignment horizontal="center" vertical="center"/>
    </xf>
    <xf numFmtId="0" fontId="44" fillId="0" borderId="0" xfId="55" applyFont="1" applyAlignment="1">
      <alignment horizontal="center" vertical="center" wrapText="1"/>
    </xf>
    <xf numFmtId="0" fontId="19" fillId="8" borderId="11" xfId="55" applyFont="1" applyFill="1" applyBorder="1"/>
    <xf numFmtId="0" fontId="19" fillId="8" borderId="12" xfId="55" applyFont="1" applyFill="1" applyBorder="1"/>
    <xf numFmtId="0" fontId="19" fillId="8" borderId="7" xfId="55" applyFont="1" applyFill="1" applyBorder="1" applyAlignment="1">
      <alignment horizontal="center" vertical="center"/>
    </xf>
    <xf numFmtId="0" fontId="0" fillId="0" borderId="8" xfId="0" applyBorder="1"/>
    <xf numFmtId="0" fontId="19" fillId="8" borderId="7" xfId="55" applyFont="1" applyFill="1" applyBorder="1" applyAlignment="1">
      <alignment horizontal="center" vertical="center" wrapText="1"/>
    </xf>
    <xf numFmtId="0" fontId="19" fillId="8" borderId="14" xfId="55" applyFont="1" applyFill="1" applyBorder="1" applyAlignment="1">
      <alignment horizontal="center" vertical="center"/>
    </xf>
    <xf numFmtId="0" fontId="19" fillId="8" borderId="15" xfId="55" applyFont="1" applyFill="1" applyBorder="1" applyAlignment="1">
      <alignment horizontal="center" vertical="center"/>
    </xf>
    <xf numFmtId="0" fontId="19" fillId="8" borderId="15" xfId="55" applyFont="1" applyFill="1" applyBorder="1"/>
    <xf numFmtId="0" fontId="19" fillId="8" borderId="12" xfId="55" applyFont="1" applyFill="1" applyBorder="1" applyAlignment="1">
      <alignment horizontal="center" vertical="center"/>
    </xf>
    <xf numFmtId="0" fontId="9" fillId="0" borderId="0" xfId="55" applyFont="1" applyAlignment="1">
      <alignment horizontal="left" vertical="center" wrapText="1"/>
    </xf>
    <xf numFmtId="0" fontId="9" fillId="0" borderId="0" xfId="55" applyFont="1" applyAlignment="1">
      <alignment vertical="center" wrapText="1"/>
    </xf>
    <xf numFmtId="0" fontId="3" fillId="3" borderId="0" xfId="21" applyFont="1" applyFill="1" applyAlignment="1">
      <alignment horizontal="left" vertical="center"/>
    </xf>
    <xf numFmtId="189" fontId="19" fillId="10" borderId="0" xfId="21" applyNumberFormat="1" applyFont="1" applyFill="1" applyAlignment="1">
      <alignment horizontal="center" vertical="center"/>
    </xf>
    <xf numFmtId="166" fontId="19" fillId="10" borderId="0" xfId="21" applyNumberFormat="1" applyFont="1" applyFill="1" applyAlignment="1">
      <alignment horizontal="center" vertical="center"/>
    </xf>
    <xf numFmtId="0" fontId="16" fillId="0" borderId="0" xfId="21" applyFont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0" fontId="3" fillId="0" borderId="0" xfId="21" applyFont="1" applyAlignment="1">
      <alignment horizontal="left"/>
    </xf>
    <xf numFmtId="165" fontId="19" fillId="8" borderId="0" xfId="21" quotePrefix="1" applyNumberFormat="1" applyFont="1" applyFill="1" applyAlignment="1">
      <alignment horizontal="center" vertical="center" wrapText="1"/>
    </xf>
    <xf numFmtId="165" fontId="19" fillId="8" borderId="3" xfId="21" quotePrefix="1" applyNumberFormat="1" applyFont="1" applyFill="1" applyBorder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/>
    </xf>
    <xf numFmtId="165" fontId="19" fillId="8" borderId="4" xfId="22" applyNumberFormat="1" applyFont="1" applyFill="1" applyBorder="1" applyAlignment="1">
      <alignment horizontal="center" vertical="center"/>
    </xf>
    <xf numFmtId="165" fontId="19" fillId="8" borderId="16" xfId="22" applyNumberFormat="1" applyFont="1" applyFill="1" applyBorder="1" applyAlignment="1">
      <alignment horizontal="center" vertical="center"/>
    </xf>
    <xf numFmtId="165" fontId="16" fillId="0" borderId="0" xfId="21" applyNumberFormat="1" applyFont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 wrapText="1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6" fillId="0" borderId="0" xfId="22" applyNumberFormat="1" applyFont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 wrapText="1"/>
    </xf>
    <xf numFmtId="165" fontId="19" fillId="8" borderId="4" xfId="22" applyNumberFormat="1" applyFont="1" applyFill="1" applyBorder="1" applyAlignment="1">
      <alignment horizontal="center" vertical="center" wrapText="1"/>
    </xf>
    <xf numFmtId="165" fontId="19" fillId="8" borderId="16" xfId="22" applyNumberFormat="1" applyFont="1" applyFill="1" applyBorder="1" applyAlignment="1">
      <alignment horizontal="center" vertical="center" wrapText="1"/>
    </xf>
    <xf numFmtId="165" fontId="9" fillId="0" borderId="0" xfId="21" applyNumberFormat="1" applyFont="1" applyAlignment="1">
      <alignment horizontal="left" vertical="center" wrapText="1"/>
    </xf>
    <xf numFmtId="165" fontId="19" fillId="8" borderId="0" xfId="21" applyNumberFormat="1" applyFont="1" applyFill="1" applyAlignment="1">
      <alignment horizontal="right" vertical="top" wrapText="1"/>
    </xf>
    <xf numFmtId="165" fontId="19" fillId="8" borderId="3" xfId="21" applyNumberFormat="1" applyFont="1" applyFill="1" applyBorder="1" applyAlignment="1">
      <alignment horizontal="right" vertical="top" wrapText="1"/>
    </xf>
    <xf numFmtId="0" fontId="0" fillId="0" borderId="3" xfId="0" applyBorder="1"/>
    <xf numFmtId="0" fontId="0" fillId="0" borderId="6" xfId="0" applyBorder="1"/>
    <xf numFmtId="165" fontId="19" fillId="8" borderId="8" xfId="21" quotePrefix="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 wrapText="1"/>
    </xf>
    <xf numFmtId="166" fontId="3" fillId="0" borderId="0" xfId="21" applyNumberFormat="1" applyFont="1" applyAlignment="1">
      <alignment horizontal="right"/>
    </xf>
    <xf numFmtId="165" fontId="19" fillId="8" borderId="6" xfId="2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left"/>
    </xf>
    <xf numFmtId="165" fontId="19" fillId="8" borderId="3" xfId="21" applyNumberFormat="1" applyFont="1" applyFill="1" applyBorder="1" applyAlignment="1">
      <alignment horizontal="left"/>
    </xf>
    <xf numFmtId="166" fontId="19" fillId="0" borderId="0" xfId="21" applyNumberFormat="1" applyFont="1" applyAlignment="1">
      <alignment horizontal="right"/>
    </xf>
    <xf numFmtId="165" fontId="19" fillId="8" borderId="6" xfId="21" quotePrefix="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/>
    </xf>
    <xf numFmtId="165" fontId="19" fillId="8" borderId="11" xfId="21" quotePrefix="1" applyNumberFormat="1" applyFont="1" applyFill="1" applyBorder="1" applyAlignment="1">
      <alignment horizontal="center" vertical="center" wrapText="1"/>
    </xf>
    <xf numFmtId="165" fontId="19" fillId="8" borderId="11" xfId="21" applyNumberFormat="1" applyFont="1" applyFill="1" applyBorder="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 wrapText="1"/>
    </xf>
    <xf numFmtId="166" fontId="19" fillId="8" borderId="11" xfId="21" applyNumberFormat="1" applyFont="1" applyFill="1" applyBorder="1" applyAlignment="1">
      <alignment horizontal="center" vertical="center" wrapText="1"/>
    </xf>
    <xf numFmtId="166" fontId="1" fillId="8" borderId="7" xfId="21" applyNumberFormat="1" applyFill="1" applyBorder="1" applyAlignment="1">
      <alignment horizontal="center" vertical="center" wrapText="1"/>
    </xf>
    <xf numFmtId="166" fontId="19" fillId="8" borderId="8" xfId="21" quotePrefix="1" applyNumberFormat="1" applyFont="1" applyFill="1" applyBorder="1" applyAlignment="1">
      <alignment horizontal="center" vertical="center" wrapText="1"/>
    </xf>
    <xf numFmtId="166" fontId="19" fillId="8" borderId="6" xfId="21" quotePrefix="1" applyNumberFormat="1" applyFont="1" applyFill="1" applyBorder="1" applyAlignment="1">
      <alignment horizontal="center" vertical="center" wrapText="1"/>
    </xf>
    <xf numFmtId="165" fontId="9" fillId="0" borderId="24" xfId="21" applyNumberFormat="1" applyFont="1" applyBorder="1" applyAlignment="1">
      <alignment horizontal="left" vertical="center" wrapText="1"/>
    </xf>
    <xf numFmtId="165" fontId="19" fillId="8" borderId="11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/>
    </xf>
    <xf numFmtId="0" fontId="1" fillId="0" borderId="0" xfId="21" applyAlignment="1">
      <alignment wrapText="1"/>
    </xf>
    <xf numFmtId="0" fontId="1" fillId="8" borderId="11" xfId="21" applyFill="1" applyBorder="1" applyAlignment="1">
      <alignment wrapText="1"/>
    </xf>
    <xf numFmtId="0" fontId="1" fillId="8" borderId="12" xfId="21" applyFill="1" applyBorder="1" applyAlignment="1">
      <alignment wrapText="1"/>
    </xf>
    <xf numFmtId="171" fontId="19" fillId="12" borderId="0" xfId="21" applyNumberFormat="1" applyFont="1" applyFill="1" applyAlignment="1">
      <alignment horizontal="center" vertical="center"/>
    </xf>
    <xf numFmtId="165" fontId="19" fillId="12" borderId="0" xfId="21" applyNumberFormat="1" applyFont="1" applyFill="1" applyAlignment="1">
      <alignment horizontal="center" vertical="top"/>
    </xf>
    <xf numFmtId="165" fontId="19" fillId="8" borderId="4" xfId="21" applyNumberFormat="1" applyFont="1" applyFill="1" applyBorder="1" applyAlignment="1">
      <alignment horizontal="center" vertical="center"/>
    </xf>
    <xf numFmtId="165" fontId="19" fillId="8" borderId="16" xfId="21" applyNumberFormat="1" applyFont="1" applyFill="1" applyBorder="1" applyAlignment="1">
      <alignment horizontal="center" vertical="center"/>
    </xf>
    <xf numFmtId="165" fontId="19" fillId="8" borderId="8" xfId="22" applyNumberFormat="1" applyFont="1" applyFill="1" applyBorder="1" applyAlignment="1">
      <alignment horizontal="center" vertical="center" wrapText="1"/>
    </xf>
    <xf numFmtId="166" fontId="19" fillId="10" borderId="0" xfId="22" applyNumberFormat="1" applyFont="1" applyFill="1" applyAlignment="1">
      <alignment horizontal="center" vertical="center"/>
    </xf>
    <xf numFmtId="0" fontId="16" fillId="6" borderId="0" xfId="55" applyFont="1" applyFill="1" applyAlignment="1">
      <alignment horizontal="center" vertical="center" wrapText="1"/>
    </xf>
    <xf numFmtId="165" fontId="19" fillId="8" borderId="27" xfId="21" applyNumberFormat="1" applyFont="1" applyFill="1" applyBorder="1" applyAlignment="1">
      <alignment horizontal="center" vertical="center" wrapText="1"/>
    </xf>
    <xf numFmtId="165" fontId="19" fillId="8" borderId="39" xfId="21" applyNumberFormat="1" applyFont="1" applyFill="1" applyBorder="1" applyAlignment="1">
      <alignment horizontal="center" vertical="center" wrapText="1"/>
    </xf>
    <xf numFmtId="165" fontId="19" fillId="8" borderId="32" xfId="21" applyNumberFormat="1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0" fontId="19" fillId="8" borderId="3" xfId="22" applyFont="1" applyFill="1" applyBorder="1" applyAlignment="1">
      <alignment horizontal="right" vertical="top"/>
    </xf>
    <xf numFmtId="0" fontId="19" fillId="8" borderId="4" xfId="22" applyFont="1" applyFill="1" applyBorder="1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left"/>
    </xf>
    <xf numFmtId="0" fontId="19" fillId="8" borderId="3" xfId="22" applyFont="1" applyFill="1" applyBorder="1" applyAlignment="1">
      <alignment horizontal="left"/>
    </xf>
    <xf numFmtId="0" fontId="19" fillId="8" borderId="9" xfId="22" applyFont="1" applyFill="1" applyBorder="1" applyAlignment="1">
      <alignment horizontal="center" vertical="center" wrapText="1"/>
    </xf>
    <xf numFmtId="166" fontId="19" fillId="0" borderId="0" xfId="22" applyNumberFormat="1" applyFont="1" applyAlignment="1">
      <alignment horizontal="right"/>
    </xf>
    <xf numFmtId="166" fontId="3" fillId="0" borderId="0" xfId="22" applyNumberFormat="1" applyFont="1" applyAlignment="1">
      <alignment horizontal="right"/>
    </xf>
    <xf numFmtId="166" fontId="19" fillId="8" borderId="10" xfId="22" applyNumberFormat="1" applyFont="1" applyFill="1" applyBorder="1" applyAlignment="1">
      <alignment horizontal="center" vertical="center" wrapText="1"/>
    </xf>
    <xf numFmtId="166" fontId="19" fillId="8" borderId="6" xfId="22" applyNumberFormat="1" applyFont="1" applyFill="1" applyBorder="1" applyAlignment="1">
      <alignment horizontal="center" vertical="center" wrapText="1"/>
    </xf>
    <xf numFmtId="166" fontId="19" fillId="8" borderId="12" xfId="22" applyNumberFormat="1" applyFont="1" applyFill="1" applyBorder="1" applyAlignment="1">
      <alignment horizontal="center" vertical="center" wrapText="1"/>
    </xf>
    <xf numFmtId="166" fontId="19" fillId="8" borderId="4" xfId="22" applyNumberFormat="1" applyFont="1" applyFill="1" applyBorder="1" applyAlignment="1">
      <alignment horizontal="center" vertical="center" wrapText="1"/>
    </xf>
    <xf numFmtId="166" fontId="19" fillId="8" borderId="7" xfId="22" applyNumberFormat="1" applyFont="1" applyFill="1" applyBorder="1" applyAlignment="1">
      <alignment horizontal="center" vertical="center" wrapText="1"/>
    </xf>
    <xf numFmtId="166" fontId="19" fillId="8" borderId="8" xfId="22" applyNumberFormat="1" applyFont="1" applyFill="1" applyBorder="1" applyAlignment="1">
      <alignment horizontal="center" vertical="center" wrapText="1"/>
    </xf>
    <xf numFmtId="166" fontId="19" fillId="8" borderId="15" xfId="22" applyNumberFormat="1" applyFont="1" applyFill="1" applyBorder="1" applyAlignment="1">
      <alignment horizontal="center" vertical="center" wrapText="1"/>
    </xf>
    <xf numFmtId="166" fontId="19" fillId="8" borderId="18" xfId="22" applyNumberFormat="1" applyFont="1" applyFill="1" applyBorder="1" applyAlignment="1">
      <alignment horizontal="center" vertical="center" wrapText="1"/>
    </xf>
    <xf numFmtId="166" fontId="19" fillId="8" borderId="17" xfId="22" applyNumberFormat="1" applyFont="1" applyFill="1" applyBorder="1" applyAlignment="1">
      <alignment horizontal="center" vertical="center" wrapText="1"/>
    </xf>
    <xf numFmtId="0" fontId="1" fillId="0" borderId="0" xfId="22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/>
    </xf>
    <xf numFmtId="0" fontId="44" fillId="0" borderId="0" xfId="54" applyFont="1" applyAlignment="1">
      <alignment horizontal="center" vertical="center" wrapText="1"/>
    </xf>
    <xf numFmtId="0" fontId="47" fillId="0" borderId="0" xfId="54" applyFont="1" applyAlignment="1">
      <alignment horizontal="left" vertical="top" wrapText="1"/>
    </xf>
    <xf numFmtId="0" fontId="44" fillId="0" borderId="0" xfId="28" applyFont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/>
    </xf>
    <xf numFmtId="0" fontId="19" fillId="8" borderId="12" xfId="28" applyFont="1" applyFill="1" applyBorder="1" applyAlignment="1">
      <alignment horizontal="center" vertical="center"/>
    </xf>
    <xf numFmtId="0" fontId="19" fillId="8" borderId="16" xfId="28" applyFont="1" applyFill="1" applyBorder="1" applyAlignment="1">
      <alignment horizontal="center" vertical="center"/>
    </xf>
    <xf numFmtId="0" fontId="19" fillId="8" borderId="0" xfId="28" applyFont="1" applyFill="1" applyAlignment="1">
      <alignment horizontal="center" vertical="center" wrapText="1"/>
    </xf>
    <xf numFmtId="0" fontId="1" fillId="8" borderId="0" xfId="28" applyFill="1" applyAlignment="1">
      <alignment horizontal="center" vertical="center" wrapText="1"/>
    </xf>
    <xf numFmtId="0" fontId="19" fillId="8" borderId="28" xfId="54" applyFont="1" applyFill="1" applyBorder="1" applyAlignment="1">
      <alignment horizontal="center" vertical="center"/>
    </xf>
    <xf numFmtId="0" fontId="19" fillId="8" borderId="29" xfId="54" applyFont="1" applyFill="1" applyBorder="1" applyAlignment="1">
      <alignment horizontal="center" vertical="center"/>
    </xf>
    <xf numFmtId="3" fontId="3" fillId="0" borderId="0" xfId="54" applyNumberFormat="1" applyFont="1" applyAlignment="1">
      <alignment horizontal="left" indent="2"/>
    </xf>
    <xf numFmtId="0" fontId="3" fillId="0" borderId="0" xfId="54" applyFont="1" applyAlignment="1">
      <alignment horizontal="left" indent="2"/>
    </xf>
    <xf numFmtId="3" fontId="21" fillId="0" borderId="0" xfId="54" applyNumberFormat="1" applyFont="1" applyAlignment="1">
      <alignment horizontal="left" indent="1"/>
    </xf>
    <xf numFmtId="0" fontId="21" fillId="0" borderId="0" xfId="54" applyFont="1" applyAlignment="1">
      <alignment horizontal="left" indent="1"/>
    </xf>
    <xf numFmtId="0" fontId="19" fillId="8" borderId="0" xfId="54" applyFont="1" applyFill="1" applyAlignment="1">
      <alignment horizontal="center" vertical="center" wrapText="1"/>
    </xf>
    <xf numFmtId="0" fontId="19" fillId="8" borderId="3" xfId="54" applyFont="1" applyFill="1" applyBorder="1" applyAlignment="1">
      <alignment horizontal="center" vertical="center" wrapText="1"/>
    </xf>
    <xf numFmtId="3" fontId="19" fillId="8" borderId="6" xfId="54" applyNumberFormat="1" applyFont="1" applyFill="1" applyBorder="1" applyAlignment="1">
      <alignment horizontal="center" vertical="center"/>
    </xf>
    <xf numFmtId="3" fontId="19" fillId="8" borderId="0" xfId="54" applyNumberFormat="1" applyFont="1" applyFill="1" applyAlignment="1">
      <alignment horizontal="center" vertical="center"/>
    </xf>
    <xf numFmtId="3" fontId="19" fillId="4" borderId="0" xfId="54" applyNumberFormat="1" applyFont="1" applyFill="1" applyAlignment="1">
      <alignment horizontal="left"/>
    </xf>
    <xf numFmtId="0" fontId="20" fillId="4" borderId="0" xfId="54" applyFont="1" applyFill="1" applyAlignment="1">
      <alignment horizontal="left"/>
    </xf>
    <xf numFmtId="3" fontId="19" fillId="0" borderId="0" xfId="54" applyNumberFormat="1" applyFont="1" applyAlignment="1">
      <alignment horizontal="left"/>
    </xf>
    <xf numFmtId="0" fontId="22" fillId="0" borderId="0" xfId="54" applyFont="1" applyAlignment="1">
      <alignment horizontal="left"/>
    </xf>
    <xf numFmtId="0" fontId="19" fillId="8" borderId="28" xfId="54" applyFont="1" applyFill="1" applyBorder="1" applyAlignment="1">
      <alignment horizontal="center" vertical="center" wrapText="1"/>
    </xf>
    <xf numFmtId="0" fontId="19" fillId="8" borderId="29" xfId="54" applyFont="1" applyFill="1" applyBorder="1" applyAlignment="1">
      <alignment horizontal="center" vertical="center" wrapText="1"/>
    </xf>
    <xf numFmtId="0" fontId="1" fillId="8" borderId="28" xfId="54" applyFill="1" applyBorder="1" applyAlignment="1">
      <alignment vertical="center"/>
    </xf>
    <xf numFmtId="0" fontId="1" fillId="8" borderId="29" xfId="54" applyFill="1" applyBorder="1" applyAlignment="1">
      <alignment vertical="center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27" xfId="28" applyFont="1" applyFill="1" applyBorder="1" applyAlignment="1">
      <alignment horizontal="center" vertical="center" wrapText="1"/>
    </xf>
    <xf numFmtId="0" fontId="19" fillId="8" borderId="12" xfId="28" applyFont="1" applyFill="1" applyBorder="1" applyAlignment="1">
      <alignment horizontal="center" vertical="center" wrapText="1"/>
    </xf>
    <xf numFmtId="0" fontId="19" fillId="8" borderId="32" xfId="28" applyFont="1" applyFill="1" applyBorder="1" applyAlignment="1">
      <alignment horizontal="center" vertical="center" wrapText="1"/>
    </xf>
    <xf numFmtId="0" fontId="19" fillId="8" borderId="16" xfId="28" applyFont="1" applyFill="1" applyBorder="1" applyAlignment="1">
      <alignment horizontal="center" vertical="center" wrapText="1"/>
    </xf>
    <xf numFmtId="0" fontId="19" fillId="8" borderId="35" xfId="28" applyFont="1" applyFill="1" applyBorder="1" applyAlignment="1">
      <alignment horizontal="center" vertical="center" wrapText="1"/>
    </xf>
    <xf numFmtId="0" fontId="19" fillId="8" borderId="30" xfId="28" applyFont="1" applyFill="1" applyBorder="1" applyAlignment="1">
      <alignment horizontal="center" vertical="center" wrapText="1"/>
    </xf>
    <xf numFmtId="0" fontId="19" fillId="8" borderId="0" xfId="28" applyFont="1" applyFill="1" applyAlignment="1">
      <alignment horizontal="right" vertical="top" wrapText="1"/>
    </xf>
    <xf numFmtId="0" fontId="1" fillId="8" borderId="0" xfId="28" applyFill="1" applyAlignment="1">
      <alignment horizontal="right" vertical="top" wrapText="1"/>
    </xf>
    <xf numFmtId="0" fontId="19" fillId="8" borderId="8" xfId="28" applyFont="1" applyFill="1" applyBorder="1" applyAlignment="1">
      <alignment horizontal="center" vertical="center" wrapText="1"/>
    </xf>
    <xf numFmtId="0" fontId="1" fillId="8" borderId="8" xfId="28" applyFill="1" applyBorder="1" applyAlignment="1">
      <alignment horizontal="center" vertical="center" wrapText="1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29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center" vertical="center" wrapText="1"/>
    </xf>
    <xf numFmtId="0" fontId="19" fillId="8" borderId="58" xfId="22" applyFont="1" applyFill="1" applyBorder="1" applyAlignment="1">
      <alignment horizontal="center" vertical="center" wrapText="1"/>
    </xf>
    <xf numFmtId="0" fontId="19" fillId="8" borderId="59" xfId="22" applyFont="1" applyFill="1" applyBorder="1" applyAlignment="1">
      <alignment horizontal="center" vertical="center" wrapText="1"/>
    </xf>
    <xf numFmtId="0" fontId="19" fillId="8" borderId="57" xfId="22" applyFont="1" applyFill="1" applyBorder="1" applyAlignment="1">
      <alignment horizontal="center" vertical="center" wrapText="1"/>
    </xf>
    <xf numFmtId="0" fontId="19" fillId="8" borderId="45" xfId="22" applyFont="1" applyFill="1" applyBorder="1" applyAlignment="1">
      <alignment horizontal="center" vertical="center" wrapText="1"/>
    </xf>
    <xf numFmtId="0" fontId="19" fillId="8" borderId="48" xfId="22" applyFont="1" applyFill="1" applyBorder="1" applyAlignment="1">
      <alignment horizontal="center" vertical="center"/>
    </xf>
    <xf numFmtId="0" fontId="19" fillId="8" borderId="49" xfId="22" applyFont="1" applyFill="1" applyBorder="1" applyAlignment="1">
      <alignment horizontal="center" vertical="center"/>
    </xf>
    <xf numFmtId="0" fontId="19" fillId="8" borderId="50" xfId="22" applyFont="1" applyFill="1" applyBorder="1" applyAlignment="1">
      <alignment horizontal="center" vertical="center"/>
    </xf>
    <xf numFmtId="0" fontId="19" fillId="8" borderId="8" xfId="22" applyFont="1" applyFill="1" applyBorder="1" applyAlignment="1">
      <alignment horizontal="center" vertical="center"/>
    </xf>
    <xf numFmtId="0" fontId="19" fillId="8" borderId="31" xfId="22" applyFont="1" applyFill="1" applyBorder="1" applyAlignment="1">
      <alignment horizontal="center" vertical="center" wrapText="1"/>
    </xf>
    <xf numFmtId="0" fontId="19" fillId="8" borderId="35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left"/>
    </xf>
    <xf numFmtId="0" fontId="19" fillId="8" borderId="39" xfId="22" applyFont="1" applyFill="1" applyBorder="1" applyAlignment="1">
      <alignment horizontal="center" vertical="center" wrapText="1"/>
    </xf>
    <xf numFmtId="0" fontId="19" fillId="8" borderId="63" xfId="22" applyFont="1" applyFill="1" applyBorder="1" applyAlignment="1">
      <alignment horizontal="center" vertical="center" wrapText="1"/>
    </xf>
    <xf numFmtId="0" fontId="19" fillId="8" borderId="62" xfId="22" applyFont="1" applyFill="1" applyBorder="1" applyAlignment="1">
      <alignment horizontal="center" vertical="center" wrapText="1"/>
    </xf>
    <xf numFmtId="3" fontId="19" fillId="8" borderId="60" xfId="22" applyNumberFormat="1" applyFont="1" applyFill="1" applyBorder="1" applyAlignment="1">
      <alignment horizontal="center" vertical="center" wrapText="1"/>
    </xf>
    <xf numFmtId="3" fontId="19" fillId="8" borderId="6" xfId="22" applyNumberFormat="1" applyFont="1" applyFill="1" applyBorder="1" applyAlignment="1">
      <alignment horizontal="center" vertical="center" wrapText="1"/>
    </xf>
    <xf numFmtId="3" fontId="19" fillId="8" borderId="40" xfId="22" applyNumberFormat="1" applyFont="1" applyFill="1" applyBorder="1" applyAlignment="1">
      <alignment horizontal="center" vertical="center" wrapText="1"/>
    </xf>
    <xf numFmtId="3" fontId="19" fillId="8" borderId="41" xfId="22" applyNumberFormat="1" applyFont="1" applyFill="1" applyBorder="1" applyAlignment="1">
      <alignment horizontal="center" vertical="center" wrapText="1"/>
    </xf>
    <xf numFmtId="3" fontId="19" fillId="8" borderId="30" xfId="22" applyNumberFormat="1" applyFont="1" applyFill="1" applyBorder="1" applyAlignment="1">
      <alignment horizontal="center" vertical="center" wrapText="1"/>
    </xf>
    <xf numFmtId="3" fontId="19" fillId="8" borderId="27" xfId="22" applyNumberFormat="1" applyFont="1" applyFill="1" applyBorder="1" applyAlignment="1">
      <alignment horizontal="center" vertical="center" wrapText="1"/>
    </xf>
    <xf numFmtId="3" fontId="19" fillId="8" borderId="25" xfId="22" applyNumberFormat="1" applyFont="1" applyFill="1" applyBorder="1" applyAlignment="1">
      <alignment horizontal="center" vertical="center" wrapText="1"/>
    </xf>
    <xf numFmtId="3" fontId="19" fillId="8" borderId="28" xfId="22" applyNumberFormat="1" applyFont="1" applyFill="1" applyBorder="1" applyAlignment="1">
      <alignment horizontal="center" vertical="center" wrapText="1"/>
    </xf>
    <xf numFmtId="3" fontId="19" fillId="8" borderId="42" xfId="22" applyNumberFormat="1" applyFont="1" applyFill="1" applyBorder="1" applyAlignment="1">
      <alignment horizontal="center" vertical="center"/>
    </xf>
    <xf numFmtId="3" fontId="19" fillId="8" borderId="32" xfId="22" applyNumberFormat="1" applyFont="1" applyFill="1" applyBorder="1" applyAlignment="1">
      <alignment horizontal="center" vertical="center"/>
    </xf>
    <xf numFmtId="3" fontId="19" fillId="8" borderId="43" xfId="22" applyNumberFormat="1" applyFont="1" applyFill="1" applyBorder="1" applyAlignment="1">
      <alignment horizontal="center" vertical="center"/>
    </xf>
    <xf numFmtId="3" fontId="19" fillId="8" borderId="48" xfId="22" applyNumberFormat="1" applyFont="1" applyFill="1" applyBorder="1" applyAlignment="1">
      <alignment horizontal="center" vertical="center" wrapText="1"/>
    </xf>
    <xf numFmtId="3" fontId="19" fillId="8" borderId="49" xfId="22" applyNumberFormat="1" applyFont="1" applyFill="1" applyBorder="1" applyAlignment="1">
      <alignment horizontal="center" vertical="center" wrapText="1"/>
    </xf>
    <xf numFmtId="3" fontId="19" fillId="8" borderId="44" xfId="22" applyNumberFormat="1" applyFont="1" applyFill="1" applyBorder="1" applyAlignment="1">
      <alignment horizontal="center" vertical="center" wrapText="1"/>
    </xf>
    <xf numFmtId="3" fontId="19" fillId="8" borderId="45" xfId="22" applyNumberFormat="1" applyFont="1" applyFill="1" applyBorder="1" applyAlignment="1">
      <alignment horizontal="center" vertical="center" wrapText="1"/>
    </xf>
    <xf numFmtId="3" fontId="19" fillId="8" borderId="31" xfId="22" applyNumberFormat="1" applyFont="1" applyFill="1" applyBorder="1" applyAlignment="1">
      <alignment horizontal="center" vertical="center" wrapText="1"/>
    </xf>
    <xf numFmtId="3" fontId="19" fillId="8" borderId="29" xfId="22" applyNumberFormat="1" applyFont="1" applyFill="1" applyBorder="1" applyAlignment="1">
      <alignment horizontal="center" vertical="center" wrapText="1"/>
    </xf>
    <xf numFmtId="0" fontId="1" fillId="8" borderId="8" xfId="22" applyFill="1" applyBorder="1" applyAlignment="1">
      <alignment horizontal="center" vertical="center" wrapText="1"/>
    </xf>
    <xf numFmtId="0" fontId="1" fillId="8" borderId="6" xfId="22" applyFill="1" applyBorder="1" applyAlignment="1">
      <alignment horizontal="center" vertical="center" wrapText="1"/>
    </xf>
    <xf numFmtId="0" fontId="19" fillId="8" borderId="8" xfId="22" quotePrefix="1" applyFont="1" applyFill="1" applyBorder="1" applyAlignment="1">
      <alignment horizontal="center" vertical="center" wrapText="1"/>
    </xf>
    <xf numFmtId="0" fontId="19" fillId="10" borderId="0" xfId="22" applyFont="1" applyFill="1" applyAlignment="1">
      <alignment horizontal="center" vertical="center"/>
    </xf>
    <xf numFmtId="165" fontId="19" fillId="10" borderId="0" xfId="22" applyNumberFormat="1" applyFont="1" applyFill="1" applyAlignment="1">
      <alignment horizontal="center" vertical="center"/>
    </xf>
    <xf numFmtId="0" fontId="19" fillId="8" borderId="28" xfId="22" quotePrefix="1" applyFont="1" applyFill="1" applyBorder="1" applyAlignment="1">
      <alignment horizontal="center" vertical="center" wrapText="1"/>
    </xf>
    <xf numFmtId="0" fontId="19" fillId="8" borderId="37" xfId="22" applyFont="1" applyFill="1" applyBorder="1" applyAlignment="1">
      <alignment horizontal="center" vertical="center" wrapText="1"/>
    </xf>
    <xf numFmtId="0" fontId="19" fillId="8" borderId="32" xfId="22" applyFont="1" applyFill="1" applyBorder="1" applyAlignment="1">
      <alignment horizontal="center" vertical="center" wrapText="1"/>
    </xf>
    <xf numFmtId="165" fontId="48" fillId="10" borderId="0" xfId="22" applyNumberFormat="1" applyFont="1" applyFill="1" applyAlignment="1">
      <alignment horizontal="center" vertical="center"/>
    </xf>
    <xf numFmtId="3" fontId="48" fillId="10" borderId="0" xfId="22" applyNumberFormat="1" applyFont="1" applyFill="1" applyAlignment="1">
      <alignment horizontal="center" vertical="center"/>
    </xf>
    <xf numFmtId="3" fontId="19" fillId="8" borderId="8" xfId="22" applyNumberFormat="1" applyFont="1" applyFill="1" applyBorder="1" applyAlignment="1">
      <alignment horizontal="center" vertical="center" wrapText="1"/>
    </xf>
    <xf numFmtId="3" fontId="48" fillId="0" borderId="0" xfId="22" quotePrefix="1" applyNumberFormat="1" applyFont="1" applyAlignment="1">
      <alignment horizontal="center"/>
    </xf>
    <xf numFmtId="0" fontId="16" fillId="0" borderId="0" xfId="56" applyFont="1" applyAlignment="1">
      <alignment horizontal="center" vertical="center" wrapText="1"/>
    </xf>
    <xf numFmtId="0" fontId="19" fillId="8" borderId="11" xfId="56" applyFont="1" applyFill="1" applyBorder="1" applyAlignment="1">
      <alignment horizontal="center" vertical="center" wrapText="1"/>
    </xf>
    <xf numFmtId="0" fontId="19" fillId="8" borderId="7" xfId="56" applyFont="1" applyFill="1" applyBorder="1" applyAlignment="1">
      <alignment horizontal="center" vertical="center" wrapText="1"/>
    </xf>
    <xf numFmtId="0" fontId="19" fillId="8" borderId="12" xfId="56" applyFont="1" applyFill="1" applyBorder="1" applyAlignment="1">
      <alignment horizontal="center" vertical="center" wrapText="1"/>
    </xf>
    <xf numFmtId="0" fontId="19" fillId="8" borderId="10" xfId="56" applyFont="1" applyFill="1" applyBorder="1" applyAlignment="1">
      <alignment horizontal="center" vertical="center" wrapText="1"/>
    </xf>
    <xf numFmtId="0" fontId="19" fillId="8" borderId="6" xfId="56" applyFont="1" applyFill="1" applyBorder="1" applyAlignment="1">
      <alignment horizontal="center" vertical="center" wrapText="1"/>
    </xf>
    <xf numFmtId="0" fontId="1" fillId="8" borderId="7" xfId="56" applyFill="1" applyBorder="1" applyAlignment="1">
      <alignment horizontal="center" vertical="center" wrapText="1"/>
    </xf>
    <xf numFmtId="0" fontId="1" fillId="8" borderId="10" xfId="56" applyFill="1" applyBorder="1" applyAlignment="1">
      <alignment horizontal="center" vertical="center" wrapText="1"/>
    </xf>
    <xf numFmtId="0" fontId="16" fillId="6" borderId="0" xfId="21" applyFont="1" applyFill="1" applyAlignment="1">
      <alignment horizontal="center" vertical="center" wrapText="1"/>
    </xf>
    <xf numFmtId="0" fontId="19" fillId="8" borderId="46" xfId="21" applyFont="1" applyFill="1" applyBorder="1" applyAlignment="1">
      <alignment horizontal="center" vertical="center"/>
    </xf>
    <xf numFmtId="0" fontId="19" fillId="8" borderId="46" xfId="21" applyFont="1" applyFill="1" applyBorder="1" applyAlignment="1">
      <alignment horizontal="center" vertical="center" wrapText="1"/>
    </xf>
    <xf numFmtId="0" fontId="19" fillId="8" borderId="47" xfId="21" applyFont="1" applyFill="1" applyBorder="1" applyAlignment="1">
      <alignment horizontal="center" vertical="center" wrapText="1"/>
    </xf>
    <xf numFmtId="0" fontId="9" fillId="0" borderId="0" xfId="267" applyFont="1" applyAlignment="1">
      <alignment horizontal="left" vertical="center" wrapText="1"/>
    </xf>
    <xf numFmtId="168" fontId="6" fillId="6" borderId="0" xfId="236" applyNumberFormat="1" applyFont="1" applyFill="1" applyAlignment="1">
      <alignment horizontal="center" vertical="center"/>
    </xf>
    <xf numFmtId="165" fontId="6" fillId="6" borderId="0" xfId="21" applyNumberFormat="1" applyFont="1" applyFill="1" applyAlignment="1">
      <alignment horizontal="center" vertical="center"/>
    </xf>
    <xf numFmtId="0" fontId="19" fillId="5" borderId="47" xfId="21" applyFont="1" applyFill="1" applyBorder="1" applyAlignment="1">
      <alignment horizontal="center" vertical="center"/>
    </xf>
    <xf numFmtId="0" fontId="19" fillId="5" borderId="55" xfId="21" applyFont="1" applyFill="1" applyBorder="1" applyAlignment="1">
      <alignment horizontal="center" vertical="center"/>
    </xf>
    <xf numFmtId="0" fontId="19" fillId="5" borderId="47" xfId="21" applyFont="1" applyFill="1" applyBorder="1" applyAlignment="1">
      <alignment horizontal="center" vertical="center" wrapText="1"/>
    </xf>
    <xf numFmtId="0" fontId="19" fillId="5" borderId="55" xfId="21" applyFont="1" applyFill="1" applyBorder="1" applyAlignment="1">
      <alignment horizontal="center" vertical="center" wrapText="1"/>
    </xf>
    <xf numFmtId="0" fontId="19" fillId="5" borderId="56" xfId="21" applyFont="1" applyFill="1" applyBorder="1" applyAlignment="1">
      <alignment horizontal="center" vertical="center" wrapText="1"/>
    </xf>
    <xf numFmtId="0" fontId="19" fillId="5" borderId="46" xfId="21" applyFont="1" applyFill="1" applyBorder="1" applyAlignment="1">
      <alignment horizontal="center" vertical="center"/>
    </xf>
    <xf numFmtId="0" fontId="19" fillId="5" borderId="46" xfId="21" applyFont="1" applyFill="1" applyBorder="1" applyAlignment="1">
      <alignment horizontal="center" vertical="center" wrapText="1"/>
    </xf>
    <xf numFmtId="3" fontId="6" fillId="6" borderId="0" xfId="236" applyNumberFormat="1" applyFont="1" applyFill="1" applyAlignment="1">
      <alignment horizontal="center" vertical="center"/>
    </xf>
    <xf numFmtId="3" fontId="73" fillId="0" borderId="0" xfId="236" applyNumberFormat="1" applyFont="1" applyAlignment="1">
      <alignment horizontal="center" vertical="center"/>
    </xf>
    <xf numFmtId="0" fontId="16" fillId="6" borderId="0" xfId="236" applyFont="1" applyFill="1" applyAlignment="1">
      <alignment horizontal="center" vertical="center" wrapText="1"/>
    </xf>
    <xf numFmtId="3" fontId="73" fillId="6" borderId="0" xfId="236" applyNumberFormat="1" applyFont="1" applyFill="1" applyAlignment="1">
      <alignment horizontal="center" vertical="center"/>
    </xf>
    <xf numFmtId="168" fontId="19" fillId="5" borderId="46" xfId="21" applyNumberFormat="1" applyFont="1" applyFill="1" applyBorder="1" applyAlignment="1">
      <alignment horizontal="center" vertical="center"/>
    </xf>
    <xf numFmtId="169" fontId="19" fillId="5" borderId="46" xfId="21" applyNumberFormat="1" applyFont="1" applyFill="1" applyBorder="1" applyAlignment="1">
      <alignment horizontal="center" vertical="center"/>
    </xf>
    <xf numFmtId="168" fontId="19" fillId="5" borderId="46" xfId="21" applyNumberFormat="1" applyFont="1" applyFill="1" applyBorder="1" applyAlignment="1">
      <alignment horizontal="center" vertical="center" wrapText="1"/>
    </xf>
    <xf numFmtId="168" fontId="19" fillId="5" borderId="47" xfId="21" applyNumberFormat="1" applyFont="1" applyFill="1" applyBorder="1" applyAlignment="1">
      <alignment horizontal="center" vertical="center" wrapText="1"/>
    </xf>
    <xf numFmtId="0" fontId="36" fillId="0" borderId="0" xfId="22" applyFont="1" applyAlignment="1">
      <alignment horizontal="left"/>
    </xf>
    <xf numFmtId="165" fontId="2" fillId="0" borderId="0" xfId="21" applyNumberFormat="1" applyFont="1"/>
    <xf numFmtId="165" fontId="2" fillId="0" borderId="0" xfId="21" applyNumberFormat="1" applyFont="1" applyFill="1"/>
    <xf numFmtId="0" fontId="36" fillId="0" borderId="0" xfId="21" applyFont="1" applyFill="1" applyAlignment="1">
      <alignment horizontal="left"/>
    </xf>
  </cellXfs>
  <cellStyles count="279">
    <cellStyle name="%" xfId="1" xr:uid="{00000000-0005-0000-0000-000000000000}"/>
    <cellStyle name="% 2" xfId="267" xr:uid="{00000000-0005-0000-0000-000001000000}"/>
    <cellStyle name="% 3" xfId="2" xr:uid="{00000000-0005-0000-0000-000002000000}"/>
    <cellStyle name="% 3 2" xfId="3" xr:uid="{00000000-0005-0000-0000-000003000000}"/>
    <cellStyle name="CABECALHO" xfId="4" xr:uid="{00000000-0005-0000-0000-000004000000}"/>
    <cellStyle name="Comma 2" xfId="5" xr:uid="{00000000-0005-0000-0000-000005000000}"/>
    <cellStyle name="Comma 2 2" xfId="6" xr:uid="{00000000-0005-0000-0000-000006000000}"/>
    <cellStyle name="Comma 3" xfId="7" xr:uid="{00000000-0005-0000-0000-000007000000}"/>
    <cellStyle name="Comma 3 2" xfId="241" xr:uid="{00000000-0005-0000-0000-000008000000}"/>
    <cellStyle name="Currency 2" xfId="8" xr:uid="{00000000-0005-0000-0000-000009000000}"/>
    <cellStyle name="Currency 2 2" xfId="237" xr:uid="{00000000-0005-0000-0000-00000A000000}"/>
    <cellStyle name="Currency 2 2 2" xfId="274" xr:uid="{00000000-0005-0000-0000-00000B000000}"/>
    <cellStyle name="Currency 2 3" xfId="270" xr:uid="{00000000-0005-0000-0000-00000C000000}"/>
    <cellStyle name="Currency 2 3 2" xfId="277" xr:uid="{00000000-0005-0000-0000-00000D000000}"/>
    <cellStyle name="Currency 2 4" xfId="273" xr:uid="{00000000-0005-0000-0000-00000E000000}"/>
    <cellStyle name="Currency 3" xfId="269" xr:uid="{00000000-0005-0000-0000-00000F000000}"/>
    <cellStyle name="Currency 3 2" xfId="276" xr:uid="{00000000-0005-0000-0000-000010000000}"/>
    <cellStyle name="DADOS" xfId="9" xr:uid="{00000000-0005-0000-0000-000011000000}"/>
    <cellStyle name="Hyperlink" xfId="239" builtinId="8"/>
    <cellStyle name="Hyperlink 2" xfId="10" xr:uid="{00000000-0005-0000-0000-000013000000}"/>
    <cellStyle name="Hyperlink 2 2" xfId="11" xr:uid="{00000000-0005-0000-0000-000014000000}"/>
    <cellStyle name="Hyperlink 3" xfId="12" xr:uid="{00000000-0005-0000-0000-000015000000}"/>
    <cellStyle name="Normal" xfId="0" builtinId="0"/>
    <cellStyle name="Normal - Style1" xfId="13" xr:uid="{00000000-0005-0000-0000-000017000000}"/>
    <cellStyle name="Normal - Style2" xfId="14" xr:uid="{00000000-0005-0000-0000-000018000000}"/>
    <cellStyle name="Normal - Style3" xfId="15" xr:uid="{00000000-0005-0000-0000-000019000000}"/>
    <cellStyle name="Normal - Style4" xfId="16" xr:uid="{00000000-0005-0000-0000-00001A000000}"/>
    <cellStyle name="Normal - Style5" xfId="17" xr:uid="{00000000-0005-0000-0000-00001B000000}"/>
    <cellStyle name="Normal - Style6" xfId="18" xr:uid="{00000000-0005-0000-0000-00001C000000}"/>
    <cellStyle name="Normal - Style7" xfId="19" xr:uid="{00000000-0005-0000-0000-00001D000000}"/>
    <cellStyle name="Normal - Style8" xfId="20" xr:uid="{00000000-0005-0000-0000-00001E000000}"/>
    <cellStyle name="Normal 10" xfId="21" xr:uid="{00000000-0005-0000-0000-00001F000000}"/>
    <cellStyle name="Normal 10 2" xfId="22" xr:uid="{00000000-0005-0000-0000-000020000000}"/>
    <cellStyle name="Normal 100" xfId="23" xr:uid="{00000000-0005-0000-0000-000021000000}"/>
    <cellStyle name="Normal 101" xfId="24" xr:uid="{00000000-0005-0000-0000-000022000000}"/>
    <cellStyle name="Normal 102" xfId="25" xr:uid="{00000000-0005-0000-0000-000023000000}"/>
    <cellStyle name="Normal 103" xfId="26" xr:uid="{00000000-0005-0000-0000-000024000000}"/>
    <cellStyle name="Normal 104" xfId="27" xr:uid="{00000000-0005-0000-0000-000025000000}"/>
    <cellStyle name="Normal 104 2" xfId="28" xr:uid="{00000000-0005-0000-0000-000026000000}"/>
    <cellStyle name="Normal 105" xfId="29" xr:uid="{00000000-0005-0000-0000-000027000000}"/>
    <cellStyle name="Normal 106" xfId="30" xr:uid="{00000000-0005-0000-0000-000028000000}"/>
    <cellStyle name="Normal 107" xfId="31" xr:uid="{00000000-0005-0000-0000-000029000000}"/>
    <cellStyle name="Normal 108" xfId="32" xr:uid="{00000000-0005-0000-0000-00002A000000}"/>
    <cellStyle name="Normal 109" xfId="33" xr:uid="{00000000-0005-0000-0000-00002B000000}"/>
    <cellStyle name="Normal 11" xfId="34" xr:uid="{00000000-0005-0000-0000-00002C000000}"/>
    <cellStyle name="Normal 11 2" xfId="35" xr:uid="{00000000-0005-0000-0000-00002D000000}"/>
    <cellStyle name="Normal 11 2 2" xfId="242" xr:uid="{00000000-0005-0000-0000-00002E000000}"/>
    <cellStyle name="Normal 110" xfId="36" xr:uid="{00000000-0005-0000-0000-00002F000000}"/>
    <cellStyle name="Normal 110 2" xfId="234" xr:uid="{00000000-0005-0000-0000-000030000000}"/>
    <cellStyle name="Normal 111" xfId="268" xr:uid="{00000000-0005-0000-0000-000031000000}"/>
    <cellStyle name="Normal 111 2" xfId="275" xr:uid="{00000000-0005-0000-0000-000032000000}"/>
    <cellStyle name="Normal 112" xfId="271" xr:uid="{00000000-0005-0000-0000-000033000000}"/>
    <cellStyle name="Normal 112 2" xfId="278" xr:uid="{00000000-0005-0000-0000-000034000000}"/>
    <cellStyle name="Normal 12" xfId="37" xr:uid="{00000000-0005-0000-0000-000035000000}"/>
    <cellStyle name="Normal 12 2" xfId="38" xr:uid="{00000000-0005-0000-0000-000036000000}"/>
    <cellStyle name="Normal 13" xfId="39" xr:uid="{00000000-0005-0000-0000-000037000000}"/>
    <cellStyle name="Normal 13 2" xfId="40" xr:uid="{00000000-0005-0000-0000-000038000000}"/>
    <cellStyle name="Normal 14" xfId="41" xr:uid="{00000000-0005-0000-0000-000039000000}"/>
    <cellStyle name="Normal 14 2" xfId="42" xr:uid="{00000000-0005-0000-0000-00003A000000}"/>
    <cellStyle name="Normal 14 2 2" xfId="243" xr:uid="{00000000-0005-0000-0000-00003B000000}"/>
    <cellStyle name="Normal 15" xfId="43" xr:uid="{00000000-0005-0000-0000-00003C000000}"/>
    <cellStyle name="Normal 15 2" xfId="44" xr:uid="{00000000-0005-0000-0000-00003D000000}"/>
    <cellStyle name="Normal 16" xfId="45" xr:uid="{00000000-0005-0000-0000-00003E000000}"/>
    <cellStyle name="Normal 16 2" xfId="46" xr:uid="{00000000-0005-0000-0000-00003F000000}"/>
    <cellStyle name="Normal 17" xfId="47" xr:uid="{00000000-0005-0000-0000-000040000000}"/>
    <cellStyle name="Normal 17 2" xfId="48" xr:uid="{00000000-0005-0000-0000-000041000000}"/>
    <cellStyle name="Normal 18" xfId="49" xr:uid="{00000000-0005-0000-0000-000042000000}"/>
    <cellStyle name="Normal 18 2" xfId="50" xr:uid="{00000000-0005-0000-0000-000043000000}"/>
    <cellStyle name="Normal 19" xfId="51" xr:uid="{00000000-0005-0000-0000-000044000000}"/>
    <cellStyle name="Normal 19 2" xfId="52" xr:uid="{00000000-0005-0000-0000-000045000000}"/>
    <cellStyle name="Normal 2" xfId="53" xr:uid="{00000000-0005-0000-0000-000046000000}"/>
    <cellStyle name="Normal 2 2" xfId="54" xr:uid="{00000000-0005-0000-0000-000047000000}"/>
    <cellStyle name="Normal 2 2 2" xfId="55" xr:uid="{00000000-0005-0000-0000-000048000000}"/>
    <cellStyle name="Normal 2 2 2 2" xfId="56" xr:uid="{00000000-0005-0000-0000-000049000000}"/>
    <cellStyle name="Normal 2 2 3" xfId="235" xr:uid="{00000000-0005-0000-0000-00004A000000}"/>
    <cellStyle name="Normal 2 3" xfId="236" xr:uid="{00000000-0005-0000-0000-00004B000000}"/>
    <cellStyle name="Normal 20" xfId="57" xr:uid="{00000000-0005-0000-0000-00004C000000}"/>
    <cellStyle name="Normal 20 2" xfId="58" xr:uid="{00000000-0005-0000-0000-00004D000000}"/>
    <cellStyle name="Normal 21" xfId="59" xr:uid="{00000000-0005-0000-0000-00004E000000}"/>
    <cellStyle name="Normal 21 2" xfId="60" xr:uid="{00000000-0005-0000-0000-00004F000000}"/>
    <cellStyle name="Normal 22" xfId="61" xr:uid="{00000000-0005-0000-0000-000050000000}"/>
    <cellStyle name="Normal 22 2" xfId="62" xr:uid="{00000000-0005-0000-0000-000051000000}"/>
    <cellStyle name="Normal 23" xfId="63" xr:uid="{00000000-0005-0000-0000-000052000000}"/>
    <cellStyle name="Normal 23 2" xfId="64" xr:uid="{00000000-0005-0000-0000-000053000000}"/>
    <cellStyle name="Normal 24" xfId="65" xr:uid="{00000000-0005-0000-0000-000054000000}"/>
    <cellStyle name="Normal 24 2" xfId="66" xr:uid="{00000000-0005-0000-0000-000055000000}"/>
    <cellStyle name="Normal 25" xfId="67" xr:uid="{00000000-0005-0000-0000-000056000000}"/>
    <cellStyle name="Normal 25 2" xfId="68" xr:uid="{00000000-0005-0000-0000-000057000000}"/>
    <cellStyle name="Normal 26" xfId="69" xr:uid="{00000000-0005-0000-0000-000058000000}"/>
    <cellStyle name="Normal 26 2" xfId="70" xr:uid="{00000000-0005-0000-0000-000059000000}"/>
    <cellStyle name="Normal 27" xfId="71" xr:uid="{00000000-0005-0000-0000-00005A000000}"/>
    <cellStyle name="Normal 27 2" xfId="72" xr:uid="{00000000-0005-0000-0000-00005B000000}"/>
    <cellStyle name="Normal 28" xfId="73" xr:uid="{00000000-0005-0000-0000-00005C000000}"/>
    <cellStyle name="Normal 28 2" xfId="74" xr:uid="{00000000-0005-0000-0000-00005D000000}"/>
    <cellStyle name="Normal 29" xfId="75" xr:uid="{00000000-0005-0000-0000-00005E000000}"/>
    <cellStyle name="Normal 29 2" xfId="76" xr:uid="{00000000-0005-0000-0000-00005F000000}"/>
    <cellStyle name="Normal 3" xfId="77" xr:uid="{00000000-0005-0000-0000-000060000000}"/>
    <cellStyle name="Normal 3 2" xfId="78" xr:uid="{00000000-0005-0000-0000-000061000000}"/>
    <cellStyle name="Normal 3 2 2" xfId="79" xr:uid="{00000000-0005-0000-0000-000062000000}"/>
    <cellStyle name="Normal 3 3" xfId="80" xr:uid="{00000000-0005-0000-0000-000063000000}"/>
    <cellStyle name="Normal 3 4" xfId="81" xr:uid="{00000000-0005-0000-0000-000064000000}"/>
    <cellStyle name="Normal 30" xfId="82" xr:uid="{00000000-0005-0000-0000-000065000000}"/>
    <cellStyle name="Normal 30 2" xfId="83" xr:uid="{00000000-0005-0000-0000-000066000000}"/>
    <cellStyle name="Normal 31" xfId="84" xr:uid="{00000000-0005-0000-0000-000067000000}"/>
    <cellStyle name="Normal 31 2" xfId="85" xr:uid="{00000000-0005-0000-0000-000068000000}"/>
    <cellStyle name="Normal 32" xfId="86" xr:uid="{00000000-0005-0000-0000-000069000000}"/>
    <cellStyle name="Normal 32 2" xfId="87" xr:uid="{00000000-0005-0000-0000-00006A000000}"/>
    <cellStyle name="Normal 33" xfId="88" xr:uid="{00000000-0005-0000-0000-00006B000000}"/>
    <cellStyle name="Normal 33 2" xfId="89" xr:uid="{00000000-0005-0000-0000-00006C000000}"/>
    <cellStyle name="Normal 34" xfId="90" xr:uid="{00000000-0005-0000-0000-00006D000000}"/>
    <cellStyle name="Normal 34 2" xfId="91" xr:uid="{00000000-0005-0000-0000-00006E000000}"/>
    <cellStyle name="Normal 35" xfId="92" xr:uid="{00000000-0005-0000-0000-00006F000000}"/>
    <cellStyle name="Normal 35 2" xfId="93" xr:uid="{00000000-0005-0000-0000-000070000000}"/>
    <cellStyle name="Normal 36" xfId="94" xr:uid="{00000000-0005-0000-0000-000071000000}"/>
    <cellStyle name="Normal 36 2" xfId="95" xr:uid="{00000000-0005-0000-0000-000072000000}"/>
    <cellStyle name="Normal 37" xfId="96" xr:uid="{00000000-0005-0000-0000-000073000000}"/>
    <cellStyle name="Normal 37 2" xfId="97" xr:uid="{00000000-0005-0000-0000-000074000000}"/>
    <cellStyle name="Normal 38" xfId="98" xr:uid="{00000000-0005-0000-0000-000075000000}"/>
    <cellStyle name="Normal 38 2" xfId="99" xr:uid="{00000000-0005-0000-0000-000076000000}"/>
    <cellStyle name="Normal 39" xfId="100" xr:uid="{00000000-0005-0000-0000-000077000000}"/>
    <cellStyle name="Normal 39 2" xfId="101" xr:uid="{00000000-0005-0000-0000-000078000000}"/>
    <cellStyle name="Normal 4" xfId="102" xr:uid="{00000000-0005-0000-0000-000079000000}"/>
    <cellStyle name="Normal 4 2" xfId="244" xr:uid="{00000000-0005-0000-0000-00007A000000}"/>
    <cellStyle name="Normal 4 3" xfId="245" xr:uid="{00000000-0005-0000-0000-00007B000000}"/>
    <cellStyle name="Normal 40" xfId="103" xr:uid="{00000000-0005-0000-0000-00007C000000}"/>
    <cellStyle name="Normal 40 2" xfId="104" xr:uid="{00000000-0005-0000-0000-00007D000000}"/>
    <cellStyle name="Normal 41" xfId="105" xr:uid="{00000000-0005-0000-0000-00007E000000}"/>
    <cellStyle name="Normal 41 2" xfId="106" xr:uid="{00000000-0005-0000-0000-00007F000000}"/>
    <cellStyle name="Normal 42" xfId="107" xr:uid="{00000000-0005-0000-0000-000080000000}"/>
    <cellStyle name="Normal 42 2" xfId="108" xr:uid="{00000000-0005-0000-0000-000081000000}"/>
    <cellStyle name="Normal 43" xfId="109" xr:uid="{00000000-0005-0000-0000-000082000000}"/>
    <cellStyle name="Normal 43 2" xfId="110" xr:uid="{00000000-0005-0000-0000-000083000000}"/>
    <cellStyle name="Normal 44" xfId="111" xr:uid="{00000000-0005-0000-0000-000084000000}"/>
    <cellStyle name="Normal 44 2" xfId="112" xr:uid="{00000000-0005-0000-0000-000085000000}"/>
    <cellStyle name="Normal 45" xfId="113" xr:uid="{00000000-0005-0000-0000-000086000000}"/>
    <cellStyle name="Normal 45 2" xfId="114" xr:uid="{00000000-0005-0000-0000-000087000000}"/>
    <cellStyle name="Normal 46" xfId="115" xr:uid="{00000000-0005-0000-0000-000088000000}"/>
    <cellStyle name="Normal 46 2" xfId="116" xr:uid="{00000000-0005-0000-0000-000089000000}"/>
    <cellStyle name="Normal 47" xfId="117" xr:uid="{00000000-0005-0000-0000-00008A000000}"/>
    <cellStyle name="Normal 47 2" xfId="118" xr:uid="{00000000-0005-0000-0000-00008B000000}"/>
    <cellStyle name="Normal 48" xfId="119" xr:uid="{00000000-0005-0000-0000-00008C000000}"/>
    <cellStyle name="Normal 48 2" xfId="120" xr:uid="{00000000-0005-0000-0000-00008D000000}"/>
    <cellStyle name="Normal 49" xfId="121" xr:uid="{00000000-0005-0000-0000-00008E000000}"/>
    <cellStyle name="Normal 49 2" xfId="122" xr:uid="{00000000-0005-0000-0000-00008F000000}"/>
    <cellStyle name="Normal 5" xfId="123" xr:uid="{00000000-0005-0000-0000-000090000000}"/>
    <cellStyle name="Normal 5 2" xfId="124" xr:uid="{00000000-0005-0000-0000-000091000000}"/>
    <cellStyle name="Normal 5 2 2" xfId="246" xr:uid="{00000000-0005-0000-0000-000092000000}"/>
    <cellStyle name="Normal 5 2 2 2" xfId="247" xr:uid="{00000000-0005-0000-0000-000093000000}"/>
    <cellStyle name="Normal 5 2 2 2 2" xfId="248" xr:uid="{00000000-0005-0000-0000-000094000000}"/>
    <cellStyle name="Normal 5 2 2 2 3" xfId="249" xr:uid="{00000000-0005-0000-0000-000095000000}"/>
    <cellStyle name="Normal 5 2 3" xfId="250" xr:uid="{00000000-0005-0000-0000-000096000000}"/>
    <cellStyle name="Normal 5 2 4" xfId="251" xr:uid="{00000000-0005-0000-0000-000097000000}"/>
    <cellStyle name="Normal 5 3" xfId="252" xr:uid="{00000000-0005-0000-0000-000098000000}"/>
    <cellStyle name="Normal 5 3 2" xfId="253" xr:uid="{00000000-0005-0000-0000-000099000000}"/>
    <cellStyle name="Normal 5 3 3" xfId="254" xr:uid="{00000000-0005-0000-0000-00009A000000}"/>
    <cellStyle name="Normal 5 4" xfId="255" xr:uid="{00000000-0005-0000-0000-00009B000000}"/>
    <cellStyle name="Normal 5 5" xfId="256" xr:uid="{00000000-0005-0000-0000-00009C000000}"/>
    <cellStyle name="Normal 50" xfId="125" xr:uid="{00000000-0005-0000-0000-00009D000000}"/>
    <cellStyle name="Normal 50 2" xfId="126" xr:uid="{00000000-0005-0000-0000-00009E000000}"/>
    <cellStyle name="Normal 51" xfId="127" xr:uid="{00000000-0005-0000-0000-00009F000000}"/>
    <cellStyle name="Normal 51 2" xfId="128" xr:uid="{00000000-0005-0000-0000-0000A0000000}"/>
    <cellStyle name="Normal 52" xfId="129" xr:uid="{00000000-0005-0000-0000-0000A1000000}"/>
    <cellStyle name="Normal 52 2" xfId="130" xr:uid="{00000000-0005-0000-0000-0000A2000000}"/>
    <cellStyle name="Normal 53" xfId="131" xr:uid="{00000000-0005-0000-0000-0000A3000000}"/>
    <cellStyle name="Normal 53 2" xfId="132" xr:uid="{00000000-0005-0000-0000-0000A4000000}"/>
    <cellStyle name="Normal 54" xfId="133" xr:uid="{00000000-0005-0000-0000-0000A5000000}"/>
    <cellStyle name="Normal 54 2" xfId="134" xr:uid="{00000000-0005-0000-0000-0000A6000000}"/>
    <cellStyle name="Normal 55" xfId="135" xr:uid="{00000000-0005-0000-0000-0000A7000000}"/>
    <cellStyle name="Normal 55 2" xfId="136" xr:uid="{00000000-0005-0000-0000-0000A8000000}"/>
    <cellStyle name="Normal 56" xfId="137" xr:uid="{00000000-0005-0000-0000-0000A9000000}"/>
    <cellStyle name="Normal 56 2" xfId="138" xr:uid="{00000000-0005-0000-0000-0000AA000000}"/>
    <cellStyle name="Normal 57" xfId="139" xr:uid="{00000000-0005-0000-0000-0000AB000000}"/>
    <cellStyle name="Normal 57 2" xfId="140" xr:uid="{00000000-0005-0000-0000-0000AC000000}"/>
    <cellStyle name="Normal 58" xfId="141" xr:uid="{00000000-0005-0000-0000-0000AD000000}"/>
    <cellStyle name="Normal 58 2" xfId="142" xr:uid="{00000000-0005-0000-0000-0000AE000000}"/>
    <cellStyle name="Normal 59" xfId="143" xr:uid="{00000000-0005-0000-0000-0000AF000000}"/>
    <cellStyle name="Normal 59 2" xfId="144" xr:uid="{00000000-0005-0000-0000-0000B0000000}"/>
    <cellStyle name="Normal 6" xfId="145" xr:uid="{00000000-0005-0000-0000-0000B1000000}"/>
    <cellStyle name="Normal 6 2" xfId="146" xr:uid="{00000000-0005-0000-0000-0000B2000000}"/>
    <cellStyle name="Normal 6 3" xfId="147" xr:uid="{00000000-0005-0000-0000-0000B3000000}"/>
    <cellStyle name="Normal 60" xfId="148" xr:uid="{00000000-0005-0000-0000-0000B4000000}"/>
    <cellStyle name="Normal 60 2" xfId="149" xr:uid="{00000000-0005-0000-0000-0000B5000000}"/>
    <cellStyle name="Normal 61" xfId="150" xr:uid="{00000000-0005-0000-0000-0000B6000000}"/>
    <cellStyle name="Normal 61 2" xfId="151" xr:uid="{00000000-0005-0000-0000-0000B7000000}"/>
    <cellStyle name="Normal 62" xfId="152" xr:uid="{00000000-0005-0000-0000-0000B8000000}"/>
    <cellStyle name="Normal 62 2" xfId="153" xr:uid="{00000000-0005-0000-0000-0000B9000000}"/>
    <cellStyle name="Normal 63" xfId="154" xr:uid="{00000000-0005-0000-0000-0000BA000000}"/>
    <cellStyle name="Normal 63 2" xfId="155" xr:uid="{00000000-0005-0000-0000-0000BB000000}"/>
    <cellStyle name="Normal 64" xfId="156" xr:uid="{00000000-0005-0000-0000-0000BC000000}"/>
    <cellStyle name="Normal 64 2" xfId="157" xr:uid="{00000000-0005-0000-0000-0000BD000000}"/>
    <cellStyle name="Normal 65" xfId="158" xr:uid="{00000000-0005-0000-0000-0000BE000000}"/>
    <cellStyle name="Normal 65 2" xfId="159" xr:uid="{00000000-0005-0000-0000-0000BF000000}"/>
    <cellStyle name="Normal 66" xfId="160" xr:uid="{00000000-0005-0000-0000-0000C0000000}"/>
    <cellStyle name="Normal 66 2" xfId="161" xr:uid="{00000000-0005-0000-0000-0000C1000000}"/>
    <cellStyle name="Normal 67" xfId="162" xr:uid="{00000000-0005-0000-0000-0000C2000000}"/>
    <cellStyle name="Normal 67 2" xfId="163" xr:uid="{00000000-0005-0000-0000-0000C3000000}"/>
    <cellStyle name="Normal 68" xfId="164" xr:uid="{00000000-0005-0000-0000-0000C4000000}"/>
    <cellStyle name="Normal 68 2" xfId="165" xr:uid="{00000000-0005-0000-0000-0000C5000000}"/>
    <cellStyle name="Normal 69" xfId="166" xr:uid="{00000000-0005-0000-0000-0000C6000000}"/>
    <cellStyle name="Normal 69 2" xfId="167" xr:uid="{00000000-0005-0000-0000-0000C7000000}"/>
    <cellStyle name="Normal 7" xfId="168" xr:uid="{00000000-0005-0000-0000-0000C8000000}"/>
    <cellStyle name="Normal 7 2" xfId="169" xr:uid="{00000000-0005-0000-0000-0000C9000000}"/>
    <cellStyle name="Normal 70" xfId="170" xr:uid="{00000000-0005-0000-0000-0000CA000000}"/>
    <cellStyle name="Normal 70 2" xfId="171" xr:uid="{00000000-0005-0000-0000-0000CB000000}"/>
    <cellStyle name="Normal 71" xfId="172" xr:uid="{00000000-0005-0000-0000-0000CC000000}"/>
    <cellStyle name="Normal 71 2" xfId="173" xr:uid="{00000000-0005-0000-0000-0000CD000000}"/>
    <cellStyle name="Normal 72" xfId="174" xr:uid="{00000000-0005-0000-0000-0000CE000000}"/>
    <cellStyle name="Normal 72 2" xfId="175" xr:uid="{00000000-0005-0000-0000-0000CF000000}"/>
    <cellStyle name="Normal 73" xfId="176" xr:uid="{00000000-0005-0000-0000-0000D0000000}"/>
    <cellStyle name="Normal 73 2" xfId="177" xr:uid="{00000000-0005-0000-0000-0000D1000000}"/>
    <cellStyle name="Normal 74" xfId="178" xr:uid="{00000000-0005-0000-0000-0000D2000000}"/>
    <cellStyle name="Normal 74 2" xfId="179" xr:uid="{00000000-0005-0000-0000-0000D3000000}"/>
    <cellStyle name="Normal 75" xfId="180" xr:uid="{00000000-0005-0000-0000-0000D4000000}"/>
    <cellStyle name="Normal 75 2" xfId="181" xr:uid="{00000000-0005-0000-0000-0000D5000000}"/>
    <cellStyle name="Normal 76" xfId="182" xr:uid="{00000000-0005-0000-0000-0000D6000000}"/>
    <cellStyle name="Normal 76 2" xfId="183" xr:uid="{00000000-0005-0000-0000-0000D7000000}"/>
    <cellStyle name="Normal 77" xfId="184" xr:uid="{00000000-0005-0000-0000-0000D8000000}"/>
    <cellStyle name="Normal 77 2" xfId="185" xr:uid="{00000000-0005-0000-0000-0000D9000000}"/>
    <cellStyle name="Normal 78" xfId="186" xr:uid="{00000000-0005-0000-0000-0000DA000000}"/>
    <cellStyle name="Normal 78 2" xfId="187" xr:uid="{00000000-0005-0000-0000-0000DB000000}"/>
    <cellStyle name="Normal 79" xfId="188" xr:uid="{00000000-0005-0000-0000-0000DC000000}"/>
    <cellStyle name="Normal 79 2" xfId="189" xr:uid="{00000000-0005-0000-0000-0000DD000000}"/>
    <cellStyle name="Normal 8" xfId="190" xr:uid="{00000000-0005-0000-0000-0000DE000000}"/>
    <cellStyle name="Normal 8 2" xfId="191" xr:uid="{00000000-0005-0000-0000-0000DF000000}"/>
    <cellStyle name="Normal 80" xfId="192" xr:uid="{00000000-0005-0000-0000-0000E0000000}"/>
    <cellStyle name="Normal 80 2" xfId="193" xr:uid="{00000000-0005-0000-0000-0000E1000000}"/>
    <cellStyle name="Normal 81" xfId="194" xr:uid="{00000000-0005-0000-0000-0000E2000000}"/>
    <cellStyle name="Normal 81 2" xfId="195" xr:uid="{00000000-0005-0000-0000-0000E3000000}"/>
    <cellStyle name="Normal 82" xfId="196" xr:uid="{00000000-0005-0000-0000-0000E4000000}"/>
    <cellStyle name="Normal 82 2" xfId="197" xr:uid="{00000000-0005-0000-0000-0000E5000000}"/>
    <cellStyle name="Normal 83" xfId="198" xr:uid="{00000000-0005-0000-0000-0000E6000000}"/>
    <cellStyle name="Normal 83 2" xfId="199" xr:uid="{00000000-0005-0000-0000-0000E7000000}"/>
    <cellStyle name="Normal 84" xfId="200" xr:uid="{00000000-0005-0000-0000-0000E8000000}"/>
    <cellStyle name="Normal 84 2" xfId="201" xr:uid="{00000000-0005-0000-0000-0000E9000000}"/>
    <cellStyle name="Normal 85" xfId="202" xr:uid="{00000000-0005-0000-0000-0000EA000000}"/>
    <cellStyle name="Normal 85 2" xfId="203" xr:uid="{00000000-0005-0000-0000-0000EB000000}"/>
    <cellStyle name="Normal 86" xfId="204" xr:uid="{00000000-0005-0000-0000-0000EC000000}"/>
    <cellStyle name="Normal 86 2" xfId="205" xr:uid="{00000000-0005-0000-0000-0000ED000000}"/>
    <cellStyle name="Normal 87" xfId="206" xr:uid="{00000000-0005-0000-0000-0000EE000000}"/>
    <cellStyle name="Normal 87 2" xfId="207" xr:uid="{00000000-0005-0000-0000-0000EF000000}"/>
    <cellStyle name="Normal 88" xfId="208" xr:uid="{00000000-0005-0000-0000-0000F0000000}"/>
    <cellStyle name="Normal 88 2" xfId="209" xr:uid="{00000000-0005-0000-0000-0000F1000000}"/>
    <cellStyle name="Normal 89" xfId="210" xr:uid="{00000000-0005-0000-0000-0000F2000000}"/>
    <cellStyle name="Normal 89 2" xfId="211" xr:uid="{00000000-0005-0000-0000-0000F3000000}"/>
    <cellStyle name="Normal 89 3" xfId="257" xr:uid="{00000000-0005-0000-0000-0000F4000000}"/>
    <cellStyle name="Normal 89 4" xfId="258" xr:uid="{00000000-0005-0000-0000-0000F5000000}"/>
    <cellStyle name="Normal 9" xfId="212" xr:uid="{00000000-0005-0000-0000-0000F6000000}"/>
    <cellStyle name="Normal 9 2" xfId="213" xr:uid="{00000000-0005-0000-0000-0000F7000000}"/>
    <cellStyle name="Normal 90" xfId="214" xr:uid="{00000000-0005-0000-0000-0000F8000000}"/>
    <cellStyle name="Normal 90 2" xfId="215" xr:uid="{00000000-0005-0000-0000-0000F9000000}"/>
    <cellStyle name="Normal 90 3" xfId="272" xr:uid="{00000000-0005-0000-0000-0000FA000000}"/>
    <cellStyle name="Normal 91" xfId="216" xr:uid="{00000000-0005-0000-0000-0000FB000000}"/>
    <cellStyle name="Normal 92" xfId="217" xr:uid="{00000000-0005-0000-0000-0000FC000000}"/>
    <cellStyle name="Normal 93" xfId="218" xr:uid="{00000000-0005-0000-0000-0000FD000000}"/>
    <cellStyle name="Normal 94" xfId="219" xr:uid="{00000000-0005-0000-0000-0000FE000000}"/>
    <cellStyle name="Normal 95" xfId="220" xr:uid="{00000000-0005-0000-0000-0000FF000000}"/>
    <cellStyle name="Normal 96" xfId="221" xr:uid="{00000000-0005-0000-0000-000000010000}"/>
    <cellStyle name="Normal 97" xfId="222" xr:uid="{00000000-0005-0000-0000-000001010000}"/>
    <cellStyle name="Normal 98" xfId="223" xr:uid="{00000000-0005-0000-0000-000002010000}"/>
    <cellStyle name="Normal 99" xfId="224" xr:uid="{00000000-0005-0000-0000-000003010000}"/>
    <cellStyle name="Normal_Sheet1 2" xfId="225" xr:uid="{00000000-0005-0000-0000-000004010000}"/>
    <cellStyle name="NUMLINHA" xfId="226" xr:uid="{00000000-0005-0000-0000-000005010000}"/>
    <cellStyle name="NUMLINHA 2" xfId="259" xr:uid="{00000000-0005-0000-0000-000006010000}"/>
    <cellStyle name="Percent" xfId="227" builtinId="5"/>
    <cellStyle name="Percent 2" xfId="228" xr:uid="{00000000-0005-0000-0000-000008010000}"/>
    <cellStyle name="Percent 2 2" xfId="229" xr:uid="{00000000-0005-0000-0000-000009010000}"/>
    <cellStyle name="Percent 2 2 2" xfId="260" xr:uid="{00000000-0005-0000-0000-00000A010000}"/>
    <cellStyle name="Percent 2 2 2 2" xfId="240" xr:uid="{00000000-0005-0000-0000-00000B010000}"/>
    <cellStyle name="Percent 3" xfId="230" xr:uid="{00000000-0005-0000-0000-00000C010000}"/>
    <cellStyle name="Percent 3 2" xfId="238" xr:uid="{00000000-0005-0000-0000-00000D010000}"/>
    <cellStyle name="Percent 3 2 2" xfId="261" xr:uid="{00000000-0005-0000-0000-00000E010000}"/>
    <cellStyle name="Percent 4" xfId="231" xr:uid="{00000000-0005-0000-0000-00000F010000}"/>
    <cellStyle name="Percent 4 2" xfId="262" xr:uid="{00000000-0005-0000-0000-000010010000}"/>
    <cellStyle name="Percent 5" xfId="263" xr:uid="{00000000-0005-0000-0000-000011010000}"/>
    <cellStyle name="Percent 6" xfId="264" xr:uid="{00000000-0005-0000-0000-000012010000}"/>
    <cellStyle name="Percentagem 2" xfId="265" xr:uid="{00000000-0005-0000-0000-000013010000}"/>
    <cellStyle name="QDTITULO" xfId="232" xr:uid="{00000000-0005-0000-0000-000014010000}"/>
    <cellStyle name="TITCOLUNA" xfId="233" xr:uid="{00000000-0005-0000-0000-000015010000}"/>
    <cellStyle name="TITCOLUNA 2" xfId="266" xr:uid="{00000000-0005-0000-0000-000016010000}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FF00"/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calcChain" Target="calcChain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theme" Target="theme/theme1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styles" Target="style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2479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796" name="Line 2">
          <a:extLst>
            <a:ext uri="{FF2B5EF4-FFF2-40B4-BE49-F238E27FC236}">
              <a16:creationId xmlns:a16="http://schemas.microsoft.com/office/drawing/2014/main" id="{00000000-0008-0000-8E00-0000741E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17" name="Line 1">
          <a:extLst>
            <a:ext uri="{FF2B5EF4-FFF2-40B4-BE49-F238E27FC236}">
              <a16:creationId xmlns:a16="http://schemas.microsoft.com/office/drawing/2014/main" id="{00000000-0008-0000-1A00-000001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8" name="Line 2">
          <a:extLst>
            <a:ext uri="{FF2B5EF4-FFF2-40B4-BE49-F238E27FC236}">
              <a16:creationId xmlns:a16="http://schemas.microsoft.com/office/drawing/2014/main" id="{00000000-0008-0000-1A00-000002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9" name="Line 2">
          <a:extLst>
            <a:ext uri="{FF2B5EF4-FFF2-40B4-BE49-F238E27FC236}">
              <a16:creationId xmlns:a16="http://schemas.microsoft.com/office/drawing/2014/main" id="{00000000-0008-0000-1A00-000003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20" name="Line 1">
          <a:extLst>
            <a:ext uri="{FF2B5EF4-FFF2-40B4-BE49-F238E27FC236}">
              <a16:creationId xmlns:a16="http://schemas.microsoft.com/office/drawing/2014/main" id="{00000000-0008-0000-1A00-000004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1" name="Line 1">
          <a:extLst>
            <a:ext uri="{FF2B5EF4-FFF2-40B4-BE49-F238E27FC236}">
              <a16:creationId xmlns:a16="http://schemas.microsoft.com/office/drawing/2014/main" id="{00000000-0008-0000-1B00-000001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2" name="Line 2">
          <a:extLst>
            <a:ext uri="{FF2B5EF4-FFF2-40B4-BE49-F238E27FC236}">
              <a16:creationId xmlns:a16="http://schemas.microsoft.com/office/drawing/2014/main" id="{00000000-0008-0000-1B00-000002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3" name="Line 2">
          <a:extLst>
            <a:ext uri="{FF2B5EF4-FFF2-40B4-BE49-F238E27FC236}">
              <a16:creationId xmlns:a16="http://schemas.microsoft.com/office/drawing/2014/main" id="{00000000-0008-0000-1B00-000003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4" name="Line 2">
          <a:extLst>
            <a:ext uri="{FF2B5EF4-FFF2-40B4-BE49-F238E27FC236}">
              <a16:creationId xmlns:a16="http://schemas.microsoft.com/office/drawing/2014/main" id="{00000000-0008-0000-1B00-000004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17</xdr:row>
      <xdr:rowOff>0</xdr:rowOff>
    </xdr:from>
    <xdr:to>
      <xdr:col>0</xdr:col>
      <xdr:colOff>28575</xdr:colOff>
      <xdr:row>17</xdr:row>
      <xdr:rowOff>0</xdr:rowOff>
    </xdr:to>
    <xdr:sp macro="" textlink="">
      <xdr:nvSpPr>
        <xdr:cNvPr id="35845" name="Line 2">
          <a:extLst>
            <a:ext uri="{FF2B5EF4-FFF2-40B4-BE49-F238E27FC236}">
              <a16:creationId xmlns:a16="http://schemas.microsoft.com/office/drawing/2014/main" id="{00000000-0008-0000-1B00-000005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6" name="Line 1">
          <a:extLst>
            <a:ext uri="{FF2B5EF4-FFF2-40B4-BE49-F238E27FC236}">
              <a16:creationId xmlns:a16="http://schemas.microsoft.com/office/drawing/2014/main" id="{00000000-0008-0000-1B00-000006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7" name="Line 2">
          <a:extLst>
            <a:ext uri="{FF2B5EF4-FFF2-40B4-BE49-F238E27FC236}">
              <a16:creationId xmlns:a16="http://schemas.microsoft.com/office/drawing/2014/main" id="{00000000-0008-0000-1B00-000007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16</xdr:row>
      <xdr:rowOff>0</xdr:rowOff>
    </xdr:from>
    <xdr:to>
      <xdr:col>0</xdr:col>
      <xdr:colOff>28575</xdr:colOff>
      <xdr:row>16</xdr:row>
      <xdr:rowOff>0</xdr:rowOff>
    </xdr:to>
    <xdr:sp macro="" textlink="">
      <xdr:nvSpPr>
        <xdr:cNvPr id="35848" name="Line 2">
          <a:extLst>
            <a:ext uri="{FF2B5EF4-FFF2-40B4-BE49-F238E27FC236}">
              <a16:creationId xmlns:a16="http://schemas.microsoft.com/office/drawing/2014/main" id="{00000000-0008-0000-1B00-000008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6865" name="Line 1">
          <a:extLst>
            <a:ext uri="{FF2B5EF4-FFF2-40B4-BE49-F238E27FC236}">
              <a16:creationId xmlns:a16="http://schemas.microsoft.com/office/drawing/2014/main" id="{00000000-0008-0000-1C00-000001900000}"/>
            </a:ext>
          </a:extLst>
        </xdr:cNvPr>
        <xdr:cNvSpPr>
          <a:spLocks noChangeShapeType="1"/>
        </xdr:cNvSpPr>
      </xdr:nvSpPr>
      <xdr:spPr bwMode="auto">
        <a:xfrm>
          <a:off x="28575" y="438150"/>
          <a:ext cx="276225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9526</xdr:rowOff>
    </xdr:from>
    <xdr:to>
      <xdr:col>0</xdr:col>
      <xdr:colOff>1628775</xdr:colOff>
      <xdr:row>3</xdr:row>
      <xdr:rowOff>142876</xdr:rowOff>
    </xdr:to>
    <xdr:sp macro="" textlink="">
      <xdr:nvSpPr>
        <xdr:cNvPr id="37889" name="Line 1">
          <a:extLst>
            <a:ext uri="{FF2B5EF4-FFF2-40B4-BE49-F238E27FC236}">
              <a16:creationId xmlns:a16="http://schemas.microsoft.com/office/drawing/2014/main" id="{00000000-0008-0000-1D00-000001940000}"/>
            </a:ext>
          </a:extLst>
        </xdr:cNvPr>
        <xdr:cNvSpPr>
          <a:spLocks noChangeShapeType="1"/>
        </xdr:cNvSpPr>
      </xdr:nvSpPr>
      <xdr:spPr bwMode="auto">
        <a:xfrm>
          <a:off x="9525" y="514351"/>
          <a:ext cx="1619250" cy="419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3593</xdr:rowOff>
    </xdr:from>
    <xdr:to>
      <xdr:col>0</xdr:col>
      <xdr:colOff>977660</xdr:colOff>
      <xdr:row>4</xdr:row>
      <xdr:rowOff>122207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>
          <a:spLocks noChangeShapeType="1"/>
        </xdr:cNvSpPr>
      </xdr:nvSpPr>
      <xdr:spPr bwMode="auto">
        <a:xfrm>
          <a:off x="0" y="535555"/>
          <a:ext cx="977660" cy="36302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114300</xdr:colOff>
          <xdr:row>20</xdr:row>
          <xdr:rowOff>104775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80FA3D4-349D-FDFE-ABA3-29DB62F61C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114300</xdr:colOff>
          <xdr:row>20</xdr:row>
          <xdr:rowOff>104775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BD244A1-6BC0-9E6C-4ECC-8104706AA2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114300</xdr:colOff>
          <xdr:row>20</xdr:row>
          <xdr:rowOff>104775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3499316-ABF3-6BDC-232A-C12608584F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0</xdr:col>
          <xdr:colOff>114300</xdr:colOff>
          <xdr:row>20</xdr:row>
          <xdr:rowOff>104775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AC94F29-A69A-E5B1-62BA-59D44CB187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0</xdr:col>
          <xdr:colOff>114300</xdr:colOff>
          <xdr:row>23</xdr:row>
          <xdr:rowOff>104775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611E1386-3D38-5E67-939F-8D68303A26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0</xdr:col>
          <xdr:colOff>114300</xdr:colOff>
          <xdr:row>23</xdr:row>
          <xdr:rowOff>104775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BC6961E6-5DD9-9B01-ED1A-ED418C47E4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0</xdr:col>
          <xdr:colOff>114300</xdr:colOff>
          <xdr:row>23</xdr:row>
          <xdr:rowOff>104775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8C61A855-52C7-B41F-915D-C78D52D67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0</xdr:col>
          <xdr:colOff>114300</xdr:colOff>
          <xdr:row>23</xdr:row>
          <xdr:rowOff>104775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424A1ACD-8361-57AA-B263-91CEB8EBE1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114300</xdr:colOff>
          <xdr:row>16</xdr:row>
          <xdr:rowOff>104775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22B0EA92-70E7-CB09-8946-76235E91A5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114300</xdr:colOff>
          <xdr:row>16</xdr:row>
          <xdr:rowOff>104775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AE8EF87F-E0EA-E7FB-B478-55DDDBB84F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114300</xdr:colOff>
          <xdr:row>16</xdr:row>
          <xdr:rowOff>104775</xdr:rowOff>
        </xdr:to>
        <xdr:sp macro="" textlink="">
          <xdr:nvSpPr>
            <xdr:cNvPr id="4099" name="Control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D9B8FCF0-C5D4-A2C6-AF64-8A33709A3A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114300</xdr:colOff>
          <xdr:row>16</xdr:row>
          <xdr:rowOff>104775</xdr:rowOff>
        </xdr:to>
        <xdr:sp macro="" textlink="">
          <xdr:nvSpPr>
            <xdr:cNvPr id="4100" name="Control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4EF8DCA3-DF9A-CAB7-2D93-7960F29A31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1256</xdr:rowOff>
    </xdr:from>
    <xdr:to>
      <xdr:col>1</xdr:col>
      <xdr:colOff>0</xdr:colOff>
      <xdr:row>4</xdr:row>
      <xdr:rowOff>118612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ShapeType="1"/>
        </xdr:cNvSpPr>
      </xdr:nvSpPr>
      <xdr:spPr bwMode="auto">
        <a:xfrm>
          <a:off x="0" y="572756"/>
          <a:ext cx="1143000" cy="361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0</xdr:col>
          <xdr:colOff>114300</xdr:colOff>
          <xdr:row>22</xdr:row>
          <xdr:rowOff>104775</xdr:rowOff>
        </xdr:to>
        <xdr:sp macro="" textlink="">
          <xdr:nvSpPr>
            <xdr:cNvPr id="5121" name="Contro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A774377F-E1C6-15E1-639E-F6C2EEE2DA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0</xdr:col>
          <xdr:colOff>114300</xdr:colOff>
          <xdr:row>22</xdr:row>
          <xdr:rowOff>104775</xdr:rowOff>
        </xdr:to>
        <xdr:sp macro="" textlink="">
          <xdr:nvSpPr>
            <xdr:cNvPr id="5122" name="Contro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83699AD2-24B6-183B-DB36-1A6B5E87DC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0</xdr:col>
          <xdr:colOff>114300</xdr:colOff>
          <xdr:row>22</xdr:row>
          <xdr:rowOff>104775</xdr:rowOff>
        </xdr:to>
        <xdr:sp macro="" textlink="">
          <xdr:nvSpPr>
            <xdr:cNvPr id="5123" name="Control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67A9DFC6-5F1A-A15A-F94D-4D3BA3F915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0</xdr:col>
          <xdr:colOff>114300</xdr:colOff>
          <xdr:row>22</xdr:row>
          <xdr:rowOff>104775</xdr:rowOff>
        </xdr:to>
        <xdr:sp macro="" textlink="">
          <xdr:nvSpPr>
            <xdr:cNvPr id="5124" name="Control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9FB301B-74E4-979A-89BA-0C96BCA7F2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3729" name="Line 1">
          <a:extLst>
            <a:ext uri="{FF2B5EF4-FFF2-40B4-BE49-F238E27FC236}">
              <a16:creationId xmlns:a16="http://schemas.microsoft.com/office/drawing/2014/main" id="{00000000-0008-0000-2300-0000012001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257300" cy="4572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14573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19050</xdr:rowOff>
    </xdr:from>
    <xdr:to>
      <xdr:col>1</xdr:col>
      <xdr:colOff>19050</xdr:colOff>
      <xdr:row>4</xdr:row>
      <xdr:rowOff>9525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28575" y="571500"/>
          <a:ext cx="24098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5" name="Line 1">
          <a:extLst>
            <a:ext uri="{FF2B5EF4-FFF2-40B4-BE49-F238E27FC236}">
              <a16:creationId xmlns:a16="http://schemas.microsoft.com/office/drawing/2014/main" id="{00000000-0008-0000-2E00-00000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6" name="Line 2">
          <a:extLst>
            <a:ext uri="{FF2B5EF4-FFF2-40B4-BE49-F238E27FC236}">
              <a16:creationId xmlns:a16="http://schemas.microsoft.com/office/drawing/2014/main" id="{00000000-0008-0000-2E00-00000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7" name="Line 3">
          <a:extLst>
            <a:ext uri="{FF2B5EF4-FFF2-40B4-BE49-F238E27FC236}">
              <a16:creationId xmlns:a16="http://schemas.microsoft.com/office/drawing/2014/main" id="{00000000-0008-0000-2E00-00000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8" name="Line 4">
          <a:extLst>
            <a:ext uri="{FF2B5EF4-FFF2-40B4-BE49-F238E27FC236}">
              <a16:creationId xmlns:a16="http://schemas.microsoft.com/office/drawing/2014/main" id="{00000000-0008-0000-2E00-00000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9" name="Line 5">
          <a:extLst>
            <a:ext uri="{FF2B5EF4-FFF2-40B4-BE49-F238E27FC236}">
              <a16:creationId xmlns:a16="http://schemas.microsoft.com/office/drawing/2014/main" id="{00000000-0008-0000-2E00-00000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0" name="Line 6">
          <a:extLst>
            <a:ext uri="{FF2B5EF4-FFF2-40B4-BE49-F238E27FC236}">
              <a16:creationId xmlns:a16="http://schemas.microsoft.com/office/drawing/2014/main" id="{00000000-0008-0000-2E00-00000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1" name="Line 7">
          <a:extLst>
            <a:ext uri="{FF2B5EF4-FFF2-40B4-BE49-F238E27FC236}">
              <a16:creationId xmlns:a16="http://schemas.microsoft.com/office/drawing/2014/main" id="{00000000-0008-0000-2E00-00000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2" name="Line 8">
          <a:extLst>
            <a:ext uri="{FF2B5EF4-FFF2-40B4-BE49-F238E27FC236}">
              <a16:creationId xmlns:a16="http://schemas.microsoft.com/office/drawing/2014/main" id="{00000000-0008-0000-2E00-00000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3" name="Line 9">
          <a:extLst>
            <a:ext uri="{FF2B5EF4-FFF2-40B4-BE49-F238E27FC236}">
              <a16:creationId xmlns:a16="http://schemas.microsoft.com/office/drawing/2014/main" id="{00000000-0008-0000-2E00-00000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4" name="Line 10">
          <a:extLst>
            <a:ext uri="{FF2B5EF4-FFF2-40B4-BE49-F238E27FC236}">
              <a16:creationId xmlns:a16="http://schemas.microsoft.com/office/drawing/2014/main" id="{00000000-0008-0000-2E00-00000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5" name="Line 11">
          <a:extLst>
            <a:ext uri="{FF2B5EF4-FFF2-40B4-BE49-F238E27FC236}">
              <a16:creationId xmlns:a16="http://schemas.microsoft.com/office/drawing/2014/main" id="{00000000-0008-0000-2E00-00000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6" name="Line 12">
          <a:extLst>
            <a:ext uri="{FF2B5EF4-FFF2-40B4-BE49-F238E27FC236}">
              <a16:creationId xmlns:a16="http://schemas.microsoft.com/office/drawing/2014/main" id="{00000000-0008-0000-2E00-00000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7" name="Line 13">
          <a:extLst>
            <a:ext uri="{FF2B5EF4-FFF2-40B4-BE49-F238E27FC236}">
              <a16:creationId xmlns:a16="http://schemas.microsoft.com/office/drawing/2014/main" id="{00000000-0008-0000-2E00-00000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8" name="Line 14">
          <a:extLst>
            <a:ext uri="{FF2B5EF4-FFF2-40B4-BE49-F238E27FC236}">
              <a16:creationId xmlns:a16="http://schemas.microsoft.com/office/drawing/2014/main" id="{00000000-0008-0000-2E00-00000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9" name="Line 15">
          <a:extLst>
            <a:ext uri="{FF2B5EF4-FFF2-40B4-BE49-F238E27FC236}">
              <a16:creationId xmlns:a16="http://schemas.microsoft.com/office/drawing/2014/main" id="{00000000-0008-0000-2E00-00000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0" name="Line 16">
          <a:extLst>
            <a:ext uri="{FF2B5EF4-FFF2-40B4-BE49-F238E27FC236}">
              <a16:creationId xmlns:a16="http://schemas.microsoft.com/office/drawing/2014/main" id="{00000000-0008-0000-2E00-00001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1" name="Line 17">
          <a:extLst>
            <a:ext uri="{FF2B5EF4-FFF2-40B4-BE49-F238E27FC236}">
              <a16:creationId xmlns:a16="http://schemas.microsoft.com/office/drawing/2014/main" id="{00000000-0008-0000-2E00-00001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2" name="Line 18">
          <a:extLst>
            <a:ext uri="{FF2B5EF4-FFF2-40B4-BE49-F238E27FC236}">
              <a16:creationId xmlns:a16="http://schemas.microsoft.com/office/drawing/2014/main" id="{00000000-0008-0000-2E00-00001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3" name="Line 19">
          <a:extLst>
            <a:ext uri="{FF2B5EF4-FFF2-40B4-BE49-F238E27FC236}">
              <a16:creationId xmlns:a16="http://schemas.microsoft.com/office/drawing/2014/main" id="{00000000-0008-0000-2E00-00001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4" name="Line 20">
          <a:extLst>
            <a:ext uri="{FF2B5EF4-FFF2-40B4-BE49-F238E27FC236}">
              <a16:creationId xmlns:a16="http://schemas.microsoft.com/office/drawing/2014/main" id="{00000000-0008-0000-2E00-00001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5" name="Line 21">
          <a:extLst>
            <a:ext uri="{FF2B5EF4-FFF2-40B4-BE49-F238E27FC236}">
              <a16:creationId xmlns:a16="http://schemas.microsoft.com/office/drawing/2014/main" id="{00000000-0008-0000-2E00-00001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6" name="Line 22">
          <a:extLst>
            <a:ext uri="{FF2B5EF4-FFF2-40B4-BE49-F238E27FC236}">
              <a16:creationId xmlns:a16="http://schemas.microsoft.com/office/drawing/2014/main" id="{00000000-0008-0000-2E00-00001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7" name="Line 23">
          <a:extLst>
            <a:ext uri="{FF2B5EF4-FFF2-40B4-BE49-F238E27FC236}">
              <a16:creationId xmlns:a16="http://schemas.microsoft.com/office/drawing/2014/main" id="{00000000-0008-0000-2E00-00001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8" name="Line 24">
          <a:extLst>
            <a:ext uri="{FF2B5EF4-FFF2-40B4-BE49-F238E27FC236}">
              <a16:creationId xmlns:a16="http://schemas.microsoft.com/office/drawing/2014/main" id="{00000000-0008-0000-2E00-00001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9" name="Line 25">
          <a:extLst>
            <a:ext uri="{FF2B5EF4-FFF2-40B4-BE49-F238E27FC236}">
              <a16:creationId xmlns:a16="http://schemas.microsoft.com/office/drawing/2014/main" id="{00000000-0008-0000-2E00-00001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0" name="Line 26">
          <a:extLst>
            <a:ext uri="{FF2B5EF4-FFF2-40B4-BE49-F238E27FC236}">
              <a16:creationId xmlns:a16="http://schemas.microsoft.com/office/drawing/2014/main" id="{00000000-0008-0000-2E00-00001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1" name="Line 27">
          <a:extLst>
            <a:ext uri="{FF2B5EF4-FFF2-40B4-BE49-F238E27FC236}">
              <a16:creationId xmlns:a16="http://schemas.microsoft.com/office/drawing/2014/main" id="{00000000-0008-0000-2E00-00001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2" name="Line 28">
          <a:extLst>
            <a:ext uri="{FF2B5EF4-FFF2-40B4-BE49-F238E27FC236}">
              <a16:creationId xmlns:a16="http://schemas.microsoft.com/office/drawing/2014/main" id="{00000000-0008-0000-2E00-00001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3" name="Line 29">
          <a:extLst>
            <a:ext uri="{FF2B5EF4-FFF2-40B4-BE49-F238E27FC236}">
              <a16:creationId xmlns:a16="http://schemas.microsoft.com/office/drawing/2014/main" id="{00000000-0008-0000-2E00-00001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4" name="Line 30">
          <a:extLst>
            <a:ext uri="{FF2B5EF4-FFF2-40B4-BE49-F238E27FC236}">
              <a16:creationId xmlns:a16="http://schemas.microsoft.com/office/drawing/2014/main" id="{00000000-0008-0000-2E00-00001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5" name="Line 31">
          <a:extLst>
            <a:ext uri="{FF2B5EF4-FFF2-40B4-BE49-F238E27FC236}">
              <a16:creationId xmlns:a16="http://schemas.microsoft.com/office/drawing/2014/main" id="{00000000-0008-0000-2E00-00001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6" name="Line 32">
          <a:extLst>
            <a:ext uri="{FF2B5EF4-FFF2-40B4-BE49-F238E27FC236}">
              <a16:creationId xmlns:a16="http://schemas.microsoft.com/office/drawing/2014/main" id="{00000000-0008-0000-2E00-00002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7" name="Line 33">
          <a:extLst>
            <a:ext uri="{FF2B5EF4-FFF2-40B4-BE49-F238E27FC236}">
              <a16:creationId xmlns:a16="http://schemas.microsoft.com/office/drawing/2014/main" id="{00000000-0008-0000-2E00-00002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8" name="Line 34">
          <a:extLst>
            <a:ext uri="{FF2B5EF4-FFF2-40B4-BE49-F238E27FC236}">
              <a16:creationId xmlns:a16="http://schemas.microsoft.com/office/drawing/2014/main" id="{00000000-0008-0000-2E00-00002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9" name="Line 35">
          <a:extLst>
            <a:ext uri="{FF2B5EF4-FFF2-40B4-BE49-F238E27FC236}">
              <a16:creationId xmlns:a16="http://schemas.microsoft.com/office/drawing/2014/main" id="{00000000-0008-0000-2E00-00002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0" name="Line 36">
          <a:extLst>
            <a:ext uri="{FF2B5EF4-FFF2-40B4-BE49-F238E27FC236}">
              <a16:creationId xmlns:a16="http://schemas.microsoft.com/office/drawing/2014/main" id="{00000000-0008-0000-2E00-00002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1" name="Line 37">
          <a:extLst>
            <a:ext uri="{FF2B5EF4-FFF2-40B4-BE49-F238E27FC236}">
              <a16:creationId xmlns:a16="http://schemas.microsoft.com/office/drawing/2014/main" id="{00000000-0008-0000-2E00-00002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2" name="Line 38">
          <a:extLst>
            <a:ext uri="{FF2B5EF4-FFF2-40B4-BE49-F238E27FC236}">
              <a16:creationId xmlns:a16="http://schemas.microsoft.com/office/drawing/2014/main" id="{00000000-0008-0000-2E00-00002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3" name="Line 39">
          <a:extLst>
            <a:ext uri="{FF2B5EF4-FFF2-40B4-BE49-F238E27FC236}">
              <a16:creationId xmlns:a16="http://schemas.microsoft.com/office/drawing/2014/main" id="{00000000-0008-0000-2E00-00002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4" name="Line 40">
          <a:extLst>
            <a:ext uri="{FF2B5EF4-FFF2-40B4-BE49-F238E27FC236}">
              <a16:creationId xmlns:a16="http://schemas.microsoft.com/office/drawing/2014/main" id="{00000000-0008-0000-2E00-00002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5" name="Line 41">
          <a:extLst>
            <a:ext uri="{FF2B5EF4-FFF2-40B4-BE49-F238E27FC236}">
              <a16:creationId xmlns:a16="http://schemas.microsoft.com/office/drawing/2014/main" id="{00000000-0008-0000-2E00-00002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6" name="Line 42">
          <a:extLst>
            <a:ext uri="{FF2B5EF4-FFF2-40B4-BE49-F238E27FC236}">
              <a16:creationId xmlns:a16="http://schemas.microsoft.com/office/drawing/2014/main" id="{00000000-0008-0000-2E00-00002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7" name="Line 43">
          <a:extLst>
            <a:ext uri="{FF2B5EF4-FFF2-40B4-BE49-F238E27FC236}">
              <a16:creationId xmlns:a16="http://schemas.microsoft.com/office/drawing/2014/main" id="{00000000-0008-0000-2E00-00002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8" name="Line 44">
          <a:extLst>
            <a:ext uri="{FF2B5EF4-FFF2-40B4-BE49-F238E27FC236}">
              <a16:creationId xmlns:a16="http://schemas.microsoft.com/office/drawing/2014/main" id="{00000000-0008-0000-2E00-00002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9" name="Line 45">
          <a:extLst>
            <a:ext uri="{FF2B5EF4-FFF2-40B4-BE49-F238E27FC236}">
              <a16:creationId xmlns:a16="http://schemas.microsoft.com/office/drawing/2014/main" id="{00000000-0008-0000-2E00-00002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0" name="Line 46">
          <a:extLst>
            <a:ext uri="{FF2B5EF4-FFF2-40B4-BE49-F238E27FC236}">
              <a16:creationId xmlns:a16="http://schemas.microsoft.com/office/drawing/2014/main" id="{00000000-0008-0000-2E00-00002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1" name="Line 47">
          <a:extLst>
            <a:ext uri="{FF2B5EF4-FFF2-40B4-BE49-F238E27FC236}">
              <a16:creationId xmlns:a16="http://schemas.microsoft.com/office/drawing/2014/main" id="{00000000-0008-0000-2E00-00002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2" name="Line 48">
          <a:extLst>
            <a:ext uri="{FF2B5EF4-FFF2-40B4-BE49-F238E27FC236}">
              <a16:creationId xmlns:a16="http://schemas.microsoft.com/office/drawing/2014/main" id="{00000000-0008-0000-2E00-00003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3" name="Line 49">
          <a:extLst>
            <a:ext uri="{FF2B5EF4-FFF2-40B4-BE49-F238E27FC236}">
              <a16:creationId xmlns:a16="http://schemas.microsoft.com/office/drawing/2014/main" id="{00000000-0008-0000-2E00-00003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4" name="Line 50">
          <a:extLst>
            <a:ext uri="{FF2B5EF4-FFF2-40B4-BE49-F238E27FC236}">
              <a16:creationId xmlns:a16="http://schemas.microsoft.com/office/drawing/2014/main" id="{00000000-0008-0000-2E00-00003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5" name="Line 51">
          <a:extLst>
            <a:ext uri="{FF2B5EF4-FFF2-40B4-BE49-F238E27FC236}">
              <a16:creationId xmlns:a16="http://schemas.microsoft.com/office/drawing/2014/main" id="{00000000-0008-0000-2E00-00003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6" name="Line 52">
          <a:extLst>
            <a:ext uri="{FF2B5EF4-FFF2-40B4-BE49-F238E27FC236}">
              <a16:creationId xmlns:a16="http://schemas.microsoft.com/office/drawing/2014/main" id="{00000000-0008-0000-2E00-00003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7" name="Line 53">
          <a:extLst>
            <a:ext uri="{FF2B5EF4-FFF2-40B4-BE49-F238E27FC236}">
              <a16:creationId xmlns:a16="http://schemas.microsoft.com/office/drawing/2014/main" id="{00000000-0008-0000-2E00-00003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8" name="Line 54">
          <a:extLst>
            <a:ext uri="{FF2B5EF4-FFF2-40B4-BE49-F238E27FC236}">
              <a16:creationId xmlns:a16="http://schemas.microsoft.com/office/drawing/2014/main" id="{00000000-0008-0000-2E00-00003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9" name="Line 55">
          <a:extLst>
            <a:ext uri="{FF2B5EF4-FFF2-40B4-BE49-F238E27FC236}">
              <a16:creationId xmlns:a16="http://schemas.microsoft.com/office/drawing/2014/main" id="{00000000-0008-0000-2E00-00003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0" name="Line 56">
          <a:extLst>
            <a:ext uri="{FF2B5EF4-FFF2-40B4-BE49-F238E27FC236}">
              <a16:creationId xmlns:a16="http://schemas.microsoft.com/office/drawing/2014/main" id="{00000000-0008-0000-2E00-00003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1" name="Line 57">
          <a:extLst>
            <a:ext uri="{FF2B5EF4-FFF2-40B4-BE49-F238E27FC236}">
              <a16:creationId xmlns:a16="http://schemas.microsoft.com/office/drawing/2014/main" id="{00000000-0008-0000-2E00-00003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2" name="Line 58">
          <a:extLst>
            <a:ext uri="{FF2B5EF4-FFF2-40B4-BE49-F238E27FC236}">
              <a16:creationId xmlns:a16="http://schemas.microsoft.com/office/drawing/2014/main" id="{00000000-0008-0000-2E00-00003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3" name="Line 59">
          <a:extLst>
            <a:ext uri="{FF2B5EF4-FFF2-40B4-BE49-F238E27FC236}">
              <a16:creationId xmlns:a16="http://schemas.microsoft.com/office/drawing/2014/main" id="{00000000-0008-0000-2E00-00003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4" name="Line 60">
          <a:extLst>
            <a:ext uri="{FF2B5EF4-FFF2-40B4-BE49-F238E27FC236}">
              <a16:creationId xmlns:a16="http://schemas.microsoft.com/office/drawing/2014/main" id="{00000000-0008-0000-2E00-00003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5" name="Line 61">
          <a:extLst>
            <a:ext uri="{FF2B5EF4-FFF2-40B4-BE49-F238E27FC236}">
              <a16:creationId xmlns:a16="http://schemas.microsoft.com/office/drawing/2014/main" id="{00000000-0008-0000-2E00-00003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6" name="Line 62">
          <a:extLst>
            <a:ext uri="{FF2B5EF4-FFF2-40B4-BE49-F238E27FC236}">
              <a16:creationId xmlns:a16="http://schemas.microsoft.com/office/drawing/2014/main" id="{00000000-0008-0000-2E00-00003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7" name="Line 63">
          <a:extLst>
            <a:ext uri="{FF2B5EF4-FFF2-40B4-BE49-F238E27FC236}">
              <a16:creationId xmlns:a16="http://schemas.microsoft.com/office/drawing/2014/main" id="{00000000-0008-0000-2E00-00003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8" name="Line 64">
          <a:extLst>
            <a:ext uri="{FF2B5EF4-FFF2-40B4-BE49-F238E27FC236}">
              <a16:creationId xmlns:a16="http://schemas.microsoft.com/office/drawing/2014/main" id="{00000000-0008-0000-2E00-00004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9" name="Line 65">
          <a:extLst>
            <a:ext uri="{FF2B5EF4-FFF2-40B4-BE49-F238E27FC236}">
              <a16:creationId xmlns:a16="http://schemas.microsoft.com/office/drawing/2014/main" id="{00000000-0008-0000-2E00-00004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0" name="Line 66">
          <a:extLst>
            <a:ext uri="{FF2B5EF4-FFF2-40B4-BE49-F238E27FC236}">
              <a16:creationId xmlns:a16="http://schemas.microsoft.com/office/drawing/2014/main" id="{00000000-0008-0000-2E00-00004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1" name="Line 67">
          <a:extLst>
            <a:ext uri="{FF2B5EF4-FFF2-40B4-BE49-F238E27FC236}">
              <a16:creationId xmlns:a16="http://schemas.microsoft.com/office/drawing/2014/main" id="{00000000-0008-0000-2E00-00004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2" name="Line 68">
          <a:extLst>
            <a:ext uri="{FF2B5EF4-FFF2-40B4-BE49-F238E27FC236}">
              <a16:creationId xmlns:a16="http://schemas.microsoft.com/office/drawing/2014/main" id="{00000000-0008-0000-2E00-00004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3" name="Line 69">
          <a:extLst>
            <a:ext uri="{FF2B5EF4-FFF2-40B4-BE49-F238E27FC236}">
              <a16:creationId xmlns:a16="http://schemas.microsoft.com/office/drawing/2014/main" id="{00000000-0008-0000-2E00-00004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4" name="Line 70">
          <a:extLst>
            <a:ext uri="{FF2B5EF4-FFF2-40B4-BE49-F238E27FC236}">
              <a16:creationId xmlns:a16="http://schemas.microsoft.com/office/drawing/2014/main" id="{00000000-0008-0000-2E00-00004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5" name="Line 71">
          <a:extLst>
            <a:ext uri="{FF2B5EF4-FFF2-40B4-BE49-F238E27FC236}">
              <a16:creationId xmlns:a16="http://schemas.microsoft.com/office/drawing/2014/main" id="{00000000-0008-0000-2E00-00004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6" name="Line 72">
          <a:extLst>
            <a:ext uri="{FF2B5EF4-FFF2-40B4-BE49-F238E27FC236}">
              <a16:creationId xmlns:a16="http://schemas.microsoft.com/office/drawing/2014/main" id="{00000000-0008-0000-2E00-00004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7" name="Line 73">
          <a:extLst>
            <a:ext uri="{FF2B5EF4-FFF2-40B4-BE49-F238E27FC236}">
              <a16:creationId xmlns:a16="http://schemas.microsoft.com/office/drawing/2014/main" id="{00000000-0008-0000-2E00-00004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8" name="Line 74">
          <a:extLst>
            <a:ext uri="{FF2B5EF4-FFF2-40B4-BE49-F238E27FC236}">
              <a16:creationId xmlns:a16="http://schemas.microsoft.com/office/drawing/2014/main" id="{00000000-0008-0000-2E00-00004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9" name="Line 75">
          <a:extLst>
            <a:ext uri="{FF2B5EF4-FFF2-40B4-BE49-F238E27FC236}">
              <a16:creationId xmlns:a16="http://schemas.microsoft.com/office/drawing/2014/main" id="{00000000-0008-0000-2E00-00004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0" name="Line 76">
          <a:extLst>
            <a:ext uri="{FF2B5EF4-FFF2-40B4-BE49-F238E27FC236}">
              <a16:creationId xmlns:a16="http://schemas.microsoft.com/office/drawing/2014/main" id="{00000000-0008-0000-2E00-00004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1" name="Line 77">
          <a:extLst>
            <a:ext uri="{FF2B5EF4-FFF2-40B4-BE49-F238E27FC236}">
              <a16:creationId xmlns:a16="http://schemas.microsoft.com/office/drawing/2014/main" id="{00000000-0008-0000-2E00-00004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2" name="Line 78">
          <a:extLst>
            <a:ext uri="{FF2B5EF4-FFF2-40B4-BE49-F238E27FC236}">
              <a16:creationId xmlns:a16="http://schemas.microsoft.com/office/drawing/2014/main" id="{00000000-0008-0000-2E00-00004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3" name="Line 79">
          <a:extLst>
            <a:ext uri="{FF2B5EF4-FFF2-40B4-BE49-F238E27FC236}">
              <a16:creationId xmlns:a16="http://schemas.microsoft.com/office/drawing/2014/main" id="{00000000-0008-0000-2E00-00004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4" name="Line 80">
          <a:extLst>
            <a:ext uri="{FF2B5EF4-FFF2-40B4-BE49-F238E27FC236}">
              <a16:creationId xmlns:a16="http://schemas.microsoft.com/office/drawing/2014/main" id="{00000000-0008-0000-2E00-00005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5" name="Line 81">
          <a:extLst>
            <a:ext uri="{FF2B5EF4-FFF2-40B4-BE49-F238E27FC236}">
              <a16:creationId xmlns:a16="http://schemas.microsoft.com/office/drawing/2014/main" id="{00000000-0008-0000-2E00-00005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6" name="Line 82">
          <a:extLst>
            <a:ext uri="{FF2B5EF4-FFF2-40B4-BE49-F238E27FC236}">
              <a16:creationId xmlns:a16="http://schemas.microsoft.com/office/drawing/2014/main" id="{00000000-0008-0000-2E00-00005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7" name="Line 83">
          <a:extLst>
            <a:ext uri="{FF2B5EF4-FFF2-40B4-BE49-F238E27FC236}">
              <a16:creationId xmlns:a16="http://schemas.microsoft.com/office/drawing/2014/main" id="{00000000-0008-0000-2E00-00005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8" name="Line 84">
          <a:extLst>
            <a:ext uri="{FF2B5EF4-FFF2-40B4-BE49-F238E27FC236}">
              <a16:creationId xmlns:a16="http://schemas.microsoft.com/office/drawing/2014/main" id="{00000000-0008-0000-2E00-00005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9" name="Line 85">
          <a:extLst>
            <a:ext uri="{FF2B5EF4-FFF2-40B4-BE49-F238E27FC236}">
              <a16:creationId xmlns:a16="http://schemas.microsoft.com/office/drawing/2014/main" id="{00000000-0008-0000-2E00-00005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0" name="Line 86">
          <a:extLst>
            <a:ext uri="{FF2B5EF4-FFF2-40B4-BE49-F238E27FC236}">
              <a16:creationId xmlns:a16="http://schemas.microsoft.com/office/drawing/2014/main" id="{00000000-0008-0000-2E00-00005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1" name="Line 87">
          <a:extLst>
            <a:ext uri="{FF2B5EF4-FFF2-40B4-BE49-F238E27FC236}">
              <a16:creationId xmlns:a16="http://schemas.microsoft.com/office/drawing/2014/main" id="{00000000-0008-0000-2E00-00005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2" name="Line 88">
          <a:extLst>
            <a:ext uri="{FF2B5EF4-FFF2-40B4-BE49-F238E27FC236}">
              <a16:creationId xmlns:a16="http://schemas.microsoft.com/office/drawing/2014/main" id="{00000000-0008-0000-2E00-00005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3" name="Line 89">
          <a:extLst>
            <a:ext uri="{FF2B5EF4-FFF2-40B4-BE49-F238E27FC236}">
              <a16:creationId xmlns:a16="http://schemas.microsoft.com/office/drawing/2014/main" id="{00000000-0008-0000-2E00-00005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4" name="Line 90">
          <a:extLst>
            <a:ext uri="{FF2B5EF4-FFF2-40B4-BE49-F238E27FC236}">
              <a16:creationId xmlns:a16="http://schemas.microsoft.com/office/drawing/2014/main" id="{00000000-0008-0000-2E00-00005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5" name="Line 91">
          <a:extLst>
            <a:ext uri="{FF2B5EF4-FFF2-40B4-BE49-F238E27FC236}">
              <a16:creationId xmlns:a16="http://schemas.microsoft.com/office/drawing/2014/main" id="{00000000-0008-0000-2E00-00005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6" name="Line 92">
          <a:extLst>
            <a:ext uri="{FF2B5EF4-FFF2-40B4-BE49-F238E27FC236}">
              <a16:creationId xmlns:a16="http://schemas.microsoft.com/office/drawing/2014/main" id="{00000000-0008-0000-2E00-00005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7" name="Line 93">
          <a:extLst>
            <a:ext uri="{FF2B5EF4-FFF2-40B4-BE49-F238E27FC236}">
              <a16:creationId xmlns:a16="http://schemas.microsoft.com/office/drawing/2014/main" id="{00000000-0008-0000-2E00-00005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8" name="Line 94">
          <a:extLst>
            <a:ext uri="{FF2B5EF4-FFF2-40B4-BE49-F238E27FC236}">
              <a16:creationId xmlns:a16="http://schemas.microsoft.com/office/drawing/2014/main" id="{00000000-0008-0000-2E00-00005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9" name="Line 95">
          <a:extLst>
            <a:ext uri="{FF2B5EF4-FFF2-40B4-BE49-F238E27FC236}">
              <a16:creationId xmlns:a16="http://schemas.microsoft.com/office/drawing/2014/main" id="{00000000-0008-0000-2E00-00005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0" name="Line 96">
          <a:extLst>
            <a:ext uri="{FF2B5EF4-FFF2-40B4-BE49-F238E27FC236}">
              <a16:creationId xmlns:a16="http://schemas.microsoft.com/office/drawing/2014/main" id="{00000000-0008-0000-2E00-00006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1" name="Line 97">
          <a:extLst>
            <a:ext uri="{FF2B5EF4-FFF2-40B4-BE49-F238E27FC236}">
              <a16:creationId xmlns:a16="http://schemas.microsoft.com/office/drawing/2014/main" id="{00000000-0008-0000-2E00-00006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2" name="Line 98">
          <a:extLst>
            <a:ext uri="{FF2B5EF4-FFF2-40B4-BE49-F238E27FC236}">
              <a16:creationId xmlns:a16="http://schemas.microsoft.com/office/drawing/2014/main" id="{00000000-0008-0000-2E00-00006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3" name="Line 99">
          <a:extLst>
            <a:ext uri="{FF2B5EF4-FFF2-40B4-BE49-F238E27FC236}">
              <a16:creationId xmlns:a16="http://schemas.microsoft.com/office/drawing/2014/main" id="{00000000-0008-0000-2E00-00006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4" name="Line 100">
          <a:extLst>
            <a:ext uri="{FF2B5EF4-FFF2-40B4-BE49-F238E27FC236}">
              <a16:creationId xmlns:a16="http://schemas.microsoft.com/office/drawing/2014/main" id="{00000000-0008-0000-2E00-00006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5" name="Line 101">
          <a:extLst>
            <a:ext uri="{FF2B5EF4-FFF2-40B4-BE49-F238E27FC236}">
              <a16:creationId xmlns:a16="http://schemas.microsoft.com/office/drawing/2014/main" id="{00000000-0008-0000-2E00-00006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6" name="Line 102">
          <a:extLst>
            <a:ext uri="{FF2B5EF4-FFF2-40B4-BE49-F238E27FC236}">
              <a16:creationId xmlns:a16="http://schemas.microsoft.com/office/drawing/2014/main" id="{00000000-0008-0000-2E00-00006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7" name="Line 103">
          <a:extLst>
            <a:ext uri="{FF2B5EF4-FFF2-40B4-BE49-F238E27FC236}">
              <a16:creationId xmlns:a16="http://schemas.microsoft.com/office/drawing/2014/main" id="{00000000-0008-0000-2E00-00006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8" name="Line 104">
          <a:extLst>
            <a:ext uri="{FF2B5EF4-FFF2-40B4-BE49-F238E27FC236}">
              <a16:creationId xmlns:a16="http://schemas.microsoft.com/office/drawing/2014/main" id="{00000000-0008-0000-2E00-00006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9" name="Line 105">
          <a:extLst>
            <a:ext uri="{FF2B5EF4-FFF2-40B4-BE49-F238E27FC236}">
              <a16:creationId xmlns:a16="http://schemas.microsoft.com/office/drawing/2014/main" id="{00000000-0008-0000-2E00-00006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0" name="Line 106">
          <a:extLst>
            <a:ext uri="{FF2B5EF4-FFF2-40B4-BE49-F238E27FC236}">
              <a16:creationId xmlns:a16="http://schemas.microsoft.com/office/drawing/2014/main" id="{00000000-0008-0000-2E00-00006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1" name="Line 107">
          <a:extLst>
            <a:ext uri="{FF2B5EF4-FFF2-40B4-BE49-F238E27FC236}">
              <a16:creationId xmlns:a16="http://schemas.microsoft.com/office/drawing/2014/main" id="{00000000-0008-0000-2E00-00006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2" name="Line 108">
          <a:extLst>
            <a:ext uri="{FF2B5EF4-FFF2-40B4-BE49-F238E27FC236}">
              <a16:creationId xmlns:a16="http://schemas.microsoft.com/office/drawing/2014/main" id="{00000000-0008-0000-2E00-00006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3" name="Line 109">
          <a:extLst>
            <a:ext uri="{FF2B5EF4-FFF2-40B4-BE49-F238E27FC236}">
              <a16:creationId xmlns:a16="http://schemas.microsoft.com/office/drawing/2014/main" id="{00000000-0008-0000-2E00-00006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4" name="Line 110">
          <a:extLst>
            <a:ext uri="{FF2B5EF4-FFF2-40B4-BE49-F238E27FC236}">
              <a16:creationId xmlns:a16="http://schemas.microsoft.com/office/drawing/2014/main" id="{00000000-0008-0000-2E00-00006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5" name="Line 111">
          <a:extLst>
            <a:ext uri="{FF2B5EF4-FFF2-40B4-BE49-F238E27FC236}">
              <a16:creationId xmlns:a16="http://schemas.microsoft.com/office/drawing/2014/main" id="{00000000-0008-0000-2E00-00006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6" name="Line 112">
          <a:extLst>
            <a:ext uri="{FF2B5EF4-FFF2-40B4-BE49-F238E27FC236}">
              <a16:creationId xmlns:a16="http://schemas.microsoft.com/office/drawing/2014/main" id="{00000000-0008-0000-2E00-00007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7" name="Line 113">
          <a:extLst>
            <a:ext uri="{FF2B5EF4-FFF2-40B4-BE49-F238E27FC236}">
              <a16:creationId xmlns:a16="http://schemas.microsoft.com/office/drawing/2014/main" id="{00000000-0008-0000-2E00-00007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8" name="Line 114">
          <a:extLst>
            <a:ext uri="{FF2B5EF4-FFF2-40B4-BE49-F238E27FC236}">
              <a16:creationId xmlns:a16="http://schemas.microsoft.com/office/drawing/2014/main" id="{00000000-0008-0000-2E00-00007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9" name="Line 115">
          <a:extLst>
            <a:ext uri="{FF2B5EF4-FFF2-40B4-BE49-F238E27FC236}">
              <a16:creationId xmlns:a16="http://schemas.microsoft.com/office/drawing/2014/main" id="{00000000-0008-0000-2E00-00007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0" name="Line 116">
          <a:extLst>
            <a:ext uri="{FF2B5EF4-FFF2-40B4-BE49-F238E27FC236}">
              <a16:creationId xmlns:a16="http://schemas.microsoft.com/office/drawing/2014/main" id="{00000000-0008-0000-2E00-00007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1" name="Line 117">
          <a:extLst>
            <a:ext uri="{FF2B5EF4-FFF2-40B4-BE49-F238E27FC236}">
              <a16:creationId xmlns:a16="http://schemas.microsoft.com/office/drawing/2014/main" id="{00000000-0008-0000-2E00-00007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2" name="Line 118">
          <a:extLst>
            <a:ext uri="{FF2B5EF4-FFF2-40B4-BE49-F238E27FC236}">
              <a16:creationId xmlns:a16="http://schemas.microsoft.com/office/drawing/2014/main" id="{00000000-0008-0000-2E00-00007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3" name="Line 119">
          <a:extLst>
            <a:ext uri="{FF2B5EF4-FFF2-40B4-BE49-F238E27FC236}">
              <a16:creationId xmlns:a16="http://schemas.microsoft.com/office/drawing/2014/main" id="{00000000-0008-0000-2E00-00007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4" name="Line 120">
          <a:extLst>
            <a:ext uri="{FF2B5EF4-FFF2-40B4-BE49-F238E27FC236}">
              <a16:creationId xmlns:a16="http://schemas.microsoft.com/office/drawing/2014/main" id="{00000000-0008-0000-2E00-00007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5" name="Line 121">
          <a:extLst>
            <a:ext uri="{FF2B5EF4-FFF2-40B4-BE49-F238E27FC236}">
              <a16:creationId xmlns:a16="http://schemas.microsoft.com/office/drawing/2014/main" id="{00000000-0008-0000-2E00-00007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6" name="Line 122">
          <a:extLst>
            <a:ext uri="{FF2B5EF4-FFF2-40B4-BE49-F238E27FC236}">
              <a16:creationId xmlns:a16="http://schemas.microsoft.com/office/drawing/2014/main" id="{00000000-0008-0000-2E00-00007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7" name="Line 123">
          <a:extLst>
            <a:ext uri="{FF2B5EF4-FFF2-40B4-BE49-F238E27FC236}">
              <a16:creationId xmlns:a16="http://schemas.microsoft.com/office/drawing/2014/main" id="{00000000-0008-0000-2E00-00007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8" name="Line 124">
          <a:extLst>
            <a:ext uri="{FF2B5EF4-FFF2-40B4-BE49-F238E27FC236}">
              <a16:creationId xmlns:a16="http://schemas.microsoft.com/office/drawing/2014/main" id="{00000000-0008-0000-2E00-00007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9" name="Line 125">
          <a:extLst>
            <a:ext uri="{FF2B5EF4-FFF2-40B4-BE49-F238E27FC236}">
              <a16:creationId xmlns:a16="http://schemas.microsoft.com/office/drawing/2014/main" id="{00000000-0008-0000-2E00-00007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0" name="Line 126">
          <a:extLst>
            <a:ext uri="{FF2B5EF4-FFF2-40B4-BE49-F238E27FC236}">
              <a16:creationId xmlns:a16="http://schemas.microsoft.com/office/drawing/2014/main" id="{00000000-0008-0000-2E00-00007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1" name="Line 127">
          <a:extLst>
            <a:ext uri="{FF2B5EF4-FFF2-40B4-BE49-F238E27FC236}">
              <a16:creationId xmlns:a16="http://schemas.microsoft.com/office/drawing/2014/main" id="{00000000-0008-0000-2E00-00007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2" name="Line 128">
          <a:extLst>
            <a:ext uri="{FF2B5EF4-FFF2-40B4-BE49-F238E27FC236}">
              <a16:creationId xmlns:a16="http://schemas.microsoft.com/office/drawing/2014/main" id="{00000000-0008-0000-2E00-00008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3" name="Line 129">
          <a:extLst>
            <a:ext uri="{FF2B5EF4-FFF2-40B4-BE49-F238E27FC236}">
              <a16:creationId xmlns:a16="http://schemas.microsoft.com/office/drawing/2014/main" id="{00000000-0008-0000-2E00-00008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4" name="Line 130">
          <a:extLst>
            <a:ext uri="{FF2B5EF4-FFF2-40B4-BE49-F238E27FC236}">
              <a16:creationId xmlns:a16="http://schemas.microsoft.com/office/drawing/2014/main" id="{00000000-0008-0000-2E00-00008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5" name="Line 131">
          <a:extLst>
            <a:ext uri="{FF2B5EF4-FFF2-40B4-BE49-F238E27FC236}">
              <a16:creationId xmlns:a16="http://schemas.microsoft.com/office/drawing/2014/main" id="{00000000-0008-0000-2E00-00008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6" name="Line 132">
          <a:extLst>
            <a:ext uri="{FF2B5EF4-FFF2-40B4-BE49-F238E27FC236}">
              <a16:creationId xmlns:a16="http://schemas.microsoft.com/office/drawing/2014/main" id="{00000000-0008-0000-2E00-00008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7" name="Line 133">
          <a:extLst>
            <a:ext uri="{FF2B5EF4-FFF2-40B4-BE49-F238E27FC236}">
              <a16:creationId xmlns:a16="http://schemas.microsoft.com/office/drawing/2014/main" id="{00000000-0008-0000-2E00-00008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8" name="Line 134">
          <a:extLst>
            <a:ext uri="{FF2B5EF4-FFF2-40B4-BE49-F238E27FC236}">
              <a16:creationId xmlns:a16="http://schemas.microsoft.com/office/drawing/2014/main" id="{00000000-0008-0000-2E00-00008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9" name="Line 135">
          <a:extLst>
            <a:ext uri="{FF2B5EF4-FFF2-40B4-BE49-F238E27FC236}">
              <a16:creationId xmlns:a16="http://schemas.microsoft.com/office/drawing/2014/main" id="{00000000-0008-0000-2E00-00008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0" name="Line 136">
          <a:extLst>
            <a:ext uri="{FF2B5EF4-FFF2-40B4-BE49-F238E27FC236}">
              <a16:creationId xmlns:a16="http://schemas.microsoft.com/office/drawing/2014/main" id="{00000000-0008-0000-2E00-00008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1" name="Line 137">
          <a:extLst>
            <a:ext uri="{FF2B5EF4-FFF2-40B4-BE49-F238E27FC236}">
              <a16:creationId xmlns:a16="http://schemas.microsoft.com/office/drawing/2014/main" id="{00000000-0008-0000-2E00-00008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2" name="Line 138">
          <a:extLst>
            <a:ext uri="{FF2B5EF4-FFF2-40B4-BE49-F238E27FC236}">
              <a16:creationId xmlns:a16="http://schemas.microsoft.com/office/drawing/2014/main" id="{00000000-0008-0000-2E00-00008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3" name="Line 139">
          <a:extLst>
            <a:ext uri="{FF2B5EF4-FFF2-40B4-BE49-F238E27FC236}">
              <a16:creationId xmlns:a16="http://schemas.microsoft.com/office/drawing/2014/main" id="{00000000-0008-0000-2E00-00008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4" name="Line 140">
          <a:extLst>
            <a:ext uri="{FF2B5EF4-FFF2-40B4-BE49-F238E27FC236}">
              <a16:creationId xmlns:a16="http://schemas.microsoft.com/office/drawing/2014/main" id="{00000000-0008-0000-2E00-00008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5" name="Line 141">
          <a:extLst>
            <a:ext uri="{FF2B5EF4-FFF2-40B4-BE49-F238E27FC236}">
              <a16:creationId xmlns:a16="http://schemas.microsoft.com/office/drawing/2014/main" id="{00000000-0008-0000-2E00-00008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6" name="Line 142">
          <a:extLst>
            <a:ext uri="{FF2B5EF4-FFF2-40B4-BE49-F238E27FC236}">
              <a16:creationId xmlns:a16="http://schemas.microsoft.com/office/drawing/2014/main" id="{00000000-0008-0000-2E00-00008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7" name="Line 143">
          <a:extLst>
            <a:ext uri="{FF2B5EF4-FFF2-40B4-BE49-F238E27FC236}">
              <a16:creationId xmlns:a16="http://schemas.microsoft.com/office/drawing/2014/main" id="{00000000-0008-0000-2E00-00008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8" name="Line 144">
          <a:extLst>
            <a:ext uri="{FF2B5EF4-FFF2-40B4-BE49-F238E27FC236}">
              <a16:creationId xmlns:a16="http://schemas.microsoft.com/office/drawing/2014/main" id="{00000000-0008-0000-2E00-00009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9" name="Line 145">
          <a:extLst>
            <a:ext uri="{FF2B5EF4-FFF2-40B4-BE49-F238E27FC236}">
              <a16:creationId xmlns:a16="http://schemas.microsoft.com/office/drawing/2014/main" id="{00000000-0008-0000-2E00-00009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0" name="Line 146">
          <a:extLst>
            <a:ext uri="{FF2B5EF4-FFF2-40B4-BE49-F238E27FC236}">
              <a16:creationId xmlns:a16="http://schemas.microsoft.com/office/drawing/2014/main" id="{00000000-0008-0000-2E00-00009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1" name="Line 147">
          <a:extLst>
            <a:ext uri="{FF2B5EF4-FFF2-40B4-BE49-F238E27FC236}">
              <a16:creationId xmlns:a16="http://schemas.microsoft.com/office/drawing/2014/main" id="{00000000-0008-0000-2E00-00009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2" name="Line 148">
          <a:extLst>
            <a:ext uri="{FF2B5EF4-FFF2-40B4-BE49-F238E27FC236}">
              <a16:creationId xmlns:a16="http://schemas.microsoft.com/office/drawing/2014/main" id="{00000000-0008-0000-2E00-00009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3" name="Line 149">
          <a:extLst>
            <a:ext uri="{FF2B5EF4-FFF2-40B4-BE49-F238E27FC236}">
              <a16:creationId xmlns:a16="http://schemas.microsoft.com/office/drawing/2014/main" id="{00000000-0008-0000-2E00-00009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4" name="Line 150">
          <a:extLst>
            <a:ext uri="{FF2B5EF4-FFF2-40B4-BE49-F238E27FC236}">
              <a16:creationId xmlns:a16="http://schemas.microsoft.com/office/drawing/2014/main" id="{00000000-0008-0000-2E00-00009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5" name="Line 151">
          <a:extLst>
            <a:ext uri="{FF2B5EF4-FFF2-40B4-BE49-F238E27FC236}">
              <a16:creationId xmlns:a16="http://schemas.microsoft.com/office/drawing/2014/main" id="{00000000-0008-0000-2E00-00009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6" name="Line 152">
          <a:extLst>
            <a:ext uri="{FF2B5EF4-FFF2-40B4-BE49-F238E27FC236}">
              <a16:creationId xmlns:a16="http://schemas.microsoft.com/office/drawing/2014/main" id="{00000000-0008-0000-2E00-00009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7" name="Line 153">
          <a:extLst>
            <a:ext uri="{FF2B5EF4-FFF2-40B4-BE49-F238E27FC236}">
              <a16:creationId xmlns:a16="http://schemas.microsoft.com/office/drawing/2014/main" id="{00000000-0008-0000-2E00-00009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8" name="Line 154">
          <a:extLst>
            <a:ext uri="{FF2B5EF4-FFF2-40B4-BE49-F238E27FC236}">
              <a16:creationId xmlns:a16="http://schemas.microsoft.com/office/drawing/2014/main" id="{00000000-0008-0000-2E00-00009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9" name="Line 155">
          <a:extLst>
            <a:ext uri="{FF2B5EF4-FFF2-40B4-BE49-F238E27FC236}">
              <a16:creationId xmlns:a16="http://schemas.microsoft.com/office/drawing/2014/main" id="{00000000-0008-0000-2E00-00009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0" name="Line 156">
          <a:extLst>
            <a:ext uri="{FF2B5EF4-FFF2-40B4-BE49-F238E27FC236}">
              <a16:creationId xmlns:a16="http://schemas.microsoft.com/office/drawing/2014/main" id="{00000000-0008-0000-2E00-00009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1" name="Line 157">
          <a:extLst>
            <a:ext uri="{FF2B5EF4-FFF2-40B4-BE49-F238E27FC236}">
              <a16:creationId xmlns:a16="http://schemas.microsoft.com/office/drawing/2014/main" id="{00000000-0008-0000-2E00-00009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2" name="Line 158">
          <a:extLst>
            <a:ext uri="{FF2B5EF4-FFF2-40B4-BE49-F238E27FC236}">
              <a16:creationId xmlns:a16="http://schemas.microsoft.com/office/drawing/2014/main" id="{00000000-0008-0000-2E00-00009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3" name="Line 159">
          <a:extLst>
            <a:ext uri="{FF2B5EF4-FFF2-40B4-BE49-F238E27FC236}">
              <a16:creationId xmlns:a16="http://schemas.microsoft.com/office/drawing/2014/main" id="{00000000-0008-0000-2E00-00009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4" name="Line 160">
          <a:extLst>
            <a:ext uri="{FF2B5EF4-FFF2-40B4-BE49-F238E27FC236}">
              <a16:creationId xmlns:a16="http://schemas.microsoft.com/office/drawing/2014/main" id="{00000000-0008-0000-2E00-0000A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5" name="Line 161">
          <a:extLst>
            <a:ext uri="{FF2B5EF4-FFF2-40B4-BE49-F238E27FC236}">
              <a16:creationId xmlns:a16="http://schemas.microsoft.com/office/drawing/2014/main" id="{00000000-0008-0000-2E00-0000A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6" name="Line 162">
          <a:extLst>
            <a:ext uri="{FF2B5EF4-FFF2-40B4-BE49-F238E27FC236}">
              <a16:creationId xmlns:a16="http://schemas.microsoft.com/office/drawing/2014/main" id="{00000000-0008-0000-2E00-0000A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7" name="Line 163">
          <a:extLst>
            <a:ext uri="{FF2B5EF4-FFF2-40B4-BE49-F238E27FC236}">
              <a16:creationId xmlns:a16="http://schemas.microsoft.com/office/drawing/2014/main" id="{00000000-0008-0000-2E00-0000A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8" name="Line 164">
          <a:extLst>
            <a:ext uri="{FF2B5EF4-FFF2-40B4-BE49-F238E27FC236}">
              <a16:creationId xmlns:a16="http://schemas.microsoft.com/office/drawing/2014/main" id="{00000000-0008-0000-2E00-0000A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9" name="Line 165">
          <a:extLst>
            <a:ext uri="{FF2B5EF4-FFF2-40B4-BE49-F238E27FC236}">
              <a16:creationId xmlns:a16="http://schemas.microsoft.com/office/drawing/2014/main" id="{00000000-0008-0000-2E00-0000A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0" name="Line 166">
          <a:extLst>
            <a:ext uri="{FF2B5EF4-FFF2-40B4-BE49-F238E27FC236}">
              <a16:creationId xmlns:a16="http://schemas.microsoft.com/office/drawing/2014/main" id="{00000000-0008-0000-2E00-0000A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1" name="Line 167">
          <a:extLst>
            <a:ext uri="{FF2B5EF4-FFF2-40B4-BE49-F238E27FC236}">
              <a16:creationId xmlns:a16="http://schemas.microsoft.com/office/drawing/2014/main" id="{00000000-0008-0000-2E00-0000A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2" name="Line 168">
          <a:extLst>
            <a:ext uri="{FF2B5EF4-FFF2-40B4-BE49-F238E27FC236}">
              <a16:creationId xmlns:a16="http://schemas.microsoft.com/office/drawing/2014/main" id="{00000000-0008-0000-2E00-0000A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3" name="Line 169">
          <a:extLst>
            <a:ext uri="{FF2B5EF4-FFF2-40B4-BE49-F238E27FC236}">
              <a16:creationId xmlns:a16="http://schemas.microsoft.com/office/drawing/2014/main" id="{00000000-0008-0000-2E00-0000A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4" name="Line 170">
          <a:extLst>
            <a:ext uri="{FF2B5EF4-FFF2-40B4-BE49-F238E27FC236}">
              <a16:creationId xmlns:a16="http://schemas.microsoft.com/office/drawing/2014/main" id="{00000000-0008-0000-2E00-0000A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5" name="Line 171">
          <a:extLst>
            <a:ext uri="{FF2B5EF4-FFF2-40B4-BE49-F238E27FC236}">
              <a16:creationId xmlns:a16="http://schemas.microsoft.com/office/drawing/2014/main" id="{00000000-0008-0000-2E00-0000A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6" name="Line 172">
          <a:extLst>
            <a:ext uri="{FF2B5EF4-FFF2-40B4-BE49-F238E27FC236}">
              <a16:creationId xmlns:a16="http://schemas.microsoft.com/office/drawing/2014/main" id="{00000000-0008-0000-2E00-0000A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7" name="Line 173">
          <a:extLst>
            <a:ext uri="{FF2B5EF4-FFF2-40B4-BE49-F238E27FC236}">
              <a16:creationId xmlns:a16="http://schemas.microsoft.com/office/drawing/2014/main" id="{00000000-0008-0000-2E00-0000A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8" name="Line 174">
          <a:extLst>
            <a:ext uri="{FF2B5EF4-FFF2-40B4-BE49-F238E27FC236}">
              <a16:creationId xmlns:a16="http://schemas.microsoft.com/office/drawing/2014/main" id="{00000000-0008-0000-2E00-0000A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9" name="Line 175">
          <a:extLst>
            <a:ext uri="{FF2B5EF4-FFF2-40B4-BE49-F238E27FC236}">
              <a16:creationId xmlns:a16="http://schemas.microsoft.com/office/drawing/2014/main" id="{00000000-0008-0000-2E00-0000A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0" name="Line 176">
          <a:extLst>
            <a:ext uri="{FF2B5EF4-FFF2-40B4-BE49-F238E27FC236}">
              <a16:creationId xmlns:a16="http://schemas.microsoft.com/office/drawing/2014/main" id="{00000000-0008-0000-2E00-0000B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1" name="Line 177">
          <a:extLst>
            <a:ext uri="{FF2B5EF4-FFF2-40B4-BE49-F238E27FC236}">
              <a16:creationId xmlns:a16="http://schemas.microsoft.com/office/drawing/2014/main" id="{00000000-0008-0000-2E00-0000B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2" name="Line 178">
          <a:extLst>
            <a:ext uri="{FF2B5EF4-FFF2-40B4-BE49-F238E27FC236}">
              <a16:creationId xmlns:a16="http://schemas.microsoft.com/office/drawing/2014/main" id="{00000000-0008-0000-2E00-0000B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3" name="Line 179">
          <a:extLst>
            <a:ext uri="{FF2B5EF4-FFF2-40B4-BE49-F238E27FC236}">
              <a16:creationId xmlns:a16="http://schemas.microsoft.com/office/drawing/2014/main" id="{00000000-0008-0000-2E00-0000B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4" name="Line 180">
          <a:extLst>
            <a:ext uri="{FF2B5EF4-FFF2-40B4-BE49-F238E27FC236}">
              <a16:creationId xmlns:a16="http://schemas.microsoft.com/office/drawing/2014/main" id="{00000000-0008-0000-2E00-0000B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5" name="Line 181">
          <a:extLst>
            <a:ext uri="{FF2B5EF4-FFF2-40B4-BE49-F238E27FC236}">
              <a16:creationId xmlns:a16="http://schemas.microsoft.com/office/drawing/2014/main" id="{00000000-0008-0000-2E00-0000B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6" name="Line 182">
          <a:extLst>
            <a:ext uri="{FF2B5EF4-FFF2-40B4-BE49-F238E27FC236}">
              <a16:creationId xmlns:a16="http://schemas.microsoft.com/office/drawing/2014/main" id="{00000000-0008-0000-2E00-0000B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7" name="Line 183">
          <a:extLst>
            <a:ext uri="{FF2B5EF4-FFF2-40B4-BE49-F238E27FC236}">
              <a16:creationId xmlns:a16="http://schemas.microsoft.com/office/drawing/2014/main" id="{00000000-0008-0000-2E00-0000B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8" name="Line 184">
          <a:extLst>
            <a:ext uri="{FF2B5EF4-FFF2-40B4-BE49-F238E27FC236}">
              <a16:creationId xmlns:a16="http://schemas.microsoft.com/office/drawing/2014/main" id="{00000000-0008-0000-2E00-0000B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9" name="Line 185">
          <a:extLst>
            <a:ext uri="{FF2B5EF4-FFF2-40B4-BE49-F238E27FC236}">
              <a16:creationId xmlns:a16="http://schemas.microsoft.com/office/drawing/2014/main" id="{00000000-0008-0000-2E00-0000B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0" name="Line 186">
          <a:extLst>
            <a:ext uri="{FF2B5EF4-FFF2-40B4-BE49-F238E27FC236}">
              <a16:creationId xmlns:a16="http://schemas.microsoft.com/office/drawing/2014/main" id="{00000000-0008-0000-2E00-0000B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1" name="Line 187">
          <a:extLst>
            <a:ext uri="{FF2B5EF4-FFF2-40B4-BE49-F238E27FC236}">
              <a16:creationId xmlns:a16="http://schemas.microsoft.com/office/drawing/2014/main" id="{00000000-0008-0000-2E00-0000B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2" name="Line 188">
          <a:extLst>
            <a:ext uri="{FF2B5EF4-FFF2-40B4-BE49-F238E27FC236}">
              <a16:creationId xmlns:a16="http://schemas.microsoft.com/office/drawing/2014/main" id="{00000000-0008-0000-2E00-0000B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3" name="Line 189">
          <a:extLst>
            <a:ext uri="{FF2B5EF4-FFF2-40B4-BE49-F238E27FC236}">
              <a16:creationId xmlns:a16="http://schemas.microsoft.com/office/drawing/2014/main" id="{00000000-0008-0000-2E00-0000B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4" name="Line 190">
          <a:extLst>
            <a:ext uri="{FF2B5EF4-FFF2-40B4-BE49-F238E27FC236}">
              <a16:creationId xmlns:a16="http://schemas.microsoft.com/office/drawing/2014/main" id="{00000000-0008-0000-2E00-0000B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5" name="Line 191">
          <a:extLst>
            <a:ext uri="{FF2B5EF4-FFF2-40B4-BE49-F238E27FC236}">
              <a16:creationId xmlns:a16="http://schemas.microsoft.com/office/drawing/2014/main" id="{00000000-0008-0000-2E00-0000B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6" name="Line 192">
          <a:extLst>
            <a:ext uri="{FF2B5EF4-FFF2-40B4-BE49-F238E27FC236}">
              <a16:creationId xmlns:a16="http://schemas.microsoft.com/office/drawing/2014/main" id="{00000000-0008-0000-2E00-0000C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7" name="Line 193">
          <a:extLst>
            <a:ext uri="{FF2B5EF4-FFF2-40B4-BE49-F238E27FC236}">
              <a16:creationId xmlns:a16="http://schemas.microsoft.com/office/drawing/2014/main" id="{00000000-0008-0000-2E00-0000C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8" name="Line 194">
          <a:extLst>
            <a:ext uri="{FF2B5EF4-FFF2-40B4-BE49-F238E27FC236}">
              <a16:creationId xmlns:a16="http://schemas.microsoft.com/office/drawing/2014/main" id="{00000000-0008-0000-2E00-0000C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9" name="Line 195">
          <a:extLst>
            <a:ext uri="{FF2B5EF4-FFF2-40B4-BE49-F238E27FC236}">
              <a16:creationId xmlns:a16="http://schemas.microsoft.com/office/drawing/2014/main" id="{00000000-0008-0000-2E00-0000C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0" name="Line 196">
          <a:extLst>
            <a:ext uri="{FF2B5EF4-FFF2-40B4-BE49-F238E27FC236}">
              <a16:creationId xmlns:a16="http://schemas.microsoft.com/office/drawing/2014/main" id="{00000000-0008-0000-2E00-0000C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1" name="Line 197">
          <a:extLst>
            <a:ext uri="{FF2B5EF4-FFF2-40B4-BE49-F238E27FC236}">
              <a16:creationId xmlns:a16="http://schemas.microsoft.com/office/drawing/2014/main" id="{00000000-0008-0000-2E00-0000C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2" name="Line 198">
          <a:extLst>
            <a:ext uri="{FF2B5EF4-FFF2-40B4-BE49-F238E27FC236}">
              <a16:creationId xmlns:a16="http://schemas.microsoft.com/office/drawing/2014/main" id="{00000000-0008-0000-2E00-0000C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3" name="Line 199">
          <a:extLst>
            <a:ext uri="{FF2B5EF4-FFF2-40B4-BE49-F238E27FC236}">
              <a16:creationId xmlns:a16="http://schemas.microsoft.com/office/drawing/2014/main" id="{00000000-0008-0000-2E00-0000C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4" name="Line 200">
          <a:extLst>
            <a:ext uri="{FF2B5EF4-FFF2-40B4-BE49-F238E27FC236}">
              <a16:creationId xmlns:a16="http://schemas.microsoft.com/office/drawing/2014/main" id="{00000000-0008-0000-2E00-0000C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5" name="Line 201">
          <a:extLst>
            <a:ext uri="{FF2B5EF4-FFF2-40B4-BE49-F238E27FC236}">
              <a16:creationId xmlns:a16="http://schemas.microsoft.com/office/drawing/2014/main" id="{00000000-0008-0000-2E00-0000C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6" name="Line 202">
          <a:extLst>
            <a:ext uri="{FF2B5EF4-FFF2-40B4-BE49-F238E27FC236}">
              <a16:creationId xmlns:a16="http://schemas.microsoft.com/office/drawing/2014/main" id="{00000000-0008-0000-2E00-0000C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7" name="Line 203">
          <a:extLst>
            <a:ext uri="{FF2B5EF4-FFF2-40B4-BE49-F238E27FC236}">
              <a16:creationId xmlns:a16="http://schemas.microsoft.com/office/drawing/2014/main" id="{00000000-0008-0000-2E00-0000C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8" name="Line 204">
          <a:extLst>
            <a:ext uri="{FF2B5EF4-FFF2-40B4-BE49-F238E27FC236}">
              <a16:creationId xmlns:a16="http://schemas.microsoft.com/office/drawing/2014/main" id="{00000000-0008-0000-2E00-0000C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9" name="Line 205">
          <a:extLst>
            <a:ext uri="{FF2B5EF4-FFF2-40B4-BE49-F238E27FC236}">
              <a16:creationId xmlns:a16="http://schemas.microsoft.com/office/drawing/2014/main" id="{00000000-0008-0000-2E00-0000C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0" name="Line 206">
          <a:extLst>
            <a:ext uri="{FF2B5EF4-FFF2-40B4-BE49-F238E27FC236}">
              <a16:creationId xmlns:a16="http://schemas.microsoft.com/office/drawing/2014/main" id="{00000000-0008-0000-2E00-0000C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1" name="Line 207">
          <a:extLst>
            <a:ext uri="{FF2B5EF4-FFF2-40B4-BE49-F238E27FC236}">
              <a16:creationId xmlns:a16="http://schemas.microsoft.com/office/drawing/2014/main" id="{00000000-0008-0000-2E00-0000C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2" name="Line 208">
          <a:extLst>
            <a:ext uri="{FF2B5EF4-FFF2-40B4-BE49-F238E27FC236}">
              <a16:creationId xmlns:a16="http://schemas.microsoft.com/office/drawing/2014/main" id="{00000000-0008-0000-2E00-0000D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3" name="Line 209">
          <a:extLst>
            <a:ext uri="{FF2B5EF4-FFF2-40B4-BE49-F238E27FC236}">
              <a16:creationId xmlns:a16="http://schemas.microsoft.com/office/drawing/2014/main" id="{00000000-0008-0000-2E00-0000D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4" name="Line 210">
          <a:extLst>
            <a:ext uri="{FF2B5EF4-FFF2-40B4-BE49-F238E27FC236}">
              <a16:creationId xmlns:a16="http://schemas.microsoft.com/office/drawing/2014/main" id="{00000000-0008-0000-2E00-0000D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5" name="Line 211">
          <a:extLst>
            <a:ext uri="{FF2B5EF4-FFF2-40B4-BE49-F238E27FC236}">
              <a16:creationId xmlns:a16="http://schemas.microsoft.com/office/drawing/2014/main" id="{00000000-0008-0000-2E00-0000D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6" name="Line 212">
          <a:extLst>
            <a:ext uri="{FF2B5EF4-FFF2-40B4-BE49-F238E27FC236}">
              <a16:creationId xmlns:a16="http://schemas.microsoft.com/office/drawing/2014/main" id="{00000000-0008-0000-2E00-0000D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7" name="Line 213">
          <a:extLst>
            <a:ext uri="{FF2B5EF4-FFF2-40B4-BE49-F238E27FC236}">
              <a16:creationId xmlns:a16="http://schemas.microsoft.com/office/drawing/2014/main" id="{00000000-0008-0000-2E00-0000D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8" name="Line 214">
          <a:extLst>
            <a:ext uri="{FF2B5EF4-FFF2-40B4-BE49-F238E27FC236}">
              <a16:creationId xmlns:a16="http://schemas.microsoft.com/office/drawing/2014/main" id="{00000000-0008-0000-2E00-0000D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9" name="Line 215">
          <a:extLst>
            <a:ext uri="{FF2B5EF4-FFF2-40B4-BE49-F238E27FC236}">
              <a16:creationId xmlns:a16="http://schemas.microsoft.com/office/drawing/2014/main" id="{00000000-0008-0000-2E00-0000D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0" name="Line 216">
          <a:extLst>
            <a:ext uri="{FF2B5EF4-FFF2-40B4-BE49-F238E27FC236}">
              <a16:creationId xmlns:a16="http://schemas.microsoft.com/office/drawing/2014/main" id="{00000000-0008-0000-2E00-0000D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1" name="Line 217">
          <a:extLst>
            <a:ext uri="{FF2B5EF4-FFF2-40B4-BE49-F238E27FC236}">
              <a16:creationId xmlns:a16="http://schemas.microsoft.com/office/drawing/2014/main" id="{00000000-0008-0000-2E00-0000D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2" name="Line 218">
          <a:extLst>
            <a:ext uri="{FF2B5EF4-FFF2-40B4-BE49-F238E27FC236}">
              <a16:creationId xmlns:a16="http://schemas.microsoft.com/office/drawing/2014/main" id="{00000000-0008-0000-2E00-0000D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3" name="Line 219">
          <a:extLst>
            <a:ext uri="{FF2B5EF4-FFF2-40B4-BE49-F238E27FC236}">
              <a16:creationId xmlns:a16="http://schemas.microsoft.com/office/drawing/2014/main" id="{00000000-0008-0000-2E00-0000D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4" name="Line 220">
          <a:extLst>
            <a:ext uri="{FF2B5EF4-FFF2-40B4-BE49-F238E27FC236}">
              <a16:creationId xmlns:a16="http://schemas.microsoft.com/office/drawing/2014/main" id="{00000000-0008-0000-2E00-0000D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5" name="Line 221">
          <a:extLst>
            <a:ext uri="{FF2B5EF4-FFF2-40B4-BE49-F238E27FC236}">
              <a16:creationId xmlns:a16="http://schemas.microsoft.com/office/drawing/2014/main" id="{00000000-0008-0000-2E00-0000D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6" name="Line 222">
          <a:extLst>
            <a:ext uri="{FF2B5EF4-FFF2-40B4-BE49-F238E27FC236}">
              <a16:creationId xmlns:a16="http://schemas.microsoft.com/office/drawing/2014/main" id="{00000000-0008-0000-2E00-0000D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7" name="Line 223">
          <a:extLst>
            <a:ext uri="{FF2B5EF4-FFF2-40B4-BE49-F238E27FC236}">
              <a16:creationId xmlns:a16="http://schemas.microsoft.com/office/drawing/2014/main" id="{00000000-0008-0000-2E00-0000D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8" name="Line 224">
          <a:extLst>
            <a:ext uri="{FF2B5EF4-FFF2-40B4-BE49-F238E27FC236}">
              <a16:creationId xmlns:a16="http://schemas.microsoft.com/office/drawing/2014/main" id="{00000000-0008-0000-2E00-0000E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9" name="Line 225">
          <a:extLst>
            <a:ext uri="{FF2B5EF4-FFF2-40B4-BE49-F238E27FC236}">
              <a16:creationId xmlns:a16="http://schemas.microsoft.com/office/drawing/2014/main" id="{00000000-0008-0000-2E00-0000E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0" name="Line 226">
          <a:extLst>
            <a:ext uri="{FF2B5EF4-FFF2-40B4-BE49-F238E27FC236}">
              <a16:creationId xmlns:a16="http://schemas.microsoft.com/office/drawing/2014/main" id="{00000000-0008-0000-2E00-0000E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1" name="Line 227">
          <a:extLst>
            <a:ext uri="{FF2B5EF4-FFF2-40B4-BE49-F238E27FC236}">
              <a16:creationId xmlns:a16="http://schemas.microsoft.com/office/drawing/2014/main" id="{00000000-0008-0000-2E00-0000E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2" name="Line 228">
          <a:extLst>
            <a:ext uri="{FF2B5EF4-FFF2-40B4-BE49-F238E27FC236}">
              <a16:creationId xmlns:a16="http://schemas.microsoft.com/office/drawing/2014/main" id="{00000000-0008-0000-2E00-0000E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3" name="Line 229">
          <a:extLst>
            <a:ext uri="{FF2B5EF4-FFF2-40B4-BE49-F238E27FC236}">
              <a16:creationId xmlns:a16="http://schemas.microsoft.com/office/drawing/2014/main" id="{00000000-0008-0000-2E00-0000E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4" name="Line 230">
          <a:extLst>
            <a:ext uri="{FF2B5EF4-FFF2-40B4-BE49-F238E27FC236}">
              <a16:creationId xmlns:a16="http://schemas.microsoft.com/office/drawing/2014/main" id="{00000000-0008-0000-2E00-0000E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5" name="Line 231">
          <a:extLst>
            <a:ext uri="{FF2B5EF4-FFF2-40B4-BE49-F238E27FC236}">
              <a16:creationId xmlns:a16="http://schemas.microsoft.com/office/drawing/2014/main" id="{00000000-0008-0000-2E00-0000E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6" name="Line 232">
          <a:extLst>
            <a:ext uri="{FF2B5EF4-FFF2-40B4-BE49-F238E27FC236}">
              <a16:creationId xmlns:a16="http://schemas.microsoft.com/office/drawing/2014/main" id="{00000000-0008-0000-2E00-0000E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7" name="Line 233">
          <a:extLst>
            <a:ext uri="{FF2B5EF4-FFF2-40B4-BE49-F238E27FC236}">
              <a16:creationId xmlns:a16="http://schemas.microsoft.com/office/drawing/2014/main" id="{00000000-0008-0000-2E00-0000E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8" name="Line 234">
          <a:extLst>
            <a:ext uri="{FF2B5EF4-FFF2-40B4-BE49-F238E27FC236}">
              <a16:creationId xmlns:a16="http://schemas.microsoft.com/office/drawing/2014/main" id="{00000000-0008-0000-2E00-0000E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59" name="Line 235">
          <a:extLst>
            <a:ext uri="{FF2B5EF4-FFF2-40B4-BE49-F238E27FC236}">
              <a16:creationId xmlns:a16="http://schemas.microsoft.com/office/drawing/2014/main" id="{00000000-0008-0000-2E00-0000E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0" name="Line 236">
          <a:extLst>
            <a:ext uri="{FF2B5EF4-FFF2-40B4-BE49-F238E27FC236}">
              <a16:creationId xmlns:a16="http://schemas.microsoft.com/office/drawing/2014/main" id="{00000000-0008-0000-2E00-0000E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1" name="Line 237">
          <a:extLst>
            <a:ext uri="{FF2B5EF4-FFF2-40B4-BE49-F238E27FC236}">
              <a16:creationId xmlns:a16="http://schemas.microsoft.com/office/drawing/2014/main" id="{00000000-0008-0000-2E00-0000E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2" name="Line 238">
          <a:extLst>
            <a:ext uri="{FF2B5EF4-FFF2-40B4-BE49-F238E27FC236}">
              <a16:creationId xmlns:a16="http://schemas.microsoft.com/office/drawing/2014/main" id="{00000000-0008-0000-2E00-0000E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3" name="Line 239">
          <a:extLst>
            <a:ext uri="{FF2B5EF4-FFF2-40B4-BE49-F238E27FC236}">
              <a16:creationId xmlns:a16="http://schemas.microsoft.com/office/drawing/2014/main" id="{00000000-0008-0000-2E00-0000E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4" name="Line 240">
          <a:extLst>
            <a:ext uri="{FF2B5EF4-FFF2-40B4-BE49-F238E27FC236}">
              <a16:creationId xmlns:a16="http://schemas.microsoft.com/office/drawing/2014/main" id="{00000000-0008-0000-2E00-0000F0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5" name="Line 241">
          <a:extLst>
            <a:ext uri="{FF2B5EF4-FFF2-40B4-BE49-F238E27FC236}">
              <a16:creationId xmlns:a16="http://schemas.microsoft.com/office/drawing/2014/main" id="{00000000-0008-0000-2E00-0000F1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6" name="Line 242">
          <a:extLst>
            <a:ext uri="{FF2B5EF4-FFF2-40B4-BE49-F238E27FC236}">
              <a16:creationId xmlns:a16="http://schemas.microsoft.com/office/drawing/2014/main" id="{00000000-0008-0000-2E00-0000F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7" name="Line 243">
          <a:extLst>
            <a:ext uri="{FF2B5EF4-FFF2-40B4-BE49-F238E27FC236}">
              <a16:creationId xmlns:a16="http://schemas.microsoft.com/office/drawing/2014/main" id="{00000000-0008-0000-2E00-0000F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8" name="Line 244">
          <a:extLst>
            <a:ext uri="{FF2B5EF4-FFF2-40B4-BE49-F238E27FC236}">
              <a16:creationId xmlns:a16="http://schemas.microsoft.com/office/drawing/2014/main" id="{00000000-0008-0000-2E00-0000F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69" name="Line 245">
          <a:extLst>
            <a:ext uri="{FF2B5EF4-FFF2-40B4-BE49-F238E27FC236}">
              <a16:creationId xmlns:a16="http://schemas.microsoft.com/office/drawing/2014/main" id="{00000000-0008-0000-2E00-0000F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0" name="Line 246">
          <a:extLst>
            <a:ext uri="{FF2B5EF4-FFF2-40B4-BE49-F238E27FC236}">
              <a16:creationId xmlns:a16="http://schemas.microsoft.com/office/drawing/2014/main" id="{00000000-0008-0000-2E00-0000F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1" name="Line 247">
          <a:extLst>
            <a:ext uri="{FF2B5EF4-FFF2-40B4-BE49-F238E27FC236}">
              <a16:creationId xmlns:a16="http://schemas.microsoft.com/office/drawing/2014/main" id="{00000000-0008-0000-2E00-0000F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2" name="Line 248">
          <a:extLst>
            <a:ext uri="{FF2B5EF4-FFF2-40B4-BE49-F238E27FC236}">
              <a16:creationId xmlns:a16="http://schemas.microsoft.com/office/drawing/2014/main" id="{00000000-0008-0000-2E00-0000F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3" name="Line 249">
          <a:extLst>
            <a:ext uri="{FF2B5EF4-FFF2-40B4-BE49-F238E27FC236}">
              <a16:creationId xmlns:a16="http://schemas.microsoft.com/office/drawing/2014/main" id="{00000000-0008-0000-2E00-0000F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4" name="Line 250">
          <a:extLst>
            <a:ext uri="{FF2B5EF4-FFF2-40B4-BE49-F238E27FC236}">
              <a16:creationId xmlns:a16="http://schemas.microsoft.com/office/drawing/2014/main" id="{00000000-0008-0000-2E00-0000F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5" name="Line 251">
          <a:extLst>
            <a:ext uri="{FF2B5EF4-FFF2-40B4-BE49-F238E27FC236}">
              <a16:creationId xmlns:a16="http://schemas.microsoft.com/office/drawing/2014/main" id="{00000000-0008-0000-2E00-0000F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6" name="Line 252">
          <a:extLst>
            <a:ext uri="{FF2B5EF4-FFF2-40B4-BE49-F238E27FC236}">
              <a16:creationId xmlns:a16="http://schemas.microsoft.com/office/drawing/2014/main" id="{00000000-0008-0000-2E00-0000F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7" name="Line 253">
          <a:extLst>
            <a:ext uri="{FF2B5EF4-FFF2-40B4-BE49-F238E27FC236}">
              <a16:creationId xmlns:a16="http://schemas.microsoft.com/office/drawing/2014/main" id="{00000000-0008-0000-2E00-0000F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8" name="Line 254">
          <a:extLst>
            <a:ext uri="{FF2B5EF4-FFF2-40B4-BE49-F238E27FC236}">
              <a16:creationId xmlns:a16="http://schemas.microsoft.com/office/drawing/2014/main" id="{00000000-0008-0000-2E00-0000F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79" name="Line 255">
          <a:extLst>
            <a:ext uri="{FF2B5EF4-FFF2-40B4-BE49-F238E27FC236}">
              <a16:creationId xmlns:a16="http://schemas.microsoft.com/office/drawing/2014/main" id="{00000000-0008-0000-2E00-0000F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0" name="Line 256">
          <a:extLst>
            <a:ext uri="{FF2B5EF4-FFF2-40B4-BE49-F238E27FC236}">
              <a16:creationId xmlns:a16="http://schemas.microsoft.com/office/drawing/2014/main" id="{00000000-0008-0000-2E00-00000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1" name="Line 257">
          <a:extLst>
            <a:ext uri="{FF2B5EF4-FFF2-40B4-BE49-F238E27FC236}">
              <a16:creationId xmlns:a16="http://schemas.microsoft.com/office/drawing/2014/main" id="{00000000-0008-0000-2E00-00000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2" name="Line 258">
          <a:extLst>
            <a:ext uri="{FF2B5EF4-FFF2-40B4-BE49-F238E27FC236}">
              <a16:creationId xmlns:a16="http://schemas.microsoft.com/office/drawing/2014/main" id="{00000000-0008-0000-2E00-00000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3" name="Line 259">
          <a:extLst>
            <a:ext uri="{FF2B5EF4-FFF2-40B4-BE49-F238E27FC236}">
              <a16:creationId xmlns:a16="http://schemas.microsoft.com/office/drawing/2014/main" id="{00000000-0008-0000-2E00-00000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4" name="Line 260">
          <a:extLst>
            <a:ext uri="{FF2B5EF4-FFF2-40B4-BE49-F238E27FC236}">
              <a16:creationId xmlns:a16="http://schemas.microsoft.com/office/drawing/2014/main" id="{00000000-0008-0000-2E00-00000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5" name="Line 226">
          <a:extLst>
            <a:ext uri="{FF2B5EF4-FFF2-40B4-BE49-F238E27FC236}">
              <a16:creationId xmlns:a16="http://schemas.microsoft.com/office/drawing/2014/main" id="{00000000-0008-0000-2E00-00000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6" name="Line 227">
          <a:extLst>
            <a:ext uri="{FF2B5EF4-FFF2-40B4-BE49-F238E27FC236}">
              <a16:creationId xmlns:a16="http://schemas.microsoft.com/office/drawing/2014/main" id="{00000000-0008-0000-2E00-00000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7" name="Line 228">
          <a:extLst>
            <a:ext uri="{FF2B5EF4-FFF2-40B4-BE49-F238E27FC236}">
              <a16:creationId xmlns:a16="http://schemas.microsoft.com/office/drawing/2014/main" id="{00000000-0008-0000-2E00-00000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8" name="Line 229">
          <a:extLst>
            <a:ext uri="{FF2B5EF4-FFF2-40B4-BE49-F238E27FC236}">
              <a16:creationId xmlns:a16="http://schemas.microsoft.com/office/drawing/2014/main" id="{00000000-0008-0000-2E00-00000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89" name="Line 230">
          <a:extLst>
            <a:ext uri="{FF2B5EF4-FFF2-40B4-BE49-F238E27FC236}">
              <a16:creationId xmlns:a16="http://schemas.microsoft.com/office/drawing/2014/main" id="{00000000-0008-0000-2E00-00000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0" name="Line 231">
          <a:extLst>
            <a:ext uri="{FF2B5EF4-FFF2-40B4-BE49-F238E27FC236}">
              <a16:creationId xmlns:a16="http://schemas.microsoft.com/office/drawing/2014/main" id="{00000000-0008-0000-2E00-00000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1" name="Line 232">
          <a:extLst>
            <a:ext uri="{FF2B5EF4-FFF2-40B4-BE49-F238E27FC236}">
              <a16:creationId xmlns:a16="http://schemas.microsoft.com/office/drawing/2014/main" id="{00000000-0008-0000-2E00-00000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2" name="Line 233">
          <a:extLst>
            <a:ext uri="{FF2B5EF4-FFF2-40B4-BE49-F238E27FC236}">
              <a16:creationId xmlns:a16="http://schemas.microsoft.com/office/drawing/2014/main" id="{00000000-0008-0000-2E00-00000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3" name="Line 234">
          <a:extLst>
            <a:ext uri="{FF2B5EF4-FFF2-40B4-BE49-F238E27FC236}">
              <a16:creationId xmlns:a16="http://schemas.microsoft.com/office/drawing/2014/main" id="{00000000-0008-0000-2E00-00000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4" name="Line 235">
          <a:extLst>
            <a:ext uri="{FF2B5EF4-FFF2-40B4-BE49-F238E27FC236}">
              <a16:creationId xmlns:a16="http://schemas.microsoft.com/office/drawing/2014/main" id="{00000000-0008-0000-2E00-00000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5" name="Line 236">
          <a:extLst>
            <a:ext uri="{FF2B5EF4-FFF2-40B4-BE49-F238E27FC236}">
              <a16:creationId xmlns:a16="http://schemas.microsoft.com/office/drawing/2014/main" id="{00000000-0008-0000-2E00-00000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6" name="Line 237">
          <a:extLst>
            <a:ext uri="{FF2B5EF4-FFF2-40B4-BE49-F238E27FC236}">
              <a16:creationId xmlns:a16="http://schemas.microsoft.com/office/drawing/2014/main" id="{00000000-0008-0000-2E00-00001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7" name="Line 238">
          <a:extLst>
            <a:ext uri="{FF2B5EF4-FFF2-40B4-BE49-F238E27FC236}">
              <a16:creationId xmlns:a16="http://schemas.microsoft.com/office/drawing/2014/main" id="{00000000-0008-0000-2E00-00001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8" name="Line 239">
          <a:extLst>
            <a:ext uri="{FF2B5EF4-FFF2-40B4-BE49-F238E27FC236}">
              <a16:creationId xmlns:a16="http://schemas.microsoft.com/office/drawing/2014/main" id="{00000000-0008-0000-2E00-00001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499" name="Line 240">
          <a:extLst>
            <a:ext uri="{FF2B5EF4-FFF2-40B4-BE49-F238E27FC236}">
              <a16:creationId xmlns:a16="http://schemas.microsoft.com/office/drawing/2014/main" id="{00000000-0008-0000-2E00-00001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0" name="Line 241">
          <a:extLst>
            <a:ext uri="{FF2B5EF4-FFF2-40B4-BE49-F238E27FC236}">
              <a16:creationId xmlns:a16="http://schemas.microsoft.com/office/drawing/2014/main" id="{00000000-0008-0000-2E00-00001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1" name="Line 242">
          <a:extLst>
            <a:ext uri="{FF2B5EF4-FFF2-40B4-BE49-F238E27FC236}">
              <a16:creationId xmlns:a16="http://schemas.microsoft.com/office/drawing/2014/main" id="{00000000-0008-0000-2E00-00001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2" name="Line 243">
          <a:extLst>
            <a:ext uri="{FF2B5EF4-FFF2-40B4-BE49-F238E27FC236}">
              <a16:creationId xmlns:a16="http://schemas.microsoft.com/office/drawing/2014/main" id="{00000000-0008-0000-2E00-00001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3" name="Line 244">
          <a:extLst>
            <a:ext uri="{FF2B5EF4-FFF2-40B4-BE49-F238E27FC236}">
              <a16:creationId xmlns:a16="http://schemas.microsoft.com/office/drawing/2014/main" id="{00000000-0008-0000-2E00-00001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4" name="Line 245">
          <a:extLst>
            <a:ext uri="{FF2B5EF4-FFF2-40B4-BE49-F238E27FC236}">
              <a16:creationId xmlns:a16="http://schemas.microsoft.com/office/drawing/2014/main" id="{00000000-0008-0000-2E00-00001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5" name="Line 246">
          <a:extLst>
            <a:ext uri="{FF2B5EF4-FFF2-40B4-BE49-F238E27FC236}">
              <a16:creationId xmlns:a16="http://schemas.microsoft.com/office/drawing/2014/main" id="{00000000-0008-0000-2E00-00001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6" name="Line 247">
          <a:extLst>
            <a:ext uri="{FF2B5EF4-FFF2-40B4-BE49-F238E27FC236}">
              <a16:creationId xmlns:a16="http://schemas.microsoft.com/office/drawing/2014/main" id="{00000000-0008-0000-2E00-00001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7" name="Line 248">
          <a:extLst>
            <a:ext uri="{FF2B5EF4-FFF2-40B4-BE49-F238E27FC236}">
              <a16:creationId xmlns:a16="http://schemas.microsoft.com/office/drawing/2014/main" id="{00000000-0008-0000-2E00-00001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8" name="Line 249">
          <a:extLst>
            <a:ext uri="{FF2B5EF4-FFF2-40B4-BE49-F238E27FC236}">
              <a16:creationId xmlns:a16="http://schemas.microsoft.com/office/drawing/2014/main" id="{00000000-0008-0000-2E00-00001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09" name="Line 250">
          <a:extLst>
            <a:ext uri="{FF2B5EF4-FFF2-40B4-BE49-F238E27FC236}">
              <a16:creationId xmlns:a16="http://schemas.microsoft.com/office/drawing/2014/main" id="{00000000-0008-0000-2E00-00001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0" name="Line 251">
          <a:extLst>
            <a:ext uri="{FF2B5EF4-FFF2-40B4-BE49-F238E27FC236}">
              <a16:creationId xmlns:a16="http://schemas.microsoft.com/office/drawing/2014/main" id="{00000000-0008-0000-2E00-00001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1" name="Line 252">
          <a:extLst>
            <a:ext uri="{FF2B5EF4-FFF2-40B4-BE49-F238E27FC236}">
              <a16:creationId xmlns:a16="http://schemas.microsoft.com/office/drawing/2014/main" id="{00000000-0008-0000-2E00-00001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2" name="Line 253">
          <a:extLst>
            <a:ext uri="{FF2B5EF4-FFF2-40B4-BE49-F238E27FC236}">
              <a16:creationId xmlns:a16="http://schemas.microsoft.com/office/drawing/2014/main" id="{00000000-0008-0000-2E00-00002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3" name="Line 254">
          <a:extLst>
            <a:ext uri="{FF2B5EF4-FFF2-40B4-BE49-F238E27FC236}">
              <a16:creationId xmlns:a16="http://schemas.microsoft.com/office/drawing/2014/main" id="{00000000-0008-0000-2E00-00002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4" name="Line 255">
          <a:extLst>
            <a:ext uri="{FF2B5EF4-FFF2-40B4-BE49-F238E27FC236}">
              <a16:creationId xmlns:a16="http://schemas.microsoft.com/office/drawing/2014/main" id="{00000000-0008-0000-2E00-00002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5" name="Line 256">
          <a:extLst>
            <a:ext uri="{FF2B5EF4-FFF2-40B4-BE49-F238E27FC236}">
              <a16:creationId xmlns:a16="http://schemas.microsoft.com/office/drawing/2014/main" id="{00000000-0008-0000-2E00-00002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6" name="Line 257">
          <a:extLst>
            <a:ext uri="{FF2B5EF4-FFF2-40B4-BE49-F238E27FC236}">
              <a16:creationId xmlns:a16="http://schemas.microsoft.com/office/drawing/2014/main" id="{00000000-0008-0000-2E00-00002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7" name="Line 258">
          <a:extLst>
            <a:ext uri="{FF2B5EF4-FFF2-40B4-BE49-F238E27FC236}">
              <a16:creationId xmlns:a16="http://schemas.microsoft.com/office/drawing/2014/main" id="{00000000-0008-0000-2E00-00002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8" name="Line 259">
          <a:extLst>
            <a:ext uri="{FF2B5EF4-FFF2-40B4-BE49-F238E27FC236}">
              <a16:creationId xmlns:a16="http://schemas.microsoft.com/office/drawing/2014/main" id="{00000000-0008-0000-2E00-00002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19" name="Line 260">
          <a:extLst>
            <a:ext uri="{FF2B5EF4-FFF2-40B4-BE49-F238E27FC236}">
              <a16:creationId xmlns:a16="http://schemas.microsoft.com/office/drawing/2014/main" id="{00000000-0008-0000-2E00-00002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0" name="Line 226">
          <a:extLst>
            <a:ext uri="{FF2B5EF4-FFF2-40B4-BE49-F238E27FC236}">
              <a16:creationId xmlns:a16="http://schemas.microsoft.com/office/drawing/2014/main" id="{00000000-0008-0000-2E00-00002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1" name="Line 227">
          <a:extLst>
            <a:ext uri="{FF2B5EF4-FFF2-40B4-BE49-F238E27FC236}">
              <a16:creationId xmlns:a16="http://schemas.microsoft.com/office/drawing/2014/main" id="{00000000-0008-0000-2E00-00002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2" name="Line 228">
          <a:extLst>
            <a:ext uri="{FF2B5EF4-FFF2-40B4-BE49-F238E27FC236}">
              <a16:creationId xmlns:a16="http://schemas.microsoft.com/office/drawing/2014/main" id="{00000000-0008-0000-2E00-00002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3" name="Line 229">
          <a:extLst>
            <a:ext uri="{FF2B5EF4-FFF2-40B4-BE49-F238E27FC236}">
              <a16:creationId xmlns:a16="http://schemas.microsoft.com/office/drawing/2014/main" id="{00000000-0008-0000-2E00-00002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4" name="Line 230">
          <a:extLst>
            <a:ext uri="{FF2B5EF4-FFF2-40B4-BE49-F238E27FC236}">
              <a16:creationId xmlns:a16="http://schemas.microsoft.com/office/drawing/2014/main" id="{00000000-0008-0000-2E00-00002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5" name="Line 231">
          <a:extLst>
            <a:ext uri="{FF2B5EF4-FFF2-40B4-BE49-F238E27FC236}">
              <a16:creationId xmlns:a16="http://schemas.microsoft.com/office/drawing/2014/main" id="{00000000-0008-0000-2E00-00002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6" name="Line 232">
          <a:extLst>
            <a:ext uri="{FF2B5EF4-FFF2-40B4-BE49-F238E27FC236}">
              <a16:creationId xmlns:a16="http://schemas.microsoft.com/office/drawing/2014/main" id="{00000000-0008-0000-2E00-00002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7" name="Line 233">
          <a:extLst>
            <a:ext uri="{FF2B5EF4-FFF2-40B4-BE49-F238E27FC236}">
              <a16:creationId xmlns:a16="http://schemas.microsoft.com/office/drawing/2014/main" id="{00000000-0008-0000-2E00-00002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8" name="Line 234">
          <a:extLst>
            <a:ext uri="{FF2B5EF4-FFF2-40B4-BE49-F238E27FC236}">
              <a16:creationId xmlns:a16="http://schemas.microsoft.com/office/drawing/2014/main" id="{00000000-0008-0000-2E00-00003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29" name="Line 235">
          <a:extLst>
            <a:ext uri="{FF2B5EF4-FFF2-40B4-BE49-F238E27FC236}">
              <a16:creationId xmlns:a16="http://schemas.microsoft.com/office/drawing/2014/main" id="{00000000-0008-0000-2E00-00003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0" name="Line 236">
          <a:extLst>
            <a:ext uri="{FF2B5EF4-FFF2-40B4-BE49-F238E27FC236}">
              <a16:creationId xmlns:a16="http://schemas.microsoft.com/office/drawing/2014/main" id="{00000000-0008-0000-2E00-00003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1" name="Line 237">
          <a:extLst>
            <a:ext uri="{FF2B5EF4-FFF2-40B4-BE49-F238E27FC236}">
              <a16:creationId xmlns:a16="http://schemas.microsoft.com/office/drawing/2014/main" id="{00000000-0008-0000-2E00-00003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2" name="Line 238">
          <a:extLst>
            <a:ext uri="{FF2B5EF4-FFF2-40B4-BE49-F238E27FC236}">
              <a16:creationId xmlns:a16="http://schemas.microsoft.com/office/drawing/2014/main" id="{00000000-0008-0000-2E00-00003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3" name="Line 239">
          <a:extLst>
            <a:ext uri="{FF2B5EF4-FFF2-40B4-BE49-F238E27FC236}">
              <a16:creationId xmlns:a16="http://schemas.microsoft.com/office/drawing/2014/main" id="{00000000-0008-0000-2E00-00003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4" name="Line 240">
          <a:extLst>
            <a:ext uri="{FF2B5EF4-FFF2-40B4-BE49-F238E27FC236}">
              <a16:creationId xmlns:a16="http://schemas.microsoft.com/office/drawing/2014/main" id="{00000000-0008-0000-2E00-00003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5" name="Line 241">
          <a:extLst>
            <a:ext uri="{FF2B5EF4-FFF2-40B4-BE49-F238E27FC236}">
              <a16:creationId xmlns:a16="http://schemas.microsoft.com/office/drawing/2014/main" id="{00000000-0008-0000-2E00-00003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6" name="Line 242">
          <a:extLst>
            <a:ext uri="{FF2B5EF4-FFF2-40B4-BE49-F238E27FC236}">
              <a16:creationId xmlns:a16="http://schemas.microsoft.com/office/drawing/2014/main" id="{00000000-0008-0000-2E00-00003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7" name="Line 243">
          <a:extLst>
            <a:ext uri="{FF2B5EF4-FFF2-40B4-BE49-F238E27FC236}">
              <a16:creationId xmlns:a16="http://schemas.microsoft.com/office/drawing/2014/main" id="{00000000-0008-0000-2E00-00003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8" name="Line 244">
          <a:extLst>
            <a:ext uri="{FF2B5EF4-FFF2-40B4-BE49-F238E27FC236}">
              <a16:creationId xmlns:a16="http://schemas.microsoft.com/office/drawing/2014/main" id="{00000000-0008-0000-2E00-00003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39" name="Line 245">
          <a:extLst>
            <a:ext uri="{FF2B5EF4-FFF2-40B4-BE49-F238E27FC236}">
              <a16:creationId xmlns:a16="http://schemas.microsoft.com/office/drawing/2014/main" id="{00000000-0008-0000-2E00-00003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0" name="Line 246">
          <a:extLst>
            <a:ext uri="{FF2B5EF4-FFF2-40B4-BE49-F238E27FC236}">
              <a16:creationId xmlns:a16="http://schemas.microsoft.com/office/drawing/2014/main" id="{00000000-0008-0000-2E00-00003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1" name="Line 247">
          <a:extLst>
            <a:ext uri="{FF2B5EF4-FFF2-40B4-BE49-F238E27FC236}">
              <a16:creationId xmlns:a16="http://schemas.microsoft.com/office/drawing/2014/main" id="{00000000-0008-0000-2E00-00003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2" name="Line 248">
          <a:extLst>
            <a:ext uri="{FF2B5EF4-FFF2-40B4-BE49-F238E27FC236}">
              <a16:creationId xmlns:a16="http://schemas.microsoft.com/office/drawing/2014/main" id="{00000000-0008-0000-2E00-00003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3" name="Line 249">
          <a:extLst>
            <a:ext uri="{FF2B5EF4-FFF2-40B4-BE49-F238E27FC236}">
              <a16:creationId xmlns:a16="http://schemas.microsoft.com/office/drawing/2014/main" id="{00000000-0008-0000-2E00-00003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4" name="Line 250">
          <a:extLst>
            <a:ext uri="{FF2B5EF4-FFF2-40B4-BE49-F238E27FC236}">
              <a16:creationId xmlns:a16="http://schemas.microsoft.com/office/drawing/2014/main" id="{00000000-0008-0000-2E00-00004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5" name="Line 251">
          <a:extLst>
            <a:ext uri="{FF2B5EF4-FFF2-40B4-BE49-F238E27FC236}">
              <a16:creationId xmlns:a16="http://schemas.microsoft.com/office/drawing/2014/main" id="{00000000-0008-0000-2E00-00004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6" name="Line 252">
          <a:extLst>
            <a:ext uri="{FF2B5EF4-FFF2-40B4-BE49-F238E27FC236}">
              <a16:creationId xmlns:a16="http://schemas.microsoft.com/office/drawing/2014/main" id="{00000000-0008-0000-2E00-00004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7" name="Line 253">
          <a:extLst>
            <a:ext uri="{FF2B5EF4-FFF2-40B4-BE49-F238E27FC236}">
              <a16:creationId xmlns:a16="http://schemas.microsoft.com/office/drawing/2014/main" id="{00000000-0008-0000-2E00-00004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8" name="Line 254">
          <a:extLst>
            <a:ext uri="{FF2B5EF4-FFF2-40B4-BE49-F238E27FC236}">
              <a16:creationId xmlns:a16="http://schemas.microsoft.com/office/drawing/2014/main" id="{00000000-0008-0000-2E00-00004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49" name="Line 255">
          <a:extLst>
            <a:ext uri="{FF2B5EF4-FFF2-40B4-BE49-F238E27FC236}">
              <a16:creationId xmlns:a16="http://schemas.microsoft.com/office/drawing/2014/main" id="{00000000-0008-0000-2E00-00004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0" name="Line 256">
          <a:extLst>
            <a:ext uri="{FF2B5EF4-FFF2-40B4-BE49-F238E27FC236}">
              <a16:creationId xmlns:a16="http://schemas.microsoft.com/office/drawing/2014/main" id="{00000000-0008-0000-2E00-00004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1" name="Line 257">
          <a:extLst>
            <a:ext uri="{FF2B5EF4-FFF2-40B4-BE49-F238E27FC236}">
              <a16:creationId xmlns:a16="http://schemas.microsoft.com/office/drawing/2014/main" id="{00000000-0008-0000-2E00-00004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2" name="Line 258">
          <a:extLst>
            <a:ext uri="{FF2B5EF4-FFF2-40B4-BE49-F238E27FC236}">
              <a16:creationId xmlns:a16="http://schemas.microsoft.com/office/drawing/2014/main" id="{00000000-0008-0000-2E00-00004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3" name="Line 259">
          <a:extLst>
            <a:ext uri="{FF2B5EF4-FFF2-40B4-BE49-F238E27FC236}">
              <a16:creationId xmlns:a16="http://schemas.microsoft.com/office/drawing/2014/main" id="{00000000-0008-0000-2E00-00004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4" name="Line 260">
          <a:extLst>
            <a:ext uri="{FF2B5EF4-FFF2-40B4-BE49-F238E27FC236}">
              <a16:creationId xmlns:a16="http://schemas.microsoft.com/office/drawing/2014/main" id="{00000000-0008-0000-2E00-00004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5" name="Line 226">
          <a:extLst>
            <a:ext uri="{FF2B5EF4-FFF2-40B4-BE49-F238E27FC236}">
              <a16:creationId xmlns:a16="http://schemas.microsoft.com/office/drawing/2014/main" id="{00000000-0008-0000-2E00-00004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6" name="Line 227">
          <a:extLst>
            <a:ext uri="{FF2B5EF4-FFF2-40B4-BE49-F238E27FC236}">
              <a16:creationId xmlns:a16="http://schemas.microsoft.com/office/drawing/2014/main" id="{00000000-0008-0000-2E00-00004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7" name="Line 228">
          <a:extLst>
            <a:ext uri="{FF2B5EF4-FFF2-40B4-BE49-F238E27FC236}">
              <a16:creationId xmlns:a16="http://schemas.microsoft.com/office/drawing/2014/main" id="{00000000-0008-0000-2E00-00004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8" name="Line 229">
          <a:extLst>
            <a:ext uri="{FF2B5EF4-FFF2-40B4-BE49-F238E27FC236}">
              <a16:creationId xmlns:a16="http://schemas.microsoft.com/office/drawing/2014/main" id="{00000000-0008-0000-2E00-00004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59" name="Line 230">
          <a:extLst>
            <a:ext uri="{FF2B5EF4-FFF2-40B4-BE49-F238E27FC236}">
              <a16:creationId xmlns:a16="http://schemas.microsoft.com/office/drawing/2014/main" id="{00000000-0008-0000-2E00-00004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0" name="Line 231">
          <a:extLst>
            <a:ext uri="{FF2B5EF4-FFF2-40B4-BE49-F238E27FC236}">
              <a16:creationId xmlns:a16="http://schemas.microsoft.com/office/drawing/2014/main" id="{00000000-0008-0000-2E00-00005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1" name="Line 232">
          <a:extLst>
            <a:ext uri="{FF2B5EF4-FFF2-40B4-BE49-F238E27FC236}">
              <a16:creationId xmlns:a16="http://schemas.microsoft.com/office/drawing/2014/main" id="{00000000-0008-0000-2E00-00005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2" name="Line 233">
          <a:extLst>
            <a:ext uri="{FF2B5EF4-FFF2-40B4-BE49-F238E27FC236}">
              <a16:creationId xmlns:a16="http://schemas.microsoft.com/office/drawing/2014/main" id="{00000000-0008-0000-2E00-00005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3" name="Line 234">
          <a:extLst>
            <a:ext uri="{FF2B5EF4-FFF2-40B4-BE49-F238E27FC236}">
              <a16:creationId xmlns:a16="http://schemas.microsoft.com/office/drawing/2014/main" id="{00000000-0008-0000-2E00-00005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4" name="Line 235">
          <a:extLst>
            <a:ext uri="{FF2B5EF4-FFF2-40B4-BE49-F238E27FC236}">
              <a16:creationId xmlns:a16="http://schemas.microsoft.com/office/drawing/2014/main" id="{00000000-0008-0000-2E00-00005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5" name="Line 236">
          <a:extLst>
            <a:ext uri="{FF2B5EF4-FFF2-40B4-BE49-F238E27FC236}">
              <a16:creationId xmlns:a16="http://schemas.microsoft.com/office/drawing/2014/main" id="{00000000-0008-0000-2E00-00005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6" name="Line 237">
          <a:extLst>
            <a:ext uri="{FF2B5EF4-FFF2-40B4-BE49-F238E27FC236}">
              <a16:creationId xmlns:a16="http://schemas.microsoft.com/office/drawing/2014/main" id="{00000000-0008-0000-2E00-00005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7" name="Line 238">
          <a:extLst>
            <a:ext uri="{FF2B5EF4-FFF2-40B4-BE49-F238E27FC236}">
              <a16:creationId xmlns:a16="http://schemas.microsoft.com/office/drawing/2014/main" id="{00000000-0008-0000-2E00-00005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8" name="Line 239">
          <a:extLst>
            <a:ext uri="{FF2B5EF4-FFF2-40B4-BE49-F238E27FC236}">
              <a16:creationId xmlns:a16="http://schemas.microsoft.com/office/drawing/2014/main" id="{00000000-0008-0000-2E00-00005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69" name="Line 240">
          <a:extLst>
            <a:ext uri="{FF2B5EF4-FFF2-40B4-BE49-F238E27FC236}">
              <a16:creationId xmlns:a16="http://schemas.microsoft.com/office/drawing/2014/main" id="{00000000-0008-0000-2E00-00005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0" name="Line 241">
          <a:extLst>
            <a:ext uri="{FF2B5EF4-FFF2-40B4-BE49-F238E27FC236}">
              <a16:creationId xmlns:a16="http://schemas.microsoft.com/office/drawing/2014/main" id="{00000000-0008-0000-2E00-00005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1" name="Line 242">
          <a:extLst>
            <a:ext uri="{FF2B5EF4-FFF2-40B4-BE49-F238E27FC236}">
              <a16:creationId xmlns:a16="http://schemas.microsoft.com/office/drawing/2014/main" id="{00000000-0008-0000-2E00-00005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2" name="Line 243">
          <a:extLst>
            <a:ext uri="{FF2B5EF4-FFF2-40B4-BE49-F238E27FC236}">
              <a16:creationId xmlns:a16="http://schemas.microsoft.com/office/drawing/2014/main" id="{00000000-0008-0000-2E00-00005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3" name="Line 244">
          <a:extLst>
            <a:ext uri="{FF2B5EF4-FFF2-40B4-BE49-F238E27FC236}">
              <a16:creationId xmlns:a16="http://schemas.microsoft.com/office/drawing/2014/main" id="{00000000-0008-0000-2E00-00005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4" name="Line 245">
          <a:extLst>
            <a:ext uri="{FF2B5EF4-FFF2-40B4-BE49-F238E27FC236}">
              <a16:creationId xmlns:a16="http://schemas.microsoft.com/office/drawing/2014/main" id="{00000000-0008-0000-2E00-00005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5" name="Line 246">
          <a:extLst>
            <a:ext uri="{FF2B5EF4-FFF2-40B4-BE49-F238E27FC236}">
              <a16:creationId xmlns:a16="http://schemas.microsoft.com/office/drawing/2014/main" id="{00000000-0008-0000-2E00-00005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6" name="Line 247">
          <a:extLst>
            <a:ext uri="{FF2B5EF4-FFF2-40B4-BE49-F238E27FC236}">
              <a16:creationId xmlns:a16="http://schemas.microsoft.com/office/drawing/2014/main" id="{00000000-0008-0000-2E00-00006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7" name="Line 248">
          <a:extLst>
            <a:ext uri="{FF2B5EF4-FFF2-40B4-BE49-F238E27FC236}">
              <a16:creationId xmlns:a16="http://schemas.microsoft.com/office/drawing/2014/main" id="{00000000-0008-0000-2E00-00006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8" name="Line 249">
          <a:extLst>
            <a:ext uri="{FF2B5EF4-FFF2-40B4-BE49-F238E27FC236}">
              <a16:creationId xmlns:a16="http://schemas.microsoft.com/office/drawing/2014/main" id="{00000000-0008-0000-2E00-00006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79" name="Line 250">
          <a:extLst>
            <a:ext uri="{FF2B5EF4-FFF2-40B4-BE49-F238E27FC236}">
              <a16:creationId xmlns:a16="http://schemas.microsoft.com/office/drawing/2014/main" id="{00000000-0008-0000-2E00-00006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0" name="Line 251">
          <a:extLst>
            <a:ext uri="{FF2B5EF4-FFF2-40B4-BE49-F238E27FC236}">
              <a16:creationId xmlns:a16="http://schemas.microsoft.com/office/drawing/2014/main" id="{00000000-0008-0000-2E00-00006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1" name="Line 252">
          <a:extLst>
            <a:ext uri="{FF2B5EF4-FFF2-40B4-BE49-F238E27FC236}">
              <a16:creationId xmlns:a16="http://schemas.microsoft.com/office/drawing/2014/main" id="{00000000-0008-0000-2E00-00006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2" name="Line 253">
          <a:extLst>
            <a:ext uri="{FF2B5EF4-FFF2-40B4-BE49-F238E27FC236}">
              <a16:creationId xmlns:a16="http://schemas.microsoft.com/office/drawing/2014/main" id="{00000000-0008-0000-2E00-00006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3" name="Line 254">
          <a:extLst>
            <a:ext uri="{FF2B5EF4-FFF2-40B4-BE49-F238E27FC236}">
              <a16:creationId xmlns:a16="http://schemas.microsoft.com/office/drawing/2014/main" id="{00000000-0008-0000-2E00-00006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4" name="Line 255">
          <a:extLst>
            <a:ext uri="{FF2B5EF4-FFF2-40B4-BE49-F238E27FC236}">
              <a16:creationId xmlns:a16="http://schemas.microsoft.com/office/drawing/2014/main" id="{00000000-0008-0000-2E00-00006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5" name="Line 256">
          <a:extLst>
            <a:ext uri="{FF2B5EF4-FFF2-40B4-BE49-F238E27FC236}">
              <a16:creationId xmlns:a16="http://schemas.microsoft.com/office/drawing/2014/main" id="{00000000-0008-0000-2E00-00006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6" name="Line 257">
          <a:extLst>
            <a:ext uri="{FF2B5EF4-FFF2-40B4-BE49-F238E27FC236}">
              <a16:creationId xmlns:a16="http://schemas.microsoft.com/office/drawing/2014/main" id="{00000000-0008-0000-2E00-00006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7" name="Line 258">
          <a:extLst>
            <a:ext uri="{FF2B5EF4-FFF2-40B4-BE49-F238E27FC236}">
              <a16:creationId xmlns:a16="http://schemas.microsoft.com/office/drawing/2014/main" id="{00000000-0008-0000-2E00-00006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8" name="Line 259">
          <a:extLst>
            <a:ext uri="{FF2B5EF4-FFF2-40B4-BE49-F238E27FC236}">
              <a16:creationId xmlns:a16="http://schemas.microsoft.com/office/drawing/2014/main" id="{00000000-0008-0000-2E00-00006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15</xdr:row>
      <xdr:rowOff>0</xdr:rowOff>
    </xdr:from>
    <xdr:to>
      <xdr:col>7</xdr:col>
      <xdr:colOff>0</xdr:colOff>
      <xdr:row>15</xdr:row>
      <xdr:rowOff>0</xdr:rowOff>
    </xdr:to>
    <xdr:sp macro="" textlink="">
      <xdr:nvSpPr>
        <xdr:cNvPr id="52589" name="Line 260">
          <a:extLst>
            <a:ext uri="{FF2B5EF4-FFF2-40B4-BE49-F238E27FC236}">
              <a16:creationId xmlns:a16="http://schemas.microsoft.com/office/drawing/2014/main" id="{00000000-0008-0000-2E00-00006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49" name="Line 1">
          <a:extLst>
            <a:ext uri="{FF2B5EF4-FFF2-40B4-BE49-F238E27FC236}">
              <a16:creationId xmlns:a16="http://schemas.microsoft.com/office/drawing/2014/main" id="{00000000-0008-0000-2F00-00000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0" name="Line 2">
          <a:extLst>
            <a:ext uri="{FF2B5EF4-FFF2-40B4-BE49-F238E27FC236}">
              <a16:creationId xmlns:a16="http://schemas.microsoft.com/office/drawing/2014/main" id="{00000000-0008-0000-2F00-00000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1" name="Line 3">
          <a:extLst>
            <a:ext uri="{FF2B5EF4-FFF2-40B4-BE49-F238E27FC236}">
              <a16:creationId xmlns:a16="http://schemas.microsoft.com/office/drawing/2014/main" id="{00000000-0008-0000-2F00-00000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2" name="Line 4">
          <a:extLst>
            <a:ext uri="{FF2B5EF4-FFF2-40B4-BE49-F238E27FC236}">
              <a16:creationId xmlns:a16="http://schemas.microsoft.com/office/drawing/2014/main" id="{00000000-0008-0000-2F00-00000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3" name="Line 5">
          <a:extLst>
            <a:ext uri="{FF2B5EF4-FFF2-40B4-BE49-F238E27FC236}">
              <a16:creationId xmlns:a16="http://schemas.microsoft.com/office/drawing/2014/main" id="{00000000-0008-0000-2F00-00000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4" name="Line 6">
          <a:extLst>
            <a:ext uri="{FF2B5EF4-FFF2-40B4-BE49-F238E27FC236}">
              <a16:creationId xmlns:a16="http://schemas.microsoft.com/office/drawing/2014/main" id="{00000000-0008-0000-2F00-00000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5" name="Line 7">
          <a:extLst>
            <a:ext uri="{FF2B5EF4-FFF2-40B4-BE49-F238E27FC236}">
              <a16:creationId xmlns:a16="http://schemas.microsoft.com/office/drawing/2014/main" id="{00000000-0008-0000-2F00-00000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6" name="Line 8">
          <a:extLst>
            <a:ext uri="{FF2B5EF4-FFF2-40B4-BE49-F238E27FC236}">
              <a16:creationId xmlns:a16="http://schemas.microsoft.com/office/drawing/2014/main" id="{00000000-0008-0000-2F00-00000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7" name="Line 9">
          <a:extLst>
            <a:ext uri="{FF2B5EF4-FFF2-40B4-BE49-F238E27FC236}">
              <a16:creationId xmlns:a16="http://schemas.microsoft.com/office/drawing/2014/main" id="{00000000-0008-0000-2F00-00000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8" name="Line 10">
          <a:extLst>
            <a:ext uri="{FF2B5EF4-FFF2-40B4-BE49-F238E27FC236}">
              <a16:creationId xmlns:a16="http://schemas.microsoft.com/office/drawing/2014/main" id="{00000000-0008-0000-2F00-00000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9" name="Line 11">
          <a:extLst>
            <a:ext uri="{FF2B5EF4-FFF2-40B4-BE49-F238E27FC236}">
              <a16:creationId xmlns:a16="http://schemas.microsoft.com/office/drawing/2014/main" id="{00000000-0008-0000-2F00-00000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0" name="Line 12">
          <a:extLst>
            <a:ext uri="{FF2B5EF4-FFF2-40B4-BE49-F238E27FC236}">
              <a16:creationId xmlns:a16="http://schemas.microsoft.com/office/drawing/2014/main" id="{00000000-0008-0000-2F00-00000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1" name="Line 13">
          <a:extLst>
            <a:ext uri="{FF2B5EF4-FFF2-40B4-BE49-F238E27FC236}">
              <a16:creationId xmlns:a16="http://schemas.microsoft.com/office/drawing/2014/main" id="{00000000-0008-0000-2F00-00000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2" name="Line 14">
          <a:extLst>
            <a:ext uri="{FF2B5EF4-FFF2-40B4-BE49-F238E27FC236}">
              <a16:creationId xmlns:a16="http://schemas.microsoft.com/office/drawing/2014/main" id="{00000000-0008-0000-2F00-00000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3" name="Line 15">
          <a:extLst>
            <a:ext uri="{FF2B5EF4-FFF2-40B4-BE49-F238E27FC236}">
              <a16:creationId xmlns:a16="http://schemas.microsoft.com/office/drawing/2014/main" id="{00000000-0008-0000-2F00-00000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4" name="Line 16">
          <a:extLst>
            <a:ext uri="{FF2B5EF4-FFF2-40B4-BE49-F238E27FC236}">
              <a16:creationId xmlns:a16="http://schemas.microsoft.com/office/drawing/2014/main" id="{00000000-0008-0000-2F00-00001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5" name="Line 17">
          <a:extLst>
            <a:ext uri="{FF2B5EF4-FFF2-40B4-BE49-F238E27FC236}">
              <a16:creationId xmlns:a16="http://schemas.microsoft.com/office/drawing/2014/main" id="{00000000-0008-0000-2F00-00001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6" name="Line 18">
          <a:extLst>
            <a:ext uri="{FF2B5EF4-FFF2-40B4-BE49-F238E27FC236}">
              <a16:creationId xmlns:a16="http://schemas.microsoft.com/office/drawing/2014/main" id="{00000000-0008-0000-2F00-00001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7" name="Line 19">
          <a:extLst>
            <a:ext uri="{FF2B5EF4-FFF2-40B4-BE49-F238E27FC236}">
              <a16:creationId xmlns:a16="http://schemas.microsoft.com/office/drawing/2014/main" id="{00000000-0008-0000-2F00-00001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8" name="Line 20">
          <a:extLst>
            <a:ext uri="{FF2B5EF4-FFF2-40B4-BE49-F238E27FC236}">
              <a16:creationId xmlns:a16="http://schemas.microsoft.com/office/drawing/2014/main" id="{00000000-0008-0000-2F00-00001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9" name="Line 21">
          <a:extLst>
            <a:ext uri="{FF2B5EF4-FFF2-40B4-BE49-F238E27FC236}">
              <a16:creationId xmlns:a16="http://schemas.microsoft.com/office/drawing/2014/main" id="{00000000-0008-0000-2F00-00001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0" name="Line 22">
          <a:extLst>
            <a:ext uri="{FF2B5EF4-FFF2-40B4-BE49-F238E27FC236}">
              <a16:creationId xmlns:a16="http://schemas.microsoft.com/office/drawing/2014/main" id="{00000000-0008-0000-2F00-00001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1" name="Line 23">
          <a:extLst>
            <a:ext uri="{FF2B5EF4-FFF2-40B4-BE49-F238E27FC236}">
              <a16:creationId xmlns:a16="http://schemas.microsoft.com/office/drawing/2014/main" id="{00000000-0008-0000-2F00-00001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2" name="Line 24">
          <a:extLst>
            <a:ext uri="{FF2B5EF4-FFF2-40B4-BE49-F238E27FC236}">
              <a16:creationId xmlns:a16="http://schemas.microsoft.com/office/drawing/2014/main" id="{00000000-0008-0000-2F00-00001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3" name="Line 25">
          <a:extLst>
            <a:ext uri="{FF2B5EF4-FFF2-40B4-BE49-F238E27FC236}">
              <a16:creationId xmlns:a16="http://schemas.microsoft.com/office/drawing/2014/main" id="{00000000-0008-0000-2F00-00001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4" name="Line 26">
          <a:extLst>
            <a:ext uri="{FF2B5EF4-FFF2-40B4-BE49-F238E27FC236}">
              <a16:creationId xmlns:a16="http://schemas.microsoft.com/office/drawing/2014/main" id="{00000000-0008-0000-2F00-00001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5" name="Line 27">
          <a:extLst>
            <a:ext uri="{FF2B5EF4-FFF2-40B4-BE49-F238E27FC236}">
              <a16:creationId xmlns:a16="http://schemas.microsoft.com/office/drawing/2014/main" id="{00000000-0008-0000-2F00-00001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6" name="Line 28">
          <a:extLst>
            <a:ext uri="{FF2B5EF4-FFF2-40B4-BE49-F238E27FC236}">
              <a16:creationId xmlns:a16="http://schemas.microsoft.com/office/drawing/2014/main" id="{00000000-0008-0000-2F00-00001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7" name="Line 29">
          <a:extLst>
            <a:ext uri="{FF2B5EF4-FFF2-40B4-BE49-F238E27FC236}">
              <a16:creationId xmlns:a16="http://schemas.microsoft.com/office/drawing/2014/main" id="{00000000-0008-0000-2F00-00001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8" name="Line 30">
          <a:extLst>
            <a:ext uri="{FF2B5EF4-FFF2-40B4-BE49-F238E27FC236}">
              <a16:creationId xmlns:a16="http://schemas.microsoft.com/office/drawing/2014/main" id="{00000000-0008-0000-2F00-00001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9" name="Line 31">
          <a:extLst>
            <a:ext uri="{FF2B5EF4-FFF2-40B4-BE49-F238E27FC236}">
              <a16:creationId xmlns:a16="http://schemas.microsoft.com/office/drawing/2014/main" id="{00000000-0008-0000-2F00-00001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0" name="Line 32">
          <a:extLst>
            <a:ext uri="{FF2B5EF4-FFF2-40B4-BE49-F238E27FC236}">
              <a16:creationId xmlns:a16="http://schemas.microsoft.com/office/drawing/2014/main" id="{00000000-0008-0000-2F00-00002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1" name="Line 33">
          <a:extLst>
            <a:ext uri="{FF2B5EF4-FFF2-40B4-BE49-F238E27FC236}">
              <a16:creationId xmlns:a16="http://schemas.microsoft.com/office/drawing/2014/main" id="{00000000-0008-0000-2F00-00002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2" name="Line 34">
          <a:extLst>
            <a:ext uri="{FF2B5EF4-FFF2-40B4-BE49-F238E27FC236}">
              <a16:creationId xmlns:a16="http://schemas.microsoft.com/office/drawing/2014/main" id="{00000000-0008-0000-2F00-00002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3" name="Line 35">
          <a:extLst>
            <a:ext uri="{FF2B5EF4-FFF2-40B4-BE49-F238E27FC236}">
              <a16:creationId xmlns:a16="http://schemas.microsoft.com/office/drawing/2014/main" id="{00000000-0008-0000-2F00-00002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4" name="Line 36">
          <a:extLst>
            <a:ext uri="{FF2B5EF4-FFF2-40B4-BE49-F238E27FC236}">
              <a16:creationId xmlns:a16="http://schemas.microsoft.com/office/drawing/2014/main" id="{00000000-0008-0000-2F00-00002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5" name="Line 37">
          <a:extLst>
            <a:ext uri="{FF2B5EF4-FFF2-40B4-BE49-F238E27FC236}">
              <a16:creationId xmlns:a16="http://schemas.microsoft.com/office/drawing/2014/main" id="{00000000-0008-0000-2F00-00002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6" name="Line 38">
          <a:extLst>
            <a:ext uri="{FF2B5EF4-FFF2-40B4-BE49-F238E27FC236}">
              <a16:creationId xmlns:a16="http://schemas.microsoft.com/office/drawing/2014/main" id="{00000000-0008-0000-2F00-00002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7" name="Line 39">
          <a:extLst>
            <a:ext uri="{FF2B5EF4-FFF2-40B4-BE49-F238E27FC236}">
              <a16:creationId xmlns:a16="http://schemas.microsoft.com/office/drawing/2014/main" id="{00000000-0008-0000-2F00-00002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8" name="Line 40">
          <a:extLst>
            <a:ext uri="{FF2B5EF4-FFF2-40B4-BE49-F238E27FC236}">
              <a16:creationId xmlns:a16="http://schemas.microsoft.com/office/drawing/2014/main" id="{00000000-0008-0000-2F00-00002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9" name="Line 41">
          <a:extLst>
            <a:ext uri="{FF2B5EF4-FFF2-40B4-BE49-F238E27FC236}">
              <a16:creationId xmlns:a16="http://schemas.microsoft.com/office/drawing/2014/main" id="{00000000-0008-0000-2F00-00002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0" name="Line 42">
          <a:extLst>
            <a:ext uri="{FF2B5EF4-FFF2-40B4-BE49-F238E27FC236}">
              <a16:creationId xmlns:a16="http://schemas.microsoft.com/office/drawing/2014/main" id="{00000000-0008-0000-2F00-00002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1" name="Line 43">
          <a:extLst>
            <a:ext uri="{FF2B5EF4-FFF2-40B4-BE49-F238E27FC236}">
              <a16:creationId xmlns:a16="http://schemas.microsoft.com/office/drawing/2014/main" id="{00000000-0008-0000-2F00-00002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2" name="Line 44">
          <a:extLst>
            <a:ext uri="{FF2B5EF4-FFF2-40B4-BE49-F238E27FC236}">
              <a16:creationId xmlns:a16="http://schemas.microsoft.com/office/drawing/2014/main" id="{00000000-0008-0000-2F00-00002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3" name="Line 45">
          <a:extLst>
            <a:ext uri="{FF2B5EF4-FFF2-40B4-BE49-F238E27FC236}">
              <a16:creationId xmlns:a16="http://schemas.microsoft.com/office/drawing/2014/main" id="{00000000-0008-0000-2F00-00002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4" name="Line 46">
          <a:extLst>
            <a:ext uri="{FF2B5EF4-FFF2-40B4-BE49-F238E27FC236}">
              <a16:creationId xmlns:a16="http://schemas.microsoft.com/office/drawing/2014/main" id="{00000000-0008-0000-2F00-00002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5" name="Line 47">
          <a:extLst>
            <a:ext uri="{FF2B5EF4-FFF2-40B4-BE49-F238E27FC236}">
              <a16:creationId xmlns:a16="http://schemas.microsoft.com/office/drawing/2014/main" id="{00000000-0008-0000-2F00-00002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6" name="Line 48">
          <a:extLst>
            <a:ext uri="{FF2B5EF4-FFF2-40B4-BE49-F238E27FC236}">
              <a16:creationId xmlns:a16="http://schemas.microsoft.com/office/drawing/2014/main" id="{00000000-0008-0000-2F00-00003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7" name="Line 49">
          <a:extLst>
            <a:ext uri="{FF2B5EF4-FFF2-40B4-BE49-F238E27FC236}">
              <a16:creationId xmlns:a16="http://schemas.microsoft.com/office/drawing/2014/main" id="{00000000-0008-0000-2F00-00003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8" name="Line 50">
          <a:extLst>
            <a:ext uri="{FF2B5EF4-FFF2-40B4-BE49-F238E27FC236}">
              <a16:creationId xmlns:a16="http://schemas.microsoft.com/office/drawing/2014/main" id="{00000000-0008-0000-2F00-00003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9" name="Line 51">
          <a:extLst>
            <a:ext uri="{FF2B5EF4-FFF2-40B4-BE49-F238E27FC236}">
              <a16:creationId xmlns:a16="http://schemas.microsoft.com/office/drawing/2014/main" id="{00000000-0008-0000-2F00-00003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0" name="Line 52">
          <a:extLst>
            <a:ext uri="{FF2B5EF4-FFF2-40B4-BE49-F238E27FC236}">
              <a16:creationId xmlns:a16="http://schemas.microsoft.com/office/drawing/2014/main" id="{00000000-0008-0000-2F00-00003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1" name="Line 53">
          <a:extLst>
            <a:ext uri="{FF2B5EF4-FFF2-40B4-BE49-F238E27FC236}">
              <a16:creationId xmlns:a16="http://schemas.microsoft.com/office/drawing/2014/main" id="{00000000-0008-0000-2F00-00003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2" name="Line 54">
          <a:extLst>
            <a:ext uri="{FF2B5EF4-FFF2-40B4-BE49-F238E27FC236}">
              <a16:creationId xmlns:a16="http://schemas.microsoft.com/office/drawing/2014/main" id="{00000000-0008-0000-2F00-00003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3" name="Line 55">
          <a:extLst>
            <a:ext uri="{FF2B5EF4-FFF2-40B4-BE49-F238E27FC236}">
              <a16:creationId xmlns:a16="http://schemas.microsoft.com/office/drawing/2014/main" id="{00000000-0008-0000-2F00-00003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4" name="Line 56">
          <a:extLst>
            <a:ext uri="{FF2B5EF4-FFF2-40B4-BE49-F238E27FC236}">
              <a16:creationId xmlns:a16="http://schemas.microsoft.com/office/drawing/2014/main" id="{00000000-0008-0000-2F00-00003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5" name="Line 57">
          <a:extLst>
            <a:ext uri="{FF2B5EF4-FFF2-40B4-BE49-F238E27FC236}">
              <a16:creationId xmlns:a16="http://schemas.microsoft.com/office/drawing/2014/main" id="{00000000-0008-0000-2F00-00003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6" name="Line 58">
          <a:extLst>
            <a:ext uri="{FF2B5EF4-FFF2-40B4-BE49-F238E27FC236}">
              <a16:creationId xmlns:a16="http://schemas.microsoft.com/office/drawing/2014/main" id="{00000000-0008-0000-2F00-00003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7" name="Line 59">
          <a:extLst>
            <a:ext uri="{FF2B5EF4-FFF2-40B4-BE49-F238E27FC236}">
              <a16:creationId xmlns:a16="http://schemas.microsoft.com/office/drawing/2014/main" id="{00000000-0008-0000-2F00-00003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8" name="Line 60">
          <a:extLst>
            <a:ext uri="{FF2B5EF4-FFF2-40B4-BE49-F238E27FC236}">
              <a16:creationId xmlns:a16="http://schemas.microsoft.com/office/drawing/2014/main" id="{00000000-0008-0000-2F00-00003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9" name="Line 61">
          <a:extLst>
            <a:ext uri="{FF2B5EF4-FFF2-40B4-BE49-F238E27FC236}">
              <a16:creationId xmlns:a16="http://schemas.microsoft.com/office/drawing/2014/main" id="{00000000-0008-0000-2F00-00003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0" name="Line 62">
          <a:extLst>
            <a:ext uri="{FF2B5EF4-FFF2-40B4-BE49-F238E27FC236}">
              <a16:creationId xmlns:a16="http://schemas.microsoft.com/office/drawing/2014/main" id="{00000000-0008-0000-2F00-00003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1" name="Line 63">
          <a:extLst>
            <a:ext uri="{FF2B5EF4-FFF2-40B4-BE49-F238E27FC236}">
              <a16:creationId xmlns:a16="http://schemas.microsoft.com/office/drawing/2014/main" id="{00000000-0008-0000-2F00-00003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2" name="Line 64">
          <a:extLst>
            <a:ext uri="{FF2B5EF4-FFF2-40B4-BE49-F238E27FC236}">
              <a16:creationId xmlns:a16="http://schemas.microsoft.com/office/drawing/2014/main" id="{00000000-0008-0000-2F00-00004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3" name="Line 65">
          <a:extLst>
            <a:ext uri="{FF2B5EF4-FFF2-40B4-BE49-F238E27FC236}">
              <a16:creationId xmlns:a16="http://schemas.microsoft.com/office/drawing/2014/main" id="{00000000-0008-0000-2F00-00004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4" name="Line 66">
          <a:extLst>
            <a:ext uri="{FF2B5EF4-FFF2-40B4-BE49-F238E27FC236}">
              <a16:creationId xmlns:a16="http://schemas.microsoft.com/office/drawing/2014/main" id="{00000000-0008-0000-2F00-00004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5" name="Line 67">
          <a:extLst>
            <a:ext uri="{FF2B5EF4-FFF2-40B4-BE49-F238E27FC236}">
              <a16:creationId xmlns:a16="http://schemas.microsoft.com/office/drawing/2014/main" id="{00000000-0008-0000-2F00-00004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6" name="Line 68">
          <a:extLst>
            <a:ext uri="{FF2B5EF4-FFF2-40B4-BE49-F238E27FC236}">
              <a16:creationId xmlns:a16="http://schemas.microsoft.com/office/drawing/2014/main" id="{00000000-0008-0000-2F00-00004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7" name="Line 69">
          <a:extLst>
            <a:ext uri="{FF2B5EF4-FFF2-40B4-BE49-F238E27FC236}">
              <a16:creationId xmlns:a16="http://schemas.microsoft.com/office/drawing/2014/main" id="{00000000-0008-0000-2F00-00004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8" name="Line 70">
          <a:extLst>
            <a:ext uri="{FF2B5EF4-FFF2-40B4-BE49-F238E27FC236}">
              <a16:creationId xmlns:a16="http://schemas.microsoft.com/office/drawing/2014/main" id="{00000000-0008-0000-2F00-00004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9" name="Line 71">
          <a:extLst>
            <a:ext uri="{FF2B5EF4-FFF2-40B4-BE49-F238E27FC236}">
              <a16:creationId xmlns:a16="http://schemas.microsoft.com/office/drawing/2014/main" id="{00000000-0008-0000-2F00-00004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0" name="Line 72">
          <a:extLst>
            <a:ext uri="{FF2B5EF4-FFF2-40B4-BE49-F238E27FC236}">
              <a16:creationId xmlns:a16="http://schemas.microsoft.com/office/drawing/2014/main" id="{00000000-0008-0000-2F00-00004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1" name="Line 73">
          <a:extLst>
            <a:ext uri="{FF2B5EF4-FFF2-40B4-BE49-F238E27FC236}">
              <a16:creationId xmlns:a16="http://schemas.microsoft.com/office/drawing/2014/main" id="{00000000-0008-0000-2F00-00004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2" name="Line 74">
          <a:extLst>
            <a:ext uri="{FF2B5EF4-FFF2-40B4-BE49-F238E27FC236}">
              <a16:creationId xmlns:a16="http://schemas.microsoft.com/office/drawing/2014/main" id="{00000000-0008-0000-2F00-00004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3" name="Line 75">
          <a:extLst>
            <a:ext uri="{FF2B5EF4-FFF2-40B4-BE49-F238E27FC236}">
              <a16:creationId xmlns:a16="http://schemas.microsoft.com/office/drawing/2014/main" id="{00000000-0008-0000-2F00-00004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4" name="Line 76">
          <a:extLst>
            <a:ext uri="{FF2B5EF4-FFF2-40B4-BE49-F238E27FC236}">
              <a16:creationId xmlns:a16="http://schemas.microsoft.com/office/drawing/2014/main" id="{00000000-0008-0000-2F00-00004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5" name="Line 77">
          <a:extLst>
            <a:ext uri="{FF2B5EF4-FFF2-40B4-BE49-F238E27FC236}">
              <a16:creationId xmlns:a16="http://schemas.microsoft.com/office/drawing/2014/main" id="{00000000-0008-0000-2F00-00004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6" name="Line 78">
          <a:extLst>
            <a:ext uri="{FF2B5EF4-FFF2-40B4-BE49-F238E27FC236}">
              <a16:creationId xmlns:a16="http://schemas.microsoft.com/office/drawing/2014/main" id="{00000000-0008-0000-2F00-00004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7" name="Line 79">
          <a:extLst>
            <a:ext uri="{FF2B5EF4-FFF2-40B4-BE49-F238E27FC236}">
              <a16:creationId xmlns:a16="http://schemas.microsoft.com/office/drawing/2014/main" id="{00000000-0008-0000-2F00-00004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8" name="Line 80">
          <a:extLst>
            <a:ext uri="{FF2B5EF4-FFF2-40B4-BE49-F238E27FC236}">
              <a16:creationId xmlns:a16="http://schemas.microsoft.com/office/drawing/2014/main" id="{00000000-0008-0000-2F00-00005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9" name="Line 81">
          <a:extLst>
            <a:ext uri="{FF2B5EF4-FFF2-40B4-BE49-F238E27FC236}">
              <a16:creationId xmlns:a16="http://schemas.microsoft.com/office/drawing/2014/main" id="{00000000-0008-0000-2F00-00005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0" name="Line 82">
          <a:extLst>
            <a:ext uri="{FF2B5EF4-FFF2-40B4-BE49-F238E27FC236}">
              <a16:creationId xmlns:a16="http://schemas.microsoft.com/office/drawing/2014/main" id="{00000000-0008-0000-2F00-00005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1" name="Line 83">
          <a:extLst>
            <a:ext uri="{FF2B5EF4-FFF2-40B4-BE49-F238E27FC236}">
              <a16:creationId xmlns:a16="http://schemas.microsoft.com/office/drawing/2014/main" id="{00000000-0008-0000-2F00-00005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2" name="Line 84">
          <a:extLst>
            <a:ext uri="{FF2B5EF4-FFF2-40B4-BE49-F238E27FC236}">
              <a16:creationId xmlns:a16="http://schemas.microsoft.com/office/drawing/2014/main" id="{00000000-0008-0000-2F00-00005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3" name="Line 85">
          <a:extLst>
            <a:ext uri="{FF2B5EF4-FFF2-40B4-BE49-F238E27FC236}">
              <a16:creationId xmlns:a16="http://schemas.microsoft.com/office/drawing/2014/main" id="{00000000-0008-0000-2F00-00005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4" name="Line 86">
          <a:extLst>
            <a:ext uri="{FF2B5EF4-FFF2-40B4-BE49-F238E27FC236}">
              <a16:creationId xmlns:a16="http://schemas.microsoft.com/office/drawing/2014/main" id="{00000000-0008-0000-2F00-00005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5" name="Line 87">
          <a:extLst>
            <a:ext uri="{FF2B5EF4-FFF2-40B4-BE49-F238E27FC236}">
              <a16:creationId xmlns:a16="http://schemas.microsoft.com/office/drawing/2014/main" id="{00000000-0008-0000-2F00-00005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6" name="Line 88">
          <a:extLst>
            <a:ext uri="{FF2B5EF4-FFF2-40B4-BE49-F238E27FC236}">
              <a16:creationId xmlns:a16="http://schemas.microsoft.com/office/drawing/2014/main" id="{00000000-0008-0000-2F00-00005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7" name="Line 89">
          <a:extLst>
            <a:ext uri="{FF2B5EF4-FFF2-40B4-BE49-F238E27FC236}">
              <a16:creationId xmlns:a16="http://schemas.microsoft.com/office/drawing/2014/main" id="{00000000-0008-0000-2F00-00005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8" name="Line 90">
          <a:extLst>
            <a:ext uri="{FF2B5EF4-FFF2-40B4-BE49-F238E27FC236}">
              <a16:creationId xmlns:a16="http://schemas.microsoft.com/office/drawing/2014/main" id="{00000000-0008-0000-2F00-00005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9" name="Line 91">
          <a:extLst>
            <a:ext uri="{FF2B5EF4-FFF2-40B4-BE49-F238E27FC236}">
              <a16:creationId xmlns:a16="http://schemas.microsoft.com/office/drawing/2014/main" id="{00000000-0008-0000-2F00-00005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0" name="Line 92">
          <a:extLst>
            <a:ext uri="{FF2B5EF4-FFF2-40B4-BE49-F238E27FC236}">
              <a16:creationId xmlns:a16="http://schemas.microsoft.com/office/drawing/2014/main" id="{00000000-0008-0000-2F00-00005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1" name="Line 93">
          <a:extLst>
            <a:ext uri="{FF2B5EF4-FFF2-40B4-BE49-F238E27FC236}">
              <a16:creationId xmlns:a16="http://schemas.microsoft.com/office/drawing/2014/main" id="{00000000-0008-0000-2F00-00005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2" name="Line 94">
          <a:extLst>
            <a:ext uri="{FF2B5EF4-FFF2-40B4-BE49-F238E27FC236}">
              <a16:creationId xmlns:a16="http://schemas.microsoft.com/office/drawing/2014/main" id="{00000000-0008-0000-2F00-00005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3" name="Line 95">
          <a:extLst>
            <a:ext uri="{FF2B5EF4-FFF2-40B4-BE49-F238E27FC236}">
              <a16:creationId xmlns:a16="http://schemas.microsoft.com/office/drawing/2014/main" id="{00000000-0008-0000-2F00-00005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4" name="Line 96">
          <a:extLst>
            <a:ext uri="{FF2B5EF4-FFF2-40B4-BE49-F238E27FC236}">
              <a16:creationId xmlns:a16="http://schemas.microsoft.com/office/drawing/2014/main" id="{00000000-0008-0000-2F00-00006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5" name="Line 97">
          <a:extLst>
            <a:ext uri="{FF2B5EF4-FFF2-40B4-BE49-F238E27FC236}">
              <a16:creationId xmlns:a16="http://schemas.microsoft.com/office/drawing/2014/main" id="{00000000-0008-0000-2F00-00006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6" name="Line 98">
          <a:extLst>
            <a:ext uri="{FF2B5EF4-FFF2-40B4-BE49-F238E27FC236}">
              <a16:creationId xmlns:a16="http://schemas.microsoft.com/office/drawing/2014/main" id="{00000000-0008-0000-2F00-00006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7" name="Line 99">
          <a:extLst>
            <a:ext uri="{FF2B5EF4-FFF2-40B4-BE49-F238E27FC236}">
              <a16:creationId xmlns:a16="http://schemas.microsoft.com/office/drawing/2014/main" id="{00000000-0008-0000-2F00-00006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8" name="Line 100">
          <a:extLst>
            <a:ext uri="{FF2B5EF4-FFF2-40B4-BE49-F238E27FC236}">
              <a16:creationId xmlns:a16="http://schemas.microsoft.com/office/drawing/2014/main" id="{00000000-0008-0000-2F00-00006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9" name="Line 101">
          <a:extLst>
            <a:ext uri="{FF2B5EF4-FFF2-40B4-BE49-F238E27FC236}">
              <a16:creationId xmlns:a16="http://schemas.microsoft.com/office/drawing/2014/main" id="{00000000-0008-0000-2F00-00006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0" name="Line 102">
          <a:extLst>
            <a:ext uri="{FF2B5EF4-FFF2-40B4-BE49-F238E27FC236}">
              <a16:creationId xmlns:a16="http://schemas.microsoft.com/office/drawing/2014/main" id="{00000000-0008-0000-2F00-00006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1" name="Line 103">
          <a:extLst>
            <a:ext uri="{FF2B5EF4-FFF2-40B4-BE49-F238E27FC236}">
              <a16:creationId xmlns:a16="http://schemas.microsoft.com/office/drawing/2014/main" id="{00000000-0008-0000-2F00-00006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2" name="Line 104">
          <a:extLst>
            <a:ext uri="{FF2B5EF4-FFF2-40B4-BE49-F238E27FC236}">
              <a16:creationId xmlns:a16="http://schemas.microsoft.com/office/drawing/2014/main" id="{00000000-0008-0000-2F00-00006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3" name="Line 105">
          <a:extLst>
            <a:ext uri="{FF2B5EF4-FFF2-40B4-BE49-F238E27FC236}">
              <a16:creationId xmlns:a16="http://schemas.microsoft.com/office/drawing/2014/main" id="{00000000-0008-0000-2F00-00006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4" name="Line 106">
          <a:extLst>
            <a:ext uri="{FF2B5EF4-FFF2-40B4-BE49-F238E27FC236}">
              <a16:creationId xmlns:a16="http://schemas.microsoft.com/office/drawing/2014/main" id="{00000000-0008-0000-2F00-00006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5" name="Line 107">
          <a:extLst>
            <a:ext uri="{FF2B5EF4-FFF2-40B4-BE49-F238E27FC236}">
              <a16:creationId xmlns:a16="http://schemas.microsoft.com/office/drawing/2014/main" id="{00000000-0008-0000-2F00-00006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6" name="Line 108">
          <a:extLst>
            <a:ext uri="{FF2B5EF4-FFF2-40B4-BE49-F238E27FC236}">
              <a16:creationId xmlns:a16="http://schemas.microsoft.com/office/drawing/2014/main" id="{00000000-0008-0000-2F00-00006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7" name="Line 109">
          <a:extLst>
            <a:ext uri="{FF2B5EF4-FFF2-40B4-BE49-F238E27FC236}">
              <a16:creationId xmlns:a16="http://schemas.microsoft.com/office/drawing/2014/main" id="{00000000-0008-0000-2F00-00006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8" name="Line 110">
          <a:extLst>
            <a:ext uri="{FF2B5EF4-FFF2-40B4-BE49-F238E27FC236}">
              <a16:creationId xmlns:a16="http://schemas.microsoft.com/office/drawing/2014/main" id="{00000000-0008-0000-2F00-00006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9" name="Line 111">
          <a:extLst>
            <a:ext uri="{FF2B5EF4-FFF2-40B4-BE49-F238E27FC236}">
              <a16:creationId xmlns:a16="http://schemas.microsoft.com/office/drawing/2014/main" id="{00000000-0008-0000-2F00-00006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0" name="Line 112">
          <a:extLst>
            <a:ext uri="{FF2B5EF4-FFF2-40B4-BE49-F238E27FC236}">
              <a16:creationId xmlns:a16="http://schemas.microsoft.com/office/drawing/2014/main" id="{00000000-0008-0000-2F00-00007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1" name="Line 113">
          <a:extLst>
            <a:ext uri="{FF2B5EF4-FFF2-40B4-BE49-F238E27FC236}">
              <a16:creationId xmlns:a16="http://schemas.microsoft.com/office/drawing/2014/main" id="{00000000-0008-0000-2F00-00007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2" name="Line 114">
          <a:extLst>
            <a:ext uri="{FF2B5EF4-FFF2-40B4-BE49-F238E27FC236}">
              <a16:creationId xmlns:a16="http://schemas.microsoft.com/office/drawing/2014/main" id="{00000000-0008-0000-2F00-00007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3" name="Line 115">
          <a:extLst>
            <a:ext uri="{FF2B5EF4-FFF2-40B4-BE49-F238E27FC236}">
              <a16:creationId xmlns:a16="http://schemas.microsoft.com/office/drawing/2014/main" id="{00000000-0008-0000-2F00-00007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4" name="Line 116">
          <a:extLst>
            <a:ext uri="{FF2B5EF4-FFF2-40B4-BE49-F238E27FC236}">
              <a16:creationId xmlns:a16="http://schemas.microsoft.com/office/drawing/2014/main" id="{00000000-0008-0000-2F00-00007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5" name="Line 117">
          <a:extLst>
            <a:ext uri="{FF2B5EF4-FFF2-40B4-BE49-F238E27FC236}">
              <a16:creationId xmlns:a16="http://schemas.microsoft.com/office/drawing/2014/main" id="{00000000-0008-0000-2F00-00007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6" name="Line 118">
          <a:extLst>
            <a:ext uri="{FF2B5EF4-FFF2-40B4-BE49-F238E27FC236}">
              <a16:creationId xmlns:a16="http://schemas.microsoft.com/office/drawing/2014/main" id="{00000000-0008-0000-2F00-00007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7" name="Line 119">
          <a:extLst>
            <a:ext uri="{FF2B5EF4-FFF2-40B4-BE49-F238E27FC236}">
              <a16:creationId xmlns:a16="http://schemas.microsoft.com/office/drawing/2014/main" id="{00000000-0008-0000-2F00-00007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8" name="Line 120">
          <a:extLst>
            <a:ext uri="{FF2B5EF4-FFF2-40B4-BE49-F238E27FC236}">
              <a16:creationId xmlns:a16="http://schemas.microsoft.com/office/drawing/2014/main" id="{00000000-0008-0000-2F00-00007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9" name="Line 121">
          <a:extLst>
            <a:ext uri="{FF2B5EF4-FFF2-40B4-BE49-F238E27FC236}">
              <a16:creationId xmlns:a16="http://schemas.microsoft.com/office/drawing/2014/main" id="{00000000-0008-0000-2F00-00007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0" name="Line 122">
          <a:extLst>
            <a:ext uri="{FF2B5EF4-FFF2-40B4-BE49-F238E27FC236}">
              <a16:creationId xmlns:a16="http://schemas.microsoft.com/office/drawing/2014/main" id="{00000000-0008-0000-2F00-00007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1" name="Line 123">
          <a:extLst>
            <a:ext uri="{FF2B5EF4-FFF2-40B4-BE49-F238E27FC236}">
              <a16:creationId xmlns:a16="http://schemas.microsoft.com/office/drawing/2014/main" id="{00000000-0008-0000-2F00-00007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2" name="Line 124">
          <a:extLst>
            <a:ext uri="{FF2B5EF4-FFF2-40B4-BE49-F238E27FC236}">
              <a16:creationId xmlns:a16="http://schemas.microsoft.com/office/drawing/2014/main" id="{00000000-0008-0000-2F00-00007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3" name="Line 125">
          <a:extLst>
            <a:ext uri="{FF2B5EF4-FFF2-40B4-BE49-F238E27FC236}">
              <a16:creationId xmlns:a16="http://schemas.microsoft.com/office/drawing/2014/main" id="{00000000-0008-0000-2F00-00007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4" name="Line 126">
          <a:extLst>
            <a:ext uri="{FF2B5EF4-FFF2-40B4-BE49-F238E27FC236}">
              <a16:creationId xmlns:a16="http://schemas.microsoft.com/office/drawing/2014/main" id="{00000000-0008-0000-2F00-00007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5" name="Line 127">
          <a:extLst>
            <a:ext uri="{FF2B5EF4-FFF2-40B4-BE49-F238E27FC236}">
              <a16:creationId xmlns:a16="http://schemas.microsoft.com/office/drawing/2014/main" id="{00000000-0008-0000-2F00-00007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6" name="Line 128">
          <a:extLst>
            <a:ext uri="{FF2B5EF4-FFF2-40B4-BE49-F238E27FC236}">
              <a16:creationId xmlns:a16="http://schemas.microsoft.com/office/drawing/2014/main" id="{00000000-0008-0000-2F00-00008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7" name="Line 129">
          <a:extLst>
            <a:ext uri="{FF2B5EF4-FFF2-40B4-BE49-F238E27FC236}">
              <a16:creationId xmlns:a16="http://schemas.microsoft.com/office/drawing/2014/main" id="{00000000-0008-0000-2F00-00008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8" name="Line 130">
          <a:extLst>
            <a:ext uri="{FF2B5EF4-FFF2-40B4-BE49-F238E27FC236}">
              <a16:creationId xmlns:a16="http://schemas.microsoft.com/office/drawing/2014/main" id="{00000000-0008-0000-2F00-00008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9" name="Line 131">
          <a:extLst>
            <a:ext uri="{FF2B5EF4-FFF2-40B4-BE49-F238E27FC236}">
              <a16:creationId xmlns:a16="http://schemas.microsoft.com/office/drawing/2014/main" id="{00000000-0008-0000-2F00-00008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0" name="Line 132">
          <a:extLst>
            <a:ext uri="{FF2B5EF4-FFF2-40B4-BE49-F238E27FC236}">
              <a16:creationId xmlns:a16="http://schemas.microsoft.com/office/drawing/2014/main" id="{00000000-0008-0000-2F00-00008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1" name="Line 133">
          <a:extLst>
            <a:ext uri="{FF2B5EF4-FFF2-40B4-BE49-F238E27FC236}">
              <a16:creationId xmlns:a16="http://schemas.microsoft.com/office/drawing/2014/main" id="{00000000-0008-0000-2F00-00008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2" name="Line 134">
          <a:extLst>
            <a:ext uri="{FF2B5EF4-FFF2-40B4-BE49-F238E27FC236}">
              <a16:creationId xmlns:a16="http://schemas.microsoft.com/office/drawing/2014/main" id="{00000000-0008-0000-2F00-00008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3" name="Line 135">
          <a:extLst>
            <a:ext uri="{FF2B5EF4-FFF2-40B4-BE49-F238E27FC236}">
              <a16:creationId xmlns:a16="http://schemas.microsoft.com/office/drawing/2014/main" id="{00000000-0008-0000-2F00-00008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4" name="Line 136">
          <a:extLst>
            <a:ext uri="{FF2B5EF4-FFF2-40B4-BE49-F238E27FC236}">
              <a16:creationId xmlns:a16="http://schemas.microsoft.com/office/drawing/2014/main" id="{00000000-0008-0000-2F00-00008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5" name="Line 137">
          <a:extLst>
            <a:ext uri="{FF2B5EF4-FFF2-40B4-BE49-F238E27FC236}">
              <a16:creationId xmlns:a16="http://schemas.microsoft.com/office/drawing/2014/main" id="{00000000-0008-0000-2F00-00008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6" name="Line 138">
          <a:extLst>
            <a:ext uri="{FF2B5EF4-FFF2-40B4-BE49-F238E27FC236}">
              <a16:creationId xmlns:a16="http://schemas.microsoft.com/office/drawing/2014/main" id="{00000000-0008-0000-2F00-00008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7" name="Line 139">
          <a:extLst>
            <a:ext uri="{FF2B5EF4-FFF2-40B4-BE49-F238E27FC236}">
              <a16:creationId xmlns:a16="http://schemas.microsoft.com/office/drawing/2014/main" id="{00000000-0008-0000-2F00-00008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8" name="Line 140">
          <a:extLst>
            <a:ext uri="{FF2B5EF4-FFF2-40B4-BE49-F238E27FC236}">
              <a16:creationId xmlns:a16="http://schemas.microsoft.com/office/drawing/2014/main" id="{00000000-0008-0000-2F00-00008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9" name="Line 141">
          <a:extLst>
            <a:ext uri="{FF2B5EF4-FFF2-40B4-BE49-F238E27FC236}">
              <a16:creationId xmlns:a16="http://schemas.microsoft.com/office/drawing/2014/main" id="{00000000-0008-0000-2F00-00008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0" name="Line 142">
          <a:extLst>
            <a:ext uri="{FF2B5EF4-FFF2-40B4-BE49-F238E27FC236}">
              <a16:creationId xmlns:a16="http://schemas.microsoft.com/office/drawing/2014/main" id="{00000000-0008-0000-2F00-00008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1" name="Line 143">
          <a:extLst>
            <a:ext uri="{FF2B5EF4-FFF2-40B4-BE49-F238E27FC236}">
              <a16:creationId xmlns:a16="http://schemas.microsoft.com/office/drawing/2014/main" id="{00000000-0008-0000-2F00-00008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2" name="Line 144">
          <a:extLst>
            <a:ext uri="{FF2B5EF4-FFF2-40B4-BE49-F238E27FC236}">
              <a16:creationId xmlns:a16="http://schemas.microsoft.com/office/drawing/2014/main" id="{00000000-0008-0000-2F00-00009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3" name="Line 145">
          <a:extLst>
            <a:ext uri="{FF2B5EF4-FFF2-40B4-BE49-F238E27FC236}">
              <a16:creationId xmlns:a16="http://schemas.microsoft.com/office/drawing/2014/main" id="{00000000-0008-0000-2F00-00009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4" name="Line 146">
          <a:extLst>
            <a:ext uri="{FF2B5EF4-FFF2-40B4-BE49-F238E27FC236}">
              <a16:creationId xmlns:a16="http://schemas.microsoft.com/office/drawing/2014/main" id="{00000000-0008-0000-2F00-00009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5" name="Line 147">
          <a:extLst>
            <a:ext uri="{FF2B5EF4-FFF2-40B4-BE49-F238E27FC236}">
              <a16:creationId xmlns:a16="http://schemas.microsoft.com/office/drawing/2014/main" id="{00000000-0008-0000-2F00-00009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6" name="Line 148">
          <a:extLst>
            <a:ext uri="{FF2B5EF4-FFF2-40B4-BE49-F238E27FC236}">
              <a16:creationId xmlns:a16="http://schemas.microsoft.com/office/drawing/2014/main" id="{00000000-0008-0000-2F00-00009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7" name="Line 149">
          <a:extLst>
            <a:ext uri="{FF2B5EF4-FFF2-40B4-BE49-F238E27FC236}">
              <a16:creationId xmlns:a16="http://schemas.microsoft.com/office/drawing/2014/main" id="{00000000-0008-0000-2F00-00009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8" name="Line 150">
          <a:extLst>
            <a:ext uri="{FF2B5EF4-FFF2-40B4-BE49-F238E27FC236}">
              <a16:creationId xmlns:a16="http://schemas.microsoft.com/office/drawing/2014/main" id="{00000000-0008-0000-2F00-00009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9" name="Line 151">
          <a:extLst>
            <a:ext uri="{FF2B5EF4-FFF2-40B4-BE49-F238E27FC236}">
              <a16:creationId xmlns:a16="http://schemas.microsoft.com/office/drawing/2014/main" id="{00000000-0008-0000-2F00-00009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0" name="Line 152">
          <a:extLst>
            <a:ext uri="{FF2B5EF4-FFF2-40B4-BE49-F238E27FC236}">
              <a16:creationId xmlns:a16="http://schemas.microsoft.com/office/drawing/2014/main" id="{00000000-0008-0000-2F00-00009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1" name="Line 153">
          <a:extLst>
            <a:ext uri="{FF2B5EF4-FFF2-40B4-BE49-F238E27FC236}">
              <a16:creationId xmlns:a16="http://schemas.microsoft.com/office/drawing/2014/main" id="{00000000-0008-0000-2F00-00009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2" name="Line 154">
          <a:extLst>
            <a:ext uri="{FF2B5EF4-FFF2-40B4-BE49-F238E27FC236}">
              <a16:creationId xmlns:a16="http://schemas.microsoft.com/office/drawing/2014/main" id="{00000000-0008-0000-2F00-00009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3" name="Line 155">
          <a:extLst>
            <a:ext uri="{FF2B5EF4-FFF2-40B4-BE49-F238E27FC236}">
              <a16:creationId xmlns:a16="http://schemas.microsoft.com/office/drawing/2014/main" id="{00000000-0008-0000-2F00-00009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4" name="Line 156">
          <a:extLst>
            <a:ext uri="{FF2B5EF4-FFF2-40B4-BE49-F238E27FC236}">
              <a16:creationId xmlns:a16="http://schemas.microsoft.com/office/drawing/2014/main" id="{00000000-0008-0000-2F00-00009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5" name="Line 157">
          <a:extLst>
            <a:ext uri="{FF2B5EF4-FFF2-40B4-BE49-F238E27FC236}">
              <a16:creationId xmlns:a16="http://schemas.microsoft.com/office/drawing/2014/main" id="{00000000-0008-0000-2F00-00009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6" name="Line 158">
          <a:extLst>
            <a:ext uri="{FF2B5EF4-FFF2-40B4-BE49-F238E27FC236}">
              <a16:creationId xmlns:a16="http://schemas.microsoft.com/office/drawing/2014/main" id="{00000000-0008-0000-2F00-00009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7" name="Line 159">
          <a:extLst>
            <a:ext uri="{FF2B5EF4-FFF2-40B4-BE49-F238E27FC236}">
              <a16:creationId xmlns:a16="http://schemas.microsoft.com/office/drawing/2014/main" id="{00000000-0008-0000-2F00-00009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8" name="Line 160">
          <a:extLst>
            <a:ext uri="{FF2B5EF4-FFF2-40B4-BE49-F238E27FC236}">
              <a16:creationId xmlns:a16="http://schemas.microsoft.com/office/drawing/2014/main" id="{00000000-0008-0000-2F00-0000A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9" name="Line 161">
          <a:extLst>
            <a:ext uri="{FF2B5EF4-FFF2-40B4-BE49-F238E27FC236}">
              <a16:creationId xmlns:a16="http://schemas.microsoft.com/office/drawing/2014/main" id="{00000000-0008-0000-2F00-0000A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0" name="Line 162">
          <a:extLst>
            <a:ext uri="{FF2B5EF4-FFF2-40B4-BE49-F238E27FC236}">
              <a16:creationId xmlns:a16="http://schemas.microsoft.com/office/drawing/2014/main" id="{00000000-0008-0000-2F00-0000A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1" name="Line 163">
          <a:extLst>
            <a:ext uri="{FF2B5EF4-FFF2-40B4-BE49-F238E27FC236}">
              <a16:creationId xmlns:a16="http://schemas.microsoft.com/office/drawing/2014/main" id="{00000000-0008-0000-2F00-0000A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2" name="Line 164">
          <a:extLst>
            <a:ext uri="{FF2B5EF4-FFF2-40B4-BE49-F238E27FC236}">
              <a16:creationId xmlns:a16="http://schemas.microsoft.com/office/drawing/2014/main" id="{00000000-0008-0000-2F00-0000A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3" name="Line 165">
          <a:extLst>
            <a:ext uri="{FF2B5EF4-FFF2-40B4-BE49-F238E27FC236}">
              <a16:creationId xmlns:a16="http://schemas.microsoft.com/office/drawing/2014/main" id="{00000000-0008-0000-2F00-0000A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4" name="Line 166">
          <a:extLst>
            <a:ext uri="{FF2B5EF4-FFF2-40B4-BE49-F238E27FC236}">
              <a16:creationId xmlns:a16="http://schemas.microsoft.com/office/drawing/2014/main" id="{00000000-0008-0000-2F00-0000A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5" name="Line 167">
          <a:extLst>
            <a:ext uri="{FF2B5EF4-FFF2-40B4-BE49-F238E27FC236}">
              <a16:creationId xmlns:a16="http://schemas.microsoft.com/office/drawing/2014/main" id="{00000000-0008-0000-2F00-0000A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6" name="Line 168">
          <a:extLst>
            <a:ext uri="{FF2B5EF4-FFF2-40B4-BE49-F238E27FC236}">
              <a16:creationId xmlns:a16="http://schemas.microsoft.com/office/drawing/2014/main" id="{00000000-0008-0000-2F00-0000A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7" name="Line 169">
          <a:extLst>
            <a:ext uri="{FF2B5EF4-FFF2-40B4-BE49-F238E27FC236}">
              <a16:creationId xmlns:a16="http://schemas.microsoft.com/office/drawing/2014/main" id="{00000000-0008-0000-2F00-0000A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8" name="Line 170">
          <a:extLst>
            <a:ext uri="{FF2B5EF4-FFF2-40B4-BE49-F238E27FC236}">
              <a16:creationId xmlns:a16="http://schemas.microsoft.com/office/drawing/2014/main" id="{00000000-0008-0000-2F00-0000A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9" name="Line 171">
          <a:extLst>
            <a:ext uri="{FF2B5EF4-FFF2-40B4-BE49-F238E27FC236}">
              <a16:creationId xmlns:a16="http://schemas.microsoft.com/office/drawing/2014/main" id="{00000000-0008-0000-2F00-0000A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0" name="Line 172">
          <a:extLst>
            <a:ext uri="{FF2B5EF4-FFF2-40B4-BE49-F238E27FC236}">
              <a16:creationId xmlns:a16="http://schemas.microsoft.com/office/drawing/2014/main" id="{00000000-0008-0000-2F00-0000A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1" name="Line 173">
          <a:extLst>
            <a:ext uri="{FF2B5EF4-FFF2-40B4-BE49-F238E27FC236}">
              <a16:creationId xmlns:a16="http://schemas.microsoft.com/office/drawing/2014/main" id="{00000000-0008-0000-2F00-0000A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2" name="Line 174">
          <a:extLst>
            <a:ext uri="{FF2B5EF4-FFF2-40B4-BE49-F238E27FC236}">
              <a16:creationId xmlns:a16="http://schemas.microsoft.com/office/drawing/2014/main" id="{00000000-0008-0000-2F00-0000A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3" name="Line 175">
          <a:extLst>
            <a:ext uri="{FF2B5EF4-FFF2-40B4-BE49-F238E27FC236}">
              <a16:creationId xmlns:a16="http://schemas.microsoft.com/office/drawing/2014/main" id="{00000000-0008-0000-2F00-0000A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4" name="Line 176">
          <a:extLst>
            <a:ext uri="{FF2B5EF4-FFF2-40B4-BE49-F238E27FC236}">
              <a16:creationId xmlns:a16="http://schemas.microsoft.com/office/drawing/2014/main" id="{00000000-0008-0000-2F00-0000B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5" name="Line 177">
          <a:extLst>
            <a:ext uri="{FF2B5EF4-FFF2-40B4-BE49-F238E27FC236}">
              <a16:creationId xmlns:a16="http://schemas.microsoft.com/office/drawing/2014/main" id="{00000000-0008-0000-2F00-0000B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6" name="Line 178">
          <a:extLst>
            <a:ext uri="{FF2B5EF4-FFF2-40B4-BE49-F238E27FC236}">
              <a16:creationId xmlns:a16="http://schemas.microsoft.com/office/drawing/2014/main" id="{00000000-0008-0000-2F00-0000B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7" name="Line 179">
          <a:extLst>
            <a:ext uri="{FF2B5EF4-FFF2-40B4-BE49-F238E27FC236}">
              <a16:creationId xmlns:a16="http://schemas.microsoft.com/office/drawing/2014/main" id="{00000000-0008-0000-2F00-0000B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8" name="Line 180">
          <a:extLst>
            <a:ext uri="{FF2B5EF4-FFF2-40B4-BE49-F238E27FC236}">
              <a16:creationId xmlns:a16="http://schemas.microsoft.com/office/drawing/2014/main" id="{00000000-0008-0000-2F00-0000B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9" name="Line 181">
          <a:extLst>
            <a:ext uri="{FF2B5EF4-FFF2-40B4-BE49-F238E27FC236}">
              <a16:creationId xmlns:a16="http://schemas.microsoft.com/office/drawing/2014/main" id="{00000000-0008-0000-2F00-0000B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0" name="Line 182">
          <a:extLst>
            <a:ext uri="{FF2B5EF4-FFF2-40B4-BE49-F238E27FC236}">
              <a16:creationId xmlns:a16="http://schemas.microsoft.com/office/drawing/2014/main" id="{00000000-0008-0000-2F00-0000B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1" name="Line 183">
          <a:extLst>
            <a:ext uri="{FF2B5EF4-FFF2-40B4-BE49-F238E27FC236}">
              <a16:creationId xmlns:a16="http://schemas.microsoft.com/office/drawing/2014/main" id="{00000000-0008-0000-2F00-0000B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2" name="Line 184">
          <a:extLst>
            <a:ext uri="{FF2B5EF4-FFF2-40B4-BE49-F238E27FC236}">
              <a16:creationId xmlns:a16="http://schemas.microsoft.com/office/drawing/2014/main" id="{00000000-0008-0000-2F00-0000B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3" name="Line 185">
          <a:extLst>
            <a:ext uri="{FF2B5EF4-FFF2-40B4-BE49-F238E27FC236}">
              <a16:creationId xmlns:a16="http://schemas.microsoft.com/office/drawing/2014/main" id="{00000000-0008-0000-2F00-0000B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4" name="Line 186">
          <a:extLst>
            <a:ext uri="{FF2B5EF4-FFF2-40B4-BE49-F238E27FC236}">
              <a16:creationId xmlns:a16="http://schemas.microsoft.com/office/drawing/2014/main" id="{00000000-0008-0000-2F00-0000B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5" name="Line 187">
          <a:extLst>
            <a:ext uri="{FF2B5EF4-FFF2-40B4-BE49-F238E27FC236}">
              <a16:creationId xmlns:a16="http://schemas.microsoft.com/office/drawing/2014/main" id="{00000000-0008-0000-2F00-0000B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6" name="Line 188">
          <a:extLst>
            <a:ext uri="{FF2B5EF4-FFF2-40B4-BE49-F238E27FC236}">
              <a16:creationId xmlns:a16="http://schemas.microsoft.com/office/drawing/2014/main" id="{00000000-0008-0000-2F00-0000B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7" name="Line 189">
          <a:extLst>
            <a:ext uri="{FF2B5EF4-FFF2-40B4-BE49-F238E27FC236}">
              <a16:creationId xmlns:a16="http://schemas.microsoft.com/office/drawing/2014/main" id="{00000000-0008-0000-2F00-0000B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8" name="Line 190">
          <a:extLst>
            <a:ext uri="{FF2B5EF4-FFF2-40B4-BE49-F238E27FC236}">
              <a16:creationId xmlns:a16="http://schemas.microsoft.com/office/drawing/2014/main" id="{00000000-0008-0000-2F00-0000B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9" name="Line 191">
          <a:extLst>
            <a:ext uri="{FF2B5EF4-FFF2-40B4-BE49-F238E27FC236}">
              <a16:creationId xmlns:a16="http://schemas.microsoft.com/office/drawing/2014/main" id="{00000000-0008-0000-2F00-0000B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0" name="Line 192">
          <a:extLst>
            <a:ext uri="{FF2B5EF4-FFF2-40B4-BE49-F238E27FC236}">
              <a16:creationId xmlns:a16="http://schemas.microsoft.com/office/drawing/2014/main" id="{00000000-0008-0000-2F00-0000C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1" name="Line 193">
          <a:extLst>
            <a:ext uri="{FF2B5EF4-FFF2-40B4-BE49-F238E27FC236}">
              <a16:creationId xmlns:a16="http://schemas.microsoft.com/office/drawing/2014/main" id="{00000000-0008-0000-2F00-0000C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2" name="Line 194">
          <a:extLst>
            <a:ext uri="{FF2B5EF4-FFF2-40B4-BE49-F238E27FC236}">
              <a16:creationId xmlns:a16="http://schemas.microsoft.com/office/drawing/2014/main" id="{00000000-0008-0000-2F00-0000C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3" name="Line 195">
          <a:extLst>
            <a:ext uri="{FF2B5EF4-FFF2-40B4-BE49-F238E27FC236}">
              <a16:creationId xmlns:a16="http://schemas.microsoft.com/office/drawing/2014/main" id="{00000000-0008-0000-2F00-0000C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4" name="Line 196">
          <a:extLst>
            <a:ext uri="{FF2B5EF4-FFF2-40B4-BE49-F238E27FC236}">
              <a16:creationId xmlns:a16="http://schemas.microsoft.com/office/drawing/2014/main" id="{00000000-0008-0000-2F00-0000C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5" name="Line 197">
          <a:extLst>
            <a:ext uri="{FF2B5EF4-FFF2-40B4-BE49-F238E27FC236}">
              <a16:creationId xmlns:a16="http://schemas.microsoft.com/office/drawing/2014/main" id="{00000000-0008-0000-2F00-0000C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6" name="Line 198">
          <a:extLst>
            <a:ext uri="{FF2B5EF4-FFF2-40B4-BE49-F238E27FC236}">
              <a16:creationId xmlns:a16="http://schemas.microsoft.com/office/drawing/2014/main" id="{00000000-0008-0000-2F00-0000C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7" name="Line 199">
          <a:extLst>
            <a:ext uri="{FF2B5EF4-FFF2-40B4-BE49-F238E27FC236}">
              <a16:creationId xmlns:a16="http://schemas.microsoft.com/office/drawing/2014/main" id="{00000000-0008-0000-2F00-0000C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8" name="Line 200">
          <a:extLst>
            <a:ext uri="{FF2B5EF4-FFF2-40B4-BE49-F238E27FC236}">
              <a16:creationId xmlns:a16="http://schemas.microsoft.com/office/drawing/2014/main" id="{00000000-0008-0000-2F00-0000C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9" name="Line 201">
          <a:extLst>
            <a:ext uri="{FF2B5EF4-FFF2-40B4-BE49-F238E27FC236}">
              <a16:creationId xmlns:a16="http://schemas.microsoft.com/office/drawing/2014/main" id="{00000000-0008-0000-2F00-0000C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0" name="Line 202">
          <a:extLst>
            <a:ext uri="{FF2B5EF4-FFF2-40B4-BE49-F238E27FC236}">
              <a16:creationId xmlns:a16="http://schemas.microsoft.com/office/drawing/2014/main" id="{00000000-0008-0000-2F00-0000C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1" name="Line 203">
          <a:extLst>
            <a:ext uri="{FF2B5EF4-FFF2-40B4-BE49-F238E27FC236}">
              <a16:creationId xmlns:a16="http://schemas.microsoft.com/office/drawing/2014/main" id="{00000000-0008-0000-2F00-0000C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2" name="Line 204">
          <a:extLst>
            <a:ext uri="{FF2B5EF4-FFF2-40B4-BE49-F238E27FC236}">
              <a16:creationId xmlns:a16="http://schemas.microsoft.com/office/drawing/2014/main" id="{00000000-0008-0000-2F00-0000C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3" name="Line 205">
          <a:extLst>
            <a:ext uri="{FF2B5EF4-FFF2-40B4-BE49-F238E27FC236}">
              <a16:creationId xmlns:a16="http://schemas.microsoft.com/office/drawing/2014/main" id="{00000000-0008-0000-2F00-0000C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4" name="Line 206">
          <a:extLst>
            <a:ext uri="{FF2B5EF4-FFF2-40B4-BE49-F238E27FC236}">
              <a16:creationId xmlns:a16="http://schemas.microsoft.com/office/drawing/2014/main" id="{00000000-0008-0000-2F00-0000C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5" name="Line 207">
          <a:extLst>
            <a:ext uri="{FF2B5EF4-FFF2-40B4-BE49-F238E27FC236}">
              <a16:creationId xmlns:a16="http://schemas.microsoft.com/office/drawing/2014/main" id="{00000000-0008-0000-2F00-0000C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6" name="Line 208">
          <a:extLst>
            <a:ext uri="{FF2B5EF4-FFF2-40B4-BE49-F238E27FC236}">
              <a16:creationId xmlns:a16="http://schemas.microsoft.com/office/drawing/2014/main" id="{00000000-0008-0000-2F00-0000D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7" name="Line 209">
          <a:extLst>
            <a:ext uri="{FF2B5EF4-FFF2-40B4-BE49-F238E27FC236}">
              <a16:creationId xmlns:a16="http://schemas.microsoft.com/office/drawing/2014/main" id="{00000000-0008-0000-2F00-0000D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8" name="Line 210">
          <a:extLst>
            <a:ext uri="{FF2B5EF4-FFF2-40B4-BE49-F238E27FC236}">
              <a16:creationId xmlns:a16="http://schemas.microsoft.com/office/drawing/2014/main" id="{00000000-0008-0000-2F00-0000D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9" name="Line 211">
          <a:extLst>
            <a:ext uri="{FF2B5EF4-FFF2-40B4-BE49-F238E27FC236}">
              <a16:creationId xmlns:a16="http://schemas.microsoft.com/office/drawing/2014/main" id="{00000000-0008-0000-2F00-0000D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0" name="Line 212">
          <a:extLst>
            <a:ext uri="{FF2B5EF4-FFF2-40B4-BE49-F238E27FC236}">
              <a16:creationId xmlns:a16="http://schemas.microsoft.com/office/drawing/2014/main" id="{00000000-0008-0000-2F00-0000D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1" name="Line 213">
          <a:extLst>
            <a:ext uri="{FF2B5EF4-FFF2-40B4-BE49-F238E27FC236}">
              <a16:creationId xmlns:a16="http://schemas.microsoft.com/office/drawing/2014/main" id="{00000000-0008-0000-2F00-0000D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2" name="Line 214">
          <a:extLst>
            <a:ext uri="{FF2B5EF4-FFF2-40B4-BE49-F238E27FC236}">
              <a16:creationId xmlns:a16="http://schemas.microsoft.com/office/drawing/2014/main" id="{00000000-0008-0000-2F00-0000D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3" name="Line 215">
          <a:extLst>
            <a:ext uri="{FF2B5EF4-FFF2-40B4-BE49-F238E27FC236}">
              <a16:creationId xmlns:a16="http://schemas.microsoft.com/office/drawing/2014/main" id="{00000000-0008-0000-2F00-0000D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4" name="Line 216">
          <a:extLst>
            <a:ext uri="{FF2B5EF4-FFF2-40B4-BE49-F238E27FC236}">
              <a16:creationId xmlns:a16="http://schemas.microsoft.com/office/drawing/2014/main" id="{00000000-0008-0000-2F00-0000D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5" name="Line 217">
          <a:extLst>
            <a:ext uri="{FF2B5EF4-FFF2-40B4-BE49-F238E27FC236}">
              <a16:creationId xmlns:a16="http://schemas.microsoft.com/office/drawing/2014/main" id="{00000000-0008-0000-2F00-0000D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6" name="Line 218">
          <a:extLst>
            <a:ext uri="{FF2B5EF4-FFF2-40B4-BE49-F238E27FC236}">
              <a16:creationId xmlns:a16="http://schemas.microsoft.com/office/drawing/2014/main" id="{00000000-0008-0000-2F00-0000D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7" name="Line 219">
          <a:extLst>
            <a:ext uri="{FF2B5EF4-FFF2-40B4-BE49-F238E27FC236}">
              <a16:creationId xmlns:a16="http://schemas.microsoft.com/office/drawing/2014/main" id="{00000000-0008-0000-2F00-0000D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8" name="Line 220">
          <a:extLst>
            <a:ext uri="{FF2B5EF4-FFF2-40B4-BE49-F238E27FC236}">
              <a16:creationId xmlns:a16="http://schemas.microsoft.com/office/drawing/2014/main" id="{00000000-0008-0000-2F00-0000D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9" name="Line 221">
          <a:extLst>
            <a:ext uri="{FF2B5EF4-FFF2-40B4-BE49-F238E27FC236}">
              <a16:creationId xmlns:a16="http://schemas.microsoft.com/office/drawing/2014/main" id="{00000000-0008-0000-2F00-0000D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0" name="Line 222">
          <a:extLst>
            <a:ext uri="{FF2B5EF4-FFF2-40B4-BE49-F238E27FC236}">
              <a16:creationId xmlns:a16="http://schemas.microsoft.com/office/drawing/2014/main" id="{00000000-0008-0000-2F00-0000D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1" name="Line 223">
          <a:extLst>
            <a:ext uri="{FF2B5EF4-FFF2-40B4-BE49-F238E27FC236}">
              <a16:creationId xmlns:a16="http://schemas.microsoft.com/office/drawing/2014/main" id="{00000000-0008-0000-2F00-0000D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2" name="Line 224">
          <a:extLst>
            <a:ext uri="{FF2B5EF4-FFF2-40B4-BE49-F238E27FC236}">
              <a16:creationId xmlns:a16="http://schemas.microsoft.com/office/drawing/2014/main" id="{00000000-0008-0000-2F00-0000E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3" name="Line 225">
          <a:extLst>
            <a:ext uri="{FF2B5EF4-FFF2-40B4-BE49-F238E27FC236}">
              <a16:creationId xmlns:a16="http://schemas.microsoft.com/office/drawing/2014/main" id="{00000000-0008-0000-2F00-0000E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4" name="Line 226">
          <a:extLst>
            <a:ext uri="{FF2B5EF4-FFF2-40B4-BE49-F238E27FC236}">
              <a16:creationId xmlns:a16="http://schemas.microsoft.com/office/drawing/2014/main" id="{00000000-0008-0000-2F00-0000E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5" name="Line 227">
          <a:extLst>
            <a:ext uri="{FF2B5EF4-FFF2-40B4-BE49-F238E27FC236}">
              <a16:creationId xmlns:a16="http://schemas.microsoft.com/office/drawing/2014/main" id="{00000000-0008-0000-2F00-0000E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6" name="Line 228">
          <a:extLst>
            <a:ext uri="{FF2B5EF4-FFF2-40B4-BE49-F238E27FC236}">
              <a16:creationId xmlns:a16="http://schemas.microsoft.com/office/drawing/2014/main" id="{00000000-0008-0000-2F00-0000E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7" name="Line 229">
          <a:extLst>
            <a:ext uri="{FF2B5EF4-FFF2-40B4-BE49-F238E27FC236}">
              <a16:creationId xmlns:a16="http://schemas.microsoft.com/office/drawing/2014/main" id="{00000000-0008-0000-2F00-0000E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8" name="Line 230">
          <a:extLst>
            <a:ext uri="{FF2B5EF4-FFF2-40B4-BE49-F238E27FC236}">
              <a16:creationId xmlns:a16="http://schemas.microsoft.com/office/drawing/2014/main" id="{00000000-0008-0000-2F00-0000E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9" name="Line 231">
          <a:extLst>
            <a:ext uri="{FF2B5EF4-FFF2-40B4-BE49-F238E27FC236}">
              <a16:creationId xmlns:a16="http://schemas.microsoft.com/office/drawing/2014/main" id="{00000000-0008-0000-2F00-0000E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0" name="Line 232">
          <a:extLst>
            <a:ext uri="{FF2B5EF4-FFF2-40B4-BE49-F238E27FC236}">
              <a16:creationId xmlns:a16="http://schemas.microsoft.com/office/drawing/2014/main" id="{00000000-0008-0000-2F00-0000E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1" name="Line 233">
          <a:extLst>
            <a:ext uri="{FF2B5EF4-FFF2-40B4-BE49-F238E27FC236}">
              <a16:creationId xmlns:a16="http://schemas.microsoft.com/office/drawing/2014/main" id="{00000000-0008-0000-2F00-0000E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2" name="Line 234">
          <a:extLst>
            <a:ext uri="{FF2B5EF4-FFF2-40B4-BE49-F238E27FC236}">
              <a16:creationId xmlns:a16="http://schemas.microsoft.com/office/drawing/2014/main" id="{00000000-0008-0000-2F00-0000E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3" name="Line 235">
          <a:extLst>
            <a:ext uri="{FF2B5EF4-FFF2-40B4-BE49-F238E27FC236}">
              <a16:creationId xmlns:a16="http://schemas.microsoft.com/office/drawing/2014/main" id="{00000000-0008-0000-2F00-0000E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4" name="Line 236">
          <a:extLst>
            <a:ext uri="{FF2B5EF4-FFF2-40B4-BE49-F238E27FC236}">
              <a16:creationId xmlns:a16="http://schemas.microsoft.com/office/drawing/2014/main" id="{00000000-0008-0000-2F00-0000E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5" name="Line 237">
          <a:extLst>
            <a:ext uri="{FF2B5EF4-FFF2-40B4-BE49-F238E27FC236}">
              <a16:creationId xmlns:a16="http://schemas.microsoft.com/office/drawing/2014/main" id="{00000000-0008-0000-2F00-0000E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6" name="Line 238">
          <a:extLst>
            <a:ext uri="{FF2B5EF4-FFF2-40B4-BE49-F238E27FC236}">
              <a16:creationId xmlns:a16="http://schemas.microsoft.com/office/drawing/2014/main" id="{00000000-0008-0000-2F00-0000E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7" name="Line 239">
          <a:extLst>
            <a:ext uri="{FF2B5EF4-FFF2-40B4-BE49-F238E27FC236}">
              <a16:creationId xmlns:a16="http://schemas.microsoft.com/office/drawing/2014/main" id="{00000000-0008-0000-2F00-0000E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8" name="Line 240">
          <a:extLst>
            <a:ext uri="{FF2B5EF4-FFF2-40B4-BE49-F238E27FC236}">
              <a16:creationId xmlns:a16="http://schemas.microsoft.com/office/drawing/2014/main" id="{00000000-0008-0000-2F00-0000F0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9" name="Line 241">
          <a:extLst>
            <a:ext uri="{FF2B5EF4-FFF2-40B4-BE49-F238E27FC236}">
              <a16:creationId xmlns:a16="http://schemas.microsoft.com/office/drawing/2014/main" id="{00000000-0008-0000-2F00-0000F1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0" name="Line 242">
          <a:extLst>
            <a:ext uri="{FF2B5EF4-FFF2-40B4-BE49-F238E27FC236}">
              <a16:creationId xmlns:a16="http://schemas.microsoft.com/office/drawing/2014/main" id="{00000000-0008-0000-2F00-0000F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1" name="Line 243">
          <a:extLst>
            <a:ext uri="{FF2B5EF4-FFF2-40B4-BE49-F238E27FC236}">
              <a16:creationId xmlns:a16="http://schemas.microsoft.com/office/drawing/2014/main" id="{00000000-0008-0000-2F00-0000F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2" name="Line 244">
          <a:extLst>
            <a:ext uri="{FF2B5EF4-FFF2-40B4-BE49-F238E27FC236}">
              <a16:creationId xmlns:a16="http://schemas.microsoft.com/office/drawing/2014/main" id="{00000000-0008-0000-2F00-0000F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3" name="Line 245">
          <a:extLst>
            <a:ext uri="{FF2B5EF4-FFF2-40B4-BE49-F238E27FC236}">
              <a16:creationId xmlns:a16="http://schemas.microsoft.com/office/drawing/2014/main" id="{00000000-0008-0000-2F00-0000F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4" name="Line 246">
          <a:extLst>
            <a:ext uri="{FF2B5EF4-FFF2-40B4-BE49-F238E27FC236}">
              <a16:creationId xmlns:a16="http://schemas.microsoft.com/office/drawing/2014/main" id="{00000000-0008-0000-2F00-0000F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5" name="Line 247">
          <a:extLst>
            <a:ext uri="{FF2B5EF4-FFF2-40B4-BE49-F238E27FC236}">
              <a16:creationId xmlns:a16="http://schemas.microsoft.com/office/drawing/2014/main" id="{00000000-0008-0000-2F00-0000F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6" name="Line 248">
          <a:extLst>
            <a:ext uri="{FF2B5EF4-FFF2-40B4-BE49-F238E27FC236}">
              <a16:creationId xmlns:a16="http://schemas.microsoft.com/office/drawing/2014/main" id="{00000000-0008-0000-2F00-0000F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7" name="Line 249">
          <a:extLst>
            <a:ext uri="{FF2B5EF4-FFF2-40B4-BE49-F238E27FC236}">
              <a16:creationId xmlns:a16="http://schemas.microsoft.com/office/drawing/2014/main" id="{00000000-0008-0000-2F00-0000F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8" name="Line 250">
          <a:extLst>
            <a:ext uri="{FF2B5EF4-FFF2-40B4-BE49-F238E27FC236}">
              <a16:creationId xmlns:a16="http://schemas.microsoft.com/office/drawing/2014/main" id="{00000000-0008-0000-2F00-0000F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9" name="Line 251">
          <a:extLst>
            <a:ext uri="{FF2B5EF4-FFF2-40B4-BE49-F238E27FC236}">
              <a16:creationId xmlns:a16="http://schemas.microsoft.com/office/drawing/2014/main" id="{00000000-0008-0000-2F00-0000F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0" name="Line 252">
          <a:extLst>
            <a:ext uri="{FF2B5EF4-FFF2-40B4-BE49-F238E27FC236}">
              <a16:creationId xmlns:a16="http://schemas.microsoft.com/office/drawing/2014/main" id="{00000000-0008-0000-2F00-0000F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1" name="Line 253">
          <a:extLst>
            <a:ext uri="{FF2B5EF4-FFF2-40B4-BE49-F238E27FC236}">
              <a16:creationId xmlns:a16="http://schemas.microsoft.com/office/drawing/2014/main" id="{00000000-0008-0000-2F00-0000F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2" name="Line 254">
          <a:extLst>
            <a:ext uri="{FF2B5EF4-FFF2-40B4-BE49-F238E27FC236}">
              <a16:creationId xmlns:a16="http://schemas.microsoft.com/office/drawing/2014/main" id="{00000000-0008-0000-2F00-0000F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3" name="Line 255">
          <a:extLst>
            <a:ext uri="{FF2B5EF4-FFF2-40B4-BE49-F238E27FC236}">
              <a16:creationId xmlns:a16="http://schemas.microsoft.com/office/drawing/2014/main" id="{00000000-0008-0000-2F00-0000F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4" name="Line 256">
          <a:extLst>
            <a:ext uri="{FF2B5EF4-FFF2-40B4-BE49-F238E27FC236}">
              <a16:creationId xmlns:a16="http://schemas.microsoft.com/office/drawing/2014/main" id="{00000000-0008-0000-2F00-000000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5" name="Line 257">
          <a:extLst>
            <a:ext uri="{FF2B5EF4-FFF2-40B4-BE49-F238E27FC236}">
              <a16:creationId xmlns:a16="http://schemas.microsoft.com/office/drawing/2014/main" id="{00000000-0008-0000-2F00-000001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6" name="Line 258">
          <a:extLst>
            <a:ext uri="{FF2B5EF4-FFF2-40B4-BE49-F238E27FC236}">
              <a16:creationId xmlns:a16="http://schemas.microsoft.com/office/drawing/2014/main" id="{00000000-0008-0000-2F00-000002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7" name="Line 259">
          <a:extLst>
            <a:ext uri="{FF2B5EF4-FFF2-40B4-BE49-F238E27FC236}">
              <a16:creationId xmlns:a16="http://schemas.microsoft.com/office/drawing/2014/main" id="{00000000-0008-0000-2F00-000003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8" name="Line 260">
          <a:extLst>
            <a:ext uri="{FF2B5EF4-FFF2-40B4-BE49-F238E27FC236}">
              <a16:creationId xmlns:a16="http://schemas.microsoft.com/office/drawing/2014/main" id="{00000000-0008-0000-2F00-000004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3" name="Line 1">
          <a:extLst>
            <a:ext uri="{FF2B5EF4-FFF2-40B4-BE49-F238E27FC236}">
              <a16:creationId xmlns:a16="http://schemas.microsoft.com/office/drawing/2014/main" id="{00000000-0008-0000-3000-00000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4" name="Line 2">
          <a:extLst>
            <a:ext uri="{FF2B5EF4-FFF2-40B4-BE49-F238E27FC236}">
              <a16:creationId xmlns:a16="http://schemas.microsoft.com/office/drawing/2014/main" id="{00000000-0008-0000-3000-00000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5" name="Line 3">
          <a:extLst>
            <a:ext uri="{FF2B5EF4-FFF2-40B4-BE49-F238E27FC236}">
              <a16:creationId xmlns:a16="http://schemas.microsoft.com/office/drawing/2014/main" id="{00000000-0008-0000-3000-00000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6" name="Line 4">
          <a:extLst>
            <a:ext uri="{FF2B5EF4-FFF2-40B4-BE49-F238E27FC236}">
              <a16:creationId xmlns:a16="http://schemas.microsoft.com/office/drawing/2014/main" id="{00000000-0008-0000-3000-00000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7" name="Line 5">
          <a:extLst>
            <a:ext uri="{FF2B5EF4-FFF2-40B4-BE49-F238E27FC236}">
              <a16:creationId xmlns:a16="http://schemas.microsoft.com/office/drawing/2014/main" id="{00000000-0008-0000-3000-00000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8" name="Line 6">
          <a:extLst>
            <a:ext uri="{FF2B5EF4-FFF2-40B4-BE49-F238E27FC236}">
              <a16:creationId xmlns:a16="http://schemas.microsoft.com/office/drawing/2014/main" id="{00000000-0008-0000-3000-00000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9" name="Line 7">
          <a:extLst>
            <a:ext uri="{FF2B5EF4-FFF2-40B4-BE49-F238E27FC236}">
              <a16:creationId xmlns:a16="http://schemas.microsoft.com/office/drawing/2014/main" id="{00000000-0008-0000-3000-00000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0" name="Line 8">
          <a:extLst>
            <a:ext uri="{FF2B5EF4-FFF2-40B4-BE49-F238E27FC236}">
              <a16:creationId xmlns:a16="http://schemas.microsoft.com/office/drawing/2014/main" id="{00000000-0008-0000-3000-00000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1" name="Line 9">
          <a:extLst>
            <a:ext uri="{FF2B5EF4-FFF2-40B4-BE49-F238E27FC236}">
              <a16:creationId xmlns:a16="http://schemas.microsoft.com/office/drawing/2014/main" id="{00000000-0008-0000-3000-00000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2" name="Line 10">
          <a:extLst>
            <a:ext uri="{FF2B5EF4-FFF2-40B4-BE49-F238E27FC236}">
              <a16:creationId xmlns:a16="http://schemas.microsoft.com/office/drawing/2014/main" id="{00000000-0008-0000-3000-00000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3" name="Line 11">
          <a:extLst>
            <a:ext uri="{FF2B5EF4-FFF2-40B4-BE49-F238E27FC236}">
              <a16:creationId xmlns:a16="http://schemas.microsoft.com/office/drawing/2014/main" id="{00000000-0008-0000-3000-00000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4" name="Line 12">
          <a:extLst>
            <a:ext uri="{FF2B5EF4-FFF2-40B4-BE49-F238E27FC236}">
              <a16:creationId xmlns:a16="http://schemas.microsoft.com/office/drawing/2014/main" id="{00000000-0008-0000-3000-00000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5" name="Line 13">
          <a:extLst>
            <a:ext uri="{FF2B5EF4-FFF2-40B4-BE49-F238E27FC236}">
              <a16:creationId xmlns:a16="http://schemas.microsoft.com/office/drawing/2014/main" id="{00000000-0008-0000-3000-00000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6" name="Line 14">
          <a:extLst>
            <a:ext uri="{FF2B5EF4-FFF2-40B4-BE49-F238E27FC236}">
              <a16:creationId xmlns:a16="http://schemas.microsoft.com/office/drawing/2014/main" id="{00000000-0008-0000-3000-00000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7" name="Line 15">
          <a:extLst>
            <a:ext uri="{FF2B5EF4-FFF2-40B4-BE49-F238E27FC236}">
              <a16:creationId xmlns:a16="http://schemas.microsoft.com/office/drawing/2014/main" id="{00000000-0008-0000-3000-00000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8" name="Line 16">
          <a:extLst>
            <a:ext uri="{FF2B5EF4-FFF2-40B4-BE49-F238E27FC236}">
              <a16:creationId xmlns:a16="http://schemas.microsoft.com/office/drawing/2014/main" id="{00000000-0008-0000-3000-00001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9" name="Line 17">
          <a:extLst>
            <a:ext uri="{FF2B5EF4-FFF2-40B4-BE49-F238E27FC236}">
              <a16:creationId xmlns:a16="http://schemas.microsoft.com/office/drawing/2014/main" id="{00000000-0008-0000-3000-00001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0" name="Line 18">
          <a:extLst>
            <a:ext uri="{FF2B5EF4-FFF2-40B4-BE49-F238E27FC236}">
              <a16:creationId xmlns:a16="http://schemas.microsoft.com/office/drawing/2014/main" id="{00000000-0008-0000-3000-00001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1" name="Line 19">
          <a:extLst>
            <a:ext uri="{FF2B5EF4-FFF2-40B4-BE49-F238E27FC236}">
              <a16:creationId xmlns:a16="http://schemas.microsoft.com/office/drawing/2014/main" id="{00000000-0008-0000-3000-00001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2" name="Line 20">
          <a:extLst>
            <a:ext uri="{FF2B5EF4-FFF2-40B4-BE49-F238E27FC236}">
              <a16:creationId xmlns:a16="http://schemas.microsoft.com/office/drawing/2014/main" id="{00000000-0008-0000-3000-00001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3" name="Line 21">
          <a:extLst>
            <a:ext uri="{FF2B5EF4-FFF2-40B4-BE49-F238E27FC236}">
              <a16:creationId xmlns:a16="http://schemas.microsoft.com/office/drawing/2014/main" id="{00000000-0008-0000-3000-00001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4" name="Line 22">
          <a:extLst>
            <a:ext uri="{FF2B5EF4-FFF2-40B4-BE49-F238E27FC236}">
              <a16:creationId xmlns:a16="http://schemas.microsoft.com/office/drawing/2014/main" id="{00000000-0008-0000-3000-00001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5" name="Line 23">
          <a:extLst>
            <a:ext uri="{FF2B5EF4-FFF2-40B4-BE49-F238E27FC236}">
              <a16:creationId xmlns:a16="http://schemas.microsoft.com/office/drawing/2014/main" id="{00000000-0008-0000-3000-00001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6" name="Line 24">
          <a:extLst>
            <a:ext uri="{FF2B5EF4-FFF2-40B4-BE49-F238E27FC236}">
              <a16:creationId xmlns:a16="http://schemas.microsoft.com/office/drawing/2014/main" id="{00000000-0008-0000-3000-00001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7" name="Line 25">
          <a:extLst>
            <a:ext uri="{FF2B5EF4-FFF2-40B4-BE49-F238E27FC236}">
              <a16:creationId xmlns:a16="http://schemas.microsoft.com/office/drawing/2014/main" id="{00000000-0008-0000-3000-00001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8" name="Line 26">
          <a:extLst>
            <a:ext uri="{FF2B5EF4-FFF2-40B4-BE49-F238E27FC236}">
              <a16:creationId xmlns:a16="http://schemas.microsoft.com/office/drawing/2014/main" id="{00000000-0008-0000-3000-00001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9" name="Line 27">
          <a:extLst>
            <a:ext uri="{FF2B5EF4-FFF2-40B4-BE49-F238E27FC236}">
              <a16:creationId xmlns:a16="http://schemas.microsoft.com/office/drawing/2014/main" id="{00000000-0008-0000-3000-00001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0" name="Line 28">
          <a:extLst>
            <a:ext uri="{FF2B5EF4-FFF2-40B4-BE49-F238E27FC236}">
              <a16:creationId xmlns:a16="http://schemas.microsoft.com/office/drawing/2014/main" id="{00000000-0008-0000-3000-00001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1" name="Line 29">
          <a:extLst>
            <a:ext uri="{FF2B5EF4-FFF2-40B4-BE49-F238E27FC236}">
              <a16:creationId xmlns:a16="http://schemas.microsoft.com/office/drawing/2014/main" id="{00000000-0008-0000-3000-00001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2" name="Line 30">
          <a:extLst>
            <a:ext uri="{FF2B5EF4-FFF2-40B4-BE49-F238E27FC236}">
              <a16:creationId xmlns:a16="http://schemas.microsoft.com/office/drawing/2014/main" id="{00000000-0008-0000-3000-00001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3" name="Line 31">
          <a:extLst>
            <a:ext uri="{FF2B5EF4-FFF2-40B4-BE49-F238E27FC236}">
              <a16:creationId xmlns:a16="http://schemas.microsoft.com/office/drawing/2014/main" id="{00000000-0008-0000-3000-00001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4" name="Line 32">
          <a:extLst>
            <a:ext uri="{FF2B5EF4-FFF2-40B4-BE49-F238E27FC236}">
              <a16:creationId xmlns:a16="http://schemas.microsoft.com/office/drawing/2014/main" id="{00000000-0008-0000-3000-00002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5" name="Line 33">
          <a:extLst>
            <a:ext uri="{FF2B5EF4-FFF2-40B4-BE49-F238E27FC236}">
              <a16:creationId xmlns:a16="http://schemas.microsoft.com/office/drawing/2014/main" id="{00000000-0008-0000-3000-00002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6" name="Line 34">
          <a:extLst>
            <a:ext uri="{FF2B5EF4-FFF2-40B4-BE49-F238E27FC236}">
              <a16:creationId xmlns:a16="http://schemas.microsoft.com/office/drawing/2014/main" id="{00000000-0008-0000-3000-00002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7" name="Line 35">
          <a:extLst>
            <a:ext uri="{FF2B5EF4-FFF2-40B4-BE49-F238E27FC236}">
              <a16:creationId xmlns:a16="http://schemas.microsoft.com/office/drawing/2014/main" id="{00000000-0008-0000-3000-00002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8" name="Line 36">
          <a:extLst>
            <a:ext uri="{FF2B5EF4-FFF2-40B4-BE49-F238E27FC236}">
              <a16:creationId xmlns:a16="http://schemas.microsoft.com/office/drawing/2014/main" id="{00000000-0008-0000-3000-00002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9" name="Line 37">
          <a:extLst>
            <a:ext uri="{FF2B5EF4-FFF2-40B4-BE49-F238E27FC236}">
              <a16:creationId xmlns:a16="http://schemas.microsoft.com/office/drawing/2014/main" id="{00000000-0008-0000-3000-00002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0" name="Line 38">
          <a:extLst>
            <a:ext uri="{FF2B5EF4-FFF2-40B4-BE49-F238E27FC236}">
              <a16:creationId xmlns:a16="http://schemas.microsoft.com/office/drawing/2014/main" id="{00000000-0008-0000-3000-00002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1" name="Line 39">
          <a:extLst>
            <a:ext uri="{FF2B5EF4-FFF2-40B4-BE49-F238E27FC236}">
              <a16:creationId xmlns:a16="http://schemas.microsoft.com/office/drawing/2014/main" id="{00000000-0008-0000-3000-00002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2" name="Line 40">
          <a:extLst>
            <a:ext uri="{FF2B5EF4-FFF2-40B4-BE49-F238E27FC236}">
              <a16:creationId xmlns:a16="http://schemas.microsoft.com/office/drawing/2014/main" id="{00000000-0008-0000-3000-00002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3" name="Line 41">
          <a:extLst>
            <a:ext uri="{FF2B5EF4-FFF2-40B4-BE49-F238E27FC236}">
              <a16:creationId xmlns:a16="http://schemas.microsoft.com/office/drawing/2014/main" id="{00000000-0008-0000-3000-00002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4" name="Line 42">
          <a:extLst>
            <a:ext uri="{FF2B5EF4-FFF2-40B4-BE49-F238E27FC236}">
              <a16:creationId xmlns:a16="http://schemas.microsoft.com/office/drawing/2014/main" id="{00000000-0008-0000-3000-00002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5" name="Line 43">
          <a:extLst>
            <a:ext uri="{FF2B5EF4-FFF2-40B4-BE49-F238E27FC236}">
              <a16:creationId xmlns:a16="http://schemas.microsoft.com/office/drawing/2014/main" id="{00000000-0008-0000-3000-00002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6" name="Line 44">
          <a:extLst>
            <a:ext uri="{FF2B5EF4-FFF2-40B4-BE49-F238E27FC236}">
              <a16:creationId xmlns:a16="http://schemas.microsoft.com/office/drawing/2014/main" id="{00000000-0008-0000-3000-00002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7" name="Line 45">
          <a:extLst>
            <a:ext uri="{FF2B5EF4-FFF2-40B4-BE49-F238E27FC236}">
              <a16:creationId xmlns:a16="http://schemas.microsoft.com/office/drawing/2014/main" id="{00000000-0008-0000-3000-00002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8" name="Line 46">
          <a:extLst>
            <a:ext uri="{FF2B5EF4-FFF2-40B4-BE49-F238E27FC236}">
              <a16:creationId xmlns:a16="http://schemas.microsoft.com/office/drawing/2014/main" id="{00000000-0008-0000-3000-00002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9" name="Line 47">
          <a:extLst>
            <a:ext uri="{FF2B5EF4-FFF2-40B4-BE49-F238E27FC236}">
              <a16:creationId xmlns:a16="http://schemas.microsoft.com/office/drawing/2014/main" id="{00000000-0008-0000-3000-00002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0" name="Line 48">
          <a:extLst>
            <a:ext uri="{FF2B5EF4-FFF2-40B4-BE49-F238E27FC236}">
              <a16:creationId xmlns:a16="http://schemas.microsoft.com/office/drawing/2014/main" id="{00000000-0008-0000-3000-00003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1" name="Line 49">
          <a:extLst>
            <a:ext uri="{FF2B5EF4-FFF2-40B4-BE49-F238E27FC236}">
              <a16:creationId xmlns:a16="http://schemas.microsoft.com/office/drawing/2014/main" id="{00000000-0008-0000-3000-00003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2" name="Line 50">
          <a:extLst>
            <a:ext uri="{FF2B5EF4-FFF2-40B4-BE49-F238E27FC236}">
              <a16:creationId xmlns:a16="http://schemas.microsoft.com/office/drawing/2014/main" id="{00000000-0008-0000-3000-00003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3" name="Line 51">
          <a:extLst>
            <a:ext uri="{FF2B5EF4-FFF2-40B4-BE49-F238E27FC236}">
              <a16:creationId xmlns:a16="http://schemas.microsoft.com/office/drawing/2014/main" id="{00000000-0008-0000-3000-00003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4" name="Line 52">
          <a:extLst>
            <a:ext uri="{FF2B5EF4-FFF2-40B4-BE49-F238E27FC236}">
              <a16:creationId xmlns:a16="http://schemas.microsoft.com/office/drawing/2014/main" id="{00000000-0008-0000-3000-00003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5" name="Line 53">
          <a:extLst>
            <a:ext uri="{FF2B5EF4-FFF2-40B4-BE49-F238E27FC236}">
              <a16:creationId xmlns:a16="http://schemas.microsoft.com/office/drawing/2014/main" id="{00000000-0008-0000-3000-00003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6" name="Line 54">
          <a:extLst>
            <a:ext uri="{FF2B5EF4-FFF2-40B4-BE49-F238E27FC236}">
              <a16:creationId xmlns:a16="http://schemas.microsoft.com/office/drawing/2014/main" id="{00000000-0008-0000-3000-00003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7" name="Line 55">
          <a:extLst>
            <a:ext uri="{FF2B5EF4-FFF2-40B4-BE49-F238E27FC236}">
              <a16:creationId xmlns:a16="http://schemas.microsoft.com/office/drawing/2014/main" id="{00000000-0008-0000-3000-00003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8" name="Line 56">
          <a:extLst>
            <a:ext uri="{FF2B5EF4-FFF2-40B4-BE49-F238E27FC236}">
              <a16:creationId xmlns:a16="http://schemas.microsoft.com/office/drawing/2014/main" id="{00000000-0008-0000-3000-00003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9" name="Line 57">
          <a:extLst>
            <a:ext uri="{FF2B5EF4-FFF2-40B4-BE49-F238E27FC236}">
              <a16:creationId xmlns:a16="http://schemas.microsoft.com/office/drawing/2014/main" id="{00000000-0008-0000-3000-00003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0" name="Line 58">
          <a:extLst>
            <a:ext uri="{FF2B5EF4-FFF2-40B4-BE49-F238E27FC236}">
              <a16:creationId xmlns:a16="http://schemas.microsoft.com/office/drawing/2014/main" id="{00000000-0008-0000-3000-00003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1" name="Line 59">
          <a:extLst>
            <a:ext uri="{FF2B5EF4-FFF2-40B4-BE49-F238E27FC236}">
              <a16:creationId xmlns:a16="http://schemas.microsoft.com/office/drawing/2014/main" id="{00000000-0008-0000-3000-00003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2" name="Line 60">
          <a:extLst>
            <a:ext uri="{FF2B5EF4-FFF2-40B4-BE49-F238E27FC236}">
              <a16:creationId xmlns:a16="http://schemas.microsoft.com/office/drawing/2014/main" id="{00000000-0008-0000-3000-00003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3" name="Line 61">
          <a:extLst>
            <a:ext uri="{FF2B5EF4-FFF2-40B4-BE49-F238E27FC236}">
              <a16:creationId xmlns:a16="http://schemas.microsoft.com/office/drawing/2014/main" id="{00000000-0008-0000-3000-00003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4" name="Line 62">
          <a:extLst>
            <a:ext uri="{FF2B5EF4-FFF2-40B4-BE49-F238E27FC236}">
              <a16:creationId xmlns:a16="http://schemas.microsoft.com/office/drawing/2014/main" id="{00000000-0008-0000-3000-00003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5" name="Line 63">
          <a:extLst>
            <a:ext uri="{FF2B5EF4-FFF2-40B4-BE49-F238E27FC236}">
              <a16:creationId xmlns:a16="http://schemas.microsoft.com/office/drawing/2014/main" id="{00000000-0008-0000-3000-00003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6" name="Line 64">
          <a:extLst>
            <a:ext uri="{FF2B5EF4-FFF2-40B4-BE49-F238E27FC236}">
              <a16:creationId xmlns:a16="http://schemas.microsoft.com/office/drawing/2014/main" id="{00000000-0008-0000-3000-00004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7" name="Line 65">
          <a:extLst>
            <a:ext uri="{FF2B5EF4-FFF2-40B4-BE49-F238E27FC236}">
              <a16:creationId xmlns:a16="http://schemas.microsoft.com/office/drawing/2014/main" id="{00000000-0008-0000-3000-00004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8" name="Line 66">
          <a:extLst>
            <a:ext uri="{FF2B5EF4-FFF2-40B4-BE49-F238E27FC236}">
              <a16:creationId xmlns:a16="http://schemas.microsoft.com/office/drawing/2014/main" id="{00000000-0008-0000-3000-00004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9" name="Line 67">
          <a:extLst>
            <a:ext uri="{FF2B5EF4-FFF2-40B4-BE49-F238E27FC236}">
              <a16:creationId xmlns:a16="http://schemas.microsoft.com/office/drawing/2014/main" id="{00000000-0008-0000-3000-00004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0" name="Line 68">
          <a:extLst>
            <a:ext uri="{FF2B5EF4-FFF2-40B4-BE49-F238E27FC236}">
              <a16:creationId xmlns:a16="http://schemas.microsoft.com/office/drawing/2014/main" id="{00000000-0008-0000-3000-00004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1" name="Line 69">
          <a:extLst>
            <a:ext uri="{FF2B5EF4-FFF2-40B4-BE49-F238E27FC236}">
              <a16:creationId xmlns:a16="http://schemas.microsoft.com/office/drawing/2014/main" id="{00000000-0008-0000-3000-00004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2" name="Line 70">
          <a:extLst>
            <a:ext uri="{FF2B5EF4-FFF2-40B4-BE49-F238E27FC236}">
              <a16:creationId xmlns:a16="http://schemas.microsoft.com/office/drawing/2014/main" id="{00000000-0008-0000-3000-00004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3" name="Line 71">
          <a:extLst>
            <a:ext uri="{FF2B5EF4-FFF2-40B4-BE49-F238E27FC236}">
              <a16:creationId xmlns:a16="http://schemas.microsoft.com/office/drawing/2014/main" id="{00000000-0008-0000-3000-00004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4" name="Line 72">
          <a:extLst>
            <a:ext uri="{FF2B5EF4-FFF2-40B4-BE49-F238E27FC236}">
              <a16:creationId xmlns:a16="http://schemas.microsoft.com/office/drawing/2014/main" id="{00000000-0008-0000-3000-00004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5" name="Line 73">
          <a:extLst>
            <a:ext uri="{FF2B5EF4-FFF2-40B4-BE49-F238E27FC236}">
              <a16:creationId xmlns:a16="http://schemas.microsoft.com/office/drawing/2014/main" id="{00000000-0008-0000-3000-00004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6" name="Line 74">
          <a:extLst>
            <a:ext uri="{FF2B5EF4-FFF2-40B4-BE49-F238E27FC236}">
              <a16:creationId xmlns:a16="http://schemas.microsoft.com/office/drawing/2014/main" id="{00000000-0008-0000-3000-00004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7" name="Line 75">
          <a:extLst>
            <a:ext uri="{FF2B5EF4-FFF2-40B4-BE49-F238E27FC236}">
              <a16:creationId xmlns:a16="http://schemas.microsoft.com/office/drawing/2014/main" id="{00000000-0008-0000-3000-00004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8" name="Line 76">
          <a:extLst>
            <a:ext uri="{FF2B5EF4-FFF2-40B4-BE49-F238E27FC236}">
              <a16:creationId xmlns:a16="http://schemas.microsoft.com/office/drawing/2014/main" id="{00000000-0008-0000-3000-00004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9" name="Line 77">
          <a:extLst>
            <a:ext uri="{FF2B5EF4-FFF2-40B4-BE49-F238E27FC236}">
              <a16:creationId xmlns:a16="http://schemas.microsoft.com/office/drawing/2014/main" id="{00000000-0008-0000-3000-00004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0" name="Line 78">
          <a:extLst>
            <a:ext uri="{FF2B5EF4-FFF2-40B4-BE49-F238E27FC236}">
              <a16:creationId xmlns:a16="http://schemas.microsoft.com/office/drawing/2014/main" id="{00000000-0008-0000-3000-00004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1" name="Line 79">
          <a:extLst>
            <a:ext uri="{FF2B5EF4-FFF2-40B4-BE49-F238E27FC236}">
              <a16:creationId xmlns:a16="http://schemas.microsoft.com/office/drawing/2014/main" id="{00000000-0008-0000-3000-00004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2" name="Line 80">
          <a:extLst>
            <a:ext uri="{FF2B5EF4-FFF2-40B4-BE49-F238E27FC236}">
              <a16:creationId xmlns:a16="http://schemas.microsoft.com/office/drawing/2014/main" id="{00000000-0008-0000-3000-00005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3" name="Line 81">
          <a:extLst>
            <a:ext uri="{FF2B5EF4-FFF2-40B4-BE49-F238E27FC236}">
              <a16:creationId xmlns:a16="http://schemas.microsoft.com/office/drawing/2014/main" id="{00000000-0008-0000-3000-00005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4" name="Line 82">
          <a:extLst>
            <a:ext uri="{FF2B5EF4-FFF2-40B4-BE49-F238E27FC236}">
              <a16:creationId xmlns:a16="http://schemas.microsoft.com/office/drawing/2014/main" id="{00000000-0008-0000-3000-00005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5" name="Line 83">
          <a:extLst>
            <a:ext uri="{FF2B5EF4-FFF2-40B4-BE49-F238E27FC236}">
              <a16:creationId xmlns:a16="http://schemas.microsoft.com/office/drawing/2014/main" id="{00000000-0008-0000-3000-00005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6" name="Line 84">
          <a:extLst>
            <a:ext uri="{FF2B5EF4-FFF2-40B4-BE49-F238E27FC236}">
              <a16:creationId xmlns:a16="http://schemas.microsoft.com/office/drawing/2014/main" id="{00000000-0008-0000-3000-00005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7" name="Line 85">
          <a:extLst>
            <a:ext uri="{FF2B5EF4-FFF2-40B4-BE49-F238E27FC236}">
              <a16:creationId xmlns:a16="http://schemas.microsoft.com/office/drawing/2014/main" id="{00000000-0008-0000-3000-00005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8" name="Line 86">
          <a:extLst>
            <a:ext uri="{FF2B5EF4-FFF2-40B4-BE49-F238E27FC236}">
              <a16:creationId xmlns:a16="http://schemas.microsoft.com/office/drawing/2014/main" id="{00000000-0008-0000-3000-00005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9" name="Line 87">
          <a:extLst>
            <a:ext uri="{FF2B5EF4-FFF2-40B4-BE49-F238E27FC236}">
              <a16:creationId xmlns:a16="http://schemas.microsoft.com/office/drawing/2014/main" id="{00000000-0008-0000-3000-00005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0" name="Line 88">
          <a:extLst>
            <a:ext uri="{FF2B5EF4-FFF2-40B4-BE49-F238E27FC236}">
              <a16:creationId xmlns:a16="http://schemas.microsoft.com/office/drawing/2014/main" id="{00000000-0008-0000-3000-00005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1" name="Line 89">
          <a:extLst>
            <a:ext uri="{FF2B5EF4-FFF2-40B4-BE49-F238E27FC236}">
              <a16:creationId xmlns:a16="http://schemas.microsoft.com/office/drawing/2014/main" id="{00000000-0008-0000-3000-00005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2" name="Line 90">
          <a:extLst>
            <a:ext uri="{FF2B5EF4-FFF2-40B4-BE49-F238E27FC236}">
              <a16:creationId xmlns:a16="http://schemas.microsoft.com/office/drawing/2014/main" id="{00000000-0008-0000-3000-00005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3" name="Line 91">
          <a:extLst>
            <a:ext uri="{FF2B5EF4-FFF2-40B4-BE49-F238E27FC236}">
              <a16:creationId xmlns:a16="http://schemas.microsoft.com/office/drawing/2014/main" id="{00000000-0008-0000-3000-00005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4" name="Line 92">
          <a:extLst>
            <a:ext uri="{FF2B5EF4-FFF2-40B4-BE49-F238E27FC236}">
              <a16:creationId xmlns:a16="http://schemas.microsoft.com/office/drawing/2014/main" id="{00000000-0008-0000-3000-00005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5" name="Line 93">
          <a:extLst>
            <a:ext uri="{FF2B5EF4-FFF2-40B4-BE49-F238E27FC236}">
              <a16:creationId xmlns:a16="http://schemas.microsoft.com/office/drawing/2014/main" id="{00000000-0008-0000-3000-00005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6" name="Line 94">
          <a:extLst>
            <a:ext uri="{FF2B5EF4-FFF2-40B4-BE49-F238E27FC236}">
              <a16:creationId xmlns:a16="http://schemas.microsoft.com/office/drawing/2014/main" id="{00000000-0008-0000-3000-00005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7" name="Line 95">
          <a:extLst>
            <a:ext uri="{FF2B5EF4-FFF2-40B4-BE49-F238E27FC236}">
              <a16:creationId xmlns:a16="http://schemas.microsoft.com/office/drawing/2014/main" id="{00000000-0008-0000-3000-00005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8" name="Line 96">
          <a:extLst>
            <a:ext uri="{FF2B5EF4-FFF2-40B4-BE49-F238E27FC236}">
              <a16:creationId xmlns:a16="http://schemas.microsoft.com/office/drawing/2014/main" id="{00000000-0008-0000-3000-00006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9" name="Line 97">
          <a:extLst>
            <a:ext uri="{FF2B5EF4-FFF2-40B4-BE49-F238E27FC236}">
              <a16:creationId xmlns:a16="http://schemas.microsoft.com/office/drawing/2014/main" id="{00000000-0008-0000-3000-00006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0" name="Line 98">
          <a:extLst>
            <a:ext uri="{FF2B5EF4-FFF2-40B4-BE49-F238E27FC236}">
              <a16:creationId xmlns:a16="http://schemas.microsoft.com/office/drawing/2014/main" id="{00000000-0008-0000-3000-00006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1" name="Line 99">
          <a:extLst>
            <a:ext uri="{FF2B5EF4-FFF2-40B4-BE49-F238E27FC236}">
              <a16:creationId xmlns:a16="http://schemas.microsoft.com/office/drawing/2014/main" id="{00000000-0008-0000-3000-00006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2" name="Line 100">
          <a:extLst>
            <a:ext uri="{FF2B5EF4-FFF2-40B4-BE49-F238E27FC236}">
              <a16:creationId xmlns:a16="http://schemas.microsoft.com/office/drawing/2014/main" id="{00000000-0008-0000-3000-00006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3" name="Line 101">
          <a:extLst>
            <a:ext uri="{FF2B5EF4-FFF2-40B4-BE49-F238E27FC236}">
              <a16:creationId xmlns:a16="http://schemas.microsoft.com/office/drawing/2014/main" id="{00000000-0008-0000-3000-00006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4" name="Line 102">
          <a:extLst>
            <a:ext uri="{FF2B5EF4-FFF2-40B4-BE49-F238E27FC236}">
              <a16:creationId xmlns:a16="http://schemas.microsoft.com/office/drawing/2014/main" id="{00000000-0008-0000-3000-00006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5" name="Line 103">
          <a:extLst>
            <a:ext uri="{FF2B5EF4-FFF2-40B4-BE49-F238E27FC236}">
              <a16:creationId xmlns:a16="http://schemas.microsoft.com/office/drawing/2014/main" id="{00000000-0008-0000-3000-00006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6" name="Line 104">
          <a:extLst>
            <a:ext uri="{FF2B5EF4-FFF2-40B4-BE49-F238E27FC236}">
              <a16:creationId xmlns:a16="http://schemas.microsoft.com/office/drawing/2014/main" id="{00000000-0008-0000-3000-00006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7" name="Line 105">
          <a:extLst>
            <a:ext uri="{FF2B5EF4-FFF2-40B4-BE49-F238E27FC236}">
              <a16:creationId xmlns:a16="http://schemas.microsoft.com/office/drawing/2014/main" id="{00000000-0008-0000-3000-00006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8" name="Line 106">
          <a:extLst>
            <a:ext uri="{FF2B5EF4-FFF2-40B4-BE49-F238E27FC236}">
              <a16:creationId xmlns:a16="http://schemas.microsoft.com/office/drawing/2014/main" id="{00000000-0008-0000-3000-00006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9" name="Line 107">
          <a:extLst>
            <a:ext uri="{FF2B5EF4-FFF2-40B4-BE49-F238E27FC236}">
              <a16:creationId xmlns:a16="http://schemas.microsoft.com/office/drawing/2014/main" id="{00000000-0008-0000-3000-00006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0" name="Line 108">
          <a:extLst>
            <a:ext uri="{FF2B5EF4-FFF2-40B4-BE49-F238E27FC236}">
              <a16:creationId xmlns:a16="http://schemas.microsoft.com/office/drawing/2014/main" id="{00000000-0008-0000-3000-00006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1" name="Line 109">
          <a:extLst>
            <a:ext uri="{FF2B5EF4-FFF2-40B4-BE49-F238E27FC236}">
              <a16:creationId xmlns:a16="http://schemas.microsoft.com/office/drawing/2014/main" id="{00000000-0008-0000-3000-00006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2" name="Line 110">
          <a:extLst>
            <a:ext uri="{FF2B5EF4-FFF2-40B4-BE49-F238E27FC236}">
              <a16:creationId xmlns:a16="http://schemas.microsoft.com/office/drawing/2014/main" id="{00000000-0008-0000-3000-00006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3" name="Line 111">
          <a:extLst>
            <a:ext uri="{FF2B5EF4-FFF2-40B4-BE49-F238E27FC236}">
              <a16:creationId xmlns:a16="http://schemas.microsoft.com/office/drawing/2014/main" id="{00000000-0008-0000-3000-00006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4" name="Line 112">
          <a:extLst>
            <a:ext uri="{FF2B5EF4-FFF2-40B4-BE49-F238E27FC236}">
              <a16:creationId xmlns:a16="http://schemas.microsoft.com/office/drawing/2014/main" id="{00000000-0008-0000-3000-00007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5" name="Line 113">
          <a:extLst>
            <a:ext uri="{FF2B5EF4-FFF2-40B4-BE49-F238E27FC236}">
              <a16:creationId xmlns:a16="http://schemas.microsoft.com/office/drawing/2014/main" id="{00000000-0008-0000-3000-00007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6" name="Line 114">
          <a:extLst>
            <a:ext uri="{FF2B5EF4-FFF2-40B4-BE49-F238E27FC236}">
              <a16:creationId xmlns:a16="http://schemas.microsoft.com/office/drawing/2014/main" id="{00000000-0008-0000-3000-00007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7" name="Line 115">
          <a:extLst>
            <a:ext uri="{FF2B5EF4-FFF2-40B4-BE49-F238E27FC236}">
              <a16:creationId xmlns:a16="http://schemas.microsoft.com/office/drawing/2014/main" id="{00000000-0008-0000-3000-00007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8" name="Line 116">
          <a:extLst>
            <a:ext uri="{FF2B5EF4-FFF2-40B4-BE49-F238E27FC236}">
              <a16:creationId xmlns:a16="http://schemas.microsoft.com/office/drawing/2014/main" id="{00000000-0008-0000-3000-00007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9" name="Line 117">
          <a:extLst>
            <a:ext uri="{FF2B5EF4-FFF2-40B4-BE49-F238E27FC236}">
              <a16:creationId xmlns:a16="http://schemas.microsoft.com/office/drawing/2014/main" id="{00000000-0008-0000-3000-00007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0" name="Line 118">
          <a:extLst>
            <a:ext uri="{FF2B5EF4-FFF2-40B4-BE49-F238E27FC236}">
              <a16:creationId xmlns:a16="http://schemas.microsoft.com/office/drawing/2014/main" id="{00000000-0008-0000-3000-00007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1" name="Line 119">
          <a:extLst>
            <a:ext uri="{FF2B5EF4-FFF2-40B4-BE49-F238E27FC236}">
              <a16:creationId xmlns:a16="http://schemas.microsoft.com/office/drawing/2014/main" id="{00000000-0008-0000-3000-00007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2" name="Line 120">
          <a:extLst>
            <a:ext uri="{FF2B5EF4-FFF2-40B4-BE49-F238E27FC236}">
              <a16:creationId xmlns:a16="http://schemas.microsoft.com/office/drawing/2014/main" id="{00000000-0008-0000-3000-00007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3" name="Line 121">
          <a:extLst>
            <a:ext uri="{FF2B5EF4-FFF2-40B4-BE49-F238E27FC236}">
              <a16:creationId xmlns:a16="http://schemas.microsoft.com/office/drawing/2014/main" id="{00000000-0008-0000-3000-00007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4" name="Line 122">
          <a:extLst>
            <a:ext uri="{FF2B5EF4-FFF2-40B4-BE49-F238E27FC236}">
              <a16:creationId xmlns:a16="http://schemas.microsoft.com/office/drawing/2014/main" id="{00000000-0008-0000-3000-00007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5" name="Line 123">
          <a:extLst>
            <a:ext uri="{FF2B5EF4-FFF2-40B4-BE49-F238E27FC236}">
              <a16:creationId xmlns:a16="http://schemas.microsoft.com/office/drawing/2014/main" id="{00000000-0008-0000-3000-00007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6" name="Line 124">
          <a:extLst>
            <a:ext uri="{FF2B5EF4-FFF2-40B4-BE49-F238E27FC236}">
              <a16:creationId xmlns:a16="http://schemas.microsoft.com/office/drawing/2014/main" id="{00000000-0008-0000-3000-00007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7" name="Line 125">
          <a:extLst>
            <a:ext uri="{FF2B5EF4-FFF2-40B4-BE49-F238E27FC236}">
              <a16:creationId xmlns:a16="http://schemas.microsoft.com/office/drawing/2014/main" id="{00000000-0008-0000-3000-00007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8" name="Line 126">
          <a:extLst>
            <a:ext uri="{FF2B5EF4-FFF2-40B4-BE49-F238E27FC236}">
              <a16:creationId xmlns:a16="http://schemas.microsoft.com/office/drawing/2014/main" id="{00000000-0008-0000-3000-00007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9" name="Line 127">
          <a:extLst>
            <a:ext uri="{FF2B5EF4-FFF2-40B4-BE49-F238E27FC236}">
              <a16:creationId xmlns:a16="http://schemas.microsoft.com/office/drawing/2014/main" id="{00000000-0008-0000-3000-00007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0" name="Line 128">
          <a:extLst>
            <a:ext uri="{FF2B5EF4-FFF2-40B4-BE49-F238E27FC236}">
              <a16:creationId xmlns:a16="http://schemas.microsoft.com/office/drawing/2014/main" id="{00000000-0008-0000-3000-00008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1" name="Line 129">
          <a:extLst>
            <a:ext uri="{FF2B5EF4-FFF2-40B4-BE49-F238E27FC236}">
              <a16:creationId xmlns:a16="http://schemas.microsoft.com/office/drawing/2014/main" id="{00000000-0008-0000-3000-00008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2" name="Line 130">
          <a:extLst>
            <a:ext uri="{FF2B5EF4-FFF2-40B4-BE49-F238E27FC236}">
              <a16:creationId xmlns:a16="http://schemas.microsoft.com/office/drawing/2014/main" id="{00000000-0008-0000-3000-00008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3" name="Line 131">
          <a:extLst>
            <a:ext uri="{FF2B5EF4-FFF2-40B4-BE49-F238E27FC236}">
              <a16:creationId xmlns:a16="http://schemas.microsoft.com/office/drawing/2014/main" id="{00000000-0008-0000-3000-00008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4" name="Line 132">
          <a:extLst>
            <a:ext uri="{FF2B5EF4-FFF2-40B4-BE49-F238E27FC236}">
              <a16:creationId xmlns:a16="http://schemas.microsoft.com/office/drawing/2014/main" id="{00000000-0008-0000-3000-00008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5" name="Line 133">
          <a:extLst>
            <a:ext uri="{FF2B5EF4-FFF2-40B4-BE49-F238E27FC236}">
              <a16:creationId xmlns:a16="http://schemas.microsoft.com/office/drawing/2014/main" id="{00000000-0008-0000-3000-00008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6" name="Line 134">
          <a:extLst>
            <a:ext uri="{FF2B5EF4-FFF2-40B4-BE49-F238E27FC236}">
              <a16:creationId xmlns:a16="http://schemas.microsoft.com/office/drawing/2014/main" id="{00000000-0008-0000-3000-00008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7" name="Line 135">
          <a:extLst>
            <a:ext uri="{FF2B5EF4-FFF2-40B4-BE49-F238E27FC236}">
              <a16:creationId xmlns:a16="http://schemas.microsoft.com/office/drawing/2014/main" id="{00000000-0008-0000-3000-00008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8" name="Line 136">
          <a:extLst>
            <a:ext uri="{FF2B5EF4-FFF2-40B4-BE49-F238E27FC236}">
              <a16:creationId xmlns:a16="http://schemas.microsoft.com/office/drawing/2014/main" id="{00000000-0008-0000-3000-00008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9" name="Line 137">
          <a:extLst>
            <a:ext uri="{FF2B5EF4-FFF2-40B4-BE49-F238E27FC236}">
              <a16:creationId xmlns:a16="http://schemas.microsoft.com/office/drawing/2014/main" id="{00000000-0008-0000-3000-00008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0" name="Line 138">
          <a:extLst>
            <a:ext uri="{FF2B5EF4-FFF2-40B4-BE49-F238E27FC236}">
              <a16:creationId xmlns:a16="http://schemas.microsoft.com/office/drawing/2014/main" id="{00000000-0008-0000-3000-00008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1" name="Line 139">
          <a:extLst>
            <a:ext uri="{FF2B5EF4-FFF2-40B4-BE49-F238E27FC236}">
              <a16:creationId xmlns:a16="http://schemas.microsoft.com/office/drawing/2014/main" id="{00000000-0008-0000-3000-00008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2" name="Line 140">
          <a:extLst>
            <a:ext uri="{FF2B5EF4-FFF2-40B4-BE49-F238E27FC236}">
              <a16:creationId xmlns:a16="http://schemas.microsoft.com/office/drawing/2014/main" id="{00000000-0008-0000-3000-00008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3" name="Line 141">
          <a:extLst>
            <a:ext uri="{FF2B5EF4-FFF2-40B4-BE49-F238E27FC236}">
              <a16:creationId xmlns:a16="http://schemas.microsoft.com/office/drawing/2014/main" id="{00000000-0008-0000-3000-00008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4" name="Line 142">
          <a:extLst>
            <a:ext uri="{FF2B5EF4-FFF2-40B4-BE49-F238E27FC236}">
              <a16:creationId xmlns:a16="http://schemas.microsoft.com/office/drawing/2014/main" id="{00000000-0008-0000-3000-00008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5" name="Line 143">
          <a:extLst>
            <a:ext uri="{FF2B5EF4-FFF2-40B4-BE49-F238E27FC236}">
              <a16:creationId xmlns:a16="http://schemas.microsoft.com/office/drawing/2014/main" id="{00000000-0008-0000-3000-00008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6" name="Line 144">
          <a:extLst>
            <a:ext uri="{FF2B5EF4-FFF2-40B4-BE49-F238E27FC236}">
              <a16:creationId xmlns:a16="http://schemas.microsoft.com/office/drawing/2014/main" id="{00000000-0008-0000-3000-00009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7" name="Line 145">
          <a:extLst>
            <a:ext uri="{FF2B5EF4-FFF2-40B4-BE49-F238E27FC236}">
              <a16:creationId xmlns:a16="http://schemas.microsoft.com/office/drawing/2014/main" id="{00000000-0008-0000-3000-00009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8" name="Line 146">
          <a:extLst>
            <a:ext uri="{FF2B5EF4-FFF2-40B4-BE49-F238E27FC236}">
              <a16:creationId xmlns:a16="http://schemas.microsoft.com/office/drawing/2014/main" id="{00000000-0008-0000-3000-00009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9" name="Line 147">
          <a:extLst>
            <a:ext uri="{FF2B5EF4-FFF2-40B4-BE49-F238E27FC236}">
              <a16:creationId xmlns:a16="http://schemas.microsoft.com/office/drawing/2014/main" id="{00000000-0008-0000-3000-00009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0" name="Line 148">
          <a:extLst>
            <a:ext uri="{FF2B5EF4-FFF2-40B4-BE49-F238E27FC236}">
              <a16:creationId xmlns:a16="http://schemas.microsoft.com/office/drawing/2014/main" id="{00000000-0008-0000-3000-00009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1" name="Line 149">
          <a:extLst>
            <a:ext uri="{FF2B5EF4-FFF2-40B4-BE49-F238E27FC236}">
              <a16:creationId xmlns:a16="http://schemas.microsoft.com/office/drawing/2014/main" id="{00000000-0008-0000-3000-00009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2" name="Line 150">
          <a:extLst>
            <a:ext uri="{FF2B5EF4-FFF2-40B4-BE49-F238E27FC236}">
              <a16:creationId xmlns:a16="http://schemas.microsoft.com/office/drawing/2014/main" id="{00000000-0008-0000-3000-00009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3" name="Line 151">
          <a:extLst>
            <a:ext uri="{FF2B5EF4-FFF2-40B4-BE49-F238E27FC236}">
              <a16:creationId xmlns:a16="http://schemas.microsoft.com/office/drawing/2014/main" id="{00000000-0008-0000-3000-00009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4" name="Line 152">
          <a:extLst>
            <a:ext uri="{FF2B5EF4-FFF2-40B4-BE49-F238E27FC236}">
              <a16:creationId xmlns:a16="http://schemas.microsoft.com/office/drawing/2014/main" id="{00000000-0008-0000-3000-00009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5" name="Line 153">
          <a:extLst>
            <a:ext uri="{FF2B5EF4-FFF2-40B4-BE49-F238E27FC236}">
              <a16:creationId xmlns:a16="http://schemas.microsoft.com/office/drawing/2014/main" id="{00000000-0008-0000-3000-00009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6" name="Line 154">
          <a:extLst>
            <a:ext uri="{FF2B5EF4-FFF2-40B4-BE49-F238E27FC236}">
              <a16:creationId xmlns:a16="http://schemas.microsoft.com/office/drawing/2014/main" id="{00000000-0008-0000-3000-00009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7" name="Line 155">
          <a:extLst>
            <a:ext uri="{FF2B5EF4-FFF2-40B4-BE49-F238E27FC236}">
              <a16:creationId xmlns:a16="http://schemas.microsoft.com/office/drawing/2014/main" id="{00000000-0008-0000-3000-00009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8" name="Line 156">
          <a:extLst>
            <a:ext uri="{FF2B5EF4-FFF2-40B4-BE49-F238E27FC236}">
              <a16:creationId xmlns:a16="http://schemas.microsoft.com/office/drawing/2014/main" id="{00000000-0008-0000-3000-00009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9" name="Line 157">
          <a:extLst>
            <a:ext uri="{FF2B5EF4-FFF2-40B4-BE49-F238E27FC236}">
              <a16:creationId xmlns:a16="http://schemas.microsoft.com/office/drawing/2014/main" id="{00000000-0008-0000-3000-00009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0" name="Line 158">
          <a:extLst>
            <a:ext uri="{FF2B5EF4-FFF2-40B4-BE49-F238E27FC236}">
              <a16:creationId xmlns:a16="http://schemas.microsoft.com/office/drawing/2014/main" id="{00000000-0008-0000-3000-00009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1" name="Line 159">
          <a:extLst>
            <a:ext uri="{FF2B5EF4-FFF2-40B4-BE49-F238E27FC236}">
              <a16:creationId xmlns:a16="http://schemas.microsoft.com/office/drawing/2014/main" id="{00000000-0008-0000-3000-00009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2" name="Line 160">
          <a:extLst>
            <a:ext uri="{FF2B5EF4-FFF2-40B4-BE49-F238E27FC236}">
              <a16:creationId xmlns:a16="http://schemas.microsoft.com/office/drawing/2014/main" id="{00000000-0008-0000-3000-0000A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3" name="Line 161">
          <a:extLst>
            <a:ext uri="{FF2B5EF4-FFF2-40B4-BE49-F238E27FC236}">
              <a16:creationId xmlns:a16="http://schemas.microsoft.com/office/drawing/2014/main" id="{00000000-0008-0000-3000-0000A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4" name="Line 162">
          <a:extLst>
            <a:ext uri="{FF2B5EF4-FFF2-40B4-BE49-F238E27FC236}">
              <a16:creationId xmlns:a16="http://schemas.microsoft.com/office/drawing/2014/main" id="{00000000-0008-0000-3000-0000A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5" name="Line 163">
          <a:extLst>
            <a:ext uri="{FF2B5EF4-FFF2-40B4-BE49-F238E27FC236}">
              <a16:creationId xmlns:a16="http://schemas.microsoft.com/office/drawing/2014/main" id="{00000000-0008-0000-3000-0000A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6" name="Line 164">
          <a:extLst>
            <a:ext uri="{FF2B5EF4-FFF2-40B4-BE49-F238E27FC236}">
              <a16:creationId xmlns:a16="http://schemas.microsoft.com/office/drawing/2014/main" id="{00000000-0008-0000-3000-0000A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7" name="Line 165">
          <a:extLst>
            <a:ext uri="{FF2B5EF4-FFF2-40B4-BE49-F238E27FC236}">
              <a16:creationId xmlns:a16="http://schemas.microsoft.com/office/drawing/2014/main" id="{00000000-0008-0000-3000-0000A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8" name="Line 166">
          <a:extLst>
            <a:ext uri="{FF2B5EF4-FFF2-40B4-BE49-F238E27FC236}">
              <a16:creationId xmlns:a16="http://schemas.microsoft.com/office/drawing/2014/main" id="{00000000-0008-0000-3000-0000A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9" name="Line 167">
          <a:extLst>
            <a:ext uri="{FF2B5EF4-FFF2-40B4-BE49-F238E27FC236}">
              <a16:creationId xmlns:a16="http://schemas.microsoft.com/office/drawing/2014/main" id="{00000000-0008-0000-3000-0000A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0" name="Line 168">
          <a:extLst>
            <a:ext uri="{FF2B5EF4-FFF2-40B4-BE49-F238E27FC236}">
              <a16:creationId xmlns:a16="http://schemas.microsoft.com/office/drawing/2014/main" id="{00000000-0008-0000-3000-0000A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1" name="Line 169">
          <a:extLst>
            <a:ext uri="{FF2B5EF4-FFF2-40B4-BE49-F238E27FC236}">
              <a16:creationId xmlns:a16="http://schemas.microsoft.com/office/drawing/2014/main" id="{00000000-0008-0000-3000-0000A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2" name="Line 170">
          <a:extLst>
            <a:ext uri="{FF2B5EF4-FFF2-40B4-BE49-F238E27FC236}">
              <a16:creationId xmlns:a16="http://schemas.microsoft.com/office/drawing/2014/main" id="{00000000-0008-0000-3000-0000A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3" name="Line 171">
          <a:extLst>
            <a:ext uri="{FF2B5EF4-FFF2-40B4-BE49-F238E27FC236}">
              <a16:creationId xmlns:a16="http://schemas.microsoft.com/office/drawing/2014/main" id="{00000000-0008-0000-3000-0000A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4" name="Line 172">
          <a:extLst>
            <a:ext uri="{FF2B5EF4-FFF2-40B4-BE49-F238E27FC236}">
              <a16:creationId xmlns:a16="http://schemas.microsoft.com/office/drawing/2014/main" id="{00000000-0008-0000-3000-0000A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5" name="Line 173">
          <a:extLst>
            <a:ext uri="{FF2B5EF4-FFF2-40B4-BE49-F238E27FC236}">
              <a16:creationId xmlns:a16="http://schemas.microsoft.com/office/drawing/2014/main" id="{00000000-0008-0000-3000-0000A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6" name="Line 174">
          <a:extLst>
            <a:ext uri="{FF2B5EF4-FFF2-40B4-BE49-F238E27FC236}">
              <a16:creationId xmlns:a16="http://schemas.microsoft.com/office/drawing/2014/main" id="{00000000-0008-0000-3000-0000A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7" name="Line 175">
          <a:extLst>
            <a:ext uri="{FF2B5EF4-FFF2-40B4-BE49-F238E27FC236}">
              <a16:creationId xmlns:a16="http://schemas.microsoft.com/office/drawing/2014/main" id="{00000000-0008-0000-3000-0000A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8" name="Line 176">
          <a:extLst>
            <a:ext uri="{FF2B5EF4-FFF2-40B4-BE49-F238E27FC236}">
              <a16:creationId xmlns:a16="http://schemas.microsoft.com/office/drawing/2014/main" id="{00000000-0008-0000-3000-0000B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9" name="Line 177">
          <a:extLst>
            <a:ext uri="{FF2B5EF4-FFF2-40B4-BE49-F238E27FC236}">
              <a16:creationId xmlns:a16="http://schemas.microsoft.com/office/drawing/2014/main" id="{00000000-0008-0000-3000-0000B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0" name="Line 178">
          <a:extLst>
            <a:ext uri="{FF2B5EF4-FFF2-40B4-BE49-F238E27FC236}">
              <a16:creationId xmlns:a16="http://schemas.microsoft.com/office/drawing/2014/main" id="{00000000-0008-0000-3000-0000B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1" name="Line 179">
          <a:extLst>
            <a:ext uri="{FF2B5EF4-FFF2-40B4-BE49-F238E27FC236}">
              <a16:creationId xmlns:a16="http://schemas.microsoft.com/office/drawing/2014/main" id="{00000000-0008-0000-3000-0000B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2" name="Line 180">
          <a:extLst>
            <a:ext uri="{FF2B5EF4-FFF2-40B4-BE49-F238E27FC236}">
              <a16:creationId xmlns:a16="http://schemas.microsoft.com/office/drawing/2014/main" id="{00000000-0008-0000-3000-0000B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3" name="Line 181">
          <a:extLst>
            <a:ext uri="{FF2B5EF4-FFF2-40B4-BE49-F238E27FC236}">
              <a16:creationId xmlns:a16="http://schemas.microsoft.com/office/drawing/2014/main" id="{00000000-0008-0000-3000-0000B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4" name="Line 182">
          <a:extLst>
            <a:ext uri="{FF2B5EF4-FFF2-40B4-BE49-F238E27FC236}">
              <a16:creationId xmlns:a16="http://schemas.microsoft.com/office/drawing/2014/main" id="{00000000-0008-0000-3000-0000B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5" name="Line 183">
          <a:extLst>
            <a:ext uri="{FF2B5EF4-FFF2-40B4-BE49-F238E27FC236}">
              <a16:creationId xmlns:a16="http://schemas.microsoft.com/office/drawing/2014/main" id="{00000000-0008-0000-3000-0000B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6" name="Line 184">
          <a:extLst>
            <a:ext uri="{FF2B5EF4-FFF2-40B4-BE49-F238E27FC236}">
              <a16:creationId xmlns:a16="http://schemas.microsoft.com/office/drawing/2014/main" id="{00000000-0008-0000-3000-0000B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7" name="Line 185">
          <a:extLst>
            <a:ext uri="{FF2B5EF4-FFF2-40B4-BE49-F238E27FC236}">
              <a16:creationId xmlns:a16="http://schemas.microsoft.com/office/drawing/2014/main" id="{00000000-0008-0000-3000-0000B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8" name="Line 186">
          <a:extLst>
            <a:ext uri="{FF2B5EF4-FFF2-40B4-BE49-F238E27FC236}">
              <a16:creationId xmlns:a16="http://schemas.microsoft.com/office/drawing/2014/main" id="{00000000-0008-0000-3000-0000B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9" name="Line 187">
          <a:extLst>
            <a:ext uri="{FF2B5EF4-FFF2-40B4-BE49-F238E27FC236}">
              <a16:creationId xmlns:a16="http://schemas.microsoft.com/office/drawing/2014/main" id="{00000000-0008-0000-3000-0000B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0" name="Line 188">
          <a:extLst>
            <a:ext uri="{FF2B5EF4-FFF2-40B4-BE49-F238E27FC236}">
              <a16:creationId xmlns:a16="http://schemas.microsoft.com/office/drawing/2014/main" id="{00000000-0008-0000-3000-0000B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1" name="Line 189">
          <a:extLst>
            <a:ext uri="{FF2B5EF4-FFF2-40B4-BE49-F238E27FC236}">
              <a16:creationId xmlns:a16="http://schemas.microsoft.com/office/drawing/2014/main" id="{00000000-0008-0000-3000-0000B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2" name="Line 190">
          <a:extLst>
            <a:ext uri="{FF2B5EF4-FFF2-40B4-BE49-F238E27FC236}">
              <a16:creationId xmlns:a16="http://schemas.microsoft.com/office/drawing/2014/main" id="{00000000-0008-0000-3000-0000B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3" name="Line 191">
          <a:extLst>
            <a:ext uri="{FF2B5EF4-FFF2-40B4-BE49-F238E27FC236}">
              <a16:creationId xmlns:a16="http://schemas.microsoft.com/office/drawing/2014/main" id="{00000000-0008-0000-3000-0000B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4" name="Line 192">
          <a:extLst>
            <a:ext uri="{FF2B5EF4-FFF2-40B4-BE49-F238E27FC236}">
              <a16:creationId xmlns:a16="http://schemas.microsoft.com/office/drawing/2014/main" id="{00000000-0008-0000-3000-0000C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5" name="Line 193">
          <a:extLst>
            <a:ext uri="{FF2B5EF4-FFF2-40B4-BE49-F238E27FC236}">
              <a16:creationId xmlns:a16="http://schemas.microsoft.com/office/drawing/2014/main" id="{00000000-0008-0000-3000-0000C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6" name="Line 194">
          <a:extLst>
            <a:ext uri="{FF2B5EF4-FFF2-40B4-BE49-F238E27FC236}">
              <a16:creationId xmlns:a16="http://schemas.microsoft.com/office/drawing/2014/main" id="{00000000-0008-0000-3000-0000C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7" name="Line 195">
          <a:extLst>
            <a:ext uri="{FF2B5EF4-FFF2-40B4-BE49-F238E27FC236}">
              <a16:creationId xmlns:a16="http://schemas.microsoft.com/office/drawing/2014/main" id="{00000000-0008-0000-3000-0000C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8" name="Line 196">
          <a:extLst>
            <a:ext uri="{FF2B5EF4-FFF2-40B4-BE49-F238E27FC236}">
              <a16:creationId xmlns:a16="http://schemas.microsoft.com/office/drawing/2014/main" id="{00000000-0008-0000-3000-0000C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9" name="Line 197">
          <a:extLst>
            <a:ext uri="{FF2B5EF4-FFF2-40B4-BE49-F238E27FC236}">
              <a16:creationId xmlns:a16="http://schemas.microsoft.com/office/drawing/2014/main" id="{00000000-0008-0000-3000-0000C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0" name="Line 198">
          <a:extLst>
            <a:ext uri="{FF2B5EF4-FFF2-40B4-BE49-F238E27FC236}">
              <a16:creationId xmlns:a16="http://schemas.microsoft.com/office/drawing/2014/main" id="{00000000-0008-0000-3000-0000C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1" name="Line 199">
          <a:extLst>
            <a:ext uri="{FF2B5EF4-FFF2-40B4-BE49-F238E27FC236}">
              <a16:creationId xmlns:a16="http://schemas.microsoft.com/office/drawing/2014/main" id="{00000000-0008-0000-3000-0000C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2" name="Line 200">
          <a:extLst>
            <a:ext uri="{FF2B5EF4-FFF2-40B4-BE49-F238E27FC236}">
              <a16:creationId xmlns:a16="http://schemas.microsoft.com/office/drawing/2014/main" id="{00000000-0008-0000-3000-0000C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3" name="Line 201">
          <a:extLst>
            <a:ext uri="{FF2B5EF4-FFF2-40B4-BE49-F238E27FC236}">
              <a16:creationId xmlns:a16="http://schemas.microsoft.com/office/drawing/2014/main" id="{00000000-0008-0000-3000-0000C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4" name="Line 202">
          <a:extLst>
            <a:ext uri="{FF2B5EF4-FFF2-40B4-BE49-F238E27FC236}">
              <a16:creationId xmlns:a16="http://schemas.microsoft.com/office/drawing/2014/main" id="{00000000-0008-0000-3000-0000C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5" name="Line 203">
          <a:extLst>
            <a:ext uri="{FF2B5EF4-FFF2-40B4-BE49-F238E27FC236}">
              <a16:creationId xmlns:a16="http://schemas.microsoft.com/office/drawing/2014/main" id="{00000000-0008-0000-3000-0000C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6" name="Line 204">
          <a:extLst>
            <a:ext uri="{FF2B5EF4-FFF2-40B4-BE49-F238E27FC236}">
              <a16:creationId xmlns:a16="http://schemas.microsoft.com/office/drawing/2014/main" id="{00000000-0008-0000-3000-0000C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7" name="Line 205">
          <a:extLst>
            <a:ext uri="{FF2B5EF4-FFF2-40B4-BE49-F238E27FC236}">
              <a16:creationId xmlns:a16="http://schemas.microsoft.com/office/drawing/2014/main" id="{00000000-0008-0000-3000-0000C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8" name="Line 206">
          <a:extLst>
            <a:ext uri="{FF2B5EF4-FFF2-40B4-BE49-F238E27FC236}">
              <a16:creationId xmlns:a16="http://schemas.microsoft.com/office/drawing/2014/main" id="{00000000-0008-0000-3000-0000C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9" name="Line 207">
          <a:extLst>
            <a:ext uri="{FF2B5EF4-FFF2-40B4-BE49-F238E27FC236}">
              <a16:creationId xmlns:a16="http://schemas.microsoft.com/office/drawing/2014/main" id="{00000000-0008-0000-3000-0000C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0" name="Line 208">
          <a:extLst>
            <a:ext uri="{FF2B5EF4-FFF2-40B4-BE49-F238E27FC236}">
              <a16:creationId xmlns:a16="http://schemas.microsoft.com/office/drawing/2014/main" id="{00000000-0008-0000-3000-0000D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1" name="Line 209">
          <a:extLst>
            <a:ext uri="{FF2B5EF4-FFF2-40B4-BE49-F238E27FC236}">
              <a16:creationId xmlns:a16="http://schemas.microsoft.com/office/drawing/2014/main" id="{00000000-0008-0000-3000-0000D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2" name="Line 210">
          <a:extLst>
            <a:ext uri="{FF2B5EF4-FFF2-40B4-BE49-F238E27FC236}">
              <a16:creationId xmlns:a16="http://schemas.microsoft.com/office/drawing/2014/main" id="{00000000-0008-0000-3000-0000D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3" name="Line 211">
          <a:extLst>
            <a:ext uri="{FF2B5EF4-FFF2-40B4-BE49-F238E27FC236}">
              <a16:creationId xmlns:a16="http://schemas.microsoft.com/office/drawing/2014/main" id="{00000000-0008-0000-3000-0000D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4" name="Line 212">
          <a:extLst>
            <a:ext uri="{FF2B5EF4-FFF2-40B4-BE49-F238E27FC236}">
              <a16:creationId xmlns:a16="http://schemas.microsoft.com/office/drawing/2014/main" id="{00000000-0008-0000-3000-0000D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5" name="Line 213">
          <a:extLst>
            <a:ext uri="{FF2B5EF4-FFF2-40B4-BE49-F238E27FC236}">
              <a16:creationId xmlns:a16="http://schemas.microsoft.com/office/drawing/2014/main" id="{00000000-0008-0000-3000-0000D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6" name="Line 214">
          <a:extLst>
            <a:ext uri="{FF2B5EF4-FFF2-40B4-BE49-F238E27FC236}">
              <a16:creationId xmlns:a16="http://schemas.microsoft.com/office/drawing/2014/main" id="{00000000-0008-0000-3000-0000D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7" name="Line 215">
          <a:extLst>
            <a:ext uri="{FF2B5EF4-FFF2-40B4-BE49-F238E27FC236}">
              <a16:creationId xmlns:a16="http://schemas.microsoft.com/office/drawing/2014/main" id="{00000000-0008-0000-3000-0000D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8" name="Line 216">
          <a:extLst>
            <a:ext uri="{FF2B5EF4-FFF2-40B4-BE49-F238E27FC236}">
              <a16:creationId xmlns:a16="http://schemas.microsoft.com/office/drawing/2014/main" id="{00000000-0008-0000-3000-0000D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9" name="Line 217">
          <a:extLst>
            <a:ext uri="{FF2B5EF4-FFF2-40B4-BE49-F238E27FC236}">
              <a16:creationId xmlns:a16="http://schemas.microsoft.com/office/drawing/2014/main" id="{00000000-0008-0000-3000-0000D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0" name="Line 218">
          <a:extLst>
            <a:ext uri="{FF2B5EF4-FFF2-40B4-BE49-F238E27FC236}">
              <a16:creationId xmlns:a16="http://schemas.microsoft.com/office/drawing/2014/main" id="{00000000-0008-0000-3000-0000D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1" name="Line 219">
          <a:extLst>
            <a:ext uri="{FF2B5EF4-FFF2-40B4-BE49-F238E27FC236}">
              <a16:creationId xmlns:a16="http://schemas.microsoft.com/office/drawing/2014/main" id="{00000000-0008-0000-3000-0000D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2" name="Line 220">
          <a:extLst>
            <a:ext uri="{FF2B5EF4-FFF2-40B4-BE49-F238E27FC236}">
              <a16:creationId xmlns:a16="http://schemas.microsoft.com/office/drawing/2014/main" id="{00000000-0008-0000-3000-0000D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3" name="Line 221">
          <a:extLst>
            <a:ext uri="{FF2B5EF4-FFF2-40B4-BE49-F238E27FC236}">
              <a16:creationId xmlns:a16="http://schemas.microsoft.com/office/drawing/2014/main" id="{00000000-0008-0000-3000-0000D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4" name="Line 222">
          <a:extLst>
            <a:ext uri="{FF2B5EF4-FFF2-40B4-BE49-F238E27FC236}">
              <a16:creationId xmlns:a16="http://schemas.microsoft.com/office/drawing/2014/main" id="{00000000-0008-0000-3000-0000D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5" name="Line 223">
          <a:extLst>
            <a:ext uri="{FF2B5EF4-FFF2-40B4-BE49-F238E27FC236}">
              <a16:creationId xmlns:a16="http://schemas.microsoft.com/office/drawing/2014/main" id="{00000000-0008-0000-3000-0000D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6" name="Line 224">
          <a:extLst>
            <a:ext uri="{FF2B5EF4-FFF2-40B4-BE49-F238E27FC236}">
              <a16:creationId xmlns:a16="http://schemas.microsoft.com/office/drawing/2014/main" id="{00000000-0008-0000-3000-0000E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7" name="Line 225">
          <a:extLst>
            <a:ext uri="{FF2B5EF4-FFF2-40B4-BE49-F238E27FC236}">
              <a16:creationId xmlns:a16="http://schemas.microsoft.com/office/drawing/2014/main" id="{00000000-0008-0000-3000-0000E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8" name="Line 226">
          <a:extLst>
            <a:ext uri="{FF2B5EF4-FFF2-40B4-BE49-F238E27FC236}">
              <a16:creationId xmlns:a16="http://schemas.microsoft.com/office/drawing/2014/main" id="{00000000-0008-0000-3000-0000E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9" name="Line 227">
          <a:extLst>
            <a:ext uri="{FF2B5EF4-FFF2-40B4-BE49-F238E27FC236}">
              <a16:creationId xmlns:a16="http://schemas.microsoft.com/office/drawing/2014/main" id="{00000000-0008-0000-3000-0000E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0" name="Line 228">
          <a:extLst>
            <a:ext uri="{FF2B5EF4-FFF2-40B4-BE49-F238E27FC236}">
              <a16:creationId xmlns:a16="http://schemas.microsoft.com/office/drawing/2014/main" id="{00000000-0008-0000-3000-0000E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1" name="Line 229">
          <a:extLst>
            <a:ext uri="{FF2B5EF4-FFF2-40B4-BE49-F238E27FC236}">
              <a16:creationId xmlns:a16="http://schemas.microsoft.com/office/drawing/2014/main" id="{00000000-0008-0000-3000-0000E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2" name="Line 230">
          <a:extLst>
            <a:ext uri="{FF2B5EF4-FFF2-40B4-BE49-F238E27FC236}">
              <a16:creationId xmlns:a16="http://schemas.microsoft.com/office/drawing/2014/main" id="{00000000-0008-0000-3000-0000E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3" name="Line 231">
          <a:extLst>
            <a:ext uri="{FF2B5EF4-FFF2-40B4-BE49-F238E27FC236}">
              <a16:creationId xmlns:a16="http://schemas.microsoft.com/office/drawing/2014/main" id="{00000000-0008-0000-3000-0000E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4" name="Line 232">
          <a:extLst>
            <a:ext uri="{FF2B5EF4-FFF2-40B4-BE49-F238E27FC236}">
              <a16:creationId xmlns:a16="http://schemas.microsoft.com/office/drawing/2014/main" id="{00000000-0008-0000-3000-0000E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5" name="Line 233">
          <a:extLst>
            <a:ext uri="{FF2B5EF4-FFF2-40B4-BE49-F238E27FC236}">
              <a16:creationId xmlns:a16="http://schemas.microsoft.com/office/drawing/2014/main" id="{00000000-0008-0000-3000-0000E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6" name="Line 234">
          <a:extLst>
            <a:ext uri="{FF2B5EF4-FFF2-40B4-BE49-F238E27FC236}">
              <a16:creationId xmlns:a16="http://schemas.microsoft.com/office/drawing/2014/main" id="{00000000-0008-0000-3000-0000E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7" name="Line 235">
          <a:extLst>
            <a:ext uri="{FF2B5EF4-FFF2-40B4-BE49-F238E27FC236}">
              <a16:creationId xmlns:a16="http://schemas.microsoft.com/office/drawing/2014/main" id="{00000000-0008-0000-3000-0000E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8" name="Line 236">
          <a:extLst>
            <a:ext uri="{FF2B5EF4-FFF2-40B4-BE49-F238E27FC236}">
              <a16:creationId xmlns:a16="http://schemas.microsoft.com/office/drawing/2014/main" id="{00000000-0008-0000-3000-0000E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9" name="Line 237">
          <a:extLst>
            <a:ext uri="{FF2B5EF4-FFF2-40B4-BE49-F238E27FC236}">
              <a16:creationId xmlns:a16="http://schemas.microsoft.com/office/drawing/2014/main" id="{00000000-0008-0000-3000-0000E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0" name="Line 238">
          <a:extLst>
            <a:ext uri="{FF2B5EF4-FFF2-40B4-BE49-F238E27FC236}">
              <a16:creationId xmlns:a16="http://schemas.microsoft.com/office/drawing/2014/main" id="{00000000-0008-0000-3000-0000E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1" name="Line 239">
          <a:extLst>
            <a:ext uri="{FF2B5EF4-FFF2-40B4-BE49-F238E27FC236}">
              <a16:creationId xmlns:a16="http://schemas.microsoft.com/office/drawing/2014/main" id="{00000000-0008-0000-3000-0000E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2" name="Line 240">
          <a:extLst>
            <a:ext uri="{FF2B5EF4-FFF2-40B4-BE49-F238E27FC236}">
              <a16:creationId xmlns:a16="http://schemas.microsoft.com/office/drawing/2014/main" id="{00000000-0008-0000-3000-0000F0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3" name="Line 241">
          <a:extLst>
            <a:ext uri="{FF2B5EF4-FFF2-40B4-BE49-F238E27FC236}">
              <a16:creationId xmlns:a16="http://schemas.microsoft.com/office/drawing/2014/main" id="{00000000-0008-0000-3000-0000F1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4" name="Line 242">
          <a:extLst>
            <a:ext uri="{FF2B5EF4-FFF2-40B4-BE49-F238E27FC236}">
              <a16:creationId xmlns:a16="http://schemas.microsoft.com/office/drawing/2014/main" id="{00000000-0008-0000-3000-0000F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5" name="Line 243">
          <a:extLst>
            <a:ext uri="{FF2B5EF4-FFF2-40B4-BE49-F238E27FC236}">
              <a16:creationId xmlns:a16="http://schemas.microsoft.com/office/drawing/2014/main" id="{00000000-0008-0000-3000-0000F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6" name="Line 244">
          <a:extLst>
            <a:ext uri="{FF2B5EF4-FFF2-40B4-BE49-F238E27FC236}">
              <a16:creationId xmlns:a16="http://schemas.microsoft.com/office/drawing/2014/main" id="{00000000-0008-0000-3000-0000F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7" name="Line 245">
          <a:extLst>
            <a:ext uri="{FF2B5EF4-FFF2-40B4-BE49-F238E27FC236}">
              <a16:creationId xmlns:a16="http://schemas.microsoft.com/office/drawing/2014/main" id="{00000000-0008-0000-3000-0000F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8" name="Line 246">
          <a:extLst>
            <a:ext uri="{FF2B5EF4-FFF2-40B4-BE49-F238E27FC236}">
              <a16:creationId xmlns:a16="http://schemas.microsoft.com/office/drawing/2014/main" id="{00000000-0008-0000-3000-0000F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9" name="Line 247">
          <a:extLst>
            <a:ext uri="{FF2B5EF4-FFF2-40B4-BE49-F238E27FC236}">
              <a16:creationId xmlns:a16="http://schemas.microsoft.com/office/drawing/2014/main" id="{00000000-0008-0000-3000-0000F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0" name="Line 248">
          <a:extLst>
            <a:ext uri="{FF2B5EF4-FFF2-40B4-BE49-F238E27FC236}">
              <a16:creationId xmlns:a16="http://schemas.microsoft.com/office/drawing/2014/main" id="{00000000-0008-0000-3000-0000F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1" name="Line 249">
          <a:extLst>
            <a:ext uri="{FF2B5EF4-FFF2-40B4-BE49-F238E27FC236}">
              <a16:creationId xmlns:a16="http://schemas.microsoft.com/office/drawing/2014/main" id="{00000000-0008-0000-3000-0000F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2" name="Line 250">
          <a:extLst>
            <a:ext uri="{FF2B5EF4-FFF2-40B4-BE49-F238E27FC236}">
              <a16:creationId xmlns:a16="http://schemas.microsoft.com/office/drawing/2014/main" id="{00000000-0008-0000-3000-0000F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3" name="Line 251">
          <a:extLst>
            <a:ext uri="{FF2B5EF4-FFF2-40B4-BE49-F238E27FC236}">
              <a16:creationId xmlns:a16="http://schemas.microsoft.com/office/drawing/2014/main" id="{00000000-0008-0000-3000-0000F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4" name="Line 252">
          <a:extLst>
            <a:ext uri="{FF2B5EF4-FFF2-40B4-BE49-F238E27FC236}">
              <a16:creationId xmlns:a16="http://schemas.microsoft.com/office/drawing/2014/main" id="{00000000-0008-0000-3000-0000F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5" name="Line 253">
          <a:extLst>
            <a:ext uri="{FF2B5EF4-FFF2-40B4-BE49-F238E27FC236}">
              <a16:creationId xmlns:a16="http://schemas.microsoft.com/office/drawing/2014/main" id="{00000000-0008-0000-3000-0000F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6" name="Line 254">
          <a:extLst>
            <a:ext uri="{FF2B5EF4-FFF2-40B4-BE49-F238E27FC236}">
              <a16:creationId xmlns:a16="http://schemas.microsoft.com/office/drawing/2014/main" id="{00000000-0008-0000-3000-0000F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7" name="Line 255">
          <a:extLst>
            <a:ext uri="{FF2B5EF4-FFF2-40B4-BE49-F238E27FC236}">
              <a16:creationId xmlns:a16="http://schemas.microsoft.com/office/drawing/2014/main" id="{00000000-0008-0000-3000-0000F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8" name="Line 256">
          <a:extLst>
            <a:ext uri="{FF2B5EF4-FFF2-40B4-BE49-F238E27FC236}">
              <a16:creationId xmlns:a16="http://schemas.microsoft.com/office/drawing/2014/main" id="{00000000-0008-0000-3000-000000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9" name="Line 257">
          <a:extLst>
            <a:ext uri="{FF2B5EF4-FFF2-40B4-BE49-F238E27FC236}">
              <a16:creationId xmlns:a16="http://schemas.microsoft.com/office/drawing/2014/main" id="{00000000-0008-0000-3000-000001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0" name="Line 258">
          <a:extLst>
            <a:ext uri="{FF2B5EF4-FFF2-40B4-BE49-F238E27FC236}">
              <a16:creationId xmlns:a16="http://schemas.microsoft.com/office/drawing/2014/main" id="{00000000-0008-0000-3000-000002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1" name="Line 259">
          <a:extLst>
            <a:ext uri="{FF2B5EF4-FFF2-40B4-BE49-F238E27FC236}">
              <a16:creationId xmlns:a16="http://schemas.microsoft.com/office/drawing/2014/main" id="{00000000-0008-0000-3000-000003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2" name="Line 260">
          <a:extLst>
            <a:ext uri="{FF2B5EF4-FFF2-40B4-BE49-F238E27FC236}">
              <a16:creationId xmlns:a16="http://schemas.microsoft.com/office/drawing/2014/main" id="{00000000-0008-0000-3000-000004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</xdr:colOff>
      <xdr:row>2</xdr:row>
      <xdr:rowOff>1503</xdr:rowOff>
    </xdr:from>
    <xdr:to>
      <xdr:col>2</xdr:col>
      <xdr:colOff>0</xdr:colOff>
      <xdr:row>3</xdr:row>
      <xdr:rowOff>235618</xdr:rowOff>
    </xdr:to>
    <xdr:sp macro="" textlink="">
      <xdr:nvSpPr>
        <xdr:cNvPr id="262" name="Line 401">
          <a:extLst>
            <a:ext uri="{FF2B5EF4-FFF2-40B4-BE49-F238E27FC236}">
              <a16:creationId xmlns:a16="http://schemas.microsoft.com/office/drawing/2014/main" id="{00000000-0008-0000-3000-000006010000}"/>
            </a:ext>
          </a:extLst>
        </xdr:cNvPr>
        <xdr:cNvSpPr>
          <a:spLocks noChangeShapeType="1"/>
        </xdr:cNvSpPr>
      </xdr:nvSpPr>
      <xdr:spPr bwMode="auto">
        <a:xfrm>
          <a:off x="1" y="497806"/>
          <a:ext cx="2336131" cy="35944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7" name="Line 1">
          <a:extLst>
            <a:ext uri="{FF2B5EF4-FFF2-40B4-BE49-F238E27FC236}">
              <a16:creationId xmlns:a16="http://schemas.microsoft.com/office/drawing/2014/main" id="{00000000-0008-0000-3100-00000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8" name="Line 2">
          <a:extLst>
            <a:ext uri="{FF2B5EF4-FFF2-40B4-BE49-F238E27FC236}">
              <a16:creationId xmlns:a16="http://schemas.microsoft.com/office/drawing/2014/main" id="{00000000-0008-0000-3100-00000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9" name="Line 3">
          <a:extLst>
            <a:ext uri="{FF2B5EF4-FFF2-40B4-BE49-F238E27FC236}">
              <a16:creationId xmlns:a16="http://schemas.microsoft.com/office/drawing/2014/main" id="{00000000-0008-0000-3100-00000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0" name="Line 4">
          <a:extLst>
            <a:ext uri="{FF2B5EF4-FFF2-40B4-BE49-F238E27FC236}">
              <a16:creationId xmlns:a16="http://schemas.microsoft.com/office/drawing/2014/main" id="{00000000-0008-0000-3100-00000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1" name="Line 5">
          <a:extLst>
            <a:ext uri="{FF2B5EF4-FFF2-40B4-BE49-F238E27FC236}">
              <a16:creationId xmlns:a16="http://schemas.microsoft.com/office/drawing/2014/main" id="{00000000-0008-0000-3100-00000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2" name="Line 6">
          <a:extLst>
            <a:ext uri="{FF2B5EF4-FFF2-40B4-BE49-F238E27FC236}">
              <a16:creationId xmlns:a16="http://schemas.microsoft.com/office/drawing/2014/main" id="{00000000-0008-0000-3100-00000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3" name="Line 7">
          <a:extLst>
            <a:ext uri="{FF2B5EF4-FFF2-40B4-BE49-F238E27FC236}">
              <a16:creationId xmlns:a16="http://schemas.microsoft.com/office/drawing/2014/main" id="{00000000-0008-0000-3100-00000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4" name="Line 8">
          <a:extLst>
            <a:ext uri="{FF2B5EF4-FFF2-40B4-BE49-F238E27FC236}">
              <a16:creationId xmlns:a16="http://schemas.microsoft.com/office/drawing/2014/main" id="{00000000-0008-0000-3100-00000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5" name="Line 9">
          <a:extLst>
            <a:ext uri="{FF2B5EF4-FFF2-40B4-BE49-F238E27FC236}">
              <a16:creationId xmlns:a16="http://schemas.microsoft.com/office/drawing/2014/main" id="{00000000-0008-0000-3100-00000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6" name="Line 10">
          <a:extLst>
            <a:ext uri="{FF2B5EF4-FFF2-40B4-BE49-F238E27FC236}">
              <a16:creationId xmlns:a16="http://schemas.microsoft.com/office/drawing/2014/main" id="{00000000-0008-0000-3100-00000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7" name="Line 11">
          <a:extLst>
            <a:ext uri="{FF2B5EF4-FFF2-40B4-BE49-F238E27FC236}">
              <a16:creationId xmlns:a16="http://schemas.microsoft.com/office/drawing/2014/main" id="{00000000-0008-0000-3100-00000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8" name="Line 12">
          <a:extLst>
            <a:ext uri="{FF2B5EF4-FFF2-40B4-BE49-F238E27FC236}">
              <a16:creationId xmlns:a16="http://schemas.microsoft.com/office/drawing/2014/main" id="{00000000-0008-0000-3100-00000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9" name="Line 13">
          <a:extLst>
            <a:ext uri="{FF2B5EF4-FFF2-40B4-BE49-F238E27FC236}">
              <a16:creationId xmlns:a16="http://schemas.microsoft.com/office/drawing/2014/main" id="{00000000-0008-0000-3100-00000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0" name="Line 14">
          <a:extLst>
            <a:ext uri="{FF2B5EF4-FFF2-40B4-BE49-F238E27FC236}">
              <a16:creationId xmlns:a16="http://schemas.microsoft.com/office/drawing/2014/main" id="{00000000-0008-0000-3100-00000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1" name="Line 15">
          <a:extLst>
            <a:ext uri="{FF2B5EF4-FFF2-40B4-BE49-F238E27FC236}">
              <a16:creationId xmlns:a16="http://schemas.microsoft.com/office/drawing/2014/main" id="{00000000-0008-0000-3100-00000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2" name="Line 16">
          <a:extLst>
            <a:ext uri="{FF2B5EF4-FFF2-40B4-BE49-F238E27FC236}">
              <a16:creationId xmlns:a16="http://schemas.microsoft.com/office/drawing/2014/main" id="{00000000-0008-0000-3100-00001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3" name="Line 17">
          <a:extLst>
            <a:ext uri="{FF2B5EF4-FFF2-40B4-BE49-F238E27FC236}">
              <a16:creationId xmlns:a16="http://schemas.microsoft.com/office/drawing/2014/main" id="{00000000-0008-0000-3100-00001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4" name="Line 18">
          <a:extLst>
            <a:ext uri="{FF2B5EF4-FFF2-40B4-BE49-F238E27FC236}">
              <a16:creationId xmlns:a16="http://schemas.microsoft.com/office/drawing/2014/main" id="{00000000-0008-0000-3100-00001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5" name="Line 19">
          <a:extLst>
            <a:ext uri="{FF2B5EF4-FFF2-40B4-BE49-F238E27FC236}">
              <a16:creationId xmlns:a16="http://schemas.microsoft.com/office/drawing/2014/main" id="{00000000-0008-0000-3100-00001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6" name="Line 20">
          <a:extLst>
            <a:ext uri="{FF2B5EF4-FFF2-40B4-BE49-F238E27FC236}">
              <a16:creationId xmlns:a16="http://schemas.microsoft.com/office/drawing/2014/main" id="{00000000-0008-0000-3100-00001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7" name="Line 21">
          <a:extLst>
            <a:ext uri="{FF2B5EF4-FFF2-40B4-BE49-F238E27FC236}">
              <a16:creationId xmlns:a16="http://schemas.microsoft.com/office/drawing/2014/main" id="{00000000-0008-0000-3100-00001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8" name="Line 22">
          <a:extLst>
            <a:ext uri="{FF2B5EF4-FFF2-40B4-BE49-F238E27FC236}">
              <a16:creationId xmlns:a16="http://schemas.microsoft.com/office/drawing/2014/main" id="{00000000-0008-0000-3100-00001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9" name="Line 23">
          <a:extLst>
            <a:ext uri="{FF2B5EF4-FFF2-40B4-BE49-F238E27FC236}">
              <a16:creationId xmlns:a16="http://schemas.microsoft.com/office/drawing/2014/main" id="{00000000-0008-0000-3100-00001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0" name="Line 24">
          <a:extLst>
            <a:ext uri="{FF2B5EF4-FFF2-40B4-BE49-F238E27FC236}">
              <a16:creationId xmlns:a16="http://schemas.microsoft.com/office/drawing/2014/main" id="{00000000-0008-0000-3100-00001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1" name="Line 25">
          <a:extLst>
            <a:ext uri="{FF2B5EF4-FFF2-40B4-BE49-F238E27FC236}">
              <a16:creationId xmlns:a16="http://schemas.microsoft.com/office/drawing/2014/main" id="{00000000-0008-0000-3100-00001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2" name="Line 26">
          <a:extLst>
            <a:ext uri="{FF2B5EF4-FFF2-40B4-BE49-F238E27FC236}">
              <a16:creationId xmlns:a16="http://schemas.microsoft.com/office/drawing/2014/main" id="{00000000-0008-0000-3100-00001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3" name="Line 27">
          <a:extLst>
            <a:ext uri="{FF2B5EF4-FFF2-40B4-BE49-F238E27FC236}">
              <a16:creationId xmlns:a16="http://schemas.microsoft.com/office/drawing/2014/main" id="{00000000-0008-0000-3100-00001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4" name="Line 28">
          <a:extLst>
            <a:ext uri="{FF2B5EF4-FFF2-40B4-BE49-F238E27FC236}">
              <a16:creationId xmlns:a16="http://schemas.microsoft.com/office/drawing/2014/main" id="{00000000-0008-0000-3100-00001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5" name="Line 29">
          <a:extLst>
            <a:ext uri="{FF2B5EF4-FFF2-40B4-BE49-F238E27FC236}">
              <a16:creationId xmlns:a16="http://schemas.microsoft.com/office/drawing/2014/main" id="{00000000-0008-0000-3100-00001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6" name="Line 30">
          <a:extLst>
            <a:ext uri="{FF2B5EF4-FFF2-40B4-BE49-F238E27FC236}">
              <a16:creationId xmlns:a16="http://schemas.microsoft.com/office/drawing/2014/main" id="{00000000-0008-0000-3100-00001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7" name="Line 31">
          <a:extLst>
            <a:ext uri="{FF2B5EF4-FFF2-40B4-BE49-F238E27FC236}">
              <a16:creationId xmlns:a16="http://schemas.microsoft.com/office/drawing/2014/main" id="{00000000-0008-0000-3100-00001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8" name="Line 32">
          <a:extLst>
            <a:ext uri="{FF2B5EF4-FFF2-40B4-BE49-F238E27FC236}">
              <a16:creationId xmlns:a16="http://schemas.microsoft.com/office/drawing/2014/main" id="{00000000-0008-0000-3100-00002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9" name="Line 33">
          <a:extLst>
            <a:ext uri="{FF2B5EF4-FFF2-40B4-BE49-F238E27FC236}">
              <a16:creationId xmlns:a16="http://schemas.microsoft.com/office/drawing/2014/main" id="{00000000-0008-0000-3100-00002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0" name="Line 34">
          <a:extLst>
            <a:ext uri="{FF2B5EF4-FFF2-40B4-BE49-F238E27FC236}">
              <a16:creationId xmlns:a16="http://schemas.microsoft.com/office/drawing/2014/main" id="{00000000-0008-0000-3100-00002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1" name="Line 35">
          <a:extLst>
            <a:ext uri="{FF2B5EF4-FFF2-40B4-BE49-F238E27FC236}">
              <a16:creationId xmlns:a16="http://schemas.microsoft.com/office/drawing/2014/main" id="{00000000-0008-0000-3100-00002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2" name="Line 36">
          <a:extLst>
            <a:ext uri="{FF2B5EF4-FFF2-40B4-BE49-F238E27FC236}">
              <a16:creationId xmlns:a16="http://schemas.microsoft.com/office/drawing/2014/main" id="{00000000-0008-0000-3100-00002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3" name="Line 37">
          <a:extLst>
            <a:ext uri="{FF2B5EF4-FFF2-40B4-BE49-F238E27FC236}">
              <a16:creationId xmlns:a16="http://schemas.microsoft.com/office/drawing/2014/main" id="{00000000-0008-0000-3100-00002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4" name="Line 38">
          <a:extLst>
            <a:ext uri="{FF2B5EF4-FFF2-40B4-BE49-F238E27FC236}">
              <a16:creationId xmlns:a16="http://schemas.microsoft.com/office/drawing/2014/main" id="{00000000-0008-0000-3100-00002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5" name="Line 39">
          <a:extLst>
            <a:ext uri="{FF2B5EF4-FFF2-40B4-BE49-F238E27FC236}">
              <a16:creationId xmlns:a16="http://schemas.microsoft.com/office/drawing/2014/main" id="{00000000-0008-0000-3100-00002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6" name="Line 40">
          <a:extLst>
            <a:ext uri="{FF2B5EF4-FFF2-40B4-BE49-F238E27FC236}">
              <a16:creationId xmlns:a16="http://schemas.microsoft.com/office/drawing/2014/main" id="{00000000-0008-0000-3100-00002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7" name="Line 41">
          <a:extLst>
            <a:ext uri="{FF2B5EF4-FFF2-40B4-BE49-F238E27FC236}">
              <a16:creationId xmlns:a16="http://schemas.microsoft.com/office/drawing/2014/main" id="{00000000-0008-0000-3100-00002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8" name="Line 42">
          <a:extLst>
            <a:ext uri="{FF2B5EF4-FFF2-40B4-BE49-F238E27FC236}">
              <a16:creationId xmlns:a16="http://schemas.microsoft.com/office/drawing/2014/main" id="{00000000-0008-0000-3100-00002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9" name="Line 43">
          <a:extLst>
            <a:ext uri="{FF2B5EF4-FFF2-40B4-BE49-F238E27FC236}">
              <a16:creationId xmlns:a16="http://schemas.microsoft.com/office/drawing/2014/main" id="{00000000-0008-0000-3100-00002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0" name="Line 44">
          <a:extLst>
            <a:ext uri="{FF2B5EF4-FFF2-40B4-BE49-F238E27FC236}">
              <a16:creationId xmlns:a16="http://schemas.microsoft.com/office/drawing/2014/main" id="{00000000-0008-0000-3100-00002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1" name="Line 45">
          <a:extLst>
            <a:ext uri="{FF2B5EF4-FFF2-40B4-BE49-F238E27FC236}">
              <a16:creationId xmlns:a16="http://schemas.microsoft.com/office/drawing/2014/main" id="{00000000-0008-0000-3100-00002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2" name="Line 46">
          <a:extLst>
            <a:ext uri="{FF2B5EF4-FFF2-40B4-BE49-F238E27FC236}">
              <a16:creationId xmlns:a16="http://schemas.microsoft.com/office/drawing/2014/main" id="{00000000-0008-0000-3100-00002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3" name="Line 47">
          <a:extLst>
            <a:ext uri="{FF2B5EF4-FFF2-40B4-BE49-F238E27FC236}">
              <a16:creationId xmlns:a16="http://schemas.microsoft.com/office/drawing/2014/main" id="{00000000-0008-0000-3100-00002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4" name="Line 48">
          <a:extLst>
            <a:ext uri="{FF2B5EF4-FFF2-40B4-BE49-F238E27FC236}">
              <a16:creationId xmlns:a16="http://schemas.microsoft.com/office/drawing/2014/main" id="{00000000-0008-0000-3100-00003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5" name="Line 49">
          <a:extLst>
            <a:ext uri="{FF2B5EF4-FFF2-40B4-BE49-F238E27FC236}">
              <a16:creationId xmlns:a16="http://schemas.microsoft.com/office/drawing/2014/main" id="{00000000-0008-0000-3100-00003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6" name="Line 50">
          <a:extLst>
            <a:ext uri="{FF2B5EF4-FFF2-40B4-BE49-F238E27FC236}">
              <a16:creationId xmlns:a16="http://schemas.microsoft.com/office/drawing/2014/main" id="{00000000-0008-0000-3100-00003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7" name="Line 51">
          <a:extLst>
            <a:ext uri="{FF2B5EF4-FFF2-40B4-BE49-F238E27FC236}">
              <a16:creationId xmlns:a16="http://schemas.microsoft.com/office/drawing/2014/main" id="{00000000-0008-0000-3100-00003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8" name="Line 52">
          <a:extLst>
            <a:ext uri="{FF2B5EF4-FFF2-40B4-BE49-F238E27FC236}">
              <a16:creationId xmlns:a16="http://schemas.microsoft.com/office/drawing/2014/main" id="{00000000-0008-0000-3100-00003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9" name="Line 53">
          <a:extLst>
            <a:ext uri="{FF2B5EF4-FFF2-40B4-BE49-F238E27FC236}">
              <a16:creationId xmlns:a16="http://schemas.microsoft.com/office/drawing/2014/main" id="{00000000-0008-0000-3100-00003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0" name="Line 54">
          <a:extLst>
            <a:ext uri="{FF2B5EF4-FFF2-40B4-BE49-F238E27FC236}">
              <a16:creationId xmlns:a16="http://schemas.microsoft.com/office/drawing/2014/main" id="{00000000-0008-0000-3100-00003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1" name="Line 55">
          <a:extLst>
            <a:ext uri="{FF2B5EF4-FFF2-40B4-BE49-F238E27FC236}">
              <a16:creationId xmlns:a16="http://schemas.microsoft.com/office/drawing/2014/main" id="{00000000-0008-0000-3100-00003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2" name="Line 56">
          <a:extLst>
            <a:ext uri="{FF2B5EF4-FFF2-40B4-BE49-F238E27FC236}">
              <a16:creationId xmlns:a16="http://schemas.microsoft.com/office/drawing/2014/main" id="{00000000-0008-0000-3100-00003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3" name="Line 57">
          <a:extLst>
            <a:ext uri="{FF2B5EF4-FFF2-40B4-BE49-F238E27FC236}">
              <a16:creationId xmlns:a16="http://schemas.microsoft.com/office/drawing/2014/main" id="{00000000-0008-0000-3100-00003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4" name="Line 58">
          <a:extLst>
            <a:ext uri="{FF2B5EF4-FFF2-40B4-BE49-F238E27FC236}">
              <a16:creationId xmlns:a16="http://schemas.microsoft.com/office/drawing/2014/main" id="{00000000-0008-0000-3100-00003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5" name="Line 59">
          <a:extLst>
            <a:ext uri="{FF2B5EF4-FFF2-40B4-BE49-F238E27FC236}">
              <a16:creationId xmlns:a16="http://schemas.microsoft.com/office/drawing/2014/main" id="{00000000-0008-0000-3100-00003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6" name="Line 60">
          <a:extLst>
            <a:ext uri="{FF2B5EF4-FFF2-40B4-BE49-F238E27FC236}">
              <a16:creationId xmlns:a16="http://schemas.microsoft.com/office/drawing/2014/main" id="{00000000-0008-0000-3100-00003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7" name="Line 61">
          <a:extLst>
            <a:ext uri="{FF2B5EF4-FFF2-40B4-BE49-F238E27FC236}">
              <a16:creationId xmlns:a16="http://schemas.microsoft.com/office/drawing/2014/main" id="{00000000-0008-0000-3100-00003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8" name="Line 62">
          <a:extLst>
            <a:ext uri="{FF2B5EF4-FFF2-40B4-BE49-F238E27FC236}">
              <a16:creationId xmlns:a16="http://schemas.microsoft.com/office/drawing/2014/main" id="{00000000-0008-0000-3100-00003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9" name="Line 63">
          <a:extLst>
            <a:ext uri="{FF2B5EF4-FFF2-40B4-BE49-F238E27FC236}">
              <a16:creationId xmlns:a16="http://schemas.microsoft.com/office/drawing/2014/main" id="{00000000-0008-0000-3100-00003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0" name="Line 64">
          <a:extLst>
            <a:ext uri="{FF2B5EF4-FFF2-40B4-BE49-F238E27FC236}">
              <a16:creationId xmlns:a16="http://schemas.microsoft.com/office/drawing/2014/main" id="{00000000-0008-0000-3100-00004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1" name="Line 65">
          <a:extLst>
            <a:ext uri="{FF2B5EF4-FFF2-40B4-BE49-F238E27FC236}">
              <a16:creationId xmlns:a16="http://schemas.microsoft.com/office/drawing/2014/main" id="{00000000-0008-0000-3100-00004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2" name="Line 66">
          <a:extLst>
            <a:ext uri="{FF2B5EF4-FFF2-40B4-BE49-F238E27FC236}">
              <a16:creationId xmlns:a16="http://schemas.microsoft.com/office/drawing/2014/main" id="{00000000-0008-0000-3100-00004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3" name="Line 67">
          <a:extLst>
            <a:ext uri="{FF2B5EF4-FFF2-40B4-BE49-F238E27FC236}">
              <a16:creationId xmlns:a16="http://schemas.microsoft.com/office/drawing/2014/main" id="{00000000-0008-0000-3100-00004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4" name="Line 68">
          <a:extLst>
            <a:ext uri="{FF2B5EF4-FFF2-40B4-BE49-F238E27FC236}">
              <a16:creationId xmlns:a16="http://schemas.microsoft.com/office/drawing/2014/main" id="{00000000-0008-0000-3100-00004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5" name="Line 69">
          <a:extLst>
            <a:ext uri="{FF2B5EF4-FFF2-40B4-BE49-F238E27FC236}">
              <a16:creationId xmlns:a16="http://schemas.microsoft.com/office/drawing/2014/main" id="{00000000-0008-0000-3100-00004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6" name="Line 70">
          <a:extLst>
            <a:ext uri="{FF2B5EF4-FFF2-40B4-BE49-F238E27FC236}">
              <a16:creationId xmlns:a16="http://schemas.microsoft.com/office/drawing/2014/main" id="{00000000-0008-0000-3100-00004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7" name="Line 71">
          <a:extLst>
            <a:ext uri="{FF2B5EF4-FFF2-40B4-BE49-F238E27FC236}">
              <a16:creationId xmlns:a16="http://schemas.microsoft.com/office/drawing/2014/main" id="{00000000-0008-0000-3100-00004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8" name="Line 72">
          <a:extLst>
            <a:ext uri="{FF2B5EF4-FFF2-40B4-BE49-F238E27FC236}">
              <a16:creationId xmlns:a16="http://schemas.microsoft.com/office/drawing/2014/main" id="{00000000-0008-0000-3100-00004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9" name="Line 73">
          <a:extLst>
            <a:ext uri="{FF2B5EF4-FFF2-40B4-BE49-F238E27FC236}">
              <a16:creationId xmlns:a16="http://schemas.microsoft.com/office/drawing/2014/main" id="{00000000-0008-0000-3100-00004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0" name="Line 74">
          <a:extLst>
            <a:ext uri="{FF2B5EF4-FFF2-40B4-BE49-F238E27FC236}">
              <a16:creationId xmlns:a16="http://schemas.microsoft.com/office/drawing/2014/main" id="{00000000-0008-0000-3100-00004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1" name="Line 75">
          <a:extLst>
            <a:ext uri="{FF2B5EF4-FFF2-40B4-BE49-F238E27FC236}">
              <a16:creationId xmlns:a16="http://schemas.microsoft.com/office/drawing/2014/main" id="{00000000-0008-0000-3100-00004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2" name="Line 76">
          <a:extLst>
            <a:ext uri="{FF2B5EF4-FFF2-40B4-BE49-F238E27FC236}">
              <a16:creationId xmlns:a16="http://schemas.microsoft.com/office/drawing/2014/main" id="{00000000-0008-0000-3100-00004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3" name="Line 77">
          <a:extLst>
            <a:ext uri="{FF2B5EF4-FFF2-40B4-BE49-F238E27FC236}">
              <a16:creationId xmlns:a16="http://schemas.microsoft.com/office/drawing/2014/main" id="{00000000-0008-0000-3100-00004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4" name="Line 78">
          <a:extLst>
            <a:ext uri="{FF2B5EF4-FFF2-40B4-BE49-F238E27FC236}">
              <a16:creationId xmlns:a16="http://schemas.microsoft.com/office/drawing/2014/main" id="{00000000-0008-0000-3100-00004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5" name="Line 79">
          <a:extLst>
            <a:ext uri="{FF2B5EF4-FFF2-40B4-BE49-F238E27FC236}">
              <a16:creationId xmlns:a16="http://schemas.microsoft.com/office/drawing/2014/main" id="{00000000-0008-0000-3100-00004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6" name="Line 80">
          <a:extLst>
            <a:ext uri="{FF2B5EF4-FFF2-40B4-BE49-F238E27FC236}">
              <a16:creationId xmlns:a16="http://schemas.microsoft.com/office/drawing/2014/main" id="{00000000-0008-0000-3100-00005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7" name="Line 81">
          <a:extLst>
            <a:ext uri="{FF2B5EF4-FFF2-40B4-BE49-F238E27FC236}">
              <a16:creationId xmlns:a16="http://schemas.microsoft.com/office/drawing/2014/main" id="{00000000-0008-0000-3100-00005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8" name="Line 82">
          <a:extLst>
            <a:ext uri="{FF2B5EF4-FFF2-40B4-BE49-F238E27FC236}">
              <a16:creationId xmlns:a16="http://schemas.microsoft.com/office/drawing/2014/main" id="{00000000-0008-0000-3100-00005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9" name="Line 83">
          <a:extLst>
            <a:ext uri="{FF2B5EF4-FFF2-40B4-BE49-F238E27FC236}">
              <a16:creationId xmlns:a16="http://schemas.microsoft.com/office/drawing/2014/main" id="{00000000-0008-0000-3100-00005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0" name="Line 84">
          <a:extLst>
            <a:ext uri="{FF2B5EF4-FFF2-40B4-BE49-F238E27FC236}">
              <a16:creationId xmlns:a16="http://schemas.microsoft.com/office/drawing/2014/main" id="{00000000-0008-0000-3100-00005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1" name="Line 85">
          <a:extLst>
            <a:ext uri="{FF2B5EF4-FFF2-40B4-BE49-F238E27FC236}">
              <a16:creationId xmlns:a16="http://schemas.microsoft.com/office/drawing/2014/main" id="{00000000-0008-0000-3100-00005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2" name="Line 86">
          <a:extLst>
            <a:ext uri="{FF2B5EF4-FFF2-40B4-BE49-F238E27FC236}">
              <a16:creationId xmlns:a16="http://schemas.microsoft.com/office/drawing/2014/main" id="{00000000-0008-0000-3100-00005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3" name="Line 87">
          <a:extLst>
            <a:ext uri="{FF2B5EF4-FFF2-40B4-BE49-F238E27FC236}">
              <a16:creationId xmlns:a16="http://schemas.microsoft.com/office/drawing/2014/main" id="{00000000-0008-0000-3100-00005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4" name="Line 88">
          <a:extLst>
            <a:ext uri="{FF2B5EF4-FFF2-40B4-BE49-F238E27FC236}">
              <a16:creationId xmlns:a16="http://schemas.microsoft.com/office/drawing/2014/main" id="{00000000-0008-0000-3100-00005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5" name="Line 89">
          <a:extLst>
            <a:ext uri="{FF2B5EF4-FFF2-40B4-BE49-F238E27FC236}">
              <a16:creationId xmlns:a16="http://schemas.microsoft.com/office/drawing/2014/main" id="{00000000-0008-0000-3100-00005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6" name="Line 90">
          <a:extLst>
            <a:ext uri="{FF2B5EF4-FFF2-40B4-BE49-F238E27FC236}">
              <a16:creationId xmlns:a16="http://schemas.microsoft.com/office/drawing/2014/main" id="{00000000-0008-0000-3100-00005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7" name="Line 91">
          <a:extLst>
            <a:ext uri="{FF2B5EF4-FFF2-40B4-BE49-F238E27FC236}">
              <a16:creationId xmlns:a16="http://schemas.microsoft.com/office/drawing/2014/main" id="{00000000-0008-0000-3100-00005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8" name="Line 92">
          <a:extLst>
            <a:ext uri="{FF2B5EF4-FFF2-40B4-BE49-F238E27FC236}">
              <a16:creationId xmlns:a16="http://schemas.microsoft.com/office/drawing/2014/main" id="{00000000-0008-0000-3100-00005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9" name="Line 93">
          <a:extLst>
            <a:ext uri="{FF2B5EF4-FFF2-40B4-BE49-F238E27FC236}">
              <a16:creationId xmlns:a16="http://schemas.microsoft.com/office/drawing/2014/main" id="{00000000-0008-0000-3100-00005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0" name="Line 94">
          <a:extLst>
            <a:ext uri="{FF2B5EF4-FFF2-40B4-BE49-F238E27FC236}">
              <a16:creationId xmlns:a16="http://schemas.microsoft.com/office/drawing/2014/main" id="{00000000-0008-0000-3100-00005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1" name="Line 95">
          <a:extLst>
            <a:ext uri="{FF2B5EF4-FFF2-40B4-BE49-F238E27FC236}">
              <a16:creationId xmlns:a16="http://schemas.microsoft.com/office/drawing/2014/main" id="{00000000-0008-0000-3100-00005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2" name="Line 96">
          <a:extLst>
            <a:ext uri="{FF2B5EF4-FFF2-40B4-BE49-F238E27FC236}">
              <a16:creationId xmlns:a16="http://schemas.microsoft.com/office/drawing/2014/main" id="{00000000-0008-0000-3100-00006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3" name="Line 97">
          <a:extLst>
            <a:ext uri="{FF2B5EF4-FFF2-40B4-BE49-F238E27FC236}">
              <a16:creationId xmlns:a16="http://schemas.microsoft.com/office/drawing/2014/main" id="{00000000-0008-0000-3100-00006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4" name="Line 98">
          <a:extLst>
            <a:ext uri="{FF2B5EF4-FFF2-40B4-BE49-F238E27FC236}">
              <a16:creationId xmlns:a16="http://schemas.microsoft.com/office/drawing/2014/main" id="{00000000-0008-0000-3100-00006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5" name="Line 99">
          <a:extLst>
            <a:ext uri="{FF2B5EF4-FFF2-40B4-BE49-F238E27FC236}">
              <a16:creationId xmlns:a16="http://schemas.microsoft.com/office/drawing/2014/main" id="{00000000-0008-0000-3100-00006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6" name="Line 100">
          <a:extLst>
            <a:ext uri="{FF2B5EF4-FFF2-40B4-BE49-F238E27FC236}">
              <a16:creationId xmlns:a16="http://schemas.microsoft.com/office/drawing/2014/main" id="{00000000-0008-0000-3100-00006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7" name="Line 101">
          <a:extLst>
            <a:ext uri="{FF2B5EF4-FFF2-40B4-BE49-F238E27FC236}">
              <a16:creationId xmlns:a16="http://schemas.microsoft.com/office/drawing/2014/main" id="{00000000-0008-0000-3100-00006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8" name="Line 102">
          <a:extLst>
            <a:ext uri="{FF2B5EF4-FFF2-40B4-BE49-F238E27FC236}">
              <a16:creationId xmlns:a16="http://schemas.microsoft.com/office/drawing/2014/main" id="{00000000-0008-0000-3100-00006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9" name="Line 103">
          <a:extLst>
            <a:ext uri="{FF2B5EF4-FFF2-40B4-BE49-F238E27FC236}">
              <a16:creationId xmlns:a16="http://schemas.microsoft.com/office/drawing/2014/main" id="{00000000-0008-0000-3100-00006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0" name="Line 104">
          <a:extLst>
            <a:ext uri="{FF2B5EF4-FFF2-40B4-BE49-F238E27FC236}">
              <a16:creationId xmlns:a16="http://schemas.microsoft.com/office/drawing/2014/main" id="{00000000-0008-0000-3100-00006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1" name="Line 105">
          <a:extLst>
            <a:ext uri="{FF2B5EF4-FFF2-40B4-BE49-F238E27FC236}">
              <a16:creationId xmlns:a16="http://schemas.microsoft.com/office/drawing/2014/main" id="{00000000-0008-0000-3100-00006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2" name="Line 106">
          <a:extLst>
            <a:ext uri="{FF2B5EF4-FFF2-40B4-BE49-F238E27FC236}">
              <a16:creationId xmlns:a16="http://schemas.microsoft.com/office/drawing/2014/main" id="{00000000-0008-0000-3100-00006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3" name="Line 107">
          <a:extLst>
            <a:ext uri="{FF2B5EF4-FFF2-40B4-BE49-F238E27FC236}">
              <a16:creationId xmlns:a16="http://schemas.microsoft.com/office/drawing/2014/main" id="{00000000-0008-0000-3100-00006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4" name="Line 108">
          <a:extLst>
            <a:ext uri="{FF2B5EF4-FFF2-40B4-BE49-F238E27FC236}">
              <a16:creationId xmlns:a16="http://schemas.microsoft.com/office/drawing/2014/main" id="{00000000-0008-0000-3100-00006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5" name="Line 109">
          <a:extLst>
            <a:ext uri="{FF2B5EF4-FFF2-40B4-BE49-F238E27FC236}">
              <a16:creationId xmlns:a16="http://schemas.microsoft.com/office/drawing/2014/main" id="{00000000-0008-0000-3100-00006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6" name="Line 110">
          <a:extLst>
            <a:ext uri="{FF2B5EF4-FFF2-40B4-BE49-F238E27FC236}">
              <a16:creationId xmlns:a16="http://schemas.microsoft.com/office/drawing/2014/main" id="{00000000-0008-0000-3100-00006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7" name="Line 111">
          <a:extLst>
            <a:ext uri="{FF2B5EF4-FFF2-40B4-BE49-F238E27FC236}">
              <a16:creationId xmlns:a16="http://schemas.microsoft.com/office/drawing/2014/main" id="{00000000-0008-0000-3100-00006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8" name="Line 112">
          <a:extLst>
            <a:ext uri="{FF2B5EF4-FFF2-40B4-BE49-F238E27FC236}">
              <a16:creationId xmlns:a16="http://schemas.microsoft.com/office/drawing/2014/main" id="{00000000-0008-0000-3100-00007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9" name="Line 113">
          <a:extLst>
            <a:ext uri="{FF2B5EF4-FFF2-40B4-BE49-F238E27FC236}">
              <a16:creationId xmlns:a16="http://schemas.microsoft.com/office/drawing/2014/main" id="{00000000-0008-0000-3100-00007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0" name="Line 114">
          <a:extLst>
            <a:ext uri="{FF2B5EF4-FFF2-40B4-BE49-F238E27FC236}">
              <a16:creationId xmlns:a16="http://schemas.microsoft.com/office/drawing/2014/main" id="{00000000-0008-0000-3100-00007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1" name="Line 115">
          <a:extLst>
            <a:ext uri="{FF2B5EF4-FFF2-40B4-BE49-F238E27FC236}">
              <a16:creationId xmlns:a16="http://schemas.microsoft.com/office/drawing/2014/main" id="{00000000-0008-0000-3100-00007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2" name="Line 116">
          <a:extLst>
            <a:ext uri="{FF2B5EF4-FFF2-40B4-BE49-F238E27FC236}">
              <a16:creationId xmlns:a16="http://schemas.microsoft.com/office/drawing/2014/main" id="{00000000-0008-0000-3100-00007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3" name="Line 117">
          <a:extLst>
            <a:ext uri="{FF2B5EF4-FFF2-40B4-BE49-F238E27FC236}">
              <a16:creationId xmlns:a16="http://schemas.microsoft.com/office/drawing/2014/main" id="{00000000-0008-0000-3100-00007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4" name="Line 118">
          <a:extLst>
            <a:ext uri="{FF2B5EF4-FFF2-40B4-BE49-F238E27FC236}">
              <a16:creationId xmlns:a16="http://schemas.microsoft.com/office/drawing/2014/main" id="{00000000-0008-0000-3100-00007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5" name="Line 119">
          <a:extLst>
            <a:ext uri="{FF2B5EF4-FFF2-40B4-BE49-F238E27FC236}">
              <a16:creationId xmlns:a16="http://schemas.microsoft.com/office/drawing/2014/main" id="{00000000-0008-0000-3100-00007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6" name="Line 120">
          <a:extLst>
            <a:ext uri="{FF2B5EF4-FFF2-40B4-BE49-F238E27FC236}">
              <a16:creationId xmlns:a16="http://schemas.microsoft.com/office/drawing/2014/main" id="{00000000-0008-0000-3100-00007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7" name="Line 121">
          <a:extLst>
            <a:ext uri="{FF2B5EF4-FFF2-40B4-BE49-F238E27FC236}">
              <a16:creationId xmlns:a16="http://schemas.microsoft.com/office/drawing/2014/main" id="{00000000-0008-0000-3100-00007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8" name="Line 122">
          <a:extLst>
            <a:ext uri="{FF2B5EF4-FFF2-40B4-BE49-F238E27FC236}">
              <a16:creationId xmlns:a16="http://schemas.microsoft.com/office/drawing/2014/main" id="{00000000-0008-0000-3100-00007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9" name="Line 123">
          <a:extLst>
            <a:ext uri="{FF2B5EF4-FFF2-40B4-BE49-F238E27FC236}">
              <a16:creationId xmlns:a16="http://schemas.microsoft.com/office/drawing/2014/main" id="{00000000-0008-0000-3100-00007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0" name="Line 124">
          <a:extLst>
            <a:ext uri="{FF2B5EF4-FFF2-40B4-BE49-F238E27FC236}">
              <a16:creationId xmlns:a16="http://schemas.microsoft.com/office/drawing/2014/main" id="{00000000-0008-0000-3100-00007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1" name="Line 125">
          <a:extLst>
            <a:ext uri="{FF2B5EF4-FFF2-40B4-BE49-F238E27FC236}">
              <a16:creationId xmlns:a16="http://schemas.microsoft.com/office/drawing/2014/main" id="{00000000-0008-0000-3100-00007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2" name="Line 126">
          <a:extLst>
            <a:ext uri="{FF2B5EF4-FFF2-40B4-BE49-F238E27FC236}">
              <a16:creationId xmlns:a16="http://schemas.microsoft.com/office/drawing/2014/main" id="{00000000-0008-0000-3100-00007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3" name="Line 127">
          <a:extLst>
            <a:ext uri="{FF2B5EF4-FFF2-40B4-BE49-F238E27FC236}">
              <a16:creationId xmlns:a16="http://schemas.microsoft.com/office/drawing/2014/main" id="{00000000-0008-0000-3100-00007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4" name="Line 128">
          <a:extLst>
            <a:ext uri="{FF2B5EF4-FFF2-40B4-BE49-F238E27FC236}">
              <a16:creationId xmlns:a16="http://schemas.microsoft.com/office/drawing/2014/main" id="{00000000-0008-0000-3100-00008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5" name="Line 129">
          <a:extLst>
            <a:ext uri="{FF2B5EF4-FFF2-40B4-BE49-F238E27FC236}">
              <a16:creationId xmlns:a16="http://schemas.microsoft.com/office/drawing/2014/main" id="{00000000-0008-0000-3100-00008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6" name="Line 130">
          <a:extLst>
            <a:ext uri="{FF2B5EF4-FFF2-40B4-BE49-F238E27FC236}">
              <a16:creationId xmlns:a16="http://schemas.microsoft.com/office/drawing/2014/main" id="{00000000-0008-0000-3100-00008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7" name="Line 131">
          <a:extLst>
            <a:ext uri="{FF2B5EF4-FFF2-40B4-BE49-F238E27FC236}">
              <a16:creationId xmlns:a16="http://schemas.microsoft.com/office/drawing/2014/main" id="{00000000-0008-0000-3100-00008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8" name="Line 132">
          <a:extLst>
            <a:ext uri="{FF2B5EF4-FFF2-40B4-BE49-F238E27FC236}">
              <a16:creationId xmlns:a16="http://schemas.microsoft.com/office/drawing/2014/main" id="{00000000-0008-0000-3100-00008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9" name="Line 133">
          <a:extLst>
            <a:ext uri="{FF2B5EF4-FFF2-40B4-BE49-F238E27FC236}">
              <a16:creationId xmlns:a16="http://schemas.microsoft.com/office/drawing/2014/main" id="{00000000-0008-0000-3100-00008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0" name="Line 134">
          <a:extLst>
            <a:ext uri="{FF2B5EF4-FFF2-40B4-BE49-F238E27FC236}">
              <a16:creationId xmlns:a16="http://schemas.microsoft.com/office/drawing/2014/main" id="{00000000-0008-0000-3100-00008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1" name="Line 135">
          <a:extLst>
            <a:ext uri="{FF2B5EF4-FFF2-40B4-BE49-F238E27FC236}">
              <a16:creationId xmlns:a16="http://schemas.microsoft.com/office/drawing/2014/main" id="{00000000-0008-0000-3100-00008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2" name="Line 136">
          <a:extLst>
            <a:ext uri="{FF2B5EF4-FFF2-40B4-BE49-F238E27FC236}">
              <a16:creationId xmlns:a16="http://schemas.microsoft.com/office/drawing/2014/main" id="{00000000-0008-0000-3100-00008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3" name="Line 137">
          <a:extLst>
            <a:ext uri="{FF2B5EF4-FFF2-40B4-BE49-F238E27FC236}">
              <a16:creationId xmlns:a16="http://schemas.microsoft.com/office/drawing/2014/main" id="{00000000-0008-0000-3100-00008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4" name="Line 138">
          <a:extLst>
            <a:ext uri="{FF2B5EF4-FFF2-40B4-BE49-F238E27FC236}">
              <a16:creationId xmlns:a16="http://schemas.microsoft.com/office/drawing/2014/main" id="{00000000-0008-0000-3100-00008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5" name="Line 139">
          <a:extLst>
            <a:ext uri="{FF2B5EF4-FFF2-40B4-BE49-F238E27FC236}">
              <a16:creationId xmlns:a16="http://schemas.microsoft.com/office/drawing/2014/main" id="{00000000-0008-0000-3100-00008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6" name="Line 140">
          <a:extLst>
            <a:ext uri="{FF2B5EF4-FFF2-40B4-BE49-F238E27FC236}">
              <a16:creationId xmlns:a16="http://schemas.microsoft.com/office/drawing/2014/main" id="{00000000-0008-0000-3100-00008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7" name="Line 141">
          <a:extLst>
            <a:ext uri="{FF2B5EF4-FFF2-40B4-BE49-F238E27FC236}">
              <a16:creationId xmlns:a16="http://schemas.microsoft.com/office/drawing/2014/main" id="{00000000-0008-0000-3100-00008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8" name="Line 142">
          <a:extLst>
            <a:ext uri="{FF2B5EF4-FFF2-40B4-BE49-F238E27FC236}">
              <a16:creationId xmlns:a16="http://schemas.microsoft.com/office/drawing/2014/main" id="{00000000-0008-0000-3100-00008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9" name="Line 143">
          <a:extLst>
            <a:ext uri="{FF2B5EF4-FFF2-40B4-BE49-F238E27FC236}">
              <a16:creationId xmlns:a16="http://schemas.microsoft.com/office/drawing/2014/main" id="{00000000-0008-0000-3100-00008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0" name="Line 144">
          <a:extLst>
            <a:ext uri="{FF2B5EF4-FFF2-40B4-BE49-F238E27FC236}">
              <a16:creationId xmlns:a16="http://schemas.microsoft.com/office/drawing/2014/main" id="{00000000-0008-0000-3100-00009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1" name="Line 145">
          <a:extLst>
            <a:ext uri="{FF2B5EF4-FFF2-40B4-BE49-F238E27FC236}">
              <a16:creationId xmlns:a16="http://schemas.microsoft.com/office/drawing/2014/main" id="{00000000-0008-0000-3100-00009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2" name="Line 146">
          <a:extLst>
            <a:ext uri="{FF2B5EF4-FFF2-40B4-BE49-F238E27FC236}">
              <a16:creationId xmlns:a16="http://schemas.microsoft.com/office/drawing/2014/main" id="{00000000-0008-0000-3100-00009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3" name="Line 147">
          <a:extLst>
            <a:ext uri="{FF2B5EF4-FFF2-40B4-BE49-F238E27FC236}">
              <a16:creationId xmlns:a16="http://schemas.microsoft.com/office/drawing/2014/main" id="{00000000-0008-0000-3100-00009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4" name="Line 148">
          <a:extLst>
            <a:ext uri="{FF2B5EF4-FFF2-40B4-BE49-F238E27FC236}">
              <a16:creationId xmlns:a16="http://schemas.microsoft.com/office/drawing/2014/main" id="{00000000-0008-0000-3100-00009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5" name="Line 149">
          <a:extLst>
            <a:ext uri="{FF2B5EF4-FFF2-40B4-BE49-F238E27FC236}">
              <a16:creationId xmlns:a16="http://schemas.microsoft.com/office/drawing/2014/main" id="{00000000-0008-0000-3100-00009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6" name="Line 150">
          <a:extLst>
            <a:ext uri="{FF2B5EF4-FFF2-40B4-BE49-F238E27FC236}">
              <a16:creationId xmlns:a16="http://schemas.microsoft.com/office/drawing/2014/main" id="{00000000-0008-0000-3100-00009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7" name="Line 151">
          <a:extLst>
            <a:ext uri="{FF2B5EF4-FFF2-40B4-BE49-F238E27FC236}">
              <a16:creationId xmlns:a16="http://schemas.microsoft.com/office/drawing/2014/main" id="{00000000-0008-0000-3100-00009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8" name="Line 152">
          <a:extLst>
            <a:ext uri="{FF2B5EF4-FFF2-40B4-BE49-F238E27FC236}">
              <a16:creationId xmlns:a16="http://schemas.microsoft.com/office/drawing/2014/main" id="{00000000-0008-0000-3100-00009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9" name="Line 153">
          <a:extLst>
            <a:ext uri="{FF2B5EF4-FFF2-40B4-BE49-F238E27FC236}">
              <a16:creationId xmlns:a16="http://schemas.microsoft.com/office/drawing/2014/main" id="{00000000-0008-0000-3100-00009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0" name="Line 154">
          <a:extLst>
            <a:ext uri="{FF2B5EF4-FFF2-40B4-BE49-F238E27FC236}">
              <a16:creationId xmlns:a16="http://schemas.microsoft.com/office/drawing/2014/main" id="{00000000-0008-0000-3100-00009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1" name="Line 155">
          <a:extLst>
            <a:ext uri="{FF2B5EF4-FFF2-40B4-BE49-F238E27FC236}">
              <a16:creationId xmlns:a16="http://schemas.microsoft.com/office/drawing/2014/main" id="{00000000-0008-0000-3100-00009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2" name="Line 156">
          <a:extLst>
            <a:ext uri="{FF2B5EF4-FFF2-40B4-BE49-F238E27FC236}">
              <a16:creationId xmlns:a16="http://schemas.microsoft.com/office/drawing/2014/main" id="{00000000-0008-0000-3100-00009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3" name="Line 157">
          <a:extLst>
            <a:ext uri="{FF2B5EF4-FFF2-40B4-BE49-F238E27FC236}">
              <a16:creationId xmlns:a16="http://schemas.microsoft.com/office/drawing/2014/main" id="{00000000-0008-0000-3100-00009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4" name="Line 158">
          <a:extLst>
            <a:ext uri="{FF2B5EF4-FFF2-40B4-BE49-F238E27FC236}">
              <a16:creationId xmlns:a16="http://schemas.microsoft.com/office/drawing/2014/main" id="{00000000-0008-0000-3100-00009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5" name="Line 159">
          <a:extLst>
            <a:ext uri="{FF2B5EF4-FFF2-40B4-BE49-F238E27FC236}">
              <a16:creationId xmlns:a16="http://schemas.microsoft.com/office/drawing/2014/main" id="{00000000-0008-0000-3100-00009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6" name="Line 160">
          <a:extLst>
            <a:ext uri="{FF2B5EF4-FFF2-40B4-BE49-F238E27FC236}">
              <a16:creationId xmlns:a16="http://schemas.microsoft.com/office/drawing/2014/main" id="{00000000-0008-0000-3100-0000A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7" name="Line 161">
          <a:extLst>
            <a:ext uri="{FF2B5EF4-FFF2-40B4-BE49-F238E27FC236}">
              <a16:creationId xmlns:a16="http://schemas.microsoft.com/office/drawing/2014/main" id="{00000000-0008-0000-3100-0000A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8" name="Line 162">
          <a:extLst>
            <a:ext uri="{FF2B5EF4-FFF2-40B4-BE49-F238E27FC236}">
              <a16:creationId xmlns:a16="http://schemas.microsoft.com/office/drawing/2014/main" id="{00000000-0008-0000-3100-0000A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9" name="Line 163">
          <a:extLst>
            <a:ext uri="{FF2B5EF4-FFF2-40B4-BE49-F238E27FC236}">
              <a16:creationId xmlns:a16="http://schemas.microsoft.com/office/drawing/2014/main" id="{00000000-0008-0000-3100-0000A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0" name="Line 164">
          <a:extLst>
            <a:ext uri="{FF2B5EF4-FFF2-40B4-BE49-F238E27FC236}">
              <a16:creationId xmlns:a16="http://schemas.microsoft.com/office/drawing/2014/main" id="{00000000-0008-0000-3100-0000A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1" name="Line 165">
          <a:extLst>
            <a:ext uri="{FF2B5EF4-FFF2-40B4-BE49-F238E27FC236}">
              <a16:creationId xmlns:a16="http://schemas.microsoft.com/office/drawing/2014/main" id="{00000000-0008-0000-3100-0000A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2" name="Line 166">
          <a:extLst>
            <a:ext uri="{FF2B5EF4-FFF2-40B4-BE49-F238E27FC236}">
              <a16:creationId xmlns:a16="http://schemas.microsoft.com/office/drawing/2014/main" id="{00000000-0008-0000-3100-0000A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3" name="Line 167">
          <a:extLst>
            <a:ext uri="{FF2B5EF4-FFF2-40B4-BE49-F238E27FC236}">
              <a16:creationId xmlns:a16="http://schemas.microsoft.com/office/drawing/2014/main" id="{00000000-0008-0000-3100-0000A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4" name="Line 168">
          <a:extLst>
            <a:ext uri="{FF2B5EF4-FFF2-40B4-BE49-F238E27FC236}">
              <a16:creationId xmlns:a16="http://schemas.microsoft.com/office/drawing/2014/main" id="{00000000-0008-0000-3100-0000A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5" name="Line 169">
          <a:extLst>
            <a:ext uri="{FF2B5EF4-FFF2-40B4-BE49-F238E27FC236}">
              <a16:creationId xmlns:a16="http://schemas.microsoft.com/office/drawing/2014/main" id="{00000000-0008-0000-3100-0000A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6" name="Line 170">
          <a:extLst>
            <a:ext uri="{FF2B5EF4-FFF2-40B4-BE49-F238E27FC236}">
              <a16:creationId xmlns:a16="http://schemas.microsoft.com/office/drawing/2014/main" id="{00000000-0008-0000-3100-0000A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7" name="Line 171">
          <a:extLst>
            <a:ext uri="{FF2B5EF4-FFF2-40B4-BE49-F238E27FC236}">
              <a16:creationId xmlns:a16="http://schemas.microsoft.com/office/drawing/2014/main" id="{00000000-0008-0000-3100-0000A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8" name="Line 172">
          <a:extLst>
            <a:ext uri="{FF2B5EF4-FFF2-40B4-BE49-F238E27FC236}">
              <a16:creationId xmlns:a16="http://schemas.microsoft.com/office/drawing/2014/main" id="{00000000-0008-0000-3100-0000A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9" name="Line 173">
          <a:extLst>
            <a:ext uri="{FF2B5EF4-FFF2-40B4-BE49-F238E27FC236}">
              <a16:creationId xmlns:a16="http://schemas.microsoft.com/office/drawing/2014/main" id="{00000000-0008-0000-3100-0000A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0" name="Line 174">
          <a:extLst>
            <a:ext uri="{FF2B5EF4-FFF2-40B4-BE49-F238E27FC236}">
              <a16:creationId xmlns:a16="http://schemas.microsoft.com/office/drawing/2014/main" id="{00000000-0008-0000-3100-0000A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1" name="Line 175">
          <a:extLst>
            <a:ext uri="{FF2B5EF4-FFF2-40B4-BE49-F238E27FC236}">
              <a16:creationId xmlns:a16="http://schemas.microsoft.com/office/drawing/2014/main" id="{00000000-0008-0000-3100-0000A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2" name="Line 176">
          <a:extLst>
            <a:ext uri="{FF2B5EF4-FFF2-40B4-BE49-F238E27FC236}">
              <a16:creationId xmlns:a16="http://schemas.microsoft.com/office/drawing/2014/main" id="{00000000-0008-0000-3100-0000B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3" name="Line 177">
          <a:extLst>
            <a:ext uri="{FF2B5EF4-FFF2-40B4-BE49-F238E27FC236}">
              <a16:creationId xmlns:a16="http://schemas.microsoft.com/office/drawing/2014/main" id="{00000000-0008-0000-3100-0000B1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4" name="Line 178">
          <a:extLst>
            <a:ext uri="{FF2B5EF4-FFF2-40B4-BE49-F238E27FC236}">
              <a16:creationId xmlns:a16="http://schemas.microsoft.com/office/drawing/2014/main" id="{00000000-0008-0000-3100-0000B2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5" name="Line 179">
          <a:extLst>
            <a:ext uri="{FF2B5EF4-FFF2-40B4-BE49-F238E27FC236}">
              <a16:creationId xmlns:a16="http://schemas.microsoft.com/office/drawing/2014/main" id="{00000000-0008-0000-3100-0000B3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6" name="Line 180">
          <a:extLst>
            <a:ext uri="{FF2B5EF4-FFF2-40B4-BE49-F238E27FC236}">
              <a16:creationId xmlns:a16="http://schemas.microsoft.com/office/drawing/2014/main" id="{00000000-0008-0000-3100-0000B4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7" name="Line 181">
          <a:extLst>
            <a:ext uri="{FF2B5EF4-FFF2-40B4-BE49-F238E27FC236}">
              <a16:creationId xmlns:a16="http://schemas.microsoft.com/office/drawing/2014/main" id="{00000000-0008-0000-3100-0000B5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5478" name="Line 182">
          <a:extLst>
            <a:ext uri="{FF2B5EF4-FFF2-40B4-BE49-F238E27FC236}">
              <a16:creationId xmlns:a16="http://schemas.microsoft.com/office/drawing/2014/main" id="{00000000-0008-0000-3100-0000B6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9" name="Line 183">
          <a:extLst>
            <a:ext uri="{FF2B5EF4-FFF2-40B4-BE49-F238E27FC236}">
              <a16:creationId xmlns:a16="http://schemas.microsoft.com/office/drawing/2014/main" id="{00000000-0008-0000-3100-0000B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0" name="Line 184">
          <a:extLst>
            <a:ext uri="{FF2B5EF4-FFF2-40B4-BE49-F238E27FC236}">
              <a16:creationId xmlns:a16="http://schemas.microsoft.com/office/drawing/2014/main" id="{00000000-0008-0000-3100-0000B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1" name="Line 185">
          <a:extLst>
            <a:ext uri="{FF2B5EF4-FFF2-40B4-BE49-F238E27FC236}">
              <a16:creationId xmlns:a16="http://schemas.microsoft.com/office/drawing/2014/main" id="{00000000-0008-0000-3100-0000B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2" name="Line 186">
          <a:extLst>
            <a:ext uri="{FF2B5EF4-FFF2-40B4-BE49-F238E27FC236}">
              <a16:creationId xmlns:a16="http://schemas.microsoft.com/office/drawing/2014/main" id="{00000000-0008-0000-3100-0000B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3" name="Line 187">
          <a:extLst>
            <a:ext uri="{FF2B5EF4-FFF2-40B4-BE49-F238E27FC236}">
              <a16:creationId xmlns:a16="http://schemas.microsoft.com/office/drawing/2014/main" id="{00000000-0008-0000-3100-0000B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4" name="Line 188">
          <a:extLst>
            <a:ext uri="{FF2B5EF4-FFF2-40B4-BE49-F238E27FC236}">
              <a16:creationId xmlns:a16="http://schemas.microsoft.com/office/drawing/2014/main" id="{00000000-0008-0000-3100-0000B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5" name="Line 189">
          <a:extLst>
            <a:ext uri="{FF2B5EF4-FFF2-40B4-BE49-F238E27FC236}">
              <a16:creationId xmlns:a16="http://schemas.microsoft.com/office/drawing/2014/main" id="{00000000-0008-0000-3100-0000B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6" name="Line 190">
          <a:extLst>
            <a:ext uri="{FF2B5EF4-FFF2-40B4-BE49-F238E27FC236}">
              <a16:creationId xmlns:a16="http://schemas.microsoft.com/office/drawing/2014/main" id="{00000000-0008-0000-3100-0000B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7" name="Line 191">
          <a:extLst>
            <a:ext uri="{FF2B5EF4-FFF2-40B4-BE49-F238E27FC236}">
              <a16:creationId xmlns:a16="http://schemas.microsoft.com/office/drawing/2014/main" id="{00000000-0008-0000-3100-0000B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8" name="Line 192">
          <a:extLst>
            <a:ext uri="{FF2B5EF4-FFF2-40B4-BE49-F238E27FC236}">
              <a16:creationId xmlns:a16="http://schemas.microsoft.com/office/drawing/2014/main" id="{00000000-0008-0000-3100-0000C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9" name="Line 193">
          <a:extLst>
            <a:ext uri="{FF2B5EF4-FFF2-40B4-BE49-F238E27FC236}">
              <a16:creationId xmlns:a16="http://schemas.microsoft.com/office/drawing/2014/main" id="{00000000-0008-0000-3100-0000C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0" name="Line 194">
          <a:extLst>
            <a:ext uri="{FF2B5EF4-FFF2-40B4-BE49-F238E27FC236}">
              <a16:creationId xmlns:a16="http://schemas.microsoft.com/office/drawing/2014/main" id="{00000000-0008-0000-3100-0000C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1" name="Line 195">
          <a:extLst>
            <a:ext uri="{FF2B5EF4-FFF2-40B4-BE49-F238E27FC236}">
              <a16:creationId xmlns:a16="http://schemas.microsoft.com/office/drawing/2014/main" id="{00000000-0008-0000-3100-0000C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2" name="Line 196">
          <a:extLst>
            <a:ext uri="{FF2B5EF4-FFF2-40B4-BE49-F238E27FC236}">
              <a16:creationId xmlns:a16="http://schemas.microsoft.com/office/drawing/2014/main" id="{00000000-0008-0000-3100-0000C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3" name="Line 197">
          <a:extLst>
            <a:ext uri="{FF2B5EF4-FFF2-40B4-BE49-F238E27FC236}">
              <a16:creationId xmlns:a16="http://schemas.microsoft.com/office/drawing/2014/main" id="{00000000-0008-0000-3100-0000C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4" name="Line 198">
          <a:extLst>
            <a:ext uri="{FF2B5EF4-FFF2-40B4-BE49-F238E27FC236}">
              <a16:creationId xmlns:a16="http://schemas.microsoft.com/office/drawing/2014/main" id="{00000000-0008-0000-3100-0000C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5" name="Line 199">
          <a:extLst>
            <a:ext uri="{FF2B5EF4-FFF2-40B4-BE49-F238E27FC236}">
              <a16:creationId xmlns:a16="http://schemas.microsoft.com/office/drawing/2014/main" id="{00000000-0008-0000-3100-0000C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6" name="Line 200">
          <a:extLst>
            <a:ext uri="{FF2B5EF4-FFF2-40B4-BE49-F238E27FC236}">
              <a16:creationId xmlns:a16="http://schemas.microsoft.com/office/drawing/2014/main" id="{00000000-0008-0000-3100-0000C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7" name="Line 201">
          <a:extLst>
            <a:ext uri="{FF2B5EF4-FFF2-40B4-BE49-F238E27FC236}">
              <a16:creationId xmlns:a16="http://schemas.microsoft.com/office/drawing/2014/main" id="{00000000-0008-0000-3100-0000C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8" name="Line 202">
          <a:extLst>
            <a:ext uri="{FF2B5EF4-FFF2-40B4-BE49-F238E27FC236}">
              <a16:creationId xmlns:a16="http://schemas.microsoft.com/office/drawing/2014/main" id="{00000000-0008-0000-3100-0000C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9" name="Line 203">
          <a:extLst>
            <a:ext uri="{FF2B5EF4-FFF2-40B4-BE49-F238E27FC236}">
              <a16:creationId xmlns:a16="http://schemas.microsoft.com/office/drawing/2014/main" id="{00000000-0008-0000-3100-0000C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0" name="Line 204">
          <a:extLst>
            <a:ext uri="{FF2B5EF4-FFF2-40B4-BE49-F238E27FC236}">
              <a16:creationId xmlns:a16="http://schemas.microsoft.com/office/drawing/2014/main" id="{00000000-0008-0000-3100-0000C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1" name="Line 205">
          <a:extLst>
            <a:ext uri="{FF2B5EF4-FFF2-40B4-BE49-F238E27FC236}">
              <a16:creationId xmlns:a16="http://schemas.microsoft.com/office/drawing/2014/main" id="{00000000-0008-0000-3100-0000C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2" name="Line 206">
          <a:extLst>
            <a:ext uri="{FF2B5EF4-FFF2-40B4-BE49-F238E27FC236}">
              <a16:creationId xmlns:a16="http://schemas.microsoft.com/office/drawing/2014/main" id="{00000000-0008-0000-3100-0000C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3" name="Line 207">
          <a:extLst>
            <a:ext uri="{FF2B5EF4-FFF2-40B4-BE49-F238E27FC236}">
              <a16:creationId xmlns:a16="http://schemas.microsoft.com/office/drawing/2014/main" id="{00000000-0008-0000-3100-0000C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4" name="Line 208">
          <a:extLst>
            <a:ext uri="{FF2B5EF4-FFF2-40B4-BE49-F238E27FC236}">
              <a16:creationId xmlns:a16="http://schemas.microsoft.com/office/drawing/2014/main" id="{00000000-0008-0000-3100-0000D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5" name="Line 209">
          <a:extLst>
            <a:ext uri="{FF2B5EF4-FFF2-40B4-BE49-F238E27FC236}">
              <a16:creationId xmlns:a16="http://schemas.microsoft.com/office/drawing/2014/main" id="{00000000-0008-0000-3100-0000D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6" name="Line 210">
          <a:extLst>
            <a:ext uri="{FF2B5EF4-FFF2-40B4-BE49-F238E27FC236}">
              <a16:creationId xmlns:a16="http://schemas.microsoft.com/office/drawing/2014/main" id="{00000000-0008-0000-3100-0000D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7" name="Line 211">
          <a:extLst>
            <a:ext uri="{FF2B5EF4-FFF2-40B4-BE49-F238E27FC236}">
              <a16:creationId xmlns:a16="http://schemas.microsoft.com/office/drawing/2014/main" id="{00000000-0008-0000-3100-0000D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8" name="Line 212">
          <a:extLst>
            <a:ext uri="{FF2B5EF4-FFF2-40B4-BE49-F238E27FC236}">
              <a16:creationId xmlns:a16="http://schemas.microsoft.com/office/drawing/2014/main" id="{00000000-0008-0000-3100-0000D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9" name="Line 213">
          <a:extLst>
            <a:ext uri="{FF2B5EF4-FFF2-40B4-BE49-F238E27FC236}">
              <a16:creationId xmlns:a16="http://schemas.microsoft.com/office/drawing/2014/main" id="{00000000-0008-0000-3100-0000D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0" name="Line 214">
          <a:extLst>
            <a:ext uri="{FF2B5EF4-FFF2-40B4-BE49-F238E27FC236}">
              <a16:creationId xmlns:a16="http://schemas.microsoft.com/office/drawing/2014/main" id="{00000000-0008-0000-3100-0000D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1" name="Line 215">
          <a:extLst>
            <a:ext uri="{FF2B5EF4-FFF2-40B4-BE49-F238E27FC236}">
              <a16:creationId xmlns:a16="http://schemas.microsoft.com/office/drawing/2014/main" id="{00000000-0008-0000-3100-0000D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2" name="Line 216">
          <a:extLst>
            <a:ext uri="{FF2B5EF4-FFF2-40B4-BE49-F238E27FC236}">
              <a16:creationId xmlns:a16="http://schemas.microsoft.com/office/drawing/2014/main" id="{00000000-0008-0000-3100-0000D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3" name="Line 217">
          <a:extLst>
            <a:ext uri="{FF2B5EF4-FFF2-40B4-BE49-F238E27FC236}">
              <a16:creationId xmlns:a16="http://schemas.microsoft.com/office/drawing/2014/main" id="{00000000-0008-0000-3100-0000D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4" name="Line 218">
          <a:extLst>
            <a:ext uri="{FF2B5EF4-FFF2-40B4-BE49-F238E27FC236}">
              <a16:creationId xmlns:a16="http://schemas.microsoft.com/office/drawing/2014/main" id="{00000000-0008-0000-3100-0000DA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5" name="Line 219">
          <a:extLst>
            <a:ext uri="{FF2B5EF4-FFF2-40B4-BE49-F238E27FC236}">
              <a16:creationId xmlns:a16="http://schemas.microsoft.com/office/drawing/2014/main" id="{00000000-0008-0000-3100-0000DB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6" name="Line 220">
          <a:extLst>
            <a:ext uri="{FF2B5EF4-FFF2-40B4-BE49-F238E27FC236}">
              <a16:creationId xmlns:a16="http://schemas.microsoft.com/office/drawing/2014/main" id="{00000000-0008-0000-3100-0000DC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7" name="Line 221">
          <a:extLst>
            <a:ext uri="{FF2B5EF4-FFF2-40B4-BE49-F238E27FC236}">
              <a16:creationId xmlns:a16="http://schemas.microsoft.com/office/drawing/2014/main" id="{00000000-0008-0000-3100-0000DD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18" name="Line 222">
          <a:extLst>
            <a:ext uri="{FF2B5EF4-FFF2-40B4-BE49-F238E27FC236}">
              <a16:creationId xmlns:a16="http://schemas.microsoft.com/office/drawing/2014/main" id="{00000000-0008-0000-3100-0000DE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9" name="Line 223">
          <a:extLst>
            <a:ext uri="{FF2B5EF4-FFF2-40B4-BE49-F238E27FC236}">
              <a16:creationId xmlns:a16="http://schemas.microsoft.com/office/drawing/2014/main" id="{00000000-0008-0000-3100-0000D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0" name="Line 224">
          <a:extLst>
            <a:ext uri="{FF2B5EF4-FFF2-40B4-BE49-F238E27FC236}">
              <a16:creationId xmlns:a16="http://schemas.microsoft.com/office/drawing/2014/main" id="{00000000-0008-0000-3100-0000E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1" name="Line 225">
          <a:extLst>
            <a:ext uri="{FF2B5EF4-FFF2-40B4-BE49-F238E27FC236}">
              <a16:creationId xmlns:a16="http://schemas.microsoft.com/office/drawing/2014/main" id="{00000000-0008-0000-3100-0000E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2" name="Line 226">
          <a:extLst>
            <a:ext uri="{FF2B5EF4-FFF2-40B4-BE49-F238E27FC236}">
              <a16:creationId xmlns:a16="http://schemas.microsoft.com/office/drawing/2014/main" id="{00000000-0008-0000-3100-0000E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3" name="Line 227">
          <a:extLst>
            <a:ext uri="{FF2B5EF4-FFF2-40B4-BE49-F238E27FC236}">
              <a16:creationId xmlns:a16="http://schemas.microsoft.com/office/drawing/2014/main" id="{00000000-0008-0000-3100-0000E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4" name="Line 228">
          <a:extLst>
            <a:ext uri="{FF2B5EF4-FFF2-40B4-BE49-F238E27FC236}">
              <a16:creationId xmlns:a16="http://schemas.microsoft.com/office/drawing/2014/main" id="{00000000-0008-0000-3100-0000E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5" name="Line 229">
          <a:extLst>
            <a:ext uri="{FF2B5EF4-FFF2-40B4-BE49-F238E27FC236}">
              <a16:creationId xmlns:a16="http://schemas.microsoft.com/office/drawing/2014/main" id="{00000000-0008-0000-3100-0000E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6" name="Line 230">
          <a:extLst>
            <a:ext uri="{FF2B5EF4-FFF2-40B4-BE49-F238E27FC236}">
              <a16:creationId xmlns:a16="http://schemas.microsoft.com/office/drawing/2014/main" id="{00000000-0008-0000-3100-0000E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7" name="Line 231">
          <a:extLst>
            <a:ext uri="{FF2B5EF4-FFF2-40B4-BE49-F238E27FC236}">
              <a16:creationId xmlns:a16="http://schemas.microsoft.com/office/drawing/2014/main" id="{00000000-0008-0000-3100-0000E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8" name="Line 232">
          <a:extLst>
            <a:ext uri="{FF2B5EF4-FFF2-40B4-BE49-F238E27FC236}">
              <a16:creationId xmlns:a16="http://schemas.microsoft.com/office/drawing/2014/main" id="{00000000-0008-0000-3100-0000E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9" name="Line 233">
          <a:extLst>
            <a:ext uri="{FF2B5EF4-FFF2-40B4-BE49-F238E27FC236}">
              <a16:creationId xmlns:a16="http://schemas.microsoft.com/office/drawing/2014/main" id="{00000000-0008-0000-3100-0000E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0" name="Line 234">
          <a:extLst>
            <a:ext uri="{FF2B5EF4-FFF2-40B4-BE49-F238E27FC236}">
              <a16:creationId xmlns:a16="http://schemas.microsoft.com/office/drawing/2014/main" id="{00000000-0008-0000-3100-0000E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1" name="Line 235">
          <a:extLst>
            <a:ext uri="{FF2B5EF4-FFF2-40B4-BE49-F238E27FC236}">
              <a16:creationId xmlns:a16="http://schemas.microsoft.com/office/drawing/2014/main" id="{00000000-0008-0000-3100-0000E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2" name="Line 236">
          <a:extLst>
            <a:ext uri="{FF2B5EF4-FFF2-40B4-BE49-F238E27FC236}">
              <a16:creationId xmlns:a16="http://schemas.microsoft.com/office/drawing/2014/main" id="{00000000-0008-0000-3100-0000E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3" name="Line 237">
          <a:extLst>
            <a:ext uri="{FF2B5EF4-FFF2-40B4-BE49-F238E27FC236}">
              <a16:creationId xmlns:a16="http://schemas.microsoft.com/office/drawing/2014/main" id="{00000000-0008-0000-3100-0000E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4" name="Line 238">
          <a:extLst>
            <a:ext uri="{FF2B5EF4-FFF2-40B4-BE49-F238E27FC236}">
              <a16:creationId xmlns:a16="http://schemas.microsoft.com/office/drawing/2014/main" id="{00000000-0008-0000-3100-0000E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5" name="Line 239">
          <a:extLst>
            <a:ext uri="{FF2B5EF4-FFF2-40B4-BE49-F238E27FC236}">
              <a16:creationId xmlns:a16="http://schemas.microsoft.com/office/drawing/2014/main" id="{00000000-0008-0000-3100-0000E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6" name="Line 240">
          <a:extLst>
            <a:ext uri="{FF2B5EF4-FFF2-40B4-BE49-F238E27FC236}">
              <a16:creationId xmlns:a16="http://schemas.microsoft.com/office/drawing/2014/main" id="{00000000-0008-0000-3100-0000F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7" name="Line 241">
          <a:extLst>
            <a:ext uri="{FF2B5EF4-FFF2-40B4-BE49-F238E27FC236}">
              <a16:creationId xmlns:a16="http://schemas.microsoft.com/office/drawing/2014/main" id="{00000000-0008-0000-3100-0000F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8" name="Line 242">
          <a:extLst>
            <a:ext uri="{FF2B5EF4-FFF2-40B4-BE49-F238E27FC236}">
              <a16:creationId xmlns:a16="http://schemas.microsoft.com/office/drawing/2014/main" id="{00000000-0008-0000-3100-0000F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9" name="Line 243">
          <a:extLst>
            <a:ext uri="{FF2B5EF4-FFF2-40B4-BE49-F238E27FC236}">
              <a16:creationId xmlns:a16="http://schemas.microsoft.com/office/drawing/2014/main" id="{00000000-0008-0000-3100-0000F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0" name="Line 244">
          <a:extLst>
            <a:ext uri="{FF2B5EF4-FFF2-40B4-BE49-F238E27FC236}">
              <a16:creationId xmlns:a16="http://schemas.microsoft.com/office/drawing/2014/main" id="{00000000-0008-0000-3100-0000F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1" name="Line 245">
          <a:extLst>
            <a:ext uri="{FF2B5EF4-FFF2-40B4-BE49-F238E27FC236}">
              <a16:creationId xmlns:a16="http://schemas.microsoft.com/office/drawing/2014/main" id="{00000000-0008-0000-3100-0000F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2" name="Line 246">
          <a:extLst>
            <a:ext uri="{FF2B5EF4-FFF2-40B4-BE49-F238E27FC236}">
              <a16:creationId xmlns:a16="http://schemas.microsoft.com/office/drawing/2014/main" id="{00000000-0008-0000-3100-0000F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3" name="Line 247">
          <a:extLst>
            <a:ext uri="{FF2B5EF4-FFF2-40B4-BE49-F238E27FC236}">
              <a16:creationId xmlns:a16="http://schemas.microsoft.com/office/drawing/2014/main" id="{00000000-0008-0000-3100-0000F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4" name="Line 248">
          <a:extLst>
            <a:ext uri="{FF2B5EF4-FFF2-40B4-BE49-F238E27FC236}">
              <a16:creationId xmlns:a16="http://schemas.microsoft.com/office/drawing/2014/main" id="{00000000-0008-0000-3100-0000F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5" name="Line 249">
          <a:extLst>
            <a:ext uri="{FF2B5EF4-FFF2-40B4-BE49-F238E27FC236}">
              <a16:creationId xmlns:a16="http://schemas.microsoft.com/office/drawing/2014/main" id="{00000000-0008-0000-3100-0000F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6" name="Line 250">
          <a:extLst>
            <a:ext uri="{FF2B5EF4-FFF2-40B4-BE49-F238E27FC236}">
              <a16:creationId xmlns:a16="http://schemas.microsoft.com/office/drawing/2014/main" id="{00000000-0008-0000-3100-0000F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7" name="Line 251">
          <a:extLst>
            <a:ext uri="{FF2B5EF4-FFF2-40B4-BE49-F238E27FC236}">
              <a16:creationId xmlns:a16="http://schemas.microsoft.com/office/drawing/2014/main" id="{00000000-0008-0000-3100-0000F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8" name="Line 252">
          <a:extLst>
            <a:ext uri="{FF2B5EF4-FFF2-40B4-BE49-F238E27FC236}">
              <a16:creationId xmlns:a16="http://schemas.microsoft.com/office/drawing/2014/main" id="{00000000-0008-0000-3100-0000F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9" name="Line 253">
          <a:extLst>
            <a:ext uri="{FF2B5EF4-FFF2-40B4-BE49-F238E27FC236}">
              <a16:creationId xmlns:a16="http://schemas.microsoft.com/office/drawing/2014/main" id="{00000000-0008-0000-3100-0000F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0" name="Line 254">
          <a:extLst>
            <a:ext uri="{FF2B5EF4-FFF2-40B4-BE49-F238E27FC236}">
              <a16:creationId xmlns:a16="http://schemas.microsoft.com/office/drawing/2014/main" id="{00000000-0008-0000-3100-0000F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1" name="Line 255">
          <a:extLst>
            <a:ext uri="{FF2B5EF4-FFF2-40B4-BE49-F238E27FC236}">
              <a16:creationId xmlns:a16="http://schemas.microsoft.com/office/drawing/2014/main" id="{00000000-0008-0000-3100-0000F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2" name="Line 256">
          <a:extLst>
            <a:ext uri="{FF2B5EF4-FFF2-40B4-BE49-F238E27FC236}">
              <a16:creationId xmlns:a16="http://schemas.microsoft.com/office/drawing/2014/main" id="{00000000-0008-0000-3100-00000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3" name="Line 257">
          <a:extLst>
            <a:ext uri="{FF2B5EF4-FFF2-40B4-BE49-F238E27FC236}">
              <a16:creationId xmlns:a16="http://schemas.microsoft.com/office/drawing/2014/main" id="{00000000-0008-0000-3100-00000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4" name="Line 258">
          <a:extLst>
            <a:ext uri="{FF2B5EF4-FFF2-40B4-BE49-F238E27FC236}">
              <a16:creationId xmlns:a16="http://schemas.microsoft.com/office/drawing/2014/main" id="{00000000-0008-0000-3100-00000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5" name="Line 259">
          <a:extLst>
            <a:ext uri="{FF2B5EF4-FFF2-40B4-BE49-F238E27FC236}">
              <a16:creationId xmlns:a16="http://schemas.microsoft.com/office/drawing/2014/main" id="{00000000-0008-0000-3100-00000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6" name="Line 260">
          <a:extLst>
            <a:ext uri="{FF2B5EF4-FFF2-40B4-BE49-F238E27FC236}">
              <a16:creationId xmlns:a16="http://schemas.microsoft.com/office/drawing/2014/main" id="{00000000-0008-0000-3100-00000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7" name="Line 261">
          <a:extLst>
            <a:ext uri="{FF2B5EF4-FFF2-40B4-BE49-F238E27FC236}">
              <a16:creationId xmlns:a16="http://schemas.microsoft.com/office/drawing/2014/main" id="{00000000-0008-0000-3100-00000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8" name="Line 262">
          <a:extLst>
            <a:ext uri="{FF2B5EF4-FFF2-40B4-BE49-F238E27FC236}">
              <a16:creationId xmlns:a16="http://schemas.microsoft.com/office/drawing/2014/main" id="{00000000-0008-0000-3100-00000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9" name="Line 263">
          <a:extLst>
            <a:ext uri="{FF2B5EF4-FFF2-40B4-BE49-F238E27FC236}">
              <a16:creationId xmlns:a16="http://schemas.microsoft.com/office/drawing/2014/main" id="{00000000-0008-0000-3100-00000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0" name="Line 264">
          <a:extLst>
            <a:ext uri="{FF2B5EF4-FFF2-40B4-BE49-F238E27FC236}">
              <a16:creationId xmlns:a16="http://schemas.microsoft.com/office/drawing/2014/main" id="{00000000-0008-0000-3100-00000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1" name="Line 265">
          <a:extLst>
            <a:ext uri="{FF2B5EF4-FFF2-40B4-BE49-F238E27FC236}">
              <a16:creationId xmlns:a16="http://schemas.microsoft.com/office/drawing/2014/main" id="{00000000-0008-0000-3100-00000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2" name="Line 266">
          <a:extLst>
            <a:ext uri="{FF2B5EF4-FFF2-40B4-BE49-F238E27FC236}">
              <a16:creationId xmlns:a16="http://schemas.microsoft.com/office/drawing/2014/main" id="{00000000-0008-0000-3100-00000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3" name="Line 267">
          <a:extLst>
            <a:ext uri="{FF2B5EF4-FFF2-40B4-BE49-F238E27FC236}">
              <a16:creationId xmlns:a16="http://schemas.microsoft.com/office/drawing/2014/main" id="{00000000-0008-0000-3100-00000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4" name="Line 268">
          <a:extLst>
            <a:ext uri="{FF2B5EF4-FFF2-40B4-BE49-F238E27FC236}">
              <a16:creationId xmlns:a16="http://schemas.microsoft.com/office/drawing/2014/main" id="{00000000-0008-0000-3100-00000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5" name="Line 269">
          <a:extLst>
            <a:ext uri="{FF2B5EF4-FFF2-40B4-BE49-F238E27FC236}">
              <a16:creationId xmlns:a16="http://schemas.microsoft.com/office/drawing/2014/main" id="{00000000-0008-0000-3100-00000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6" name="Line 270">
          <a:extLst>
            <a:ext uri="{FF2B5EF4-FFF2-40B4-BE49-F238E27FC236}">
              <a16:creationId xmlns:a16="http://schemas.microsoft.com/office/drawing/2014/main" id="{00000000-0008-0000-3100-00000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7" name="Line 271">
          <a:extLst>
            <a:ext uri="{FF2B5EF4-FFF2-40B4-BE49-F238E27FC236}">
              <a16:creationId xmlns:a16="http://schemas.microsoft.com/office/drawing/2014/main" id="{00000000-0008-0000-3100-00000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8" name="Line 272">
          <a:extLst>
            <a:ext uri="{FF2B5EF4-FFF2-40B4-BE49-F238E27FC236}">
              <a16:creationId xmlns:a16="http://schemas.microsoft.com/office/drawing/2014/main" id="{00000000-0008-0000-3100-00001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9" name="Line 273">
          <a:extLst>
            <a:ext uri="{FF2B5EF4-FFF2-40B4-BE49-F238E27FC236}">
              <a16:creationId xmlns:a16="http://schemas.microsoft.com/office/drawing/2014/main" id="{00000000-0008-0000-3100-00001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0" name="Line 274">
          <a:extLst>
            <a:ext uri="{FF2B5EF4-FFF2-40B4-BE49-F238E27FC236}">
              <a16:creationId xmlns:a16="http://schemas.microsoft.com/office/drawing/2014/main" id="{00000000-0008-0000-3100-00001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1" name="Line 275">
          <a:extLst>
            <a:ext uri="{FF2B5EF4-FFF2-40B4-BE49-F238E27FC236}">
              <a16:creationId xmlns:a16="http://schemas.microsoft.com/office/drawing/2014/main" id="{00000000-0008-0000-3100-00001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2" name="Line 276">
          <a:extLst>
            <a:ext uri="{FF2B5EF4-FFF2-40B4-BE49-F238E27FC236}">
              <a16:creationId xmlns:a16="http://schemas.microsoft.com/office/drawing/2014/main" id="{00000000-0008-0000-3100-00001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3" name="Line 277">
          <a:extLst>
            <a:ext uri="{FF2B5EF4-FFF2-40B4-BE49-F238E27FC236}">
              <a16:creationId xmlns:a16="http://schemas.microsoft.com/office/drawing/2014/main" id="{00000000-0008-0000-3100-00001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4" name="Line 278">
          <a:extLst>
            <a:ext uri="{FF2B5EF4-FFF2-40B4-BE49-F238E27FC236}">
              <a16:creationId xmlns:a16="http://schemas.microsoft.com/office/drawing/2014/main" id="{00000000-0008-0000-3100-00001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5" name="Line 279">
          <a:extLst>
            <a:ext uri="{FF2B5EF4-FFF2-40B4-BE49-F238E27FC236}">
              <a16:creationId xmlns:a16="http://schemas.microsoft.com/office/drawing/2014/main" id="{00000000-0008-0000-3100-00001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6" name="Line 280">
          <a:extLst>
            <a:ext uri="{FF2B5EF4-FFF2-40B4-BE49-F238E27FC236}">
              <a16:creationId xmlns:a16="http://schemas.microsoft.com/office/drawing/2014/main" id="{00000000-0008-0000-3100-00001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7" name="Line 281">
          <a:extLst>
            <a:ext uri="{FF2B5EF4-FFF2-40B4-BE49-F238E27FC236}">
              <a16:creationId xmlns:a16="http://schemas.microsoft.com/office/drawing/2014/main" id="{00000000-0008-0000-3100-00001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8" name="Line 282">
          <a:extLst>
            <a:ext uri="{FF2B5EF4-FFF2-40B4-BE49-F238E27FC236}">
              <a16:creationId xmlns:a16="http://schemas.microsoft.com/office/drawing/2014/main" id="{00000000-0008-0000-3100-00001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9" name="Line 283">
          <a:extLst>
            <a:ext uri="{FF2B5EF4-FFF2-40B4-BE49-F238E27FC236}">
              <a16:creationId xmlns:a16="http://schemas.microsoft.com/office/drawing/2014/main" id="{00000000-0008-0000-3100-00001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0" name="Line 284">
          <a:extLst>
            <a:ext uri="{FF2B5EF4-FFF2-40B4-BE49-F238E27FC236}">
              <a16:creationId xmlns:a16="http://schemas.microsoft.com/office/drawing/2014/main" id="{00000000-0008-0000-3100-00001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1" name="Line 285">
          <a:extLst>
            <a:ext uri="{FF2B5EF4-FFF2-40B4-BE49-F238E27FC236}">
              <a16:creationId xmlns:a16="http://schemas.microsoft.com/office/drawing/2014/main" id="{00000000-0008-0000-3100-00001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2" name="Line 286">
          <a:extLst>
            <a:ext uri="{FF2B5EF4-FFF2-40B4-BE49-F238E27FC236}">
              <a16:creationId xmlns:a16="http://schemas.microsoft.com/office/drawing/2014/main" id="{00000000-0008-0000-3100-00001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3" name="Line 287">
          <a:extLst>
            <a:ext uri="{FF2B5EF4-FFF2-40B4-BE49-F238E27FC236}">
              <a16:creationId xmlns:a16="http://schemas.microsoft.com/office/drawing/2014/main" id="{00000000-0008-0000-3100-00001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4" name="Line 288">
          <a:extLst>
            <a:ext uri="{FF2B5EF4-FFF2-40B4-BE49-F238E27FC236}">
              <a16:creationId xmlns:a16="http://schemas.microsoft.com/office/drawing/2014/main" id="{00000000-0008-0000-3100-00002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5" name="Line 289">
          <a:extLst>
            <a:ext uri="{FF2B5EF4-FFF2-40B4-BE49-F238E27FC236}">
              <a16:creationId xmlns:a16="http://schemas.microsoft.com/office/drawing/2014/main" id="{00000000-0008-0000-3100-00002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6" name="Line 290">
          <a:extLst>
            <a:ext uri="{FF2B5EF4-FFF2-40B4-BE49-F238E27FC236}">
              <a16:creationId xmlns:a16="http://schemas.microsoft.com/office/drawing/2014/main" id="{00000000-0008-0000-3100-00002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7" name="Line 291">
          <a:extLst>
            <a:ext uri="{FF2B5EF4-FFF2-40B4-BE49-F238E27FC236}">
              <a16:creationId xmlns:a16="http://schemas.microsoft.com/office/drawing/2014/main" id="{00000000-0008-0000-3100-00002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8" name="Line 292">
          <a:extLst>
            <a:ext uri="{FF2B5EF4-FFF2-40B4-BE49-F238E27FC236}">
              <a16:creationId xmlns:a16="http://schemas.microsoft.com/office/drawing/2014/main" id="{00000000-0008-0000-3100-00002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589" name="Line 293">
          <a:extLst>
            <a:ext uri="{FF2B5EF4-FFF2-40B4-BE49-F238E27FC236}">
              <a16:creationId xmlns:a16="http://schemas.microsoft.com/office/drawing/2014/main" id="{00000000-0008-0000-3100-000025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0" name="Line 294">
          <a:extLst>
            <a:ext uri="{FF2B5EF4-FFF2-40B4-BE49-F238E27FC236}">
              <a16:creationId xmlns:a16="http://schemas.microsoft.com/office/drawing/2014/main" id="{00000000-0008-0000-3100-00002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1" name="Line 295">
          <a:extLst>
            <a:ext uri="{FF2B5EF4-FFF2-40B4-BE49-F238E27FC236}">
              <a16:creationId xmlns:a16="http://schemas.microsoft.com/office/drawing/2014/main" id="{00000000-0008-0000-3100-00002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2" name="Line 296">
          <a:extLst>
            <a:ext uri="{FF2B5EF4-FFF2-40B4-BE49-F238E27FC236}">
              <a16:creationId xmlns:a16="http://schemas.microsoft.com/office/drawing/2014/main" id="{00000000-0008-0000-3100-00002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3" name="Line 297">
          <a:extLst>
            <a:ext uri="{FF2B5EF4-FFF2-40B4-BE49-F238E27FC236}">
              <a16:creationId xmlns:a16="http://schemas.microsoft.com/office/drawing/2014/main" id="{00000000-0008-0000-3100-00002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4" name="Line 298">
          <a:extLst>
            <a:ext uri="{FF2B5EF4-FFF2-40B4-BE49-F238E27FC236}">
              <a16:creationId xmlns:a16="http://schemas.microsoft.com/office/drawing/2014/main" id="{00000000-0008-0000-3100-00002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5" name="Line 299">
          <a:extLst>
            <a:ext uri="{FF2B5EF4-FFF2-40B4-BE49-F238E27FC236}">
              <a16:creationId xmlns:a16="http://schemas.microsoft.com/office/drawing/2014/main" id="{00000000-0008-0000-3100-00002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6" name="Line 300">
          <a:extLst>
            <a:ext uri="{FF2B5EF4-FFF2-40B4-BE49-F238E27FC236}">
              <a16:creationId xmlns:a16="http://schemas.microsoft.com/office/drawing/2014/main" id="{00000000-0008-0000-3100-00002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7" name="Line 301">
          <a:extLst>
            <a:ext uri="{FF2B5EF4-FFF2-40B4-BE49-F238E27FC236}">
              <a16:creationId xmlns:a16="http://schemas.microsoft.com/office/drawing/2014/main" id="{00000000-0008-0000-3100-00002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8" name="Line 302">
          <a:extLst>
            <a:ext uri="{FF2B5EF4-FFF2-40B4-BE49-F238E27FC236}">
              <a16:creationId xmlns:a16="http://schemas.microsoft.com/office/drawing/2014/main" id="{00000000-0008-0000-3100-00002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9" name="Line 303">
          <a:extLst>
            <a:ext uri="{FF2B5EF4-FFF2-40B4-BE49-F238E27FC236}">
              <a16:creationId xmlns:a16="http://schemas.microsoft.com/office/drawing/2014/main" id="{00000000-0008-0000-3100-00002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0" name="Line 304">
          <a:extLst>
            <a:ext uri="{FF2B5EF4-FFF2-40B4-BE49-F238E27FC236}">
              <a16:creationId xmlns:a16="http://schemas.microsoft.com/office/drawing/2014/main" id="{00000000-0008-0000-3100-00003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1" name="Line 305">
          <a:extLst>
            <a:ext uri="{FF2B5EF4-FFF2-40B4-BE49-F238E27FC236}">
              <a16:creationId xmlns:a16="http://schemas.microsoft.com/office/drawing/2014/main" id="{00000000-0008-0000-3100-00003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2" name="Line 306">
          <a:extLst>
            <a:ext uri="{FF2B5EF4-FFF2-40B4-BE49-F238E27FC236}">
              <a16:creationId xmlns:a16="http://schemas.microsoft.com/office/drawing/2014/main" id="{00000000-0008-0000-3100-00003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3" name="Line 307">
          <a:extLst>
            <a:ext uri="{FF2B5EF4-FFF2-40B4-BE49-F238E27FC236}">
              <a16:creationId xmlns:a16="http://schemas.microsoft.com/office/drawing/2014/main" id="{00000000-0008-0000-3100-00003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4" name="Line 308">
          <a:extLst>
            <a:ext uri="{FF2B5EF4-FFF2-40B4-BE49-F238E27FC236}">
              <a16:creationId xmlns:a16="http://schemas.microsoft.com/office/drawing/2014/main" id="{00000000-0008-0000-3100-00003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5" name="Line 309">
          <a:extLst>
            <a:ext uri="{FF2B5EF4-FFF2-40B4-BE49-F238E27FC236}">
              <a16:creationId xmlns:a16="http://schemas.microsoft.com/office/drawing/2014/main" id="{00000000-0008-0000-3100-00003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6" name="Line 310">
          <a:extLst>
            <a:ext uri="{FF2B5EF4-FFF2-40B4-BE49-F238E27FC236}">
              <a16:creationId xmlns:a16="http://schemas.microsoft.com/office/drawing/2014/main" id="{00000000-0008-0000-3100-00003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7" name="Line 311">
          <a:extLst>
            <a:ext uri="{FF2B5EF4-FFF2-40B4-BE49-F238E27FC236}">
              <a16:creationId xmlns:a16="http://schemas.microsoft.com/office/drawing/2014/main" id="{00000000-0008-0000-3100-00003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8" name="Line 312">
          <a:extLst>
            <a:ext uri="{FF2B5EF4-FFF2-40B4-BE49-F238E27FC236}">
              <a16:creationId xmlns:a16="http://schemas.microsoft.com/office/drawing/2014/main" id="{00000000-0008-0000-3100-00003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9" name="Line 313">
          <a:extLst>
            <a:ext uri="{FF2B5EF4-FFF2-40B4-BE49-F238E27FC236}">
              <a16:creationId xmlns:a16="http://schemas.microsoft.com/office/drawing/2014/main" id="{00000000-0008-0000-3100-00003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0" name="Line 314">
          <a:extLst>
            <a:ext uri="{FF2B5EF4-FFF2-40B4-BE49-F238E27FC236}">
              <a16:creationId xmlns:a16="http://schemas.microsoft.com/office/drawing/2014/main" id="{00000000-0008-0000-3100-00003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1" name="Line 315">
          <a:extLst>
            <a:ext uri="{FF2B5EF4-FFF2-40B4-BE49-F238E27FC236}">
              <a16:creationId xmlns:a16="http://schemas.microsoft.com/office/drawing/2014/main" id="{00000000-0008-0000-3100-00003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2" name="Line 316">
          <a:extLst>
            <a:ext uri="{FF2B5EF4-FFF2-40B4-BE49-F238E27FC236}">
              <a16:creationId xmlns:a16="http://schemas.microsoft.com/office/drawing/2014/main" id="{00000000-0008-0000-3100-00003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3" name="Line 317">
          <a:extLst>
            <a:ext uri="{FF2B5EF4-FFF2-40B4-BE49-F238E27FC236}">
              <a16:creationId xmlns:a16="http://schemas.microsoft.com/office/drawing/2014/main" id="{00000000-0008-0000-3100-00003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4" name="Line 318">
          <a:extLst>
            <a:ext uri="{FF2B5EF4-FFF2-40B4-BE49-F238E27FC236}">
              <a16:creationId xmlns:a16="http://schemas.microsoft.com/office/drawing/2014/main" id="{00000000-0008-0000-3100-00003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5" name="Line 319">
          <a:extLst>
            <a:ext uri="{FF2B5EF4-FFF2-40B4-BE49-F238E27FC236}">
              <a16:creationId xmlns:a16="http://schemas.microsoft.com/office/drawing/2014/main" id="{00000000-0008-0000-3100-00003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6" name="Line 320">
          <a:extLst>
            <a:ext uri="{FF2B5EF4-FFF2-40B4-BE49-F238E27FC236}">
              <a16:creationId xmlns:a16="http://schemas.microsoft.com/office/drawing/2014/main" id="{00000000-0008-0000-3100-00004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7" name="Line 321">
          <a:extLst>
            <a:ext uri="{FF2B5EF4-FFF2-40B4-BE49-F238E27FC236}">
              <a16:creationId xmlns:a16="http://schemas.microsoft.com/office/drawing/2014/main" id="{00000000-0008-0000-3100-00004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8" name="Line 322">
          <a:extLst>
            <a:ext uri="{FF2B5EF4-FFF2-40B4-BE49-F238E27FC236}">
              <a16:creationId xmlns:a16="http://schemas.microsoft.com/office/drawing/2014/main" id="{00000000-0008-0000-3100-00004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9" name="Line 323">
          <a:extLst>
            <a:ext uri="{FF2B5EF4-FFF2-40B4-BE49-F238E27FC236}">
              <a16:creationId xmlns:a16="http://schemas.microsoft.com/office/drawing/2014/main" id="{00000000-0008-0000-3100-00004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0" name="Line 324">
          <a:extLst>
            <a:ext uri="{FF2B5EF4-FFF2-40B4-BE49-F238E27FC236}">
              <a16:creationId xmlns:a16="http://schemas.microsoft.com/office/drawing/2014/main" id="{00000000-0008-0000-3100-00004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1" name="Line 325">
          <a:extLst>
            <a:ext uri="{FF2B5EF4-FFF2-40B4-BE49-F238E27FC236}">
              <a16:creationId xmlns:a16="http://schemas.microsoft.com/office/drawing/2014/main" id="{00000000-0008-0000-3100-00004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2" name="Line 326">
          <a:extLst>
            <a:ext uri="{FF2B5EF4-FFF2-40B4-BE49-F238E27FC236}">
              <a16:creationId xmlns:a16="http://schemas.microsoft.com/office/drawing/2014/main" id="{00000000-0008-0000-3100-00004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3" name="Line 327">
          <a:extLst>
            <a:ext uri="{FF2B5EF4-FFF2-40B4-BE49-F238E27FC236}">
              <a16:creationId xmlns:a16="http://schemas.microsoft.com/office/drawing/2014/main" id="{00000000-0008-0000-3100-00004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4" name="Line 328">
          <a:extLst>
            <a:ext uri="{FF2B5EF4-FFF2-40B4-BE49-F238E27FC236}">
              <a16:creationId xmlns:a16="http://schemas.microsoft.com/office/drawing/2014/main" id="{00000000-0008-0000-3100-00004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5" name="Line 329">
          <a:extLst>
            <a:ext uri="{FF2B5EF4-FFF2-40B4-BE49-F238E27FC236}">
              <a16:creationId xmlns:a16="http://schemas.microsoft.com/office/drawing/2014/main" id="{00000000-0008-0000-3100-00004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6" name="Line 330">
          <a:extLst>
            <a:ext uri="{FF2B5EF4-FFF2-40B4-BE49-F238E27FC236}">
              <a16:creationId xmlns:a16="http://schemas.microsoft.com/office/drawing/2014/main" id="{00000000-0008-0000-3100-00004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7" name="Line 331">
          <a:extLst>
            <a:ext uri="{FF2B5EF4-FFF2-40B4-BE49-F238E27FC236}">
              <a16:creationId xmlns:a16="http://schemas.microsoft.com/office/drawing/2014/main" id="{00000000-0008-0000-3100-00004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8" name="Line 332">
          <a:extLst>
            <a:ext uri="{FF2B5EF4-FFF2-40B4-BE49-F238E27FC236}">
              <a16:creationId xmlns:a16="http://schemas.microsoft.com/office/drawing/2014/main" id="{00000000-0008-0000-3100-00004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9" name="Line 333">
          <a:extLst>
            <a:ext uri="{FF2B5EF4-FFF2-40B4-BE49-F238E27FC236}">
              <a16:creationId xmlns:a16="http://schemas.microsoft.com/office/drawing/2014/main" id="{00000000-0008-0000-3100-00004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0" name="Line 334">
          <a:extLst>
            <a:ext uri="{FF2B5EF4-FFF2-40B4-BE49-F238E27FC236}">
              <a16:creationId xmlns:a16="http://schemas.microsoft.com/office/drawing/2014/main" id="{00000000-0008-0000-3100-00004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1" name="Line 335">
          <a:extLst>
            <a:ext uri="{FF2B5EF4-FFF2-40B4-BE49-F238E27FC236}">
              <a16:creationId xmlns:a16="http://schemas.microsoft.com/office/drawing/2014/main" id="{00000000-0008-0000-3100-00004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2" name="Line 336">
          <a:extLst>
            <a:ext uri="{FF2B5EF4-FFF2-40B4-BE49-F238E27FC236}">
              <a16:creationId xmlns:a16="http://schemas.microsoft.com/office/drawing/2014/main" id="{00000000-0008-0000-3100-00005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3" name="Line 337">
          <a:extLst>
            <a:ext uri="{FF2B5EF4-FFF2-40B4-BE49-F238E27FC236}">
              <a16:creationId xmlns:a16="http://schemas.microsoft.com/office/drawing/2014/main" id="{00000000-0008-0000-3100-00005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4" name="Line 338">
          <a:extLst>
            <a:ext uri="{FF2B5EF4-FFF2-40B4-BE49-F238E27FC236}">
              <a16:creationId xmlns:a16="http://schemas.microsoft.com/office/drawing/2014/main" id="{00000000-0008-0000-3100-00005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5" name="Line 339">
          <a:extLst>
            <a:ext uri="{FF2B5EF4-FFF2-40B4-BE49-F238E27FC236}">
              <a16:creationId xmlns:a16="http://schemas.microsoft.com/office/drawing/2014/main" id="{00000000-0008-0000-3100-00005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6" name="Line 340">
          <a:extLst>
            <a:ext uri="{FF2B5EF4-FFF2-40B4-BE49-F238E27FC236}">
              <a16:creationId xmlns:a16="http://schemas.microsoft.com/office/drawing/2014/main" id="{00000000-0008-0000-3100-00005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7" name="Line 341">
          <a:extLst>
            <a:ext uri="{FF2B5EF4-FFF2-40B4-BE49-F238E27FC236}">
              <a16:creationId xmlns:a16="http://schemas.microsoft.com/office/drawing/2014/main" id="{00000000-0008-0000-3100-00005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8" name="Line 342">
          <a:extLst>
            <a:ext uri="{FF2B5EF4-FFF2-40B4-BE49-F238E27FC236}">
              <a16:creationId xmlns:a16="http://schemas.microsoft.com/office/drawing/2014/main" id="{00000000-0008-0000-3100-00005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9" name="Line 343">
          <a:extLst>
            <a:ext uri="{FF2B5EF4-FFF2-40B4-BE49-F238E27FC236}">
              <a16:creationId xmlns:a16="http://schemas.microsoft.com/office/drawing/2014/main" id="{00000000-0008-0000-3100-00005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0" name="Line 344">
          <a:extLst>
            <a:ext uri="{FF2B5EF4-FFF2-40B4-BE49-F238E27FC236}">
              <a16:creationId xmlns:a16="http://schemas.microsoft.com/office/drawing/2014/main" id="{00000000-0008-0000-3100-00005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1" name="Line 345">
          <a:extLst>
            <a:ext uri="{FF2B5EF4-FFF2-40B4-BE49-F238E27FC236}">
              <a16:creationId xmlns:a16="http://schemas.microsoft.com/office/drawing/2014/main" id="{00000000-0008-0000-3100-00005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2" name="Line 346">
          <a:extLst>
            <a:ext uri="{FF2B5EF4-FFF2-40B4-BE49-F238E27FC236}">
              <a16:creationId xmlns:a16="http://schemas.microsoft.com/office/drawing/2014/main" id="{00000000-0008-0000-3100-00005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3" name="Line 347">
          <a:extLst>
            <a:ext uri="{FF2B5EF4-FFF2-40B4-BE49-F238E27FC236}">
              <a16:creationId xmlns:a16="http://schemas.microsoft.com/office/drawing/2014/main" id="{00000000-0008-0000-3100-00005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4" name="Line 348">
          <a:extLst>
            <a:ext uri="{FF2B5EF4-FFF2-40B4-BE49-F238E27FC236}">
              <a16:creationId xmlns:a16="http://schemas.microsoft.com/office/drawing/2014/main" id="{00000000-0008-0000-3100-00005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5" name="Line 349">
          <a:extLst>
            <a:ext uri="{FF2B5EF4-FFF2-40B4-BE49-F238E27FC236}">
              <a16:creationId xmlns:a16="http://schemas.microsoft.com/office/drawing/2014/main" id="{00000000-0008-0000-3100-00005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6" name="Line 350">
          <a:extLst>
            <a:ext uri="{FF2B5EF4-FFF2-40B4-BE49-F238E27FC236}">
              <a16:creationId xmlns:a16="http://schemas.microsoft.com/office/drawing/2014/main" id="{00000000-0008-0000-3100-00005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7" name="Line 351">
          <a:extLst>
            <a:ext uri="{FF2B5EF4-FFF2-40B4-BE49-F238E27FC236}">
              <a16:creationId xmlns:a16="http://schemas.microsoft.com/office/drawing/2014/main" id="{00000000-0008-0000-3100-00005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8" name="Line 352">
          <a:extLst>
            <a:ext uri="{FF2B5EF4-FFF2-40B4-BE49-F238E27FC236}">
              <a16:creationId xmlns:a16="http://schemas.microsoft.com/office/drawing/2014/main" id="{00000000-0008-0000-3100-00006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9" name="Line 353">
          <a:extLst>
            <a:ext uri="{FF2B5EF4-FFF2-40B4-BE49-F238E27FC236}">
              <a16:creationId xmlns:a16="http://schemas.microsoft.com/office/drawing/2014/main" id="{00000000-0008-0000-3100-00006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0" name="Line 354">
          <a:extLst>
            <a:ext uri="{FF2B5EF4-FFF2-40B4-BE49-F238E27FC236}">
              <a16:creationId xmlns:a16="http://schemas.microsoft.com/office/drawing/2014/main" id="{00000000-0008-0000-3100-00006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1" name="Line 355">
          <a:extLst>
            <a:ext uri="{FF2B5EF4-FFF2-40B4-BE49-F238E27FC236}">
              <a16:creationId xmlns:a16="http://schemas.microsoft.com/office/drawing/2014/main" id="{00000000-0008-0000-3100-00006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2" name="Line 356">
          <a:extLst>
            <a:ext uri="{FF2B5EF4-FFF2-40B4-BE49-F238E27FC236}">
              <a16:creationId xmlns:a16="http://schemas.microsoft.com/office/drawing/2014/main" id="{00000000-0008-0000-3100-00006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3" name="Line 357">
          <a:extLst>
            <a:ext uri="{FF2B5EF4-FFF2-40B4-BE49-F238E27FC236}">
              <a16:creationId xmlns:a16="http://schemas.microsoft.com/office/drawing/2014/main" id="{00000000-0008-0000-3100-00006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4" name="Line 358">
          <a:extLst>
            <a:ext uri="{FF2B5EF4-FFF2-40B4-BE49-F238E27FC236}">
              <a16:creationId xmlns:a16="http://schemas.microsoft.com/office/drawing/2014/main" id="{00000000-0008-0000-3100-00006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5" name="Line 359">
          <a:extLst>
            <a:ext uri="{FF2B5EF4-FFF2-40B4-BE49-F238E27FC236}">
              <a16:creationId xmlns:a16="http://schemas.microsoft.com/office/drawing/2014/main" id="{00000000-0008-0000-3100-00006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6" name="Line 360">
          <a:extLst>
            <a:ext uri="{FF2B5EF4-FFF2-40B4-BE49-F238E27FC236}">
              <a16:creationId xmlns:a16="http://schemas.microsoft.com/office/drawing/2014/main" id="{00000000-0008-0000-3100-00006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7" name="Line 361">
          <a:extLst>
            <a:ext uri="{FF2B5EF4-FFF2-40B4-BE49-F238E27FC236}">
              <a16:creationId xmlns:a16="http://schemas.microsoft.com/office/drawing/2014/main" id="{00000000-0008-0000-3100-00006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8" name="Line 362">
          <a:extLst>
            <a:ext uri="{FF2B5EF4-FFF2-40B4-BE49-F238E27FC236}">
              <a16:creationId xmlns:a16="http://schemas.microsoft.com/office/drawing/2014/main" id="{00000000-0008-0000-3100-00006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9" name="Line 363">
          <a:extLst>
            <a:ext uri="{FF2B5EF4-FFF2-40B4-BE49-F238E27FC236}">
              <a16:creationId xmlns:a16="http://schemas.microsoft.com/office/drawing/2014/main" id="{00000000-0008-0000-3100-00006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5660" name="Line 364">
          <a:extLst>
            <a:ext uri="{FF2B5EF4-FFF2-40B4-BE49-F238E27FC236}">
              <a16:creationId xmlns:a16="http://schemas.microsoft.com/office/drawing/2014/main" id="{00000000-0008-0000-3100-00006C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1" name="Line 365">
          <a:extLst>
            <a:ext uri="{FF2B5EF4-FFF2-40B4-BE49-F238E27FC236}">
              <a16:creationId xmlns:a16="http://schemas.microsoft.com/office/drawing/2014/main" id="{00000000-0008-0000-3100-00006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2" name="Line 366">
          <a:extLst>
            <a:ext uri="{FF2B5EF4-FFF2-40B4-BE49-F238E27FC236}">
              <a16:creationId xmlns:a16="http://schemas.microsoft.com/office/drawing/2014/main" id="{00000000-0008-0000-3100-00006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3" name="Line 367">
          <a:extLst>
            <a:ext uri="{FF2B5EF4-FFF2-40B4-BE49-F238E27FC236}">
              <a16:creationId xmlns:a16="http://schemas.microsoft.com/office/drawing/2014/main" id="{00000000-0008-0000-3100-00006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4" name="Line 368">
          <a:extLst>
            <a:ext uri="{FF2B5EF4-FFF2-40B4-BE49-F238E27FC236}">
              <a16:creationId xmlns:a16="http://schemas.microsoft.com/office/drawing/2014/main" id="{00000000-0008-0000-3100-00007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5" name="Line 369">
          <a:extLst>
            <a:ext uri="{FF2B5EF4-FFF2-40B4-BE49-F238E27FC236}">
              <a16:creationId xmlns:a16="http://schemas.microsoft.com/office/drawing/2014/main" id="{00000000-0008-0000-3100-00007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6" name="Line 370">
          <a:extLst>
            <a:ext uri="{FF2B5EF4-FFF2-40B4-BE49-F238E27FC236}">
              <a16:creationId xmlns:a16="http://schemas.microsoft.com/office/drawing/2014/main" id="{00000000-0008-0000-3100-00007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7" name="Line 371">
          <a:extLst>
            <a:ext uri="{FF2B5EF4-FFF2-40B4-BE49-F238E27FC236}">
              <a16:creationId xmlns:a16="http://schemas.microsoft.com/office/drawing/2014/main" id="{00000000-0008-0000-3100-00007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8" name="Line 372">
          <a:extLst>
            <a:ext uri="{FF2B5EF4-FFF2-40B4-BE49-F238E27FC236}">
              <a16:creationId xmlns:a16="http://schemas.microsoft.com/office/drawing/2014/main" id="{00000000-0008-0000-3100-00007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9" name="Line 373">
          <a:extLst>
            <a:ext uri="{FF2B5EF4-FFF2-40B4-BE49-F238E27FC236}">
              <a16:creationId xmlns:a16="http://schemas.microsoft.com/office/drawing/2014/main" id="{00000000-0008-0000-3100-00007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0" name="Line 374">
          <a:extLst>
            <a:ext uri="{FF2B5EF4-FFF2-40B4-BE49-F238E27FC236}">
              <a16:creationId xmlns:a16="http://schemas.microsoft.com/office/drawing/2014/main" id="{00000000-0008-0000-3100-00007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1" name="Line 375">
          <a:extLst>
            <a:ext uri="{FF2B5EF4-FFF2-40B4-BE49-F238E27FC236}">
              <a16:creationId xmlns:a16="http://schemas.microsoft.com/office/drawing/2014/main" id="{00000000-0008-0000-3100-00007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2" name="Line 376">
          <a:extLst>
            <a:ext uri="{FF2B5EF4-FFF2-40B4-BE49-F238E27FC236}">
              <a16:creationId xmlns:a16="http://schemas.microsoft.com/office/drawing/2014/main" id="{00000000-0008-0000-3100-00007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3" name="Line 377">
          <a:extLst>
            <a:ext uri="{FF2B5EF4-FFF2-40B4-BE49-F238E27FC236}">
              <a16:creationId xmlns:a16="http://schemas.microsoft.com/office/drawing/2014/main" id="{00000000-0008-0000-3100-00007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4" name="Line 378">
          <a:extLst>
            <a:ext uri="{FF2B5EF4-FFF2-40B4-BE49-F238E27FC236}">
              <a16:creationId xmlns:a16="http://schemas.microsoft.com/office/drawing/2014/main" id="{00000000-0008-0000-3100-00007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5" name="Line 379">
          <a:extLst>
            <a:ext uri="{FF2B5EF4-FFF2-40B4-BE49-F238E27FC236}">
              <a16:creationId xmlns:a16="http://schemas.microsoft.com/office/drawing/2014/main" id="{00000000-0008-0000-3100-00007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6" name="Line 380">
          <a:extLst>
            <a:ext uri="{FF2B5EF4-FFF2-40B4-BE49-F238E27FC236}">
              <a16:creationId xmlns:a16="http://schemas.microsoft.com/office/drawing/2014/main" id="{00000000-0008-0000-3100-00007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7" name="Line 381">
          <a:extLst>
            <a:ext uri="{FF2B5EF4-FFF2-40B4-BE49-F238E27FC236}">
              <a16:creationId xmlns:a16="http://schemas.microsoft.com/office/drawing/2014/main" id="{00000000-0008-0000-3100-00007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8" name="Line 382">
          <a:extLst>
            <a:ext uri="{FF2B5EF4-FFF2-40B4-BE49-F238E27FC236}">
              <a16:creationId xmlns:a16="http://schemas.microsoft.com/office/drawing/2014/main" id="{00000000-0008-0000-3100-00007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9" name="Line 383">
          <a:extLst>
            <a:ext uri="{FF2B5EF4-FFF2-40B4-BE49-F238E27FC236}">
              <a16:creationId xmlns:a16="http://schemas.microsoft.com/office/drawing/2014/main" id="{00000000-0008-0000-3100-00007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0" name="Line 384">
          <a:extLst>
            <a:ext uri="{FF2B5EF4-FFF2-40B4-BE49-F238E27FC236}">
              <a16:creationId xmlns:a16="http://schemas.microsoft.com/office/drawing/2014/main" id="{00000000-0008-0000-3100-00008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1" name="Line 385">
          <a:extLst>
            <a:ext uri="{FF2B5EF4-FFF2-40B4-BE49-F238E27FC236}">
              <a16:creationId xmlns:a16="http://schemas.microsoft.com/office/drawing/2014/main" id="{00000000-0008-0000-3100-00008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2" name="Line 386">
          <a:extLst>
            <a:ext uri="{FF2B5EF4-FFF2-40B4-BE49-F238E27FC236}">
              <a16:creationId xmlns:a16="http://schemas.microsoft.com/office/drawing/2014/main" id="{00000000-0008-0000-3100-00008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3" name="Line 387">
          <a:extLst>
            <a:ext uri="{FF2B5EF4-FFF2-40B4-BE49-F238E27FC236}">
              <a16:creationId xmlns:a16="http://schemas.microsoft.com/office/drawing/2014/main" id="{00000000-0008-0000-3100-00008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4" name="Line 388">
          <a:extLst>
            <a:ext uri="{FF2B5EF4-FFF2-40B4-BE49-F238E27FC236}">
              <a16:creationId xmlns:a16="http://schemas.microsoft.com/office/drawing/2014/main" id="{00000000-0008-0000-3100-00008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5" name="Line 389">
          <a:extLst>
            <a:ext uri="{FF2B5EF4-FFF2-40B4-BE49-F238E27FC236}">
              <a16:creationId xmlns:a16="http://schemas.microsoft.com/office/drawing/2014/main" id="{00000000-0008-0000-3100-00008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6" name="Line 390">
          <a:extLst>
            <a:ext uri="{FF2B5EF4-FFF2-40B4-BE49-F238E27FC236}">
              <a16:creationId xmlns:a16="http://schemas.microsoft.com/office/drawing/2014/main" id="{00000000-0008-0000-3100-00008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7" name="Line 391">
          <a:extLst>
            <a:ext uri="{FF2B5EF4-FFF2-40B4-BE49-F238E27FC236}">
              <a16:creationId xmlns:a16="http://schemas.microsoft.com/office/drawing/2014/main" id="{00000000-0008-0000-3100-00008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8" name="Line 392">
          <a:extLst>
            <a:ext uri="{FF2B5EF4-FFF2-40B4-BE49-F238E27FC236}">
              <a16:creationId xmlns:a16="http://schemas.microsoft.com/office/drawing/2014/main" id="{00000000-0008-0000-3100-00008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9" name="Line 393">
          <a:extLst>
            <a:ext uri="{FF2B5EF4-FFF2-40B4-BE49-F238E27FC236}">
              <a16:creationId xmlns:a16="http://schemas.microsoft.com/office/drawing/2014/main" id="{00000000-0008-0000-3100-00008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0" name="Line 394">
          <a:extLst>
            <a:ext uri="{FF2B5EF4-FFF2-40B4-BE49-F238E27FC236}">
              <a16:creationId xmlns:a16="http://schemas.microsoft.com/office/drawing/2014/main" id="{00000000-0008-0000-3100-00008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1" name="Line 395">
          <a:extLst>
            <a:ext uri="{FF2B5EF4-FFF2-40B4-BE49-F238E27FC236}">
              <a16:creationId xmlns:a16="http://schemas.microsoft.com/office/drawing/2014/main" id="{00000000-0008-0000-3100-00008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2" name="Line 396">
          <a:extLst>
            <a:ext uri="{FF2B5EF4-FFF2-40B4-BE49-F238E27FC236}">
              <a16:creationId xmlns:a16="http://schemas.microsoft.com/office/drawing/2014/main" id="{00000000-0008-0000-3100-00008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3" name="Line 397">
          <a:extLst>
            <a:ext uri="{FF2B5EF4-FFF2-40B4-BE49-F238E27FC236}">
              <a16:creationId xmlns:a16="http://schemas.microsoft.com/office/drawing/2014/main" id="{00000000-0008-0000-3100-00008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4" name="Line 398">
          <a:extLst>
            <a:ext uri="{FF2B5EF4-FFF2-40B4-BE49-F238E27FC236}">
              <a16:creationId xmlns:a16="http://schemas.microsoft.com/office/drawing/2014/main" id="{00000000-0008-0000-3100-00008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5" name="Line 399">
          <a:extLst>
            <a:ext uri="{FF2B5EF4-FFF2-40B4-BE49-F238E27FC236}">
              <a16:creationId xmlns:a16="http://schemas.microsoft.com/office/drawing/2014/main" id="{00000000-0008-0000-3100-00008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5696" name="Line 400">
          <a:extLst>
            <a:ext uri="{FF2B5EF4-FFF2-40B4-BE49-F238E27FC236}">
              <a16:creationId xmlns:a16="http://schemas.microsoft.com/office/drawing/2014/main" id="{00000000-0008-0000-3100-000090D90000}"/>
            </a:ext>
          </a:extLst>
        </xdr:cNvPr>
        <xdr:cNvSpPr>
          <a:spLocks noChangeShapeType="1"/>
        </xdr:cNvSpPr>
      </xdr:nvSpPr>
      <xdr:spPr bwMode="auto">
        <a:xfrm>
          <a:off x="19050" y="523875"/>
          <a:ext cx="2466975" cy="3810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7" name="Line 218">
          <a:extLst>
            <a:ext uri="{FF2B5EF4-FFF2-40B4-BE49-F238E27FC236}">
              <a16:creationId xmlns:a16="http://schemas.microsoft.com/office/drawing/2014/main" id="{00000000-0008-0000-3100-000091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8" name="Line 219">
          <a:extLst>
            <a:ext uri="{FF2B5EF4-FFF2-40B4-BE49-F238E27FC236}">
              <a16:creationId xmlns:a16="http://schemas.microsoft.com/office/drawing/2014/main" id="{00000000-0008-0000-3100-000092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699" name="Line 220">
          <a:extLst>
            <a:ext uri="{FF2B5EF4-FFF2-40B4-BE49-F238E27FC236}">
              <a16:creationId xmlns:a16="http://schemas.microsoft.com/office/drawing/2014/main" id="{00000000-0008-0000-3100-000093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0" name="Line 221">
          <a:extLst>
            <a:ext uri="{FF2B5EF4-FFF2-40B4-BE49-F238E27FC236}">
              <a16:creationId xmlns:a16="http://schemas.microsoft.com/office/drawing/2014/main" id="{00000000-0008-0000-3100-000094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1" name="Line 222">
          <a:extLst>
            <a:ext uri="{FF2B5EF4-FFF2-40B4-BE49-F238E27FC236}">
              <a16:creationId xmlns:a16="http://schemas.microsoft.com/office/drawing/2014/main" id="{00000000-0008-0000-3100-000095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2" name="Line 293">
          <a:extLst>
            <a:ext uri="{FF2B5EF4-FFF2-40B4-BE49-F238E27FC236}">
              <a16:creationId xmlns:a16="http://schemas.microsoft.com/office/drawing/2014/main" id="{00000000-0008-0000-3100-000096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5703" name="Line 364">
          <a:extLst>
            <a:ext uri="{FF2B5EF4-FFF2-40B4-BE49-F238E27FC236}">
              <a16:creationId xmlns:a16="http://schemas.microsoft.com/office/drawing/2014/main" id="{00000000-0008-0000-3100-000097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200-00000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3200-00000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3200-00000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3200-00000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3200-00000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0000000-0008-0000-3200-00000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0000000-0008-0000-3200-00000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00000000-0008-0000-3200-00000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3200-00000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00000000-0008-0000-3200-00000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00000000-0008-0000-3200-00000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00000000-0008-0000-3200-00001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00000000-0008-0000-3200-00001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0000000-0008-0000-3200-00001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00000000-0008-0000-3200-00001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00000000-0008-0000-3200-00001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00000000-0008-0000-3200-00001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0000000-0008-0000-3200-00001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00000000-0008-0000-3200-00001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0000000-0008-0000-3200-00001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00000000-0008-0000-3200-00001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0000000-0008-0000-3200-00001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3200-00001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3200-00001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00000000-0008-0000-3200-00001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00000000-0008-0000-3200-00001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0">
          <a:extLst>
            <a:ext uri="{FF2B5EF4-FFF2-40B4-BE49-F238E27FC236}">
              <a16:creationId xmlns:a16="http://schemas.microsoft.com/office/drawing/2014/main" id="{00000000-0008-0000-3200-00001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1">
          <a:extLst>
            <a:ext uri="{FF2B5EF4-FFF2-40B4-BE49-F238E27FC236}">
              <a16:creationId xmlns:a16="http://schemas.microsoft.com/office/drawing/2014/main" id="{00000000-0008-0000-3200-00002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2">
          <a:extLst>
            <a:ext uri="{FF2B5EF4-FFF2-40B4-BE49-F238E27FC236}">
              <a16:creationId xmlns:a16="http://schemas.microsoft.com/office/drawing/2014/main" id="{00000000-0008-0000-3200-00002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3">
          <a:extLst>
            <a:ext uri="{FF2B5EF4-FFF2-40B4-BE49-F238E27FC236}">
              <a16:creationId xmlns:a16="http://schemas.microsoft.com/office/drawing/2014/main" id="{00000000-0008-0000-3200-00002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4">
          <a:extLst>
            <a:ext uri="{FF2B5EF4-FFF2-40B4-BE49-F238E27FC236}">
              <a16:creationId xmlns:a16="http://schemas.microsoft.com/office/drawing/2014/main" id="{00000000-0008-0000-3200-00002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5">
          <a:extLst>
            <a:ext uri="{FF2B5EF4-FFF2-40B4-BE49-F238E27FC236}">
              <a16:creationId xmlns:a16="http://schemas.microsoft.com/office/drawing/2014/main" id="{00000000-0008-0000-3200-00002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" name="Line 36">
          <a:extLst>
            <a:ext uri="{FF2B5EF4-FFF2-40B4-BE49-F238E27FC236}">
              <a16:creationId xmlns:a16="http://schemas.microsoft.com/office/drawing/2014/main" id="{00000000-0008-0000-3200-00002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" name="Line 37">
          <a:extLst>
            <a:ext uri="{FF2B5EF4-FFF2-40B4-BE49-F238E27FC236}">
              <a16:creationId xmlns:a16="http://schemas.microsoft.com/office/drawing/2014/main" id="{00000000-0008-0000-3200-00002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" name="Line 38">
          <a:extLst>
            <a:ext uri="{FF2B5EF4-FFF2-40B4-BE49-F238E27FC236}">
              <a16:creationId xmlns:a16="http://schemas.microsoft.com/office/drawing/2014/main" id="{00000000-0008-0000-3200-00002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" name="Line 39">
          <a:extLst>
            <a:ext uri="{FF2B5EF4-FFF2-40B4-BE49-F238E27FC236}">
              <a16:creationId xmlns:a16="http://schemas.microsoft.com/office/drawing/2014/main" id="{00000000-0008-0000-3200-00002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" name="Line 40">
          <a:extLst>
            <a:ext uri="{FF2B5EF4-FFF2-40B4-BE49-F238E27FC236}">
              <a16:creationId xmlns:a16="http://schemas.microsoft.com/office/drawing/2014/main" id="{00000000-0008-0000-3200-00002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2" name="Line 41">
          <a:extLst>
            <a:ext uri="{FF2B5EF4-FFF2-40B4-BE49-F238E27FC236}">
              <a16:creationId xmlns:a16="http://schemas.microsoft.com/office/drawing/2014/main" id="{00000000-0008-0000-3200-00002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3" name="Line 42">
          <a:extLst>
            <a:ext uri="{FF2B5EF4-FFF2-40B4-BE49-F238E27FC236}">
              <a16:creationId xmlns:a16="http://schemas.microsoft.com/office/drawing/2014/main" id="{00000000-0008-0000-3200-00002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4" name="Line 43">
          <a:extLst>
            <a:ext uri="{FF2B5EF4-FFF2-40B4-BE49-F238E27FC236}">
              <a16:creationId xmlns:a16="http://schemas.microsoft.com/office/drawing/2014/main" id="{00000000-0008-0000-3200-00002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5" name="Line 44">
          <a:extLst>
            <a:ext uri="{FF2B5EF4-FFF2-40B4-BE49-F238E27FC236}">
              <a16:creationId xmlns:a16="http://schemas.microsoft.com/office/drawing/2014/main" id="{00000000-0008-0000-3200-00002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6" name="Line 45">
          <a:extLst>
            <a:ext uri="{FF2B5EF4-FFF2-40B4-BE49-F238E27FC236}">
              <a16:creationId xmlns:a16="http://schemas.microsoft.com/office/drawing/2014/main" id="{00000000-0008-0000-3200-00002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7" name="Line 46">
          <a:extLst>
            <a:ext uri="{FF2B5EF4-FFF2-40B4-BE49-F238E27FC236}">
              <a16:creationId xmlns:a16="http://schemas.microsoft.com/office/drawing/2014/main" id="{00000000-0008-0000-3200-00002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8" name="Line 47">
          <a:extLst>
            <a:ext uri="{FF2B5EF4-FFF2-40B4-BE49-F238E27FC236}">
              <a16:creationId xmlns:a16="http://schemas.microsoft.com/office/drawing/2014/main" id="{00000000-0008-0000-3200-00003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9" name="Line 48">
          <a:extLst>
            <a:ext uri="{FF2B5EF4-FFF2-40B4-BE49-F238E27FC236}">
              <a16:creationId xmlns:a16="http://schemas.microsoft.com/office/drawing/2014/main" id="{00000000-0008-0000-3200-00003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0" name="Line 49">
          <a:extLst>
            <a:ext uri="{FF2B5EF4-FFF2-40B4-BE49-F238E27FC236}">
              <a16:creationId xmlns:a16="http://schemas.microsoft.com/office/drawing/2014/main" id="{00000000-0008-0000-3200-00003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1" name="Line 50">
          <a:extLst>
            <a:ext uri="{FF2B5EF4-FFF2-40B4-BE49-F238E27FC236}">
              <a16:creationId xmlns:a16="http://schemas.microsoft.com/office/drawing/2014/main" id="{00000000-0008-0000-3200-00003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2" name="Line 51">
          <a:extLst>
            <a:ext uri="{FF2B5EF4-FFF2-40B4-BE49-F238E27FC236}">
              <a16:creationId xmlns:a16="http://schemas.microsoft.com/office/drawing/2014/main" id="{00000000-0008-0000-3200-00003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3" name="Line 52">
          <a:extLst>
            <a:ext uri="{FF2B5EF4-FFF2-40B4-BE49-F238E27FC236}">
              <a16:creationId xmlns:a16="http://schemas.microsoft.com/office/drawing/2014/main" id="{00000000-0008-0000-3200-00003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4" name="Line 53">
          <a:extLst>
            <a:ext uri="{FF2B5EF4-FFF2-40B4-BE49-F238E27FC236}">
              <a16:creationId xmlns:a16="http://schemas.microsoft.com/office/drawing/2014/main" id="{00000000-0008-0000-3200-00003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00000000-0008-0000-3200-00003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" name="Line 55">
          <a:extLst>
            <a:ext uri="{FF2B5EF4-FFF2-40B4-BE49-F238E27FC236}">
              <a16:creationId xmlns:a16="http://schemas.microsoft.com/office/drawing/2014/main" id="{00000000-0008-0000-3200-00003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" name="Line 56">
          <a:extLst>
            <a:ext uri="{FF2B5EF4-FFF2-40B4-BE49-F238E27FC236}">
              <a16:creationId xmlns:a16="http://schemas.microsoft.com/office/drawing/2014/main" id="{00000000-0008-0000-3200-00003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" name="Line 57">
          <a:extLst>
            <a:ext uri="{FF2B5EF4-FFF2-40B4-BE49-F238E27FC236}">
              <a16:creationId xmlns:a16="http://schemas.microsoft.com/office/drawing/2014/main" id="{00000000-0008-0000-3200-00003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" name="Line 58">
          <a:extLst>
            <a:ext uri="{FF2B5EF4-FFF2-40B4-BE49-F238E27FC236}">
              <a16:creationId xmlns:a16="http://schemas.microsoft.com/office/drawing/2014/main" id="{00000000-0008-0000-3200-00003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0" name="Line 59">
          <a:extLst>
            <a:ext uri="{FF2B5EF4-FFF2-40B4-BE49-F238E27FC236}">
              <a16:creationId xmlns:a16="http://schemas.microsoft.com/office/drawing/2014/main" id="{00000000-0008-0000-3200-00003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1" name="Line 60">
          <a:extLst>
            <a:ext uri="{FF2B5EF4-FFF2-40B4-BE49-F238E27FC236}">
              <a16:creationId xmlns:a16="http://schemas.microsoft.com/office/drawing/2014/main" id="{00000000-0008-0000-3200-00003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2" name="Line 61">
          <a:extLst>
            <a:ext uri="{FF2B5EF4-FFF2-40B4-BE49-F238E27FC236}">
              <a16:creationId xmlns:a16="http://schemas.microsoft.com/office/drawing/2014/main" id="{00000000-0008-0000-3200-00003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3" name="Line 62">
          <a:extLst>
            <a:ext uri="{FF2B5EF4-FFF2-40B4-BE49-F238E27FC236}">
              <a16:creationId xmlns:a16="http://schemas.microsoft.com/office/drawing/2014/main" id="{00000000-0008-0000-3200-00003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4" name="Line 63">
          <a:extLst>
            <a:ext uri="{FF2B5EF4-FFF2-40B4-BE49-F238E27FC236}">
              <a16:creationId xmlns:a16="http://schemas.microsoft.com/office/drawing/2014/main" id="{00000000-0008-0000-3200-00004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3200-00004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3200-00004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3200-00004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3200-00004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3200-00004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3200-00004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3200-00004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3200-00004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3" name="Line 72">
          <a:extLst>
            <a:ext uri="{FF2B5EF4-FFF2-40B4-BE49-F238E27FC236}">
              <a16:creationId xmlns:a16="http://schemas.microsoft.com/office/drawing/2014/main" id="{00000000-0008-0000-3200-00004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4" name="Line 73">
          <a:extLst>
            <a:ext uri="{FF2B5EF4-FFF2-40B4-BE49-F238E27FC236}">
              <a16:creationId xmlns:a16="http://schemas.microsoft.com/office/drawing/2014/main" id="{00000000-0008-0000-3200-00004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5" name="Line 74">
          <a:extLst>
            <a:ext uri="{FF2B5EF4-FFF2-40B4-BE49-F238E27FC236}">
              <a16:creationId xmlns:a16="http://schemas.microsoft.com/office/drawing/2014/main" id="{00000000-0008-0000-3200-00004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6" name="Line 75">
          <a:extLst>
            <a:ext uri="{FF2B5EF4-FFF2-40B4-BE49-F238E27FC236}">
              <a16:creationId xmlns:a16="http://schemas.microsoft.com/office/drawing/2014/main" id="{00000000-0008-0000-3200-00004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7" name="Line 76">
          <a:extLst>
            <a:ext uri="{FF2B5EF4-FFF2-40B4-BE49-F238E27FC236}">
              <a16:creationId xmlns:a16="http://schemas.microsoft.com/office/drawing/2014/main" id="{00000000-0008-0000-3200-00004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8" name="Line 77">
          <a:extLst>
            <a:ext uri="{FF2B5EF4-FFF2-40B4-BE49-F238E27FC236}">
              <a16:creationId xmlns:a16="http://schemas.microsoft.com/office/drawing/2014/main" id="{00000000-0008-0000-3200-00004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9" name="Line 78">
          <a:extLst>
            <a:ext uri="{FF2B5EF4-FFF2-40B4-BE49-F238E27FC236}">
              <a16:creationId xmlns:a16="http://schemas.microsoft.com/office/drawing/2014/main" id="{00000000-0008-0000-3200-00004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0" name="Line 79">
          <a:extLst>
            <a:ext uri="{FF2B5EF4-FFF2-40B4-BE49-F238E27FC236}">
              <a16:creationId xmlns:a16="http://schemas.microsoft.com/office/drawing/2014/main" id="{00000000-0008-0000-3200-00005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1" name="Line 80">
          <a:extLst>
            <a:ext uri="{FF2B5EF4-FFF2-40B4-BE49-F238E27FC236}">
              <a16:creationId xmlns:a16="http://schemas.microsoft.com/office/drawing/2014/main" id="{00000000-0008-0000-3200-00005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2" name="Line 81">
          <a:extLst>
            <a:ext uri="{FF2B5EF4-FFF2-40B4-BE49-F238E27FC236}">
              <a16:creationId xmlns:a16="http://schemas.microsoft.com/office/drawing/2014/main" id="{00000000-0008-0000-3200-00005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3" name="Line 82">
          <a:extLst>
            <a:ext uri="{FF2B5EF4-FFF2-40B4-BE49-F238E27FC236}">
              <a16:creationId xmlns:a16="http://schemas.microsoft.com/office/drawing/2014/main" id="{00000000-0008-0000-3200-00005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4" name="Line 83">
          <a:extLst>
            <a:ext uri="{FF2B5EF4-FFF2-40B4-BE49-F238E27FC236}">
              <a16:creationId xmlns:a16="http://schemas.microsoft.com/office/drawing/2014/main" id="{00000000-0008-0000-3200-00005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5" name="Line 84">
          <a:extLst>
            <a:ext uri="{FF2B5EF4-FFF2-40B4-BE49-F238E27FC236}">
              <a16:creationId xmlns:a16="http://schemas.microsoft.com/office/drawing/2014/main" id="{00000000-0008-0000-3200-00005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6" name="Line 85">
          <a:extLst>
            <a:ext uri="{FF2B5EF4-FFF2-40B4-BE49-F238E27FC236}">
              <a16:creationId xmlns:a16="http://schemas.microsoft.com/office/drawing/2014/main" id="{00000000-0008-0000-3200-00005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7" name="Line 86">
          <a:extLst>
            <a:ext uri="{FF2B5EF4-FFF2-40B4-BE49-F238E27FC236}">
              <a16:creationId xmlns:a16="http://schemas.microsoft.com/office/drawing/2014/main" id="{00000000-0008-0000-3200-00005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8" name="Line 87">
          <a:extLst>
            <a:ext uri="{FF2B5EF4-FFF2-40B4-BE49-F238E27FC236}">
              <a16:creationId xmlns:a16="http://schemas.microsoft.com/office/drawing/2014/main" id="{00000000-0008-0000-3200-00005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9" name="Line 88">
          <a:extLst>
            <a:ext uri="{FF2B5EF4-FFF2-40B4-BE49-F238E27FC236}">
              <a16:creationId xmlns:a16="http://schemas.microsoft.com/office/drawing/2014/main" id="{00000000-0008-0000-3200-00005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0" name="Line 89">
          <a:extLst>
            <a:ext uri="{FF2B5EF4-FFF2-40B4-BE49-F238E27FC236}">
              <a16:creationId xmlns:a16="http://schemas.microsoft.com/office/drawing/2014/main" id="{00000000-0008-0000-3200-00005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1" name="Line 90">
          <a:extLst>
            <a:ext uri="{FF2B5EF4-FFF2-40B4-BE49-F238E27FC236}">
              <a16:creationId xmlns:a16="http://schemas.microsoft.com/office/drawing/2014/main" id="{00000000-0008-0000-3200-00005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2" name="Line 91">
          <a:extLst>
            <a:ext uri="{FF2B5EF4-FFF2-40B4-BE49-F238E27FC236}">
              <a16:creationId xmlns:a16="http://schemas.microsoft.com/office/drawing/2014/main" id="{00000000-0008-0000-3200-00005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3" name="Line 92">
          <a:extLst>
            <a:ext uri="{FF2B5EF4-FFF2-40B4-BE49-F238E27FC236}">
              <a16:creationId xmlns:a16="http://schemas.microsoft.com/office/drawing/2014/main" id="{00000000-0008-0000-3200-00005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4" name="Line 93">
          <a:extLst>
            <a:ext uri="{FF2B5EF4-FFF2-40B4-BE49-F238E27FC236}">
              <a16:creationId xmlns:a16="http://schemas.microsoft.com/office/drawing/2014/main" id="{00000000-0008-0000-3200-00005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5" name="Line 94">
          <a:extLst>
            <a:ext uri="{FF2B5EF4-FFF2-40B4-BE49-F238E27FC236}">
              <a16:creationId xmlns:a16="http://schemas.microsoft.com/office/drawing/2014/main" id="{00000000-0008-0000-3200-00005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6" name="Line 95">
          <a:extLst>
            <a:ext uri="{FF2B5EF4-FFF2-40B4-BE49-F238E27FC236}">
              <a16:creationId xmlns:a16="http://schemas.microsoft.com/office/drawing/2014/main" id="{00000000-0008-0000-3200-00006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7" name="Line 96">
          <a:extLst>
            <a:ext uri="{FF2B5EF4-FFF2-40B4-BE49-F238E27FC236}">
              <a16:creationId xmlns:a16="http://schemas.microsoft.com/office/drawing/2014/main" id="{00000000-0008-0000-3200-00006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8" name="Line 97">
          <a:extLst>
            <a:ext uri="{FF2B5EF4-FFF2-40B4-BE49-F238E27FC236}">
              <a16:creationId xmlns:a16="http://schemas.microsoft.com/office/drawing/2014/main" id="{00000000-0008-0000-3200-00006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9" name="Line 98">
          <a:extLst>
            <a:ext uri="{FF2B5EF4-FFF2-40B4-BE49-F238E27FC236}">
              <a16:creationId xmlns:a16="http://schemas.microsoft.com/office/drawing/2014/main" id="{00000000-0008-0000-3200-00006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0" name="Line 99">
          <a:extLst>
            <a:ext uri="{FF2B5EF4-FFF2-40B4-BE49-F238E27FC236}">
              <a16:creationId xmlns:a16="http://schemas.microsoft.com/office/drawing/2014/main" id="{00000000-0008-0000-3200-00006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" name="Line 100">
          <a:extLst>
            <a:ext uri="{FF2B5EF4-FFF2-40B4-BE49-F238E27FC236}">
              <a16:creationId xmlns:a16="http://schemas.microsoft.com/office/drawing/2014/main" id="{00000000-0008-0000-3200-00006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2" name="Line 101">
          <a:extLst>
            <a:ext uri="{FF2B5EF4-FFF2-40B4-BE49-F238E27FC236}">
              <a16:creationId xmlns:a16="http://schemas.microsoft.com/office/drawing/2014/main" id="{00000000-0008-0000-3200-00006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3" name="Line 102">
          <a:extLst>
            <a:ext uri="{FF2B5EF4-FFF2-40B4-BE49-F238E27FC236}">
              <a16:creationId xmlns:a16="http://schemas.microsoft.com/office/drawing/2014/main" id="{00000000-0008-0000-3200-00006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4" name="Line 103">
          <a:extLst>
            <a:ext uri="{FF2B5EF4-FFF2-40B4-BE49-F238E27FC236}">
              <a16:creationId xmlns:a16="http://schemas.microsoft.com/office/drawing/2014/main" id="{00000000-0008-0000-3200-00006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5" name="Line 104">
          <a:extLst>
            <a:ext uri="{FF2B5EF4-FFF2-40B4-BE49-F238E27FC236}">
              <a16:creationId xmlns:a16="http://schemas.microsoft.com/office/drawing/2014/main" id="{00000000-0008-0000-3200-00006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6" name="Line 105">
          <a:extLst>
            <a:ext uri="{FF2B5EF4-FFF2-40B4-BE49-F238E27FC236}">
              <a16:creationId xmlns:a16="http://schemas.microsoft.com/office/drawing/2014/main" id="{00000000-0008-0000-3200-00006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7" name="Line 106">
          <a:extLst>
            <a:ext uri="{FF2B5EF4-FFF2-40B4-BE49-F238E27FC236}">
              <a16:creationId xmlns:a16="http://schemas.microsoft.com/office/drawing/2014/main" id="{00000000-0008-0000-3200-00006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8" name="Line 107">
          <a:extLst>
            <a:ext uri="{FF2B5EF4-FFF2-40B4-BE49-F238E27FC236}">
              <a16:creationId xmlns:a16="http://schemas.microsoft.com/office/drawing/2014/main" id="{00000000-0008-0000-3200-00006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9" name="Line 108">
          <a:extLst>
            <a:ext uri="{FF2B5EF4-FFF2-40B4-BE49-F238E27FC236}">
              <a16:creationId xmlns:a16="http://schemas.microsoft.com/office/drawing/2014/main" id="{00000000-0008-0000-3200-00006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0" name="Line 109">
          <a:extLst>
            <a:ext uri="{FF2B5EF4-FFF2-40B4-BE49-F238E27FC236}">
              <a16:creationId xmlns:a16="http://schemas.microsoft.com/office/drawing/2014/main" id="{00000000-0008-0000-3200-00006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1" name="Line 110">
          <a:extLst>
            <a:ext uri="{FF2B5EF4-FFF2-40B4-BE49-F238E27FC236}">
              <a16:creationId xmlns:a16="http://schemas.microsoft.com/office/drawing/2014/main" id="{00000000-0008-0000-3200-00006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2" name="Line 111">
          <a:extLst>
            <a:ext uri="{FF2B5EF4-FFF2-40B4-BE49-F238E27FC236}">
              <a16:creationId xmlns:a16="http://schemas.microsoft.com/office/drawing/2014/main" id="{00000000-0008-0000-3200-00007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3" name="Line 112">
          <a:extLst>
            <a:ext uri="{FF2B5EF4-FFF2-40B4-BE49-F238E27FC236}">
              <a16:creationId xmlns:a16="http://schemas.microsoft.com/office/drawing/2014/main" id="{00000000-0008-0000-3200-00007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4" name="Line 113">
          <a:extLst>
            <a:ext uri="{FF2B5EF4-FFF2-40B4-BE49-F238E27FC236}">
              <a16:creationId xmlns:a16="http://schemas.microsoft.com/office/drawing/2014/main" id="{00000000-0008-0000-3200-00007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5" name="Line 114">
          <a:extLst>
            <a:ext uri="{FF2B5EF4-FFF2-40B4-BE49-F238E27FC236}">
              <a16:creationId xmlns:a16="http://schemas.microsoft.com/office/drawing/2014/main" id="{00000000-0008-0000-3200-00007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6" name="Line 115">
          <a:extLst>
            <a:ext uri="{FF2B5EF4-FFF2-40B4-BE49-F238E27FC236}">
              <a16:creationId xmlns:a16="http://schemas.microsoft.com/office/drawing/2014/main" id="{00000000-0008-0000-3200-00007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7" name="Line 116">
          <a:extLst>
            <a:ext uri="{FF2B5EF4-FFF2-40B4-BE49-F238E27FC236}">
              <a16:creationId xmlns:a16="http://schemas.microsoft.com/office/drawing/2014/main" id="{00000000-0008-0000-3200-00007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8" name="Line 117">
          <a:extLst>
            <a:ext uri="{FF2B5EF4-FFF2-40B4-BE49-F238E27FC236}">
              <a16:creationId xmlns:a16="http://schemas.microsoft.com/office/drawing/2014/main" id="{00000000-0008-0000-3200-00007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9" name="Line 118">
          <a:extLst>
            <a:ext uri="{FF2B5EF4-FFF2-40B4-BE49-F238E27FC236}">
              <a16:creationId xmlns:a16="http://schemas.microsoft.com/office/drawing/2014/main" id="{00000000-0008-0000-3200-00007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0" name="Line 119">
          <a:extLst>
            <a:ext uri="{FF2B5EF4-FFF2-40B4-BE49-F238E27FC236}">
              <a16:creationId xmlns:a16="http://schemas.microsoft.com/office/drawing/2014/main" id="{00000000-0008-0000-3200-00007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1" name="Line 120">
          <a:extLst>
            <a:ext uri="{FF2B5EF4-FFF2-40B4-BE49-F238E27FC236}">
              <a16:creationId xmlns:a16="http://schemas.microsoft.com/office/drawing/2014/main" id="{00000000-0008-0000-3200-00007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2" name="Line 121">
          <a:extLst>
            <a:ext uri="{FF2B5EF4-FFF2-40B4-BE49-F238E27FC236}">
              <a16:creationId xmlns:a16="http://schemas.microsoft.com/office/drawing/2014/main" id="{00000000-0008-0000-3200-00007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3" name="Line 122">
          <a:extLst>
            <a:ext uri="{FF2B5EF4-FFF2-40B4-BE49-F238E27FC236}">
              <a16:creationId xmlns:a16="http://schemas.microsoft.com/office/drawing/2014/main" id="{00000000-0008-0000-3200-00007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4" name="Line 123">
          <a:extLst>
            <a:ext uri="{FF2B5EF4-FFF2-40B4-BE49-F238E27FC236}">
              <a16:creationId xmlns:a16="http://schemas.microsoft.com/office/drawing/2014/main" id="{00000000-0008-0000-3200-00007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5" name="Line 124">
          <a:extLst>
            <a:ext uri="{FF2B5EF4-FFF2-40B4-BE49-F238E27FC236}">
              <a16:creationId xmlns:a16="http://schemas.microsoft.com/office/drawing/2014/main" id="{00000000-0008-0000-3200-00007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6" name="Line 125">
          <a:extLst>
            <a:ext uri="{FF2B5EF4-FFF2-40B4-BE49-F238E27FC236}">
              <a16:creationId xmlns:a16="http://schemas.microsoft.com/office/drawing/2014/main" id="{00000000-0008-0000-3200-00007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7" name="Line 126">
          <a:extLst>
            <a:ext uri="{FF2B5EF4-FFF2-40B4-BE49-F238E27FC236}">
              <a16:creationId xmlns:a16="http://schemas.microsoft.com/office/drawing/2014/main" id="{00000000-0008-0000-3200-00007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8" name="Line 127">
          <a:extLst>
            <a:ext uri="{FF2B5EF4-FFF2-40B4-BE49-F238E27FC236}">
              <a16:creationId xmlns:a16="http://schemas.microsoft.com/office/drawing/2014/main" id="{00000000-0008-0000-3200-00008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9" name="Line 128">
          <a:extLst>
            <a:ext uri="{FF2B5EF4-FFF2-40B4-BE49-F238E27FC236}">
              <a16:creationId xmlns:a16="http://schemas.microsoft.com/office/drawing/2014/main" id="{00000000-0008-0000-3200-00008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0" name="Line 129">
          <a:extLst>
            <a:ext uri="{FF2B5EF4-FFF2-40B4-BE49-F238E27FC236}">
              <a16:creationId xmlns:a16="http://schemas.microsoft.com/office/drawing/2014/main" id="{00000000-0008-0000-3200-00008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1" name="Line 130">
          <a:extLst>
            <a:ext uri="{FF2B5EF4-FFF2-40B4-BE49-F238E27FC236}">
              <a16:creationId xmlns:a16="http://schemas.microsoft.com/office/drawing/2014/main" id="{00000000-0008-0000-3200-00008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2" name="Line 131">
          <a:extLst>
            <a:ext uri="{FF2B5EF4-FFF2-40B4-BE49-F238E27FC236}">
              <a16:creationId xmlns:a16="http://schemas.microsoft.com/office/drawing/2014/main" id="{00000000-0008-0000-3200-00008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3" name="Line 132">
          <a:extLst>
            <a:ext uri="{FF2B5EF4-FFF2-40B4-BE49-F238E27FC236}">
              <a16:creationId xmlns:a16="http://schemas.microsoft.com/office/drawing/2014/main" id="{00000000-0008-0000-3200-00008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4" name="Line 133">
          <a:extLst>
            <a:ext uri="{FF2B5EF4-FFF2-40B4-BE49-F238E27FC236}">
              <a16:creationId xmlns:a16="http://schemas.microsoft.com/office/drawing/2014/main" id="{00000000-0008-0000-3200-00008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5" name="Line 134">
          <a:extLst>
            <a:ext uri="{FF2B5EF4-FFF2-40B4-BE49-F238E27FC236}">
              <a16:creationId xmlns:a16="http://schemas.microsoft.com/office/drawing/2014/main" id="{00000000-0008-0000-3200-00008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6" name="Line 135">
          <a:extLst>
            <a:ext uri="{FF2B5EF4-FFF2-40B4-BE49-F238E27FC236}">
              <a16:creationId xmlns:a16="http://schemas.microsoft.com/office/drawing/2014/main" id="{00000000-0008-0000-3200-00008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7" name="Line 136">
          <a:extLst>
            <a:ext uri="{FF2B5EF4-FFF2-40B4-BE49-F238E27FC236}">
              <a16:creationId xmlns:a16="http://schemas.microsoft.com/office/drawing/2014/main" id="{00000000-0008-0000-3200-00008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8" name="Line 137">
          <a:extLst>
            <a:ext uri="{FF2B5EF4-FFF2-40B4-BE49-F238E27FC236}">
              <a16:creationId xmlns:a16="http://schemas.microsoft.com/office/drawing/2014/main" id="{00000000-0008-0000-3200-00008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9" name="Line 138">
          <a:extLst>
            <a:ext uri="{FF2B5EF4-FFF2-40B4-BE49-F238E27FC236}">
              <a16:creationId xmlns:a16="http://schemas.microsoft.com/office/drawing/2014/main" id="{00000000-0008-0000-3200-00008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0" name="Line 139">
          <a:extLst>
            <a:ext uri="{FF2B5EF4-FFF2-40B4-BE49-F238E27FC236}">
              <a16:creationId xmlns:a16="http://schemas.microsoft.com/office/drawing/2014/main" id="{00000000-0008-0000-3200-00008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1" name="Line 140">
          <a:extLst>
            <a:ext uri="{FF2B5EF4-FFF2-40B4-BE49-F238E27FC236}">
              <a16:creationId xmlns:a16="http://schemas.microsoft.com/office/drawing/2014/main" id="{00000000-0008-0000-3200-00008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2" name="Line 141">
          <a:extLst>
            <a:ext uri="{FF2B5EF4-FFF2-40B4-BE49-F238E27FC236}">
              <a16:creationId xmlns:a16="http://schemas.microsoft.com/office/drawing/2014/main" id="{00000000-0008-0000-3200-00008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3" name="Line 142">
          <a:extLst>
            <a:ext uri="{FF2B5EF4-FFF2-40B4-BE49-F238E27FC236}">
              <a16:creationId xmlns:a16="http://schemas.microsoft.com/office/drawing/2014/main" id="{00000000-0008-0000-3200-00008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4" name="Line 143">
          <a:extLst>
            <a:ext uri="{FF2B5EF4-FFF2-40B4-BE49-F238E27FC236}">
              <a16:creationId xmlns:a16="http://schemas.microsoft.com/office/drawing/2014/main" id="{00000000-0008-0000-3200-00009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5" name="Line 144">
          <a:extLst>
            <a:ext uri="{FF2B5EF4-FFF2-40B4-BE49-F238E27FC236}">
              <a16:creationId xmlns:a16="http://schemas.microsoft.com/office/drawing/2014/main" id="{00000000-0008-0000-3200-00009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6" name="Line 145">
          <a:extLst>
            <a:ext uri="{FF2B5EF4-FFF2-40B4-BE49-F238E27FC236}">
              <a16:creationId xmlns:a16="http://schemas.microsoft.com/office/drawing/2014/main" id="{00000000-0008-0000-3200-00009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7" name="Line 146">
          <a:extLst>
            <a:ext uri="{FF2B5EF4-FFF2-40B4-BE49-F238E27FC236}">
              <a16:creationId xmlns:a16="http://schemas.microsoft.com/office/drawing/2014/main" id="{00000000-0008-0000-3200-00009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8" name="Line 147">
          <a:extLst>
            <a:ext uri="{FF2B5EF4-FFF2-40B4-BE49-F238E27FC236}">
              <a16:creationId xmlns:a16="http://schemas.microsoft.com/office/drawing/2014/main" id="{00000000-0008-0000-3200-00009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9" name="Line 148">
          <a:extLst>
            <a:ext uri="{FF2B5EF4-FFF2-40B4-BE49-F238E27FC236}">
              <a16:creationId xmlns:a16="http://schemas.microsoft.com/office/drawing/2014/main" id="{00000000-0008-0000-3200-00009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0" name="Line 149">
          <a:extLst>
            <a:ext uri="{FF2B5EF4-FFF2-40B4-BE49-F238E27FC236}">
              <a16:creationId xmlns:a16="http://schemas.microsoft.com/office/drawing/2014/main" id="{00000000-0008-0000-3200-00009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1" name="Line 150">
          <a:extLst>
            <a:ext uri="{FF2B5EF4-FFF2-40B4-BE49-F238E27FC236}">
              <a16:creationId xmlns:a16="http://schemas.microsoft.com/office/drawing/2014/main" id="{00000000-0008-0000-3200-00009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2" name="Line 151">
          <a:extLst>
            <a:ext uri="{FF2B5EF4-FFF2-40B4-BE49-F238E27FC236}">
              <a16:creationId xmlns:a16="http://schemas.microsoft.com/office/drawing/2014/main" id="{00000000-0008-0000-3200-00009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3" name="Line 152">
          <a:extLst>
            <a:ext uri="{FF2B5EF4-FFF2-40B4-BE49-F238E27FC236}">
              <a16:creationId xmlns:a16="http://schemas.microsoft.com/office/drawing/2014/main" id="{00000000-0008-0000-3200-00009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4" name="Line 153">
          <a:extLst>
            <a:ext uri="{FF2B5EF4-FFF2-40B4-BE49-F238E27FC236}">
              <a16:creationId xmlns:a16="http://schemas.microsoft.com/office/drawing/2014/main" id="{00000000-0008-0000-3200-00009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5" name="Line 154">
          <a:extLst>
            <a:ext uri="{FF2B5EF4-FFF2-40B4-BE49-F238E27FC236}">
              <a16:creationId xmlns:a16="http://schemas.microsoft.com/office/drawing/2014/main" id="{00000000-0008-0000-3200-00009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6" name="Line 155">
          <a:extLst>
            <a:ext uri="{FF2B5EF4-FFF2-40B4-BE49-F238E27FC236}">
              <a16:creationId xmlns:a16="http://schemas.microsoft.com/office/drawing/2014/main" id="{00000000-0008-0000-3200-00009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7" name="Line 156">
          <a:extLst>
            <a:ext uri="{FF2B5EF4-FFF2-40B4-BE49-F238E27FC236}">
              <a16:creationId xmlns:a16="http://schemas.microsoft.com/office/drawing/2014/main" id="{00000000-0008-0000-3200-00009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8" name="Line 157">
          <a:extLst>
            <a:ext uri="{FF2B5EF4-FFF2-40B4-BE49-F238E27FC236}">
              <a16:creationId xmlns:a16="http://schemas.microsoft.com/office/drawing/2014/main" id="{00000000-0008-0000-3200-00009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9" name="Line 158">
          <a:extLst>
            <a:ext uri="{FF2B5EF4-FFF2-40B4-BE49-F238E27FC236}">
              <a16:creationId xmlns:a16="http://schemas.microsoft.com/office/drawing/2014/main" id="{00000000-0008-0000-3200-00009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0" name="Line 159">
          <a:extLst>
            <a:ext uri="{FF2B5EF4-FFF2-40B4-BE49-F238E27FC236}">
              <a16:creationId xmlns:a16="http://schemas.microsoft.com/office/drawing/2014/main" id="{00000000-0008-0000-3200-0000A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1" name="Line 160">
          <a:extLst>
            <a:ext uri="{FF2B5EF4-FFF2-40B4-BE49-F238E27FC236}">
              <a16:creationId xmlns:a16="http://schemas.microsoft.com/office/drawing/2014/main" id="{00000000-0008-0000-3200-0000A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2" name="Line 161">
          <a:extLst>
            <a:ext uri="{FF2B5EF4-FFF2-40B4-BE49-F238E27FC236}">
              <a16:creationId xmlns:a16="http://schemas.microsoft.com/office/drawing/2014/main" id="{00000000-0008-0000-3200-0000A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3" name="Line 162">
          <a:extLst>
            <a:ext uri="{FF2B5EF4-FFF2-40B4-BE49-F238E27FC236}">
              <a16:creationId xmlns:a16="http://schemas.microsoft.com/office/drawing/2014/main" id="{00000000-0008-0000-3200-0000A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4" name="Line 163">
          <a:extLst>
            <a:ext uri="{FF2B5EF4-FFF2-40B4-BE49-F238E27FC236}">
              <a16:creationId xmlns:a16="http://schemas.microsoft.com/office/drawing/2014/main" id="{00000000-0008-0000-3200-0000A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5" name="Line 164">
          <a:extLst>
            <a:ext uri="{FF2B5EF4-FFF2-40B4-BE49-F238E27FC236}">
              <a16:creationId xmlns:a16="http://schemas.microsoft.com/office/drawing/2014/main" id="{00000000-0008-0000-3200-0000A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6" name="Line 165">
          <a:extLst>
            <a:ext uri="{FF2B5EF4-FFF2-40B4-BE49-F238E27FC236}">
              <a16:creationId xmlns:a16="http://schemas.microsoft.com/office/drawing/2014/main" id="{00000000-0008-0000-3200-0000A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7" name="Line 166">
          <a:extLst>
            <a:ext uri="{FF2B5EF4-FFF2-40B4-BE49-F238E27FC236}">
              <a16:creationId xmlns:a16="http://schemas.microsoft.com/office/drawing/2014/main" id="{00000000-0008-0000-3200-0000A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8" name="Line 167">
          <a:extLst>
            <a:ext uri="{FF2B5EF4-FFF2-40B4-BE49-F238E27FC236}">
              <a16:creationId xmlns:a16="http://schemas.microsoft.com/office/drawing/2014/main" id="{00000000-0008-0000-3200-0000A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9" name="Line 168">
          <a:extLst>
            <a:ext uri="{FF2B5EF4-FFF2-40B4-BE49-F238E27FC236}">
              <a16:creationId xmlns:a16="http://schemas.microsoft.com/office/drawing/2014/main" id="{00000000-0008-0000-3200-0000A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0" name="Line 169">
          <a:extLst>
            <a:ext uri="{FF2B5EF4-FFF2-40B4-BE49-F238E27FC236}">
              <a16:creationId xmlns:a16="http://schemas.microsoft.com/office/drawing/2014/main" id="{00000000-0008-0000-3200-0000A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1" name="Line 170">
          <a:extLst>
            <a:ext uri="{FF2B5EF4-FFF2-40B4-BE49-F238E27FC236}">
              <a16:creationId xmlns:a16="http://schemas.microsoft.com/office/drawing/2014/main" id="{00000000-0008-0000-3200-0000A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2" name="Line 171">
          <a:extLst>
            <a:ext uri="{FF2B5EF4-FFF2-40B4-BE49-F238E27FC236}">
              <a16:creationId xmlns:a16="http://schemas.microsoft.com/office/drawing/2014/main" id="{00000000-0008-0000-3200-0000A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3" name="Line 172">
          <a:extLst>
            <a:ext uri="{FF2B5EF4-FFF2-40B4-BE49-F238E27FC236}">
              <a16:creationId xmlns:a16="http://schemas.microsoft.com/office/drawing/2014/main" id="{00000000-0008-0000-3200-0000A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4" name="Line 173">
          <a:extLst>
            <a:ext uri="{FF2B5EF4-FFF2-40B4-BE49-F238E27FC236}">
              <a16:creationId xmlns:a16="http://schemas.microsoft.com/office/drawing/2014/main" id="{00000000-0008-0000-3200-0000A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5" name="Line 174">
          <a:extLst>
            <a:ext uri="{FF2B5EF4-FFF2-40B4-BE49-F238E27FC236}">
              <a16:creationId xmlns:a16="http://schemas.microsoft.com/office/drawing/2014/main" id="{00000000-0008-0000-3200-0000A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6" name="Line 175">
          <a:extLst>
            <a:ext uri="{FF2B5EF4-FFF2-40B4-BE49-F238E27FC236}">
              <a16:creationId xmlns:a16="http://schemas.microsoft.com/office/drawing/2014/main" id="{00000000-0008-0000-3200-0000B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7" name="Line 176">
          <a:extLst>
            <a:ext uri="{FF2B5EF4-FFF2-40B4-BE49-F238E27FC236}">
              <a16:creationId xmlns:a16="http://schemas.microsoft.com/office/drawing/2014/main" id="{00000000-0008-0000-3200-0000B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78" name="Line 177">
          <a:extLst>
            <a:ext uri="{FF2B5EF4-FFF2-40B4-BE49-F238E27FC236}">
              <a16:creationId xmlns:a16="http://schemas.microsoft.com/office/drawing/2014/main" id="{00000000-0008-0000-3200-0000B2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79" name="Line 178">
          <a:extLst>
            <a:ext uri="{FF2B5EF4-FFF2-40B4-BE49-F238E27FC236}">
              <a16:creationId xmlns:a16="http://schemas.microsoft.com/office/drawing/2014/main" id="{00000000-0008-0000-3200-0000B3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0" name="Line 179">
          <a:extLst>
            <a:ext uri="{FF2B5EF4-FFF2-40B4-BE49-F238E27FC236}">
              <a16:creationId xmlns:a16="http://schemas.microsoft.com/office/drawing/2014/main" id="{00000000-0008-0000-3200-0000B4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1" name="Line 180">
          <a:extLst>
            <a:ext uri="{FF2B5EF4-FFF2-40B4-BE49-F238E27FC236}">
              <a16:creationId xmlns:a16="http://schemas.microsoft.com/office/drawing/2014/main" id="{00000000-0008-0000-3200-0000B5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2" name="Line 181">
          <a:extLst>
            <a:ext uri="{FF2B5EF4-FFF2-40B4-BE49-F238E27FC236}">
              <a16:creationId xmlns:a16="http://schemas.microsoft.com/office/drawing/2014/main" id="{00000000-0008-0000-3200-0000B6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183" name="Line 182">
          <a:extLst>
            <a:ext uri="{FF2B5EF4-FFF2-40B4-BE49-F238E27FC236}">
              <a16:creationId xmlns:a16="http://schemas.microsoft.com/office/drawing/2014/main" id="{00000000-0008-0000-3200-0000B7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4" name="Line 183">
          <a:extLst>
            <a:ext uri="{FF2B5EF4-FFF2-40B4-BE49-F238E27FC236}">
              <a16:creationId xmlns:a16="http://schemas.microsoft.com/office/drawing/2014/main" id="{00000000-0008-0000-3200-0000B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5" name="Line 184">
          <a:extLst>
            <a:ext uri="{FF2B5EF4-FFF2-40B4-BE49-F238E27FC236}">
              <a16:creationId xmlns:a16="http://schemas.microsoft.com/office/drawing/2014/main" id="{00000000-0008-0000-3200-0000B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6" name="Line 185">
          <a:extLst>
            <a:ext uri="{FF2B5EF4-FFF2-40B4-BE49-F238E27FC236}">
              <a16:creationId xmlns:a16="http://schemas.microsoft.com/office/drawing/2014/main" id="{00000000-0008-0000-3200-0000B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7" name="Line 186">
          <a:extLst>
            <a:ext uri="{FF2B5EF4-FFF2-40B4-BE49-F238E27FC236}">
              <a16:creationId xmlns:a16="http://schemas.microsoft.com/office/drawing/2014/main" id="{00000000-0008-0000-3200-0000B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8" name="Line 187">
          <a:extLst>
            <a:ext uri="{FF2B5EF4-FFF2-40B4-BE49-F238E27FC236}">
              <a16:creationId xmlns:a16="http://schemas.microsoft.com/office/drawing/2014/main" id="{00000000-0008-0000-3200-0000B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9" name="Line 188">
          <a:extLst>
            <a:ext uri="{FF2B5EF4-FFF2-40B4-BE49-F238E27FC236}">
              <a16:creationId xmlns:a16="http://schemas.microsoft.com/office/drawing/2014/main" id="{00000000-0008-0000-3200-0000B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0" name="Line 189">
          <a:extLst>
            <a:ext uri="{FF2B5EF4-FFF2-40B4-BE49-F238E27FC236}">
              <a16:creationId xmlns:a16="http://schemas.microsoft.com/office/drawing/2014/main" id="{00000000-0008-0000-3200-0000B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1" name="Line 190">
          <a:extLst>
            <a:ext uri="{FF2B5EF4-FFF2-40B4-BE49-F238E27FC236}">
              <a16:creationId xmlns:a16="http://schemas.microsoft.com/office/drawing/2014/main" id="{00000000-0008-0000-3200-0000B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2" name="Line 191">
          <a:extLst>
            <a:ext uri="{FF2B5EF4-FFF2-40B4-BE49-F238E27FC236}">
              <a16:creationId xmlns:a16="http://schemas.microsoft.com/office/drawing/2014/main" id="{00000000-0008-0000-3200-0000C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3" name="Line 192">
          <a:extLst>
            <a:ext uri="{FF2B5EF4-FFF2-40B4-BE49-F238E27FC236}">
              <a16:creationId xmlns:a16="http://schemas.microsoft.com/office/drawing/2014/main" id="{00000000-0008-0000-3200-0000C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4" name="Line 193">
          <a:extLst>
            <a:ext uri="{FF2B5EF4-FFF2-40B4-BE49-F238E27FC236}">
              <a16:creationId xmlns:a16="http://schemas.microsoft.com/office/drawing/2014/main" id="{00000000-0008-0000-3200-0000C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5" name="Line 194">
          <a:extLst>
            <a:ext uri="{FF2B5EF4-FFF2-40B4-BE49-F238E27FC236}">
              <a16:creationId xmlns:a16="http://schemas.microsoft.com/office/drawing/2014/main" id="{00000000-0008-0000-3200-0000C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6" name="Line 195">
          <a:extLst>
            <a:ext uri="{FF2B5EF4-FFF2-40B4-BE49-F238E27FC236}">
              <a16:creationId xmlns:a16="http://schemas.microsoft.com/office/drawing/2014/main" id="{00000000-0008-0000-3200-0000C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7" name="Line 196">
          <a:extLst>
            <a:ext uri="{FF2B5EF4-FFF2-40B4-BE49-F238E27FC236}">
              <a16:creationId xmlns:a16="http://schemas.microsoft.com/office/drawing/2014/main" id="{00000000-0008-0000-3200-0000C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8" name="Line 197">
          <a:extLst>
            <a:ext uri="{FF2B5EF4-FFF2-40B4-BE49-F238E27FC236}">
              <a16:creationId xmlns:a16="http://schemas.microsoft.com/office/drawing/2014/main" id="{00000000-0008-0000-3200-0000C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9" name="Line 198">
          <a:extLst>
            <a:ext uri="{FF2B5EF4-FFF2-40B4-BE49-F238E27FC236}">
              <a16:creationId xmlns:a16="http://schemas.microsoft.com/office/drawing/2014/main" id="{00000000-0008-0000-3200-0000C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0" name="Line 199">
          <a:extLst>
            <a:ext uri="{FF2B5EF4-FFF2-40B4-BE49-F238E27FC236}">
              <a16:creationId xmlns:a16="http://schemas.microsoft.com/office/drawing/2014/main" id="{00000000-0008-0000-3200-0000C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1" name="Line 200">
          <a:extLst>
            <a:ext uri="{FF2B5EF4-FFF2-40B4-BE49-F238E27FC236}">
              <a16:creationId xmlns:a16="http://schemas.microsoft.com/office/drawing/2014/main" id="{00000000-0008-0000-3200-0000C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2" name="Line 201">
          <a:extLst>
            <a:ext uri="{FF2B5EF4-FFF2-40B4-BE49-F238E27FC236}">
              <a16:creationId xmlns:a16="http://schemas.microsoft.com/office/drawing/2014/main" id="{00000000-0008-0000-3200-0000C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3" name="Line 202">
          <a:extLst>
            <a:ext uri="{FF2B5EF4-FFF2-40B4-BE49-F238E27FC236}">
              <a16:creationId xmlns:a16="http://schemas.microsoft.com/office/drawing/2014/main" id="{00000000-0008-0000-3200-0000C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4" name="Line 203">
          <a:extLst>
            <a:ext uri="{FF2B5EF4-FFF2-40B4-BE49-F238E27FC236}">
              <a16:creationId xmlns:a16="http://schemas.microsoft.com/office/drawing/2014/main" id="{00000000-0008-0000-3200-0000C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" name="Line 204">
          <a:extLst>
            <a:ext uri="{FF2B5EF4-FFF2-40B4-BE49-F238E27FC236}">
              <a16:creationId xmlns:a16="http://schemas.microsoft.com/office/drawing/2014/main" id="{00000000-0008-0000-3200-0000C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" name="Line 205">
          <a:extLst>
            <a:ext uri="{FF2B5EF4-FFF2-40B4-BE49-F238E27FC236}">
              <a16:creationId xmlns:a16="http://schemas.microsoft.com/office/drawing/2014/main" id="{00000000-0008-0000-3200-0000C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7" name="Line 206">
          <a:extLst>
            <a:ext uri="{FF2B5EF4-FFF2-40B4-BE49-F238E27FC236}">
              <a16:creationId xmlns:a16="http://schemas.microsoft.com/office/drawing/2014/main" id="{00000000-0008-0000-3200-0000C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8" name="Line 207">
          <a:extLst>
            <a:ext uri="{FF2B5EF4-FFF2-40B4-BE49-F238E27FC236}">
              <a16:creationId xmlns:a16="http://schemas.microsoft.com/office/drawing/2014/main" id="{00000000-0008-0000-3200-0000D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9" name="Line 208">
          <a:extLst>
            <a:ext uri="{FF2B5EF4-FFF2-40B4-BE49-F238E27FC236}">
              <a16:creationId xmlns:a16="http://schemas.microsoft.com/office/drawing/2014/main" id="{00000000-0008-0000-3200-0000D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0" name="Line 209">
          <a:extLst>
            <a:ext uri="{FF2B5EF4-FFF2-40B4-BE49-F238E27FC236}">
              <a16:creationId xmlns:a16="http://schemas.microsoft.com/office/drawing/2014/main" id="{00000000-0008-0000-3200-0000D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1" name="Line 210">
          <a:extLst>
            <a:ext uri="{FF2B5EF4-FFF2-40B4-BE49-F238E27FC236}">
              <a16:creationId xmlns:a16="http://schemas.microsoft.com/office/drawing/2014/main" id="{00000000-0008-0000-3200-0000D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2" name="Line 211">
          <a:extLst>
            <a:ext uri="{FF2B5EF4-FFF2-40B4-BE49-F238E27FC236}">
              <a16:creationId xmlns:a16="http://schemas.microsoft.com/office/drawing/2014/main" id="{00000000-0008-0000-3200-0000D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3" name="Line 212">
          <a:extLst>
            <a:ext uri="{FF2B5EF4-FFF2-40B4-BE49-F238E27FC236}">
              <a16:creationId xmlns:a16="http://schemas.microsoft.com/office/drawing/2014/main" id="{00000000-0008-0000-3200-0000D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4" name="Line 213">
          <a:extLst>
            <a:ext uri="{FF2B5EF4-FFF2-40B4-BE49-F238E27FC236}">
              <a16:creationId xmlns:a16="http://schemas.microsoft.com/office/drawing/2014/main" id="{00000000-0008-0000-3200-0000D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5" name="Line 214">
          <a:extLst>
            <a:ext uri="{FF2B5EF4-FFF2-40B4-BE49-F238E27FC236}">
              <a16:creationId xmlns:a16="http://schemas.microsoft.com/office/drawing/2014/main" id="{00000000-0008-0000-3200-0000D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6" name="Line 215">
          <a:extLst>
            <a:ext uri="{FF2B5EF4-FFF2-40B4-BE49-F238E27FC236}">
              <a16:creationId xmlns:a16="http://schemas.microsoft.com/office/drawing/2014/main" id="{00000000-0008-0000-3200-0000D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7" name="Line 216">
          <a:extLst>
            <a:ext uri="{FF2B5EF4-FFF2-40B4-BE49-F238E27FC236}">
              <a16:creationId xmlns:a16="http://schemas.microsoft.com/office/drawing/2014/main" id="{00000000-0008-0000-3200-0000D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8" name="Line 217">
          <a:extLst>
            <a:ext uri="{FF2B5EF4-FFF2-40B4-BE49-F238E27FC236}">
              <a16:creationId xmlns:a16="http://schemas.microsoft.com/office/drawing/2014/main" id="{00000000-0008-0000-3200-0000D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19" name="Line 218">
          <a:extLst>
            <a:ext uri="{FF2B5EF4-FFF2-40B4-BE49-F238E27FC236}">
              <a16:creationId xmlns:a16="http://schemas.microsoft.com/office/drawing/2014/main" id="{00000000-0008-0000-3200-0000DB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0" name="Line 219">
          <a:extLst>
            <a:ext uri="{FF2B5EF4-FFF2-40B4-BE49-F238E27FC236}">
              <a16:creationId xmlns:a16="http://schemas.microsoft.com/office/drawing/2014/main" id="{00000000-0008-0000-3200-0000DC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1" name="Line 220">
          <a:extLst>
            <a:ext uri="{FF2B5EF4-FFF2-40B4-BE49-F238E27FC236}">
              <a16:creationId xmlns:a16="http://schemas.microsoft.com/office/drawing/2014/main" id="{00000000-0008-0000-3200-0000DD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2" name="Line 221">
          <a:extLst>
            <a:ext uri="{FF2B5EF4-FFF2-40B4-BE49-F238E27FC236}">
              <a16:creationId xmlns:a16="http://schemas.microsoft.com/office/drawing/2014/main" id="{00000000-0008-0000-3200-0000DE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23" name="Line 222">
          <a:extLst>
            <a:ext uri="{FF2B5EF4-FFF2-40B4-BE49-F238E27FC236}">
              <a16:creationId xmlns:a16="http://schemas.microsoft.com/office/drawing/2014/main" id="{00000000-0008-0000-3200-0000DF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4" name="Line 223">
          <a:extLst>
            <a:ext uri="{FF2B5EF4-FFF2-40B4-BE49-F238E27FC236}">
              <a16:creationId xmlns:a16="http://schemas.microsoft.com/office/drawing/2014/main" id="{00000000-0008-0000-3200-0000E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5" name="Line 224">
          <a:extLst>
            <a:ext uri="{FF2B5EF4-FFF2-40B4-BE49-F238E27FC236}">
              <a16:creationId xmlns:a16="http://schemas.microsoft.com/office/drawing/2014/main" id="{00000000-0008-0000-3200-0000E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6" name="Line 225">
          <a:extLst>
            <a:ext uri="{FF2B5EF4-FFF2-40B4-BE49-F238E27FC236}">
              <a16:creationId xmlns:a16="http://schemas.microsoft.com/office/drawing/2014/main" id="{00000000-0008-0000-3200-0000E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7" name="Line 226">
          <a:extLst>
            <a:ext uri="{FF2B5EF4-FFF2-40B4-BE49-F238E27FC236}">
              <a16:creationId xmlns:a16="http://schemas.microsoft.com/office/drawing/2014/main" id="{00000000-0008-0000-3200-0000E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8" name="Line 227">
          <a:extLst>
            <a:ext uri="{FF2B5EF4-FFF2-40B4-BE49-F238E27FC236}">
              <a16:creationId xmlns:a16="http://schemas.microsoft.com/office/drawing/2014/main" id="{00000000-0008-0000-3200-0000E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9" name="Line 228">
          <a:extLst>
            <a:ext uri="{FF2B5EF4-FFF2-40B4-BE49-F238E27FC236}">
              <a16:creationId xmlns:a16="http://schemas.microsoft.com/office/drawing/2014/main" id="{00000000-0008-0000-3200-0000E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0" name="Line 229">
          <a:extLst>
            <a:ext uri="{FF2B5EF4-FFF2-40B4-BE49-F238E27FC236}">
              <a16:creationId xmlns:a16="http://schemas.microsoft.com/office/drawing/2014/main" id="{00000000-0008-0000-3200-0000E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1" name="Line 230">
          <a:extLst>
            <a:ext uri="{FF2B5EF4-FFF2-40B4-BE49-F238E27FC236}">
              <a16:creationId xmlns:a16="http://schemas.microsoft.com/office/drawing/2014/main" id="{00000000-0008-0000-3200-0000E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2" name="Line 231">
          <a:extLst>
            <a:ext uri="{FF2B5EF4-FFF2-40B4-BE49-F238E27FC236}">
              <a16:creationId xmlns:a16="http://schemas.microsoft.com/office/drawing/2014/main" id="{00000000-0008-0000-3200-0000E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3" name="Line 232">
          <a:extLst>
            <a:ext uri="{FF2B5EF4-FFF2-40B4-BE49-F238E27FC236}">
              <a16:creationId xmlns:a16="http://schemas.microsoft.com/office/drawing/2014/main" id="{00000000-0008-0000-3200-0000E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4" name="Line 233">
          <a:extLst>
            <a:ext uri="{FF2B5EF4-FFF2-40B4-BE49-F238E27FC236}">
              <a16:creationId xmlns:a16="http://schemas.microsoft.com/office/drawing/2014/main" id="{00000000-0008-0000-3200-0000E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5" name="Line 234">
          <a:extLst>
            <a:ext uri="{FF2B5EF4-FFF2-40B4-BE49-F238E27FC236}">
              <a16:creationId xmlns:a16="http://schemas.microsoft.com/office/drawing/2014/main" id="{00000000-0008-0000-3200-0000E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6" name="Line 235">
          <a:extLst>
            <a:ext uri="{FF2B5EF4-FFF2-40B4-BE49-F238E27FC236}">
              <a16:creationId xmlns:a16="http://schemas.microsoft.com/office/drawing/2014/main" id="{00000000-0008-0000-3200-0000E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7" name="Line 236">
          <a:extLst>
            <a:ext uri="{FF2B5EF4-FFF2-40B4-BE49-F238E27FC236}">
              <a16:creationId xmlns:a16="http://schemas.microsoft.com/office/drawing/2014/main" id="{00000000-0008-0000-3200-0000E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8" name="Line 237">
          <a:extLst>
            <a:ext uri="{FF2B5EF4-FFF2-40B4-BE49-F238E27FC236}">
              <a16:creationId xmlns:a16="http://schemas.microsoft.com/office/drawing/2014/main" id="{00000000-0008-0000-3200-0000E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9" name="Line 238">
          <a:extLst>
            <a:ext uri="{FF2B5EF4-FFF2-40B4-BE49-F238E27FC236}">
              <a16:creationId xmlns:a16="http://schemas.microsoft.com/office/drawing/2014/main" id="{00000000-0008-0000-3200-0000E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0" name="Line 239">
          <a:extLst>
            <a:ext uri="{FF2B5EF4-FFF2-40B4-BE49-F238E27FC236}">
              <a16:creationId xmlns:a16="http://schemas.microsoft.com/office/drawing/2014/main" id="{00000000-0008-0000-3200-0000F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1" name="Line 240">
          <a:extLst>
            <a:ext uri="{FF2B5EF4-FFF2-40B4-BE49-F238E27FC236}">
              <a16:creationId xmlns:a16="http://schemas.microsoft.com/office/drawing/2014/main" id="{00000000-0008-0000-3200-0000F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2" name="Line 241">
          <a:extLst>
            <a:ext uri="{FF2B5EF4-FFF2-40B4-BE49-F238E27FC236}">
              <a16:creationId xmlns:a16="http://schemas.microsoft.com/office/drawing/2014/main" id="{00000000-0008-0000-3200-0000F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3" name="Line 242">
          <a:extLst>
            <a:ext uri="{FF2B5EF4-FFF2-40B4-BE49-F238E27FC236}">
              <a16:creationId xmlns:a16="http://schemas.microsoft.com/office/drawing/2014/main" id="{00000000-0008-0000-3200-0000F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4" name="Line 243">
          <a:extLst>
            <a:ext uri="{FF2B5EF4-FFF2-40B4-BE49-F238E27FC236}">
              <a16:creationId xmlns:a16="http://schemas.microsoft.com/office/drawing/2014/main" id="{00000000-0008-0000-3200-0000F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5" name="Line 244">
          <a:extLst>
            <a:ext uri="{FF2B5EF4-FFF2-40B4-BE49-F238E27FC236}">
              <a16:creationId xmlns:a16="http://schemas.microsoft.com/office/drawing/2014/main" id="{00000000-0008-0000-3200-0000F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6" name="Line 245">
          <a:extLst>
            <a:ext uri="{FF2B5EF4-FFF2-40B4-BE49-F238E27FC236}">
              <a16:creationId xmlns:a16="http://schemas.microsoft.com/office/drawing/2014/main" id="{00000000-0008-0000-3200-0000F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7" name="Line 246">
          <a:extLst>
            <a:ext uri="{FF2B5EF4-FFF2-40B4-BE49-F238E27FC236}">
              <a16:creationId xmlns:a16="http://schemas.microsoft.com/office/drawing/2014/main" id="{00000000-0008-0000-3200-0000F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8" name="Line 247">
          <a:extLst>
            <a:ext uri="{FF2B5EF4-FFF2-40B4-BE49-F238E27FC236}">
              <a16:creationId xmlns:a16="http://schemas.microsoft.com/office/drawing/2014/main" id="{00000000-0008-0000-3200-0000F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9" name="Line 248">
          <a:extLst>
            <a:ext uri="{FF2B5EF4-FFF2-40B4-BE49-F238E27FC236}">
              <a16:creationId xmlns:a16="http://schemas.microsoft.com/office/drawing/2014/main" id="{00000000-0008-0000-3200-0000F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0" name="Line 249">
          <a:extLst>
            <a:ext uri="{FF2B5EF4-FFF2-40B4-BE49-F238E27FC236}">
              <a16:creationId xmlns:a16="http://schemas.microsoft.com/office/drawing/2014/main" id="{00000000-0008-0000-3200-0000F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1" name="Line 250">
          <a:extLst>
            <a:ext uri="{FF2B5EF4-FFF2-40B4-BE49-F238E27FC236}">
              <a16:creationId xmlns:a16="http://schemas.microsoft.com/office/drawing/2014/main" id="{00000000-0008-0000-3200-0000F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2" name="Line 251">
          <a:extLst>
            <a:ext uri="{FF2B5EF4-FFF2-40B4-BE49-F238E27FC236}">
              <a16:creationId xmlns:a16="http://schemas.microsoft.com/office/drawing/2014/main" id="{00000000-0008-0000-3200-0000F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3" name="Line 252">
          <a:extLst>
            <a:ext uri="{FF2B5EF4-FFF2-40B4-BE49-F238E27FC236}">
              <a16:creationId xmlns:a16="http://schemas.microsoft.com/office/drawing/2014/main" id="{00000000-0008-0000-3200-0000F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4" name="Line 253">
          <a:extLst>
            <a:ext uri="{FF2B5EF4-FFF2-40B4-BE49-F238E27FC236}">
              <a16:creationId xmlns:a16="http://schemas.microsoft.com/office/drawing/2014/main" id="{00000000-0008-0000-3200-0000F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5" name="Line 254">
          <a:extLst>
            <a:ext uri="{FF2B5EF4-FFF2-40B4-BE49-F238E27FC236}">
              <a16:creationId xmlns:a16="http://schemas.microsoft.com/office/drawing/2014/main" id="{00000000-0008-0000-3200-0000F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6" name="Line 255">
          <a:extLst>
            <a:ext uri="{FF2B5EF4-FFF2-40B4-BE49-F238E27FC236}">
              <a16:creationId xmlns:a16="http://schemas.microsoft.com/office/drawing/2014/main" id="{00000000-0008-0000-3200-00000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7" name="Line 256">
          <a:extLst>
            <a:ext uri="{FF2B5EF4-FFF2-40B4-BE49-F238E27FC236}">
              <a16:creationId xmlns:a16="http://schemas.microsoft.com/office/drawing/2014/main" id="{00000000-0008-0000-3200-00000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8" name="Line 257">
          <a:extLst>
            <a:ext uri="{FF2B5EF4-FFF2-40B4-BE49-F238E27FC236}">
              <a16:creationId xmlns:a16="http://schemas.microsoft.com/office/drawing/2014/main" id="{00000000-0008-0000-3200-00000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9" name="Line 258">
          <a:extLst>
            <a:ext uri="{FF2B5EF4-FFF2-40B4-BE49-F238E27FC236}">
              <a16:creationId xmlns:a16="http://schemas.microsoft.com/office/drawing/2014/main" id="{00000000-0008-0000-3200-00000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0" name="Line 259">
          <a:extLst>
            <a:ext uri="{FF2B5EF4-FFF2-40B4-BE49-F238E27FC236}">
              <a16:creationId xmlns:a16="http://schemas.microsoft.com/office/drawing/2014/main" id="{00000000-0008-0000-3200-00000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1" name="Line 260">
          <a:extLst>
            <a:ext uri="{FF2B5EF4-FFF2-40B4-BE49-F238E27FC236}">
              <a16:creationId xmlns:a16="http://schemas.microsoft.com/office/drawing/2014/main" id="{00000000-0008-0000-3200-00000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2" name="Line 261">
          <a:extLst>
            <a:ext uri="{FF2B5EF4-FFF2-40B4-BE49-F238E27FC236}">
              <a16:creationId xmlns:a16="http://schemas.microsoft.com/office/drawing/2014/main" id="{00000000-0008-0000-3200-00000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3" name="Line 262">
          <a:extLst>
            <a:ext uri="{FF2B5EF4-FFF2-40B4-BE49-F238E27FC236}">
              <a16:creationId xmlns:a16="http://schemas.microsoft.com/office/drawing/2014/main" id="{00000000-0008-0000-3200-00000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4" name="Line 263">
          <a:extLst>
            <a:ext uri="{FF2B5EF4-FFF2-40B4-BE49-F238E27FC236}">
              <a16:creationId xmlns:a16="http://schemas.microsoft.com/office/drawing/2014/main" id="{00000000-0008-0000-3200-00000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5" name="Line 264">
          <a:extLst>
            <a:ext uri="{FF2B5EF4-FFF2-40B4-BE49-F238E27FC236}">
              <a16:creationId xmlns:a16="http://schemas.microsoft.com/office/drawing/2014/main" id="{00000000-0008-0000-3200-00000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6" name="Line 265">
          <a:extLst>
            <a:ext uri="{FF2B5EF4-FFF2-40B4-BE49-F238E27FC236}">
              <a16:creationId xmlns:a16="http://schemas.microsoft.com/office/drawing/2014/main" id="{00000000-0008-0000-3200-00000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7" name="Line 266">
          <a:extLst>
            <a:ext uri="{FF2B5EF4-FFF2-40B4-BE49-F238E27FC236}">
              <a16:creationId xmlns:a16="http://schemas.microsoft.com/office/drawing/2014/main" id="{00000000-0008-0000-3200-00000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8" name="Line 267">
          <a:extLst>
            <a:ext uri="{FF2B5EF4-FFF2-40B4-BE49-F238E27FC236}">
              <a16:creationId xmlns:a16="http://schemas.microsoft.com/office/drawing/2014/main" id="{00000000-0008-0000-3200-00000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9" name="Line 268">
          <a:extLst>
            <a:ext uri="{FF2B5EF4-FFF2-40B4-BE49-F238E27FC236}">
              <a16:creationId xmlns:a16="http://schemas.microsoft.com/office/drawing/2014/main" id="{00000000-0008-0000-3200-00000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0" name="Line 269">
          <a:extLst>
            <a:ext uri="{FF2B5EF4-FFF2-40B4-BE49-F238E27FC236}">
              <a16:creationId xmlns:a16="http://schemas.microsoft.com/office/drawing/2014/main" id="{00000000-0008-0000-3200-00000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1" name="Line 270">
          <a:extLst>
            <a:ext uri="{FF2B5EF4-FFF2-40B4-BE49-F238E27FC236}">
              <a16:creationId xmlns:a16="http://schemas.microsoft.com/office/drawing/2014/main" id="{00000000-0008-0000-3200-00000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2" name="Line 271">
          <a:extLst>
            <a:ext uri="{FF2B5EF4-FFF2-40B4-BE49-F238E27FC236}">
              <a16:creationId xmlns:a16="http://schemas.microsoft.com/office/drawing/2014/main" id="{00000000-0008-0000-3200-00001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3" name="Line 272">
          <a:extLst>
            <a:ext uri="{FF2B5EF4-FFF2-40B4-BE49-F238E27FC236}">
              <a16:creationId xmlns:a16="http://schemas.microsoft.com/office/drawing/2014/main" id="{00000000-0008-0000-3200-00001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4" name="Line 273">
          <a:extLst>
            <a:ext uri="{FF2B5EF4-FFF2-40B4-BE49-F238E27FC236}">
              <a16:creationId xmlns:a16="http://schemas.microsoft.com/office/drawing/2014/main" id="{00000000-0008-0000-3200-00001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5" name="Line 274">
          <a:extLst>
            <a:ext uri="{FF2B5EF4-FFF2-40B4-BE49-F238E27FC236}">
              <a16:creationId xmlns:a16="http://schemas.microsoft.com/office/drawing/2014/main" id="{00000000-0008-0000-3200-00001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6" name="Line 275">
          <a:extLst>
            <a:ext uri="{FF2B5EF4-FFF2-40B4-BE49-F238E27FC236}">
              <a16:creationId xmlns:a16="http://schemas.microsoft.com/office/drawing/2014/main" id="{00000000-0008-0000-3200-00001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7" name="Line 276">
          <a:extLst>
            <a:ext uri="{FF2B5EF4-FFF2-40B4-BE49-F238E27FC236}">
              <a16:creationId xmlns:a16="http://schemas.microsoft.com/office/drawing/2014/main" id="{00000000-0008-0000-3200-00001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8" name="Line 277">
          <a:extLst>
            <a:ext uri="{FF2B5EF4-FFF2-40B4-BE49-F238E27FC236}">
              <a16:creationId xmlns:a16="http://schemas.microsoft.com/office/drawing/2014/main" id="{00000000-0008-0000-3200-00001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9" name="Line 278">
          <a:extLst>
            <a:ext uri="{FF2B5EF4-FFF2-40B4-BE49-F238E27FC236}">
              <a16:creationId xmlns:a16="http://schemas.microsoft.com/office/drawing/2014/main" id="{00000000-0008-0000-3200-00001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0" name="Line 279">
          <a:extLst>
            <a:ext uri="{FF2B5EF4-FFF2-40B4-BE49-F238E27FC236}">
              <a16:creationId xmlns:a16="http://schemas.microsoft.com/office/drawing/2014/main" id="{00000000-0008-0000-3200-00001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1" name="Line 280">
          <a:extLst>
            <a:ext uri="{FF2B5EF4-FFF2-40B4-BE49-F238E27FC236}">
              <a16:creationId xmlns:a16="http://schemas.microsoft.com/office/drawing/2014/main" id="{00000000-0008-0000-3200-00001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2" name="Line 281">
          <a:extLst>
            <a:ext uri="{FF2B5EF4-FFF2-40B4-BE49-F238E27FC236}">
              <a16:creationId xmlns:a16="http://schemas.microsoft.com/office/drawing/2014/main" id="{00000000-0008-0000-3200-00001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3" name="Line 282">
          <a:extLst>
            <a:ext uri="{FF2B5EF4-FFF2-40B4-BE49-F238E27FC236}">
              <a16:creationId xmlns:a16="http://schemas.microsoft.com/office/drawing/2014/main" id="{00000000-0008-0000-3200-00001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4" name="Line 283">
          <a:extLst>
            <a:ext uri="{FF2B5EF4-FFF2-40B4-BE49-F238E27FC236}">
              <a16:creationId xmlns:a16="http://schemas.microsoft.com/office/drawing/2014/main" id="{00000000-0008-0000-3200-00001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5" name="Line 284">
          <a:extLst>
            <a:ext uri="{FF2B5EF4-FFF2-40B4-BE49-F238E27FC236}">
              <a16:creationId xmlns:a16="http://schemas.microsoft.com/office/drawing/2014/main" id="{00000000-0008-0000-3200-00001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6" name="Line 285">
          <a:extLst>
            <a:ext uri="{FF2B5EF4-FFF2-40B4-BE49-F238E27FC236}">
              <a16:creationId xmlns:a16="http://schemas.microsoft.com/office/drawing/2014/main" id="{00000000-0008-0000-3200-00001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7" name="Line 286">
          <a:extLst>
            <a:ext uri="{FF2B5EF4-FFF2-40B4-BE49-F238E27FC236}">
              <a16:creationId xmlns:a16="http://schemas.microsoft.com/office/drawing/2014/main" id="{00000000-0008-0000-3200-00001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8" name="Line 287">
          <a:extLst>
            <a:ext uri="{FF2B5EF4-FFF2-40B4-BE49-F238E27FC236}">
              <a16:creationId xmlns:a16="http://schemas.microsoft.com/office/drawing/2014/main" id="{00000000-0008-0000-3200-00002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9" name="Line 288">
          <a:extLst>
            <a:ext uri="{FF2B5EF4-FFF2-40B4-BE49-F238E27FC236}">
              <a16:creationId xmlns:a16="http://schemas.microsoft.com/office/drawing/2014/main" id="{00000000-0008-0000-3200-00002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0" name="Line 289">
          <a:extLst>
            <a:ext uri="{FF2B5EF4-FFF2-40B4-BE49-F238E27FC236}">
              <a16:creationId xmlns:a16="http://schemas.microsoft.com/office/drawing/2014/main" id="{00000000-0008-0000-3200-00002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1" name="Line 290">
          <a:extLst>
            <a:ext uri="{FF2B5EF4-FFF2-40B4-BE49-F238E27FC236}">
              <a16:creationId xmlns:a16="http://schemas.microsoft.com/office/drawing/2014/main" id="{00000000-0008-0000-3200-00002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2" name="Line 291">
          <a:extLst>
            <a:ext uri="{FF2B5EF4-FFF2-40B4-BE49-F238E27FC236}">
              <a16:creationId xmlns:a16="http://schemas.microsoft.com/office/drawing/2014/main" id="{00000000-0008-0000-3200-00002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3" name="Line 292">
          <a:extLst>
            <a:ext uri="{FF2B5EF4-FFF2-40B4-BE49-F238E27FC236}">
              <a16:creationId xmlns:a16="http://schemas.microsoft.com/office/drawing/2014/main" id="{00000000-0008-0000-3200-00002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294" name="Line 293">
          <a:extLst>
            <a:ext uri="{FF2B5EF4-FFF2-40B4-BE49-F238E27FC236}">
              <a16:creationId xmlns:a16="http://schemas.microsoft.com/office/drawing/2014/main" id="{00000000-0008-0000-3200-000026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5" name="Line 294">
          <a:extLst>
            <a:ext uri="{FF2B5EF4-FFF2-40B4-BE49-F238E27FC236}">
              <a16:creationId xmlns:a16="http://schemas.microsoft.com/office/drawing/2014/main" id="{00000000-0008-0000-3200-00002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6" name="Line 295">
          <a:extLst>
            <a:ext uri="{FF2B5EF4-FFF2-40B4-BE49-F238E27FC236}">
              <a16:creationId xmlns:a16="http://schemas.microsoft.com/office/drawing/2014/main" id="{00000000-0008-0000-3200-00002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7" name="Line 296">
          <a:extLst>
            <a:ext uri="{FF2B5EF4-FFF2-40B4-BE49-F238E27FC236}">
              <a16:creationId xmlns:a16="http://schemas.microsoft.com/office/drawing/2014/main" id="{00000000-0008-0000-3200-00002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8" name="Line 297">
          <a:extLst>
            <a:ext uri="{FF2B5EF4-FFF2-40B4-BE49-F238E27FC236}">
              <a16:creationId xmlns:a16="http://schemas.microsoft.com/office/drawing/2014/main" id="{00000000-0008-0000-3200-00002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9" name="Line 298">
          <a:extLst>
            <a:ext uri="{FF2B5EF4-FFF2-40B4-BE49-F238E27FC236}">
              <a16:creationId xmlns:a16="http://schemas.microsoft.com/office/drawing/2014/main" id="{00000000-0008-0000-3200-00002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0" name="Line 299">
          <a:extLst>
            <a:ext uri="{FF2B5EF4-FFF2-40B4-BE49-F238E27FC236}">
              <a16:creationId xmlns:a16="http://schemas.microsoft.com/office/drawing/2014/main" id="{00000000-0008-0000-3200-00002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1" name="Line 300">
          <a:extLst>
            <a:ext uri="{FF2B5EF4-FFF2-40B4-BE49-F238E27FC236}">
              <a16:creationId xmlns:a16="http://schemas.microsoft.com/office/drawing/2014/main" id="{00000000-0008-0000-3200-00002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2" name="Line 301">
          <a:extLst>
            <a:ext uri="{FF2B5EF4-FFF2-40B4-BE49-F238E27FC236}">
              <a16:creationId xmlns:a16="http://schemas.microsoft.com/office/drawing/2014/main" id="{00000000-0008-0000-3200-00002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3" name="Line 302">
          <a:extLst>
            <a:ext uri="{FF2B5EF4-FFF2-40B4-BE49-F238E27FC236}">
              <a16:creationId xmlns:a16="http://schemas.microsoft.com/office/drawing/2014/main" id="{00000000-0008-0000-3200-00002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4" name="Line 303">
          <a:extLst>
            <a:ext uri="{FF2B5EF4-FFF2-40B4-BE49-F238E27FC236}">
              <a16:creationId xmlns:a16="http://schemas.microsoft.com/office/drawing/2014/main" id="{00000000-0008-0000-3200-00003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5" name="Line 304">
          <a:extLst>
            <a:ext uri="{FF2B5EF4-FFF2-40B4-BE49-F238E27FC236}">
              <a16:creationId xmlns:a16="http://schemas.microsoft.com/office/drawing/2014/main" id="{00000000-0008-0000-3200-00003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6" name="Line 305">
          <a:extLst>
            <a:ext uri="{FF2B5EF4-FFF2-40B4-BE49-F238E27FC236}">
              <a16:creationId xmlns:a16="http://schemas.microsoft.com/office/drawing/2014/main" id="{00000000-0008-0000-3200-00003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" name="Line 306">
          <a:extLst>
            <a:ext uri="{FF2B5EF4-FFF2-40B4-BE49-F238E27FC236}">
              <a16:creationId xmlns:a16="http://schemas.microsoft.com/office/drawing/2014/main" id="{00000000-0008-0000-3200-00003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8" name="Line 307">
          <a:extLst>
            <a:ext uri="{FF2B5EF4-FFF2-40B4-BE49-F238E27FC236}">
              <a16:creationId xmlns:a16="http://schemas.microsoft.com/office/drawing/2014/main" id="{00000000-0008-0000-3200-00003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9" name="Line 308">
          <a:extLst>
            <a:ext uri="{FF2B5EF4-FFF2-40B4-BE49-F238E27FC236}">
              <a16:creationId xmlns:a16="http://schemas.microsoft.com/office/drawing/2014/main" id="{00000000-0008-0000-3200-00003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" name="Line 309">
          <a:extLst>
            <a:ext uri="{FF2B5EF4-FFF2-40B4-BE49-F238E27FC236}">
              <a16:creationId xmlns:a16="http://schemas.microsoft.com/office/drawing/2014/main" id="{00000000-0008-0000-3200-00003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1" name="Line 310">
          <a:extLst>
            <a:ext uri="{FF2B5EF4-FFF2-40B4-BE49-F238E27FC236}">
              <a16:creationId xmlns:a16="http://schemas.microsoft.com/office/drawing/2014/main" id="{00000000-0008-0000-3200-00003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2" name="Line 311">
          <a:extLst>
            <a:ext uri="{FF2B5EF4-FFF2-40B4-BE49-F238E27FC236}">
              <a16:creationId xmlns:a16="http://schemas.microsoft.com/office/drawing/2014/main" id="{00000000-0008-0000-3200-00003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3" name="Line 312">
          <a:extLst>
            <a:ext uri="{FF2B5EF4-FFF2-40B4-BE49-F238E27FC236}">
              <a16:creationId xmlns:a16="http://schemas.microsoft.com/office/drawing/2014/main" id="{00000000-0008-0000-3200-00003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4" name="Line 313">
          <a:extLst>
            <a:ext uri="{FF2B5EF4-FFF2-40B4-BE49-F238E27FC236}">
              <a16:creationId xmlns:a16="http://schemas.microsoft.com/office/drawing/2014/main" id="{00000000-0008-0000-3200-00003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5" name="Line 314">
          <a:extLst>
            <a:ext uri="{FF2B5EF4-FFF2-40B4-BE49-F238E27FC236}">
              <a16:creationId xmlns:a16="http://schemas.microsoft.com/office/drawing/2014/main" id="{00000000-0008-0000-3200-00003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6" name="Line 315">
          <a:extLst>
            <a:ext uri="{FF2B5EF4-FFF2-40B4-BE49-F238E27FC236}">
              <a16:creationId xmlns:a16="http://schemas.microsoft.com/office/drawing/2014/main" id="{00000000-0008-0000-3200-00003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7" name="Line 316">
          <a:extLst>
            <a:ext uri="{FF2B5EF4-FFF2-40B4-BE49-F238E27FC236}">
              <a16:creationId xmlns:a16="http://schemas.microsoft.com/office/drawing/2014/main" id="{00000000-0008-0000-3200-00003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8" name="Line 317">
          <a:extLst>
            <a:ext uri="{FF2B5EF4-FFF2-40B4-BE49-F238E27FC236}">
              <a16:creationId xmlns:a16="http://schemas.microsoft.com/office/drawing/2014/main" id="{00000000-0008-0000-3200-00003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9" name="Line 318">
          <a:extLst>
            <a:ext uri="{FF2B5EF4-FFF2-40B4-BE49-F238E27FC236}">
              <a16:creationId xmlns:a16="http://schemas.microsoft.com/office/drawing/2014/main" id="{00000000-0008-0000-3200-00003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0" name="Line 319">
          <a:extLst>
            <a:ext uri="{FF2B5EF4-FFF2-40B4-BE49-F238E27FC236}">
              <a16:creationId xmlns:a16="http://schemas.microsoft.com/office/drawing/2014/main" id="{00000000-0008-0000-3200-00004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1" name="Line 320">
          <a:extLst>
            <a:ext uri="{FF2B5EF4-FFF2-40B4-BE49-F238E27FC236}">
              <a16:creationId xmlns:a16="http://schemas.microsoft.com/office/drawing/2014/main" id="{00000000-0008-0000-3200-00004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2" name="Line 321">
          <a:extLst>
            <a:ext uri="{FF2B5EF4-FFF2-40B4-BE49-F238E27FC236}">
              <a16:creationId xmlns:a16="http://schemas.microsoft.com/office/drawing/2014/main" id="{00000000-0008-0000-3200-00004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3" name="Line 322">
          <a:extLst>
            <a:ext uri="{FF2B5EF4-FFF2-40B4-BE49-F238E27FC236}">
              <a16:creationId xmlns:a16="http://schemas.microsoft.com/office/drawing/2014/main" id="{00000000-0008-0000-3200-00004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4" name="Line 323">
          <a:extLst>
            <a:ext uri="{FF2B5EF4-FFF2-40B4-BE49-F238E27FC236}">
              <a16:creationId xmlns:a16="http://schemas.microsoft.com/office/drawing/2014/main" id="{00000000-0008-0000-3200-00004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5" name="Line 324">
          <a:extLst>
            <a:ext uri="{FF2B5EF4-FFF2-40B4-BE49-F238E27FC236}">
              <a16:creationId xmlns:a16="http://schemas.microsoft.com/office/drawing/2014/main" id="{00000000-0008-0000-3200-00004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6" name="Line 325">
          <a:extLst>
            <a:ext uri="{FF2B5EF4-FFF2-40B4-BE49-F238E27FC236}">
              <a16:creationId xmlns:a16="http://schemas.microsoft.com/office/drawing/2014/main" id="{00000000-0008-0000-3200-00004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7" name="Line 326">
          <a:extLst>
            <a:ext uri="{FF2B5EF4-FFF2-40B4-BE49-F238E27FC236}">
              <a16:creationId xmlns:a16="http://schemas.microsoft.com/office/drawing/2014/main" id="{00000000-0008-0000-3200-00004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8" name="Line 327">
          <a:extLst>
            <a:ext uri="{FF2B5EF4-FFF2-40B4-BE49-F238E27FC236}">
              <a16:creationId xmlns:a16="http://schemas.microsoft.com/office/drawing/2014/main" id="{00000000-0008-0000-3200-00004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9" name="Line 328">
          <a:extLst>
            <a:ext uri="{FF2B5EF4-FFF2-40B4-BE49-F238E27FC236}">
              <a16:creationId xmlns:a16="http://schemas.microsoft.com/office/drawing/2014/main" id="{00000000-0008-0000-3200-00004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0" name="Line 329">
          <a:extLst>
            <a:ext uri="{FF2B5EF4-FFF2-40B4-BE49-F238E27FC236}">
              <a16:creationId xmlns:a16="http://schemas.microsoft.com/office/drawing/2014/main" id="{00000000-0008-0000-3200-00004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1" name="Line 330">
          <a:extLst>
            <a:ext uri="{FF2B5EF4-FFF2-40B4-BE49-F238E27FC236}">
              <a16:creationId xmlns:a16="http://schemas.microsoft.com/office/drawing/2014/main" id="{00000000-0008-0000-3200-00004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2" name="Line 331">
          <a:extLst>
            <a:ext uri="{FF2B5EF4-FFF2-40B4-BE49-F238E27FC236}">
              <a16:creationId xmlns:a16="http://schemas.microsoft.com/office/drawing/2014/main" id="{00000000-0008-0000-3200-00004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3" name="Line 332">
          <a:extLst>
            <a:ext uri="{FF2B5EF4-FFF2-40B4-BE49-F238E27FC236}">
              <a16:creationId xmlns:a16="http://schemas.microsoft.com/office/drawing/2014/main" id="{00000000-0008-0000-3200-00004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4" name="Line 333">
          <a:extLst>
            <a:ext uri="{FF2B5EF4-FFF2-40B4-BE49-F238E27FC236}">
              <a16:creationId xmlns:a16="http://schemas.microsoft.com/office/drawing/2014/main" id="{00000000-0008-0000-3200-00004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5" name="Line 334">
          <a:extLst>
            <a:ext uri="{FF2B5EF4-FFF2-40B4-BE49-F238E27FC236}">
              <a16:creationId xmlns:a16="http://schemas.microsoft.com/office/drawing/2014/main" id="{00000000-0008-0000-3200-00004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6" name="Line 335">
          <a:extLst>
            <a:ext uri="{FF2B5EF4-FFF2-40B4-BE49-F238E27FC236}">
              <a16:creationId xmlns:a16="http://schemas.microsoft.com/office/drawing/2014/main" id="{00000000-0008-0000-3200-00005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7" name="Line 336">
          <a:extLst>
            <a:ext uri="{FF2B5EF4-FFF2-40B4-BE49-F238E27FC236}">
              <a16:creationId xmlns:a16="http://schemas.microsoft.com/office/drawing/2014/main" id="{00000000-0008-0000-3200-00005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8" name="Line 337">
          <a:extLst>
            <a:ext uri="{FF2B5EF4-FFF2-40B4-BE49-F238E27FC236}">
              <a16:creationId xmlns:a16="http://schemas.microsoft.com/office/drawing/2014/main" id="{00000000-0008-0000-3200-00005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9" name="Line 338">
          <a:extLst>
            <a:ext uri="{FF2B5EF4-FFF2-40B4-BE49-F238E27FC236}">
              <a16:creationId xmlns:a16="http://schemas.microsoft.com/office/drawing/2014/main" id="{00000000-0008-0000-3200-00005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0" name="Line 339">
          <a:extLst>
            <a:ext uri="{FF2B5EF4-FFF2-40B4-BE49-F238E27FC236}">
              <a16:creationId xmlns:a16="http://schemas.microsoft.com/office/drawing/2014/main" id="{00000000-0008-0000-3200-00005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1" name="Line 340">
          <a:extLst>
            <a:ext uri="{FF2B5EF4-FFF2-40B4-BE49-F238E27FC236}">
              <a16:creationId xmlns:a16="http://schemas.microsoft.com/office/drawing/2014/main" id="{00000000-0008-0000-3200-00005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2" name="Line 341">
          <a:extLst>
            <a:ext uri="{FF2B5EF4-FFF2-40B4-BE49-F238E27FC236}">
              <a16:creationId xmlns:a16="http://schemas.microsoft.com/office/drawing/2014/main" id="{00000000-0008-0000-3200-00005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3" name="Line 342">
          <a:extLst>
            <a:ext uri="{FF2B5EF4-FFF2-40B4-BE49-F238E27FC236}">
              <a16:creationId xmlns:a16="http://schemas.microsoft.com/office/drawing/2014/main" id="{00000000-0008-0000-3200-00005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4" name="Line 343">
          <a:extLst>
            <a:ext uri="{FF2B5EF4-FFF2-40B4-BE49-F238E27FC236}">
              <a16:creationId xmlns:a16="http://schemas.microsoft.com/office/drawing/2014/main" id="{00000000-0008-0000-3200-00005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5" name="Line 344">
          <a:extLst>
            <a:ext uri="{FF2B5EF4-FFF2-40B4-BE49-F238E27FC236}">
              <a16:creationId xmlns:a16="http://schemas.microsoft.com/office/drawing/2014/main" id="{00000000-0008-0000-3200-00005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6" name="Line 345">
          <a:extLst>
            <a:ext uri="{FF2B5EF4-FFF2-40B4-BE49-F238E27FC236}">
              <a16:creationId xmlns:a16="http://schemas.microsoft.com/office/drawing/2014/main" id="{00000000-0008-0000-3200-00005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7" name="Line 346">
          <a:extLst>
            <a:ext uri="{FF2B5EF4-FFF2-40B4-BE49-F238E27FC236}">
              <a16:creationId xmlns:a16="http://schemas.microsoft.com/office/drawing/2014/main" id="{00000000-0008-0000-3200-00005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8" name="Line 347">
          <a:extLst>
            <a:ext uri="{FF2B5EF4-FFF2-40B4-BE49-F238E27FC236}">
              <a16:creationId xmlns:a16="http://schemas.microsoft.com/office/drawing/2014/main" id="{00000000-0008-0000-3200-00005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9" name="Line 348">
          <a:extLst>
            <a:ext uri="{FF2B5EF4-FFF2-40B4-BE49-F238E27FC236}">
              <a16:creationId xmlns:a16="http://schemas.microsoft.com/office/drawing/2014/main" id="{00000000-0008-0000-3200-00005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0" name="Line 349">
          <a:extLst>
            <a:ext uri="{FF2B5EF4-FFF2-40B4-BE49-F238E27FC236}">
              <a16:creationId xmlns:a16="http://schemas.microsoft.com/office/drawing/2014/main" id="{00000000-0008-0000-3200-00005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1" name="Line 350">
          <a:extLst>
            <a:ext uri="{FF2B5EF4-FFF2-40B4-BE49-F238E27FC236}">
              <a16:creationId xmlns:a16="http://schemas.microsoft.com/office/drawing/2014/main" id="{00000000-0008-0000-3200-00005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2" name="Line 351">
          <a:extLst>
            <a:ext uri="{FF2B5EF4-FFF2-40B4-BE49-F238E27FC236}">
              <a16:creationId xmlns:a16="http://schemas.microsoft.com/office/drawing/2014/main" id="{00000000-0008-0000-3200-00006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3" name="Line 352">
          <a:extLst>
            <a:ext uri="{FF2B5EF4-FFF2-40B4-BE49-F238E27FC236}">
              <a16:creationId xmlns:a16="http://schemas.microsoft.com/office/drawing/2014/main" id="{00000000-0008-0000-3200-00006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4" name="Line 353">
          <a:extLst>
            <a:ext uri="{FF2B5EF4-FFF2-40B4-BE49-F238E27FC236}">
              <a16:creationId xmlns:a16="http://schemas.microsoft.com/office/drawing/2014/main" id="{00000000-0008-0000-3200-00006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5" name="Line 354">
          <a:extLst>
            <a:ext uri="{FF2B5EF4-FFF2-40B4-BE49-F238E27FC236}">
              <a16:creationId xmlns:a16="http://schemas.microsoft.com/office/drawing/2014/main" id="{00000000-0008-0000-3200-00006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6" name="Line 355">
          <a:extLst>
            <a:ext uri="{FF2B5EF4-FFF2-40B4-BE49-F238E27FC236}">
              <a16:creationId xmlns:a16="http://schemas.microsoft.com/office/drawing/2014/main" id="{00000000-0008-0000-3200-00006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7" name="Line 356">
          <a:extLst>
            <a:ext uri="{FF2B5EF4-FFF2-40B4-BE49-F238E27FC236}">
              <a16:creationId xmlns:a16="http://schemas.microsoft.com/office/drawing/2014/main" id="{00000000-0008-0000-3200-00006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8" name="Line 357">
          <a:extLst>
            <a:ext uri="{FF2B5EF4-FFF2-40B4-BE49-F238E27FC236}">
              <a16:creationId xmlns:a16="http://schemas.microsoft.com/office/drawing/2014/main" id="{00000000-0008-0000-3200-00006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9" name="Line 358">
          <a:extLst>
            <a:ext uri="{FF2B5EF4-FFF2-40B4-BE49-F238E27FC236}">
              <a16:creationId xmlns:a16="http://schemas.microsoft.com/office/drawing/2014/main" id="{00000000-0008-0000-3200-00006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0" name="Line 359">
          <a:extLst>
            <a:ext uri="{FF2B5EF4-FFF2-40B4-BE49-F238E27FC236}">
              <a16:creationId xmlns:a16="http://schemas.microsoft.com/office/drawing/2014/main" id="{00000000-0008-0000-3200-00006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1" name="Line 360">
          <a:extLst>
            <a:ext uri="{FF2B5EF4-FFF2-40B4-BE49-F238E27FC236}">
              <a16:creationId xmlns:a16="http://schemas.microsoft.com/office/drawing/2014/main" id="{00000000-0008-0000-3200-00006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2" name="Line 361">
          <a:extLst>
            <a:ext uri="{FF2B5EF4-FFF2-40B4-BE49-F238E27FC236}">
              <a16:creationId xmlns:a16="http://schemas.microsoft.com/office/drawing/2014/main" id="{00000000-0008-0000-3200-00006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3" name="Line 362">
          <a:extLst>
            <a:ext uri="{FF2B5EF4-FFF2-40B4-BE49-F238E27FC236}">
              <a16:creationId xmlns:a16="http://schemas.microsoft.com/office/drawing/2014/main" id="{00000000-0008-0000-3200-00006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4" name="Line 363">
          <a:extLst>
            <a:ext uri="{FF2B5EF4-FFF2-40B4-BE49-F238E27FC236}">
              <a16:creationId xmlns:a16="http://schemas.microsoft.com/office/drawing/2014/main" id="{00000000-0008-0000-3200-00006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365" name="Line 364">
          <a:extLst>
            <a:ext uri="{FF2B5EF4-FFF2-40B4-BE49-F238E27FC236}">
              <a16:creationId xmlns:a16="http://schemas.microsoft.com/office/drawing/2014/main" id="{00000000-0008-0000-3200-00006D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6" name="Line 365">
          <a:extLst>
            <a:ext uri="{FF2B5EF4-FFF2-40B4-BE49-F238E27FC236}">
              <a16:creationId xmlns:a16="http://schemas.microsoft.com/office/drawing/2014/main" id="{00000000-0008-0000-3200-00006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7" name="Line 366">
          <a:extLst>
            <a:ext uri="{FF2B5EF4-FFF2-40B4-BE49-F238E27FC236}">
              <a16:creationId xmlns:a16="http://schemas.microsoft.com/office/drawing/2014/main" id="{00000000-0008-0000-3200-00006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8" name="Line 367">
          <a:extLst>
            <a:ext uri="{FF2B5EF4-FFF2-40B4-BE49-F238E27FC236}">
              <a16:creationId xmlns:a16="http://schemas.microsoft.com/office/drawing/2014/main" id="{00000000-0008-0000-3200-00007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9" name="Line 368">
          <a:extLst>
            <a:ext uri="{FF2B5EF4-FFF2-40B4-BE49-F238E27FC236}">
              <a16:creationId xmlns:a16="http://schemas.microsoft.com/office/drawing/2014/main" id="{00000000-0008-0000-3200-00007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0" name="Line 369">
          <a:extLst>
            <a:ext uri="{FF2B5EF4-FFF2-40B4-BE49-F238E27FC236}">
              <a16:creationId xmlns:a16="http://schemas.microsoft.com/office/drawing/2014/main" id="{00000000-0008-0000-3200-00007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1" name="Line 370">
          <a:extLst>
            <a:ext uri="{FF2B5EF4-FFF2-40B4-BE49-F238E27FC236}">
              <a16:creationId xmlns:a16="http://schemas.microsoft.com/office/drawing/2014/main" id="{00000000-0008-0000-3200-00007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2" name="Line 371">
          <a:extLst>
            <a:ext uri="{FF2B5EF4-FFF2-40B4-BE49-F238E27FC236}">
              <a16:creationId xmlns:a16="http://schemas.microsoft.com/office/drawing/2014/main" id="{00000000-0008-0000-3200-00007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3" name="Line 372">
          <a:extLst>
            <a:ext uri="{FF2B5EF4-FFF2-40B4-BE49-F238E27FC236}">
              <a16:creationId xmlns:a16="http://schemas.microsoft.com/office/drawing/2014/main" id="{00000000-0008-0000-3200-00007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4" name="Line 373">
          <a:extLst>
            <a:ext uri="{FF2B5EF4-FFF2-40B4-BE49-F238E27FC236}">
              <a16:creationId xmlns:a16="http://schemas.microsoft.com/office/drawing/2014/main" id="{00000000-0008-0000-3200-00007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5" name="Line 374">
          <a:extLst>
            <a:ext uri="{FF2B5EF4-FFF2-40B4-BE49-F238E27FC236}">
              <a16:creationId xmlns:a16="http://schemas.microsoft.com/office/drawing/2014/main" id="{00000000-0008-0000-3200-00007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6" name="Line 375">
          <a:extLst>
            <a:ext uri="{FF2B5EF4-FFF2-40B4-BE49-F238E27FC236}">
              <a16:creationId xmlns:a16="http://schemas.microsoft.com/office/drawing/2014/main" id="{00000000-0008-0000-3200-00007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7" name="Line 376">
          <a:extLst>
            <a:ext uri="{FF2B5EF4-FFF2-40B4-BE49-F238E27FC236}">
              <a16:creationId xmlns:a16="http://schemas.microsoft.com/office/drawing/2014/main" id="{00000000-0008-0000-3200-00007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8" name="Line 377">
          <a:extLst>
            <a:ext uri="{FF2B5EF4-FFF2-40B4-BE49-F238E27FC236}">
              <a16:creationId xmlns:a16="http://schemas.microsoft.com/office/drawing/2014/main" id="{00000000-0008-0000-3200-00007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9" name="Line 378">
          <a:extLst>
            <a:ext uri="{FF2B5EF4-FFF2-40B4-BE49-F238E27FC236}">
              <a16:creationId xmlns:a16="http://schemas.microsoft.com/office/drawing/2014/main" id="{00000000-0008-0000-3200-00007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0" name="Line 379">
          <a:extLst>
            <a:ext uri="{FF2B5EF4-FFF2-40B4-BE49-F238E27FC236}">
              <a16:creationId xmlns:a16="http://schemas.microsoft.com/office/drawing/2014/main" id="{00000000-0008-0000-3200-00007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1" name="Line 380">
          <a:extLst>
            <a:ext uri="{FF2B5EF4-FFF2-40B4-BE49-F238E27FC236}">
              <a16:creationId xmlns:a16="http://schemas.microsoft.com/office/drawing/2014/main" id="{00000000-0008-0000-3200-00007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2" name="Line 381">
          <a:extLst>
            <a:ext uri="{FF2B5EF4-FFF2-40B4-BE49-F238E27FC236}">
              <a16:creationId xmlns:a16="http://schemas.microsoft.com/office/drawing/2014/main" id="{00000000-0008-0000-3200-00007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3" name="Line 382">
          <a:extLst>
            <a:ext uri="{FF2B5EF4-FFF2-40B4-BE49-F238E27FC236}">
              <a16:creationId xmlns:a16="http://schemas.microsoft.com/office/drawing/2014/main" id="{00000000-0008-0000-3200-00007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4" name="Line 383">
          <a:extLst>
            <a:ext uri="{FF2B5EF4-FFF2-40B4-BE49-F238E27FC236}">
              <a16:creationId xmlns:a16="http://schemas.microsoft.com/office/drawing/2014/main" id="{00000000-0008-0000-3200-00008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5" name="Line 384">
          <a:extLst>
            <a:ext uri="{FF2B5EF4-FFF2-40B4-BE49-F238E27FC236}">
              <a16:creationId xmlns:a16="http://schemas.microsoft.com/office/drawing/2014/main" id="{00000000-0008-0000-3200-00008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6" name="Line 385">
          <a:extLst>
            <a:ext uri="{FF2B5EF4-FFF2-40B4-BE49-F238E27FC236}">
              <a16:creationId xmlns:a16="http://schemas.microsoft.com/office/drawing/2014/main" id="{00000000-0008-0000-3200-00008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7" name="Line 386">
          <a:extLst>
            <a:ext uri="{FF2B5EF4-FFF2-40B4-BE49-F238E27FC236}">
              <a16:creationId xmlns:a16="http://schemas.microsoft.com/office/drawing/2014/main" id="{00000000-0008-0000-3200-00008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8" name="Line 387">
          <a:extLst>
            <a:ext uri="{FF2B5EF4-FFF2-40B4-BE49-F238E27FC236}">
              <a16:creationId xmlns:a16="http://schemas.microsoft.com/office/drawing/2014/main" id="{00000000-0008-0000-3200-00008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9" name="Line 388">
          <a:extLst>
            <a:ext uri="{FF2B5EF4-FFF2-40B4-BE49-F238E27FC236}">
              <a16:creationId xmlns:a16="http://schemas.microsoft.com/office/drawing/2014/main" id="{00000000-0008-0000-3200-00008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0" name="Line 389">
          <a:extLst>
            <a:ext uri="{FF2B5EF4-FFF2-40B4-BE49-F238E27FC236}">
              <a16:creationId xmlns:a16="http://schemas.microsoft.com/office/drawing/2014/main" id="{00000000-0008-0000-3200-00008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1" name="Line 390">
          <a:extLst>
            <a:ext uri="{FF2B5EF4-FFF2-40B4-BE49-F238E27FC236}">
              <a16:creationId xmlns:a16="http://schemas.microsoft.com/office/drawing/2014/main" id="{00000000-0008-0000-3200-00008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2" name="Line 391">
          <a:extLst>
            <a:ext uri="{FF2B5EF4-FFF2-40B4-BE49-F238E27FC236}">
              <a16:creationId xmlns:a16="http://schemas.microsoft.com/office/drawing/2014/main" id="{00000000-0008-0000-3200-00008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3" name="Line 392">
          <a:extLst>
            <a:ext uri="{FF2B5EF4-FFF2-40B4-BE49-F238E27FC236}">
              <a16:creationId xmlns:a16="http://schemas.microsoft.com/office/drawing/2014/main" id="{00000000-0008-0000-3200-00008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4" name="Line 393">
          <a:extLst>
            <a:ext uri="{FF2B5EF4-FFF2-40B4-BE49-F238E27FC236}">
              <a16:creationId xmlns:a16="http://schemas.microsoft.com/office/drawing/2014/main" id="{00000000-0008-0000-3200-00008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5" name="Line 394">
          <a:extLst>
            <a:ext uri="{FF2B5EF4-FFF2-40B4-BE49-F238E27FC236}">
              <a16:creationId xmlns:a16="http://schemas.microsoft.com/office/drawing/2014/main" id="{00000000-0008-0000-3200-00008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6" name="Line 395">
          <a:extLst>
            <a:ext uri="{FF2B5EF4-FFF2-40B4-BE49-F238E27FC236}">
              <a16:creationId xmlns:a16="http://schemas.microsoft.com/office/drawing/2014/main" id="{00000000-0008-0000-3200-00008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7" name="Line 396">
          <a:extLst>
            <a:ext uri="{FF2B5EF4-FFF2-40B4-BE49-F238E27FC236}">
              <a16:creationId xmlns:a16="http://schemas.microsoft.com/office/drawing/2014/main" id="{00000000-0008-0000-3200-00008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8" name="Line 397">
          <a:extLst>
            <a:ext uri="{FF2B5EF4-FFF2-40B4-BE49-F238E27FC236}">
              <a16:creationId xmlns:a16="http://schemas.microsoft.com/office/drawing/2014/main" id="{00000000-0008-0000-3200-00008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9" name="Line 398">
          <a:extLst>
            <a:ext uri="{FF2B5EF4-FFF2-40B4-BE49-F238E27FC236}">
              <a16:creationId xmlns:a16="http://schemas.microsoft.com/office/drawing/2014/main" id="{00000000-0008-0000-3200-00008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0" name="Line 399">
          <a:extLst>
            <a:ext uri="{FF2B5EF4-FFF2-40B4-BE49-F238E27FC236}">
              <a16:creationId xmlns:a16="http://schemas.microsoft.com/office/drawing/2014/main" id="{00000000-0008-0000-3200-00009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11907</xdr:rowOff>
    </xdr:from>
    <xdr:to>
      <xdr:col>1</xdr:col>
      <xdr:colOff>0</xdr:colOff>
      <xdr:row>4</xdr:row>
      <xdr:rowOff>1</xdr:rowOff>
    </xdr:to>
    <xdr:sp macro="" textlink="">
      <xdr:nvSpPr>
        <xdr:cNvPr id="401" name="Line 400">
          <a:extLst>
            <a:ext uri="{FF2B5EF4-FFF2-40B4-BE49-F238E27FC236}">
              <a16:creationId xmlns:a16="http://schemas.microsoft.com/office/drawing/2014/main" id="{00000000-0008-0000-3200-000091010000}"/>
            </a:ext>
          </a:extLst>
        </xdr:cNvPr>
        <xdr:cNvSpPr>
          <a:spLocks noChangeShapeType="1"/>
        </xdr:cNvSpPr>
      </xdr:nvSpPr>
      <xdr:spPr bwMode="auto">
        <a:xfrm>
          <a:off x="0" y="470298"/>
          <a:ext cx="2381250" cy="36909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2" name="Line 218">
          <a:extLst>
            <a:ext uri="{FF2B5EF4-FFF2-40B4-BE49-F238E27FC236}">
              <a16:creationId xmlns:a16="http://schemas.microsoft.com/office/drawing/2014/main" id="{00000000-0008-0000-3200-000092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3" name="Line 219">
          <a:extLst>
            <a:ext uri="{FF2B5EF4-FFF2-40B4-BE49-F238E27FC236}">
              <a16:creationId xmlns:a16="http://schemas.microsoft.com/office/drawing/2014/main" id="{00000000-0008-0000-3200-000093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4" name="Line 220">
          <a:extLst>
            <a:ext uri="{FF2B5EF4-FFF2-40B4-BE49-F238E27FC236}">
              <a16:creationId xmlns:a16="http://schemas.microsoft.com/office/drawing/2014/main" id="{00000000-0008-0000-3200-000094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5" name="Line 221">
          <a:extLst>
            <a:ext uri="{FF2B5EF4-FFF2-40B4-BE49-F238E27FC236}">
              <a16:creationId xmlns:a16="http://schemas.microsoft.com/office/drawing/2014/main" id="{00000000-0008-0000-3200-000095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6" name="Line 222">
          <a:extLst>
            <a:ext uri="{FF2B5EF4-FFF2-40B4-BE49-F238E27FC236}">
              <a16:creationId xmlns:a16="http://schemas.microsoft.com/office/drawing/2014/main" id="{00000000-0008-0000-3200-000096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7" name="Line 293">
          <a:extLst>
            <a:ext uri="{FF2B5EF4-FFF2-40B4-BE49-F238E27FC236}">
              <a16:creationId xmlns:a16="http://schemas.microsoft.com/office/drawing/2014/main" id="{00000000-0008-0000-3200-000097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0</xdr:colOff>
      <xdr:row>24</xdr:row>
      <xdr:rowOff>0</xdr:rowOff>
    </xdr:to>
    <xdr:sp macro="" textlink="">
      <xdr:nvSpPr>
        <xdr:cNvPr id="408" name="Line 364">
          <a:extLst>
            <a:ext uri="{FF2B5EF4-FFF2-40B4-BE49-F238E27FC236}">
              <a16:creationId xmlns:a16="http://schemas.microsoft.com/office/drawing/2014/main" id="{00000000-0008-0000-3200-000098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7" name="Line 1">
          <a:extLst>
            <a:ext uri="{FF2B5EF4-FFF2-40B4-BE49-F238E27FC236}">
              <a16:creationId xmlns:a16="http://schemas.microsoft.com/office/drawing/2014/main" id="{00000000-0008-0000-3300-00000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8" name="Line 2">
          <a:extLst>
            <a:ext uri="{FF2B5EF4-FFF2-40B4-BE49-F238E27FC236}">
              <a16:creationId xmlns:a16="http://schemas.microsoft.com/office/drawing/2014/main" id="{00000000-0008-0000-3300-00000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9" name="Line 3">
          <a:extLst>
            <a:ext uri="{FF2B5EF4-FFF2-40B4-BE49-F238E27FC236}">
              <a16:creationId xmlns:a16="http://schemas.microsoft.com/office/drawing/2014/main" id="{00000000-0008-0000-3300-00000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0" name="Line 4">
          <a:extLst>
            <a:ext uri="{FF2B5EF4-FFF2-40B4-BE49-F238E27FC236}">
              <a16:creationId xmlns:a16="http://schemas.microsoft.com/office/drawing/2014/main" id="{00000000-0008-0000-3300-00000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1" name="Line 5">
          <a:extLst>
            <a:ext uri="{FF2B5EF4-FFF2-40B4-BE49-F238E27FC236}">
              <a16:creationId xmlns:a16="http://schemas.microsoft.com/office/drawing/2014/main" id="{00000000-0008-0000-3300-00000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2" name="Line 6">
          <a:extLst>
            <a:ext uri="{FF2B5EF4-FFF2-40B4-BE49-F238E27FC236}">
              <a16:creationId xmlns:a16="http://schemas.microsoft.com/office/drawing/2014/main" id="{00000000-0008-0000-3300-00000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3" name="Line 7">
          <a:extLst>
            <a:ext uri="{FF2B5EF4-FFF2-40B4-BE49-F238E27FC236}">
              <a16:creationId xmlns:a16="http://schemas.microsoft.com/office/drawing/2014/main" id="{00000000-0008-0000-3300-00000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4" name="Line 8">
          <a:extLst>
            <a:ext uri="{FF2B5EF4-FFF2-40B4-BE49-F238E27FC236}">
              <a16:creationId xmlns:a16="http://schemas.microsoft.com/office/drawing/2014/main" id="{00000000-0008-0000-3300-00000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5" name="Line 9">
          <a:extLst>
            <a:ext uri="{FF2B5EF4-FFF2-40B4-BE49-F238E27FC236}">
              <a16:creationId xmlns:a16="http://schemas.microsoft.com/office/drawing/2014/main" id="{00000000-0008-0000-3300-00000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6" name="Line 10">
          <a:extLst>
            <a:ext uri="{FF2B5EF4-FFF2-40B4-BE49-F238E27FC236}">
              <a16:creationId xmlns:a16="http://schemas.microsoft.com/office/drawing/2014/main" id="{00000000-0008-0000-3300-00000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7" name="Line 11">
          <a:extLst>
            <a:ext uri="{FF2B5EF4-FFF2-40B4-BE49-F238E27FC236}">
              <a16:creationId xmlns:a16="http://schemas.microsoft.com/office/drawing/2014/main" id="{00000000-0008-0000-3300-00000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8" name="Line 12">
          <a:extLst>
            <a:ext uri="{FF2B5EF4-FFF2-40B4-BE49-F238E27FC236}">
              <a16:creationId xmlns:a16="http://schemas.microsoft.com/office/drawing/2014/main" id="{00000000-0008-0000-3300-00000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9" name="Line 13">
          <a:extLst>
            <a:ext uri="{FF2B5EF4-FFF2-40B4-BE49-F238E27FC236}">
              <a16:creationId xmlns:a16="http://schemas.microsoft.com/office/drawing/2014/main" id="{00000000-0008-0000-3300-00000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0" name="Line 14">
          <a:extLst>
            <a:ext uri="{FF2B5EF4-FFF2-40B4-BE49-F238E27FC236}">
              <a16:creationId xmlns:a16="http://schemas.microsoft.com/office/drawing/2014/main" id="{00000000-0008-0000-3300-00000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1" name="Line 15">
          <a:extLst>
            <a:ext uri="{FF2B5EF4-FFF2-40B4-BE49-F238E27FC236}">
              <a16:creationId xmlns:a16="http://schemas.microsoft.com/office/drawing/2014/main" id="{00000000-0008-0000-3300-00000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2" name="Line 16">
          <a:extLst>
            <a:ext uri="{FF2B5EF4-FFF2-40B4-BE49-F238E27FC236}">
              <a16:creationId xmlns:a16="http://schemas.microsoft.com/office/drawing/2014/main" id="{00000000-0008-0000-3300-00001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3" name="Line 17">
          <a:extLst>
            <a:ext uri="{FF2B5EF4-FFF2-40B4-BE49-F238E27FC236}">
              <a16:creationId xmlns:a16="http://schemas.microsoft.com/office/drawing/2014/main" id="{00000000-0008-0000-3300-00001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4" name="Line 18">
          <a:extLst>
            <a:ext uri="{FF2B5EF4-FFF2-40B4-BE49-F238E27FC236}">
              <a16:creationId xmlns:a16="http://schemas.microsoft.com/office/drawing/2014/main" id="{00000000-0008-0000-3300-00001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5" name="Line 19">
          <a:extLst>
            <a:ext uri="{FF2B5EF4-FFF2-40B4-BE49-F238E27FC236}">
              <a16:creationId xmlns:a16="http://schemas.microsoft.com/office/drawing/2014/main" id="{00000000-0008-0000-3300-00001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6" name="Line 20">
          <a:extLst>
            <a:ext uri="{FF2B5EF4-FFF2-40B4-BE49-F238E27FC236}">
              <a16:creationId xmlns:a16="http://schemas.microsoft.com/office/drawing/2014/main" id="{00000000-0008-0000-3300-00001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7" name="Line 21">
          <a:extLst>
            <a:ext uri="{FF2B5EF4-FFF2-40B4-BE49-F238E27FC236}">
              <a16:creationId xmlns:a16="http://schemas.microsoft.com/office/drawing/2014/main" id="{00000000-0008-0000-3300-00001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8" name="Line 22">
          <a:extLst>
            <a:ext uri="{FF2B5EF4-FFF2-40B4-BE49-F238E27FC236}">
              <a16:creationId xmlns:a16="http://schemas.microsoft.com/office/drawing/2014/main" id="{00000000-0008-0000-3300-00001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9" name="Line 23">
          <a:extLst>
            <a:ext uri="{FF2B5EF4-FFF2-40B4-BE49-F238E27FC236}">
              <a16:creationId xmlns:a16="http://schemas.microsoft.com/office/drawing/2014/main" id="{00000000-0008-0000-3300-00001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0" name="Line 24">
          <a:extLst>
            <a:ext uri="{FF2B5EF4-FFF2-40B4-BE49-F238E27FC236}">
              <a16:creationId xmlns:a16="http://schemas.microsoft.com/office/drawing/2014/main" id="{00000000-0008-0000-3300-00001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1" name="Line 25">
          <a:extLst>
            <a:ext uri="{FF2B5EF4-FFF2-40B4-BE49-F238E27FC236}">
              <a16:creationId xmlns:a16="http://schemas.microsoft.com/office/drawing/2014/main" id="{00000000-0008-0000-3300-00001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2" name="Line 26">
          <a:extLst>
            <a:ext uri="{FF2B5EF4-FFF2-40B4-BE49-F238E27FC236}">
              <a16:creationId xmlns:a16="http://schemas.microsoft.com/office/drawing/2014/main" id="{00000000-0008-0000-3300-00001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3" name="Line 27">
          <a:extLst>
            <a:ext uri="{FF2B5EF4-FFF2-40B4-BE49-F238E27FC236}">
              <a16:creationId xmlns:a16="http://schemas.microsoft.com/office/drawing/2014/main" id="{00000000-0008-0000-3300-00001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4" name="Line 28">
          <a:extLst>
            <a:ext uri="{FF2B5EF4-FFF2-40B4-BE49-F238E27FC236}">
              <a16:creationId xmlns:a16="http://schemas.microsoft.com/office/drawing/2014/main" id="{00000000-0008-0000-3300-00001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5" name="Line 29">
          <a:extLst>
            <a:ext uri="{FF2B5EF4-FFF2-40B4-BE49-F238E27FC236}">
              <a16:creationId xmlns:a16="http://schemas.microsoft.com/office/drawing/2014/main" id="{00000000-0008-0000-3300-00001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6" name="Line 30">
          <a:extLst>
            <a:ext uri="{FF2B5EF4-FFF2-40B4-BE49-F238E27FC236}">
              <a16:creationId xmlns:a16="http://schemas.microsoft.com/office/drawing/2014/main" id="{00000000-0008-0000-3300-00001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7" name="Line 31">
          <a:extLst>
            <a:ext uri="{FF2B5EF4-FFF2-40B4-BE49-F238E27FC236}">
              <a16:creationId xmlns:a16="http://schemas.microsoft.com/office/drawing/2014/main" id="{00000000-0008-0000-3300-00001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8" name="Line 32">
          <a:extLst>
            <a:ext uri="{FF2B5EF4-FFF2-40B4-BE49-F238E27FC236}">
              <a16:creationId xmlns:a16="http://schemas.microsoft.com/office/drawing/2014/main" id="{00000000-0008-0000-3300-00002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9" name="Line 33">
          <a:extLst>
            <a:ext uri="{FF2B5EF4-FFF2-40B4-BE49-F238E27FC236}">
              <a16:creationId xmlns:a16="http://schemas.microsoft.com/office/drawing/2014/main" id="{00000000-0008-0000-3300-00002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0" name="Line 34">
          <a:extLst>
            <a:ext uri="{FF2B5EF4-FFF2-40B4-BE49-F238E27FC236}">
              <a16:creationId xmlns:a16="http://schemas.microsoft.com/office/drawing/2014/main" id="{00000000-0008-0000-3300-00002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1" name="Line 35">
          <a:extLst>
            <a:ext uri="{FF2B5EF4-FFF2-40B4-BE49-F238E27FC236}">
              <a16:creationId xmlns:a16="http://schemas.microsoft.com/office/drawing/2014/main" id="{00000000-0008-0000-3300-00002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2" name="Line 36">
          <a:extLst>
            <a:ext uri="{FF2B5EF4-FFF2-40B4-BE49-F238E27FC236}">
              <a16:creationId xmlns:a16="http://schemas.microsoft.com/office/drawing/2014/main" id="{00000000-0008-0000-3300-00002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3" name="Line 37">
          <a:extLst>
            <a:ext uri="{FF2B5EF4-FFF2-40B4-BE49-F238E27FC236}">
              <a16:creationId xmlns:a16="http://schemas.microsoft.com/office/drawing/2014/main" id="{00000000-0008-0000-3300-00002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4" name="Line 38">
          <a:extLst>
            <a:ext uri="{FF2B5EF4-FFF2-40B4-BE49-F238E27FC236}">
              <a16:creationId xmlns:a16="http://schemas.microsoft.com/office/drawing/2014/main" id="{00000000-0008-0000-3300-00002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5" name="Line 39">
          <a:extLst>
            <a:ext uri="{FF2B5EF4-FFF2-40B4-BE49-F238E27FC236}">
              <a16:creationId xmlns:a16="http://schemas.microsoft.com/office/drawing/2014/main" id="{00000000-0008-0000-3300-00002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6" name="Line 40">
          <a:extLst>
            <a:ext uri="{FF2B5EF4-FFF2-40B4-BE49-F238E27FC236}">
              <a16:creationId xmlns:a16="http://schemas.microsoft.com/office/drawing/2014/main" id="{00000000-0008-0000-3300-00002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7" name="Line 41">
          <a:extLst>
            <a:ext uri="{FF2B5EF4-FFF2-40B4-BE49-F238E27FC236}">
              <a16:creationId xmlns:a16="http://schemas.microsoft.com/office/drawing/2014/main" id="{00000000-0008-0000-3300-00002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8" name="Line 42">
          <a:extLst>
            <a:ext uri="{FF2B5EF4-FFF2-40B4-BE49-F238E27FC236}">
              <a16:creationId xmlns:a16="http://schemas.microsoft.com/office/drawing/2014/main" id="{00000000-0008-0000-3300-00002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9" name="Line 43">
          <a:extLst>
            <a:ext uri="{FF2B5EF4-FFF2-40B4-BE49-F238E27FC236}">
              <a16:creationId xmlns:a16="http://schemas.microsoft.com/office/drawing/2014/main" id="{00000000-0008-0000-3300-00002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0" name="Line 44">
          <a:extLst>
            <a:ext uri="{FF2B5EF4-FFF2-40B4-BE49-F238E27FC236}">
              <a16:creationId xmlns:a16="http://schemas.microsoft.com/office/drawing/2014/main" id="{00000000-0008-0000-3300-00002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1" name="Line 45">
          <a:extLst>
            <a:ext uri="{FF2B5EF4-FFF2-40B4-BE49-F238E27FC236}">
              <a16:creationId xmlns:a16="http://schemas.microsoft.com/office/drawing/2014/main" id="{00000000-0008-0000-3300-00002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2" name="Line 46">
          <a:extLst>
            <a:ext uri="{FF2B5EF4-FFF2-40B4-BE49-F238E27FC236}">
              <a16:creationId xmlns:a16="http://schemas.microsoft.com/office/drawing/2014/main" id="{00000000-0008-0000-3300-00002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3" name="Line 47">
          <a:extLst>
            <a:ext uri="{FF2B5EF4-FFF2-40B4-BE49-F238E27FC236}">
              <a16:creationId xmlns:a16="http://schemas.microsoft.com/office/drawing/2014/main" id="{00000000-0008-0000-3300-00002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4" name="Line 48">
          <a:extLst>
            <a:ext uri="{FF2B5EF4-FFF2-40B4-BE49-F238E27FC236}">
              <a16:creationId xmlns:a16="http://schemas.microsoft.com/office/drawing/2014/main" id="{00000000-0008-0000-3300-00003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5" name="Line 49">
          <a:extLst>
            <a:ext uri="{FF2B5EF4-FFF2-40B4-BE49-F238E27FC236}">
              <a16:creationId xmlns:a16="http://schemas.microsoft.com/office/drawing/2014/main" id="{00000000-0008-0000-3300-00003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6" name="Line 50">
          <a:extLst>
            <a:ext uri="{FF2B5EF4-FFF2-40B4-BE49-F238E27FC236}">
              <a16:creationId xmlns:a16="http://schemas.microsoft.com/office/drawing/2014/main" id="{00000000-0008-0000-3300-00003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7" name="Line 51">
          <a:extLst>
            <a:ext uri="{FF2B5EF4-FFF2-40B4-BE49-F238E27FC236}">
              <a16:creationId xmlns:a16="http://schemas.microsoft.com/office/drawing/2014/main" id="{00000000-0008-0000-3300-00003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8" name="Line 52">
          <a:extLst>
            <a:ext uri="{FF2B5EF4-FFF2-40B4-BE49-F238E27FC236}">
              <a16:creationId xmlns:a16="http://schemas.microsoft.com/office/drawing/2014/main" id="{00000000-0008-0000-3300-00003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9" name="Line 53">
          <a:extLst>
            <a:ext uri="{FF2B5EF4-FFF2-40B4-BE49-F238E27FC236}">
              <a16:creationId xmlns:a16="http://schemas.microsoft.com/office/drawing/2014/main" id="{00000000-0008-0000-3300-00003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0" name="Line 54">
          <a:extLst>
            <a:ext uri="{FF2B5EF4-FFF2-40B4-BE49-F238E27FC236}">
              <a16:creationId xmlns:a16="http://schemas.microsoft.com/office/drawing/2014/main" id="{00000000-0008-0000-3300-00003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1" name="Line 55">
          <a:extLst>
            <a:ext uri="{FF2B5EF4-FFF2-40B4-BE49-F238E27FC236}">
              <a16:creationId xmlns:a16="http://schemas.microsoft.com/office/drawing/2014/main" id="{00000000-0008-0000-3300-00003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2" name="Line 56">
          <a:extLst>
            <a:ext uri="{FF2B5EF4-FFF2-40B4-BE49-F238E27FC236}">
              <a16:creationId xmlns:a16="http://schemas.microsoft.com/office/drawing/2014/main" id="{00000000-0008-0000-3300-00003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3" name="Line 57">
          <a:extLst>
            <a:ext uri="{FF2B5EF4-FFF2-40B4-BE49-F238E27FC236}">
              <a16:creationId xmlns:a16="http://schemas.microsoft.com/office/drawing/2014/main" id="{00000000-0008-0000-3300-00003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4" name="Line 58">
          <a:extLst>
            <a:ext uri="{FF2B5EF4-FFF2-40B4-BE49-F238E27FC236}">
              <a16:creationId xmlns:a16="http://schemas.microsoft.com/office/drawing/2014/main" id="{00000000-0008-0000-3300-00003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5" name="Line 59">
          <a:extLst>
            <a:ext uri="{FF2B5EF4-FFF2-40B4-BE49-F238E27FC236}">
              <a16:creationId xmlns:a16="http://schemas.microsoft.com/office/drawing/2014/main" id="{00000000-0008-0000-3300-00003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6" name="Line 60">
          <a:extLst>
            <a:ext uri="{FF2B5EF4-FFF2-40B4-BE49-F238E27FC236}">
              <a16:creationId xmlns:a16="http://schemas.microsoft.com/office/drawing/2014/main" id="{00000000-0008-0000-3300-00003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7" name="Line 61">
          <a:extLst>
            <a:ext uri="{FF2B5EF4-FFF2-40B4-BE49-F238E27FC236}">
              <a16:creationId xmlns:a16="http://schemas.microsoft.com/office/drawing/2014/main" id="{00000000-0008-0000-3300-00003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8" name="Line 62">
          <a:extLst>
            <a:ext uri="{FF2B5EF4-FFF2-40B4-BE49-F238E27FC236}">
              <a16:creationId xmlns:a16="http://schemas.microsoft.com/office/drawing/2014/main" id="{00000000-0008-0000-3300-00003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9" name="Line 63">
          <a:extLst>
            <a:ext uri="{FF2B5EF4-FFF2-40B4-BE49-F238E27FC236}">
              <a16:creationId xmlns:a16="http://schemas.microsoft.com/office/drawing/2014/main" id="{00000000-0008-0000-3300-00003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0" name="Line 64">
          <a:extLst>
            <a:ext uri="{FF2B5EF4-FFF2-40B4-BE49-F238E27FC236}">
              <a16:creationId xmlns:a16="http://schemas.microsoft.com/office/drawing/2014/main" id="{00000000-0008-0000-3300-00004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1" name="Line 65">
          <a:extLst>
            <a:ext uri="{FF2B5EF4-FFF2-40B4-BE49-F238E27FC236}">
              <a16:creationId xmlns:a16="http://schemas.microsoft.com/office/drawing/2014/main" id="{00000000-0008-0000-3300-00004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2" name="Line 66">
          <a:extLst>
            <a:ext uri="{FF2B5EF4-FFF2-40B4-BE49-F238E27FC236}">
              <a16:creationId xmlns:a16="http://schemas.microsoft.com/office/drawing/2014/main" id="{00000000-0008-0000-3300-00004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3" name="Line 67">
          <a:extLst>
            <a:ext uri="{FF2B5EF4-FFF2-40B4-BE49-F238E27FC236}">
              <a16:creationId xmlns:a16="http://schemas.microsoft.com/office/drawing/2014/main" id="{00000000-0008-0000-3300-00004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4" name="Line 68">
          <a:extLst>
            <a:ext uri="{FF2B5EF4-FFF2-40B4-BE49-F238E27FC236}">
              <a16:creationId xmlns:a16="http://schemas.microsoft.com/office/drawing/2014/main" id="{00000000-0008-0000-3300-00004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5" name="Line 69">
          <a:extLst>
            <a:ext uri="{FF2B5EF4-FFF2-40B4-BE49-F238E27FC236}">
              <a16:creationId xmlns:a16="http://schemas.microsoft.com/office/drawing/2014/main" id="{00000000-0008-0000-3300-00004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6" name="Line 70">
          <a:extLst>
            <a:ext uri="{FF2B5EF4-FFF2-40B4-BE49-F238E27FC236}">
              <a16:creationId xmlns:a16="http://schemas.microsoft.com/office/drawing/2014/main" id="{00000000-0008-0000-3300-00004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7" name="Line 71">
          <a:extLst>
            <a:ext uri="{FF2B5EF4-FFF2-40B4-BE49-F238E27FC236}">
              <a16:creationId xmlns:a16="http://schemas.microsoft.com/office/drawing/2014/main" id="{00000000-0008-0000-3300-00004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8" name="Line 72">
          <a:extLst>
            <a:ext uri="{FF2B5EF4-FFF2-40B4-BE49-F238E27FC236}">
              <a16:creationId xmlns:a16="http://schemas.microsoft.com/office/drawing/2014/main" id="{00000000-0008-0000-3300-00004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9" name="Line 73">
          <a:extLst>
            <a:ext uri="{FF2B5EF4-FFF2-40B4-BE49-F238E27FC236}">
              <a16:creationId xmlns:a16="http://schemas.microsoft.com/office/drawing/2014/main" id="{00000000-0008-0000-3300-00004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0" name="Line 74">
          <a:extLst>
            <a:ext uri="{FF2B5EF4-FFF2-40B4-BE49-F238E27FC236}">
              <a16:creationId xmlns:a16="http://schemas.microsoft.com/office/drawing/2014/main" id="{00000000-0008-0000-3300-00004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1" name="Line 75">
          <a:extLst>
            <a:ext uri="{FF2B5EF4-FFF2-40B4-BE49-F238E27FC236}">
              <a16:creationId xmlns:a16="http://schemas.microsoft.com/office/drawing/2014/main" id="{00000000-0008-0000-3300-00004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2" name="Line 76">
          <a:extLst>
            <a:ext uri="{FF2B5EF4-FFF2-40B4-BE49-F238E27FC236}">
              <a16:creationId xmlns:a16="http://schemas.microsoft.com/office/drawing/2014/main" id="{00000000-0008-0000-3300-00004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3" name="Line 77">
          <a:extLst>
            <a:ext uri="{FF2B5EF4-FFF2-40B4-BE49-F238E27FC236}">
              <a16:creationId xmlns:a16="http://schemas.microsoft.com/office/drawing/2014/main" id="{00000000-0008-0000-3300-00004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4" name="Line 78">
          <a:extLst>
            <a:ext uri="{FF2B5EF4-FFF2-40B4-BE49-F238E27FC236}">
              <a16:creationId xmlns:a16="http://schemas.microsoft.com/office/drawing/2014/main" id="{00000000-0008-0000-3300-00004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5" name="Line 79">
          <a:extLst>
            <a:ext uri="{FF2B5EF4-FFF2-40B4-BE49-F238E27FC236}">
              <a16:creationId xmlns:a16="http://schemas.microsoft.com/office/drawing/2014/main" id="{00000000-0008-0000-3300-00004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6" name="Line 80">
          <a:extLst>
            <a:ext uri="{FF2B5EF4-FFF2-40B4-BE49-F238E27FC236}">
              <a16:creationId xmlns:a16="http://schemas.microsoft.com/office/drawing/2014/main" id="{00000000-0008-0000-3300-00005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7" name="Line 81">
          <a:extLst>
            <a:ext uri="{FF2B5EF4-FFF2-40B4-BE49-F238E27FC236}">
              <a16:creationId xmlns:a16="http://schemas.microsoft.com/office/drawing/2014/main" id="{00000000-0008-0000-3300-00005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8" name="Line 82">
          <a:extLst>
            <a:ext uri="{FF2B5EF4-FFF2-40B4-BE49-F238E27FC236}">
              <a16:creationId xmlns:a16="http://schemas.microsoft.com/office/drawing/2014/main" id="{00000000-0008-0000-3300-00005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9" name="Line 83">
          <a:extLst>
            <a:ext uri="{FF2B5EF4-FFF2-40B4-BE49-F238E27FC236}">
              <a16:creationId xmlns:a16="http://schemas.microsoft.com/office/drawing/2014/main" id="{00000000-0008-0000-3300-00005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0" name="Line 84">
          <a:extLst>
            <a:ext uri="{FF2B5EF4-FFF2-40B4-BE49-F238E27FC236}">
              <a16:creationId xmlns:a16="http://schemas.microsoft.com/office/drawing/2014/main" id="{00000000-0008-0000-3300-00005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1" name="Line 85">
          <a:extLst>
            <a:ext uri="{FF2B5EF4-FFF2-40B4-BE49-F238E27FC236}">
              <a16:creationId xmlns:a16="http://schemas.microsoft.com/office/drawing/2014/main" id="{00000000-0008-0000-3300-00005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2" name="Line 86">
          <a:extLst>
            <a:ext uri="{FF2B5EF4-FFF2-40B4-BE49-F238E27FC236}">
              <a16:creationId xmlns:a16="http://schemas.microsoft.com/office/drawing/2014/main" id="{00000000-0008-0000-3300-00005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3" name="Line 87">
          <a:extLst>
            <a:ext uri="{FF2B5EF4-FFF2-40B4-BE49-F238E27FC236}">
              <a16:creationId xmlns:a16="http://schemas.microsoft.com/office/drawing/2014/main" id="{00000000-0008-0000-3300-00005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4" name="Line 88">
          <a:extLst>
            <a:ext uri="{FF2B5EF4-FFF2-40B4-BE49-F238E27FC236}">
              <a16:creationId xmlns:a16="http://schemas.microsoft.com/office/drawing/2014/main" id="{00000000-0008-0000-3300-00005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5" name="Line 89">
          <a:extLst>
            <a:ext uri="{FF2B5EF4-FFF2-40B4-BE49-F238E27FC236}">
              <a16:creationId xmlns:a16="http://schemas.microsoft.com/office/drawing/2014/main" id="{00000000-0008-0000-3300-00005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6" name="Line 90">
          <a:extLst>
            <a:ext uri="{FF2B5EF4-FFF2-40B4-BE49-F238E27FC236}">
              <a16:creationId xmlns:a16="http://schemas.microsoft.com/office/drawing/2014/main" id="{00000000-0008-0000-3300-00005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7" name="Line 91">
          <a:extLst>
            <a:ext uri="{FF2B5EF4-FFF2-40B4-BE49-F238E27FC236}">
              <a16:creationId xmlns:a16="http://schemas.microsoft.com/office/drawing/2014/main" id="{00000000-0008-0000-3300-00005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8" name="Line 92">
          <a:extLst>
            <a:ext uri="{FF2B5EF4-FFF2-40B4-BE49-F238E27FC236}">
              <a16:creationId xmlns:a16="http://schemas.microsoft.com/office/drawing/2014/main" id="{00000000-0008-0000-3300-00005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9" name="Line 93">
          <a:extLst>
            <a:ext uri="{FF2B5EF4-FFF2-40B4-BE49-F238E27FC236}">
              <a16:creationId xmlns:a16="http://schemas.microsoft.com/office/drawing/2014/main" id="{00000000-0008-0000-3300-00005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0" name="Line 94">
          <a:extLst>
            <a:ext uri="{FF2B5EF4-FFF2-40B4-BE49-F238E27FC236}">
              <a16:creationId xmlns:a16="http://schemas.microsoft.com/office/drawing/2014/main" id="{00000000-0008-0000-3300-00005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1" name="Line 95">
          <a:extLst>
            <a:ext uri="{FF2B5EF4-FFF2-40B4-BE49-F238E27FC236}">
              <a16:creationId xmlns:a16="http://schemas.microsoft.com/office/drawing/2014/main" id="{00000000-0008-0000-3300-00005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2" name="Line 96">
          <a:extLst>
            <a:ext uri="{FF2B5EF4-FFF2-40B4-BE49-F238E27FC236}">
              <a16:creationId xmlns:a16="http://schemas.microsoft.com/office/drawing/2014/main" id="{00000000-0008-0000-3300-00006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3" name="Line 97">
          <a:extLst>
            <a:ext uri="{FF2B5EF4-FFF2-40B4-BE49-F238E27FC236}">
              <a16:creationId xmlns:a16="http://schemas.microsoft.com/office/drawing/2014/main" id="{00000000-0008-0000-3300-00006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4" name="Line 98">
          <a:extLst>
            <a:ext uri="{FF2B5EF4-FFF2-40B4-BE49-F238E27FC236}">
              <a16:creationId xmlns:a16="http://schemas.microsoft.com/office/drawing/2014/main" id="{00000000-0008-0000-3300-00006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5" name="Line 99">
          <a:extLst>
            <a:ext uri="{FF2B5EF4-FFF2-40B4-BE49-F238E27FC236}">
              <a16:creationId xmlns:a16="http://schemas.microsoft.com/office/drawing/2014/main" id="{00000000-0008-0000-3300-00006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6" name="Line 100">
          <a:extLst>
            <a:ext uri="{FF2B5EF4-FFF2-40B4-BE49-F238E27FC236}">
              <a16:creationId xmlns:a16="http://schemas.microsoft.com/office/drawing/2014/main" id="{00000000-0008-0000-3300-00006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7" name="Line 101">
          <a:extLst>
            <a:ext uri="{FF2B5EF4-FFF2-40B4-BE49-F238E27FC236}">
              <a16:creationId xmlns:a16="http://schemas.microsoft.com/office/drawing/2014/main" id="{00000000-0008-0000-3300-00006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8" name="Line 102">
          <a:extLst>
            <a:ext uri="{FF2B5EF4-FFF2-40B4-BE49-F238E27FC236}">
              <a16:creationId xmlns:a16="http://schemas.microsoft.com/office/drawing/2014/main" id="{00000000-0008-0000-3300-00006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9" name="Line 103">
          <a:extLst>
            <a:ext uri="{FF2B5EF4-FFF2-40B4-BE49-F238E27FC236}">
              <a16:creationId xmlns:a16="http://schemas.microsoft.com/office/drawing/2014/main" id="{00000000-0008-0000-3300-00006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0" name="Line 104">
          <a:extLst>
            <a:ext uri="{FF2B5EF4-FFF2-40B4-BE49-F238E27FC236}">
              <a16:creationId xmlns:a16="http://schemas.microsoft.com/office/drawing/2014/main" id="{00000000-0008-0000-3300-00006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1" name="Line 105">
          <a:extLst>
            <a:ext uri="{FF2B5EF4-FFF2-40B4-BE49-F238E27FC236}">
              <a16:creationId xmlns:a16="http://schemas.microsoft.com/office/drawing/2014/main" id="{00000000-0008-0000-3300-00006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2" name="Line 106">
          <a:extLst>
            <a:ext uri="{FF2B5EF4-FFF2-40B4-BE49-F238E27FC236}">
              <a16:creationId xmlns:a16="http://schemas.microsoft.com/office/drawing/2014/main" id="{00000000-0008-0000-3300-00006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23" name="Line 107">
          <a:extLst>
            <a:ext uri="{FF2B5EF4-FFF2-40B4-BE49-F238E27FC236}">
              <a16:creationId xmlns:a16="http://schemas.microsoft.com/office/drawing/2014/main" id="{00000000-0008-0000-3300-00006B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4" name="Line 108">
          <a:extLst>
            <a:ext uri="{FF2B5EF4-FFF2-40B4-BE49-F238E27FC236}">
              <a16:creationId xmlns:a16="http://schemas.microsoft.com/office/drawing/2014/main" id="{00000000-0008-0000-3300-00006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5" name="Line 109">
          <a:extLst>
            <a:ext uri="{FF2B5EF4-FFF2-40B4-BE49-F238E27FC236}">
              <a16:creationId xmlns:a16="http://schemas.microsoft.com/office/drawing/2014/main" id="{00000000-0008-0000-3300-00006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6" name="Line 110">
          <a:extLst>
            <a:ext uri="{FF2B5EF4-FFF2-40B4-BE49-F238E27FC236}">
              <a16:creationId xmlns:a16="http://schemas.microsoft.com/office/drawing/2014/main" id="{00000000-0008-0000-3300-00006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7" name="Line 111">
          <a:extLst>
            <a:ext uri="{FF2B5EF4-FFF2-40B4-BE49-F238E27FC236}">
              <a16:creationId xmlns:a16="http://schemas.microsoft.com/office/drawing/2014/main" id="{00000000-0008-0000-3300-00006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8" name="Line 112">
          <a:extLst>
            <a:ext uri="{FF2B5EF4-FFF2-40B4-BE49-F238E27FC236}">
              <a16:creationId xmlns:a16="http://schemas.microsoft.com/office/drawing/2014/main" id="{00000000-0008-0000-3300-00007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29" name="Line 113">
          <a:extLst>
            <a:ext uri="{FF2B5EF4-FFF2-40B4-BE49-F238E27FC236}">
              <a16:creationId xmlns:a16="http://schemas.microsoft.com/office/drawing/2014/main" id="{00000000-0008-0000-3300-00007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0" name="Line 114">
          <a:extLst>
            <a:ext uri="{FF2B5EF4-FFF2-40B4-BE49-F238E27FC236}">
              <a16:creationId xmlns:a16="http://schemas.microsoft.com/office/drawing/2014/main" id="{00000000-0008-0000-3300-00007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1" name="Line 115">
          <a:extLst>
            <a:ext uri="{FF2B5EF4-FFF2-40B4-BE49-F238E27FC236}">
              <a16:creationId xmlns:a16="http://schemas.microsoft.com/office/drawing/2014/main" id="{00000000-0008-0000-3300-00007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2" name="Line 116">
          <a:extLst>
            <a:ext uri="{FF2B5EF4-FFF2-40B4-BE49-F238E27FC236}">
              <a16:creationId xmlns:a16="http://schemas.microsoft.com/office/drawing/2014/main" id="{00000000-0008-0000-3300-00007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3" name="Line 117">
          <a:extLst>
            <a:ext uri="{FF2B5EF4-FFF2-40B4-BE49-F238E27FC236}">
              <a16:creationId xmlns:a16="http://schemas.microsoft.com/office/drawing/2014/main" id="{00000000-0008-0000-3300-00007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4" name="Line 118">
          <a:extLst>
            <a:ext uri="{FF2B5EF4-FFF2-40B4-BE49-F238E27FC236}">
              <a16:creationId xmlns:a16="http://schemas.microsoft.com/office/drawing/2014/main" id="{00000000-0008-0000-3300-00007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5" name="Line 119">
          <a:extLst>
            <a:ext uri="{FF2B5EF4-FFF2-40B4-BE49-F238E27FC236}">
              <a16:creationId xmlns:a16="http://schemas.microsoft.com/office/drawing/2014/main" id="{00000000-0008-0000-3300-00007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6" name="Line 120">
          <a:extLst>
            <a:ext uri="{FF2B5EF4-FFF2-40B4-BE49-F238E27FC236}">
              <a16:creationId xmlns:a16="http://schemas.microsoft.com/office/drawing/2014/main" id="{00000000-0008-0000-3300-00007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7" name="Line 121">
          <a:extLst>
            <a:ext uri="{FF2B5EF4-FFF2-40B4-BE49-F238E27FC236}">
              <a16:creationId xmlns:a16="http://schemas.microsoft.com/office/drawing/2014/main" id="{00000000-0008-0000-3300-00007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8" name="Line 122">
          <a:extLst>
            <a:ext uri="{FF2B5EF4-FFF2-40B4-BE49-F238E27FC236}">
              <a16:creationId xmlns:a16="http://schemas.microsoft.com/office/drawing/2014/main" id="{00000000-0008-0000-3300-00007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39" name="Line 123">
          <a:extLst>
            <a:ext uri="{FF2B5EF4-FFF2-40B4-BE49-F238E27FC236}">
              <a16:creationId xmlns:a16="http://schemas.microsoft.com/office/drawing/2014/main" id="{00000000-0008-0000-3300-00007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0" name="Line 124">
          <a:extLst>
            <a:ext uri="{FF2B5EF4-FFF2-40B4-BE49-F238E27FC236}">
              <a16:creationId xmlns:a16="http://schemas.microsoft.com/office/drawing/2014/main" id="{00000000-0008-0000-3300-00007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1" name="Line 125">
          <a:extLst>
            <a:ext uri="{FF2B5EF4-FFF2-40B4-BE49-F238E27FC236}">
              <a16:creationId xmlns:a16="http://schemas.microsoft.com/office/drawing/2014/main" id="{00000000-0008-0000-3300-00007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2" name="Line 126">
          <a:extLst>
            <a:ext uri="{FF2B5EF4-FFF2-40B4-BE49-F238E27FC236}">
              <a16:creationId xmlns:a16="http://schemas.microsoft.com/office/drawing/2014/main" id="{00000000-0008-0000-3300-00007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3" name="Line 127">
          <a:extLst>
            <a:ext uri="{FF2B5EF4-FFF2-40B4-BE49-F238E27FC236}">
              <a16:creationId xmlns:a16="http://schemas.microsoft.com/office/drawing/2014/main" id="{00000000-0008-0000-3300-00007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4" name="Line 128">
          <a:extLst>
            <a:ext uri="{FF2B5EF4-FFF2-40B4-BE49-F238E27FC236}">
              <a16:creationId xmlns:a16="http://schemas.microsoft.com/office/drawing/2014/main" id="{00000000-0008-0000-3300-00008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5" name="Line 129">
          <a:extLst>
            <a:ext uri="{FF2B5EF4-FFF2-40B4-BE49-F238E27FC236}">
              <a16:creationId xmlns:a16="http://schemas.microsoft.com/office/drawing/2014/main" id="{00000000-0008-0000-3300-00008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6" name="Line 130">
          <a:extLst>
            <a:ext uri="{FF2B5EF4-FFF2-40B4-BE49-F238E27FC236}">
              <a16:creationId xmlns:a16="http://schemas.microsoft.com/office/drawing/2014/main" id="{00000000-0008-0000-3300-00008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7" name="Line 131">
          <a:extLst>
            <a:ext uri="{FF2B5EF4-FFF2-40B4-BE49-F238E27FC236}">
              <a16:creationId xmlns:a16="http://schemas.microsoft.com/office/drawing/2014/main" id="{00000000-0008-0000-3300-00008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8" name="Line 132">
          <a:extLst>
            <a:ext uri="{FF2B5EF4-FFF2-40B4-BE49-F238E27FC236}">
              <a16:creationId xmlns:a16="http://schemas.microsoft.com/office/drawing/2014/main" id="{00000000-0008-0000-3300-00008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49" name="Line 133">
          <a:extLst>
            <a:ext uri="{FF2B5EF4-FFF2-40B4-BE49-F238E27FC236}">
              <a16:creationId xmlns:a16="http://schemas.microsoft.com/office/drawing/2014/main" id="{00000000-0008-0000-3300-00008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0" name="Line 134">
          <a:extLst>
            <a:ext uri="{FF2B5EF4-FFF2-40B4-BE49-F238E27FC236}">
              <a16:creationId xmlns:a16="http://schemas.microsoft.com/office/drawing/2014/main" id="{00000000-0008-0000-3300-00008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1" name="Line 135">
          <a:extLst>
            <a:ext uri="{FF2B5EF4-FFF2-40B4-BE49-F238E27FC236}">
              <a16:creationId xmlns:a16="http://schemas.microsoft.com/office/drawing/2014/main" id="{00000000-0008-0000-3300-00008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2" name="Line 136">
          <a:extLst>
            <a:ext uri="{FF2B5EF4-FFF2-40B4-BE49-F238E27FC236}">
              <a16:creationId xmlns:a16="http://schemas.microsoft.com/office/drawing/2014/main" id="{00000000-0008-0000-3300-00008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3" name="Line 137">
          <a:extLst>
            <a:ext uri="{FF2B5EF4-FFF2-40B4-BE49-F238E27FC236}">
              <a16:creationId xmlns:a16="http://schemas.microsoft.com/office/drawing/2014/main" id="{00000000-0008-0000-3300-00008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4" name="Line 138">
          <a:extLst>
            <a:ext uri="{FF2B5EF4-FFF2-40B4-BE49-F238E27FC236}">
              <a16:creationId xmlns:a16="http://schemas.microsoft.com/office/drawing/2014/main" id="{00000000-0008-0000-3300-00008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5" name="Line 139">
          <a:extLst>
            <a:ext uri="{FF2B5EF4-FFF2-40B4-BE49-F238E27FC236}">
              <a16:creationId xmlns:a16="http://schemas.microsoft.com/office/drawing/2014/main" id="{00000000-0008-0000-3300-00008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6" name="Line 140">
          <a:extLst>
            <a:ext uri="{FF2B5EF4-FFF2-40B4-BE49-F238E27FC236}">
              <a16:creationId xmlns:a16="http://schemas.microsoft.com/office/drawing/2014/main" id="{00000000-0008-0000-3300-00008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7" name="Line 141">
          <a:extLst>
            <a:ext uri="{FF2B5EF4-FFF2-40B4-BE49-F238E27FC236}">
              <a16:creationId xmlns:a16="http://schemas.microsoft.com/office/drawing/2014/main" id="{00000000-0008-0000-3300-00008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0558" name="Line 142">
          <a:extLst>
            <a:ext uri="{FF2B5EF4-FFF2-40B4-BE49-F238E27FC236}">
              <a16:creationId xmlns:a16="http://schemas.microsoft.com/office/drawing/2014/main" id="{00000000-0008-0000-3300-00008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59" name="Line 143">
          <a:extLst>
            <a:ext uri="{FF2B5EF4-FFF2-40B4-BE49-F238E27FC236}">
              <a16:creationId xmlns:a16="http://schemas.microsoft.com/office/drawing/2014/main" id="{00000000-0008-0000-3300-00008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0" name="Line 144">
          <a:extLst>
            <a:ext uri="{FF2B5EF4-FFF2-40B4-BE49-F238E27FC236}">
              <a16:creationId xmlns:a16="http://schemas.microsoft.com/office/drawing/2014/main" id="{00000000-0008-0000-3300-00009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1" name="Line 145">
          <a:extLst>
            <a:ext uri="{FF2B5EF4-FFF2-40B4-BE49-F238E27FC236}">
              <a16:creationId xmlns:a16="http://schemas.microsoft.com/office/drawing/2014/main" id="{00000000-0008-0000-3300-00009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2" name="Line 146">
          <a:extLst>
            <a:ext uri="{FF2B5EF4-FFF2-40B4-BE49-F238E27FC236}">
              <a16:creationId xmlns:a16="http://schemas.microsoft.com/office/drawing/2014/main" id="{00000000-0008-0000-3300-00009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3" name="Line 147">
          <a:extLst>
            <a:ext uri="{FF2B5EF4-FFF2-40B4-BE49-F238E27FC236}">
              <a16:creationId xmlns:a16="http://schemas.microsoft.com/office/drawing/2014/main" id="{00000000-0008-0000-3300-00009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4" name="Line 148">
          <a:extLst>
            <a:ext uri="{FF2B5EF4-FFF2-40B4-BE49-F238E27FC236}">
              <a16:creationId xmlns:a16="http://schemas.microsoft.com/office/drawing/2014/main" id="{00000000-0008-0000-3300-00009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5" name="Line 149">
          <a:extLst>
            <a:ext uri="{FF2B5EF4-FFF2-40B4-BE49-F238E27FC236}">
              <a16:creationId xmlns:a16="http://schemas.microsoft.com/office/drawing/2014/main" id="{00000000-0008-0000-3300-00009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6" name="Line 150">
          <a:extLst>
            <a:ext uri="{FF2B5EF4-FFF2-40B4-BE49-F238E27FC236}">
              <a16:creationId xmlns:a16="http://schemas.microsoft.com/office/drawing/2014/main" id="{00000000-0008-0000-3300-00009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7" name="Line 151">
          <a:extLst>
            <a:ext uri="{FF2B5EF4-FFF2-40B4-BE49-F238E27FC236}">
              <a16:creationId xmlns:a16="http://schemas.microsoft.com/office/drawing/2014/main" id="{00000000-0008-0000-3300-00009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8" name="Line 152">
          <a:extLst>
            <a:ext uri="{FF2B5EF4-FFF2-40B4-BE49-F238E27FC236}">
              <a16:creationId xmlns:a16="http://schemas.microsoft.com/office/drawing/2014/main" id="{00000000-0008-0000-3300-00009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69" name="Line 153">
          <a:extLst>
            <a:ext uri="{FF2B5EF4-FFF2-40B4-BE49-F238E27FC236}">
              <a16:creationId xmlns:a16="http://schemas.microsoft.com/office/drawing/2014/main" id="{00000000-0008-0000-3300-00009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0" name="Line 154">
          <a:extLst>
            <a:ext uri="{FF2B5EF4-FFF2-40B4-BE49-F238E27FC236}">
              <a16:creationId xmlns:a16="http://schemas.microsoft.com/office/drawing/2014/main" id="{00000000-0008-0000-3300-00009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1" name="Line 155">
          <a:extLst>
            <a:ext uri="{FF2B5EF4-FFF2-40B4-BE49-F238E27FC236}">
              <a16:creationId xmlns:a16="http://schemas.microsoft.com/office/drawing/2014/main" id="{00000000-0008-0000-3300-00009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2" name="Line 156">
          <a:extLst>
            <a:ext uri="{FF2B5EF4-FFF2-40B4-BE49-F238E27FC236}">
              <a16:creationId xmlns:a16="http://schemas.microsoft.com/office/drawing/2014/main" id="{00000000-0008-0000-3300-00009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3" name="Line 157">
          <a:extLst>
            <a:ext uri="{FF2B5EF4-FFF2-40B4-BE49-F238E27FC236}">
              <a16:creationId xmlns:a16="http://schemas.microsoft.com/office/drawing/2014/main" id="{00000000-0008-0000-3300-00009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4" name="Line 158">
          <a:extLst>
            <a:ext uri="{FF2B5EF4-FFF2-40B4-BE49-F238E27FC236}">
              <a16:creationId xmlns:a16="http://schemas.microsoft.com/office/drawing/2014/main" id="{00000000-0008-0000-3300-00009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5" name="Line 159">
          <a:extLst>
            <a:ext uri="{FF2B5EF4-FFF2-40B4-BE49-F238E27FC236}">
              <a16:creationId xmlns:a16="http://schemas.microsoft.com/office/drawing/2014/main" id="{00000000-0008-0000-3300-00009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6" name="Line 160">
          <a:extLst>
            <a:ext uri="{FF2B5EF4-FFF2-40B4-BE49-F238E27FC236}">
              <a16:creationId xmlns:a16="http://schemas.microsoft.com/office/drawing/2014/main" id="{00000000-0008-0000-3300-0000A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7" name="Line 161">
          <a:extLst>
            <a:ext uri="{FF2B5EF4-FFF2-40B4-BE49-F238E27FC236}">
              <a16:creationId xmlns:a16="http://schemas.microsoft.com/office/drawing/2014/main" id="{00000000-0008-0000-3300-0000A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8" name="Line 162">
          <a:extLst>
            <a:ext uri="{FF2B5EF4-FFF2-40B4-BE49-F238E27FC236}">
              <a16:creationId xmlns:a16="http://schemas.microsoft.com/office/drawing/2014/main" id="{00000000-0008-0000-3300-0000A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79" name="Line 163">
          <a:extLst>
            <a:ext uri="{FF2B5EF4-FFF2-40B4-BE49-F238E27FC236}">
              <a16:creationId xmlns:a16="http://schemas.microsoft.com/office/drawing/2014/main" id="{00000000-0008-0000-3300-0000A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0" name="Line 164">
          <a:extLst>
            <a:ext uri="{FF2B5EF4-FFF2-40B4-BE49-F238E27FC236}">
              <a16:creationId xmlns:a16="http://schemas.microsoft.com/office/drawing/2014/main" id="{00000000-0008-0000-3300-0000A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1" name="Line 165">
          <a:extLst>
            <a:ext uri="{FF2B5EF4-FFF2-40B4-BE49-F238E27FC236}">
              <a16:creationId xmlns:a16="http://schemas.microsoft.com/office/drawing/2014/main" id="{00000000-0008-0000-3300-0000A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2" name="Line 166">
          <a:extLst>
            <a:ext uri="{FF2B5EF4-FFF2-40B4-BE49-F238E27FC236}">
              <a16:creationId xmlns:a16="http://schemas.microsoft.com/office/drawing/2014/main" id="{00000000-0008-0000-3300-0000A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3" name="Line 167">
          <a:extLst>
            <a:ext uri="{FF2B5EF4-FFF2-40B4-BE49-F238E27FC236}">
              <a16:creationId xmlns:a16="http://schemas.microsoft.com/office/drawing/2014/main" id="{00000000-0008-0000-3300-0000A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4" name="Line 168">
          <a:extLst>
            <a:ext uri="{FF2B5EF4-FFF2-40B4-BE49-F238E27FC236}">
              <a16:creationId xmlns:a16="http://schemas.microsoft.com/office/drawing/2014/main" id="{00000000-0008-0000-3300-0000A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5" name="Line 169">
          <a:extLst>
            <a:ext uri="{FF2B5EF4-FFF2-40B4-BE49-F238E27FC236}">
              <a16:creationId xmlns:a16="http://schemas.microsoft.com/office/drawing/2014/main" id="{00000000-0008-0000-3300-0000A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6" name="Line 170">
          <a:extLst>
            <a:ext uri="{FF2B5EF4-FFF2-40B4-BE49-F238E27FC236}">
              <a16:creationId xmlns:a16="http://schemas.microsoft.com/office/drawing/2014/main" id="{00000000-0008-0000-3300-0000A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7" name="Line 171">
          <a:extLst>
            <a:ext uri="{FF2B5EF4-FFF2-40B4-BE49-F238E27FC236}">
              <a16:creationId xmlns:a16="http://schemas.microsoft.com/office/drawing/2014/main" id="{00000000-0008-0000-3300-0000A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8" name="Line 172">
          <a:extLst>
            <a:ext uri="{FF2B5EF4-FFF2-40B4-BE49-F238E27FC236}">
              <a16:creationId xmlns:a16="http://schemas.microsoft.com/office/drawing/2014/main" id="{00000000-0008-0000-3300-0000A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89" name="Line 173">
          <a:extLst>
            <a:ext uri="{FF2B5EF4-FFF2-40B4-BE49-F238E27FC236}">
              <a16:creationId xmlns:a16="http://schemas.microsoft.com/office/drawing/2014/main" id="{00000000-0008-0000-3300-0000A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0" name="Line 174">
          <a:extLst>
            <a:ext uri="{FF2B5EF4-FFF2-40B4-BE49-F238E27FC236}">
              <a16:creationId xmlns:a16="http://schemas.microsoft.com/office/drawing/2014/main" id="{00000000-0008-0000-3300-0000A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1" name="Line 175">
          <a:extLst>
            <a:ext uri="{FF2B5EF4-FFF2-40B4-BE49-F238E27FC236}">
              <a16:creationId xmlns:a16="http://schemas.microsoft.com/office/drawing/2014/main" id="{00000000-0008-0000-3300-0000A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2" name="Line 176">
          <a:extLst>
            <a:ext uri="{FF2B5EF4-FFF2-40B4-BE49-F238E27FC236}">
              <a16:creationId xmlns:a16="http://schemas.microsoft.com/office/drawing/2014/main" id="{00000000-0008-0000-3300-0000B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593" name="Line 177">
          <a:extLst>
            <a:ext uri="{FF2B5EF4-FFF2-40B4-BE49-F238E27FC236}">
              <a16:creationId xmlns:a16="http://schemas.microsoft.com/office/drawing/2014/main" id="{00000000-0008-0000-3300-0000B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4" name="Line 178">
          <a:extLst>
            <a:ext uri="{FF2B5EF4-FFF2-40B4-BE49-F238E27FC236}">
              <a16:creationId xmlns:a16="http://schemas.microsoft.com/office/drawing/2014/main" id="{00000000-0008-0000-3300-0000B2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5" name="Line 179">
          <a:extLst>
            <a:ext uri="{FF2B5EF4-FFF2-40B4-BE49-F238E27FC236}">
              <a16:creationId xmlns:a16="http://schemas.microsoft.com/office/drawing/2014/main" id="{00000000-0008-0000-3300-0000B3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6" name="Line 180">
          <a:extLst>
            <a:ext uri="{FF2B5EF4-FFF2-40B4-BE49-F238E27FC236}">
              <a16:creationId xmlns:a16="http://schemas.microsoft.com/office/drawing/2014/main" id="{00000000-0008-0000-3300-0000B4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7" name="Line 181">
          <a:extLst>
            <a:ext uri="{FF2B5EF4-FFF2-40B4-BE49-F238E27FC236}">
              <a16:creationId xmlns:a16="http://schemas.microsoft.com/office/drawing/2014/main" id="{00000000-0008-0000-3300-0000B5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8" name="Line 182">
          <a:extLst>
            <a:ext uri="{FF2B5EF4-FFF2-40B4-BE49-F238E27FC236}">
              <a16:creationId xmlns:a16="http://schemas.microsoft.com/office/drawing/2014/main" id="{00000000-0008-0000-3300-0000B6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599" name="Line 183">
          <a:extLst>
            <a:ext uri="{FF2B5EF4-FFF2-40B4-BE49-F238E27FC236}">
              <a16:creationId xmlns:a16="http://schemas.microsoft.com/office/drawing/2014/main" id="{00000000-0008-0000-3300-0000B7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0" name="Line 184">
          <a:extLst>
            <a:ext uri="{FF2B5EF4-FFF2-40B4-BE49-F238E27FC236}">
              <a16:creationId xmlns:a16="http://schemas.microsoft.com/office/drawing/2014/main" id="{00000000-0008-0000-3300-0000B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1" name="Line 185">
          <a:extLst>
            <a:ext uri="{FF2B5EF4-FFF2-40B4-BE49-F238E27FC236}">
              <a16:creationId xmlns:a16="http://schemas.microsoft.com/office/drawing/2014/main" id="{00000000-0008-0000-3300-0000B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2" name="Line 186">
          <a:extLst>
            <a:ext uri="{FF2B5EF4-FFF2-40B4-BE49-F238E27FC236}">
              <a16:creationId xmlns:a16="http://schemas.microsoft.com/office/drawing/2014/main" id="{00000000-0008-0000-3300-0000B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3" name="Line 187">
          <a:extLst>
            <a:ext uri="{FF2B5EF4-FFF2-40B4-BE49-F238E27FC236}">
              <a16:creationId xmlns:a16="http://schemas.microsoft.com/office/drawing/2014/main" id="{00000000-0008-0000-3300-0000B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4" name="Line 188">
          <a:extLst>
            <a:ext uri="{FF2B5EF4-FFF2-40B4-BE49-F238E27FC236}">
              <a16:creationId xmlns:a16="http://schemas.microsoft.com/office/drawing/2014/main" id="{00000000-0008-0000-3300-0000B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5" name="Line 189">
          <a:extLst>
            <a:ext uri="{FF2B5EF4-FFF2-40B4-BE49-F238E27FC236}">
              <a16:creationId xmlns:a16="http://schemas.microsoft.com/office/drawing/2014/main" id="{00000000-0008-0000-3300-0000B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6" name="Line 190">
          <a:extLst>
            <a:ext uri="{FF2B5EF4-FFF2-40B4-BE49-F238E27FC236}">
              <a16:creationId xmlns:a16="http://schemas.microsoft.com/office/drawing/2014/main" id="{00000000-0008-0000-3300-0000B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7" name="Line 191">
          <a:extLst>
            <a:ext uri="{FF2B5EF4-FFF2-40B4-BE49-F238E27FC236}">
              <a16:creationId xmlns:a16="http://schemas.microsoft.com/office/drawing/2014/main" id="{00000000-0008-0000-3300-0000B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8" name="Line 192">
          <a:extLst>
            <a:ext uri="{FF2B5EF4-FFF2-40B4-BE49-F238E27FC236}">
              <a16:creationId xmlns:a16="http://schemas.microsoft.com/office/drawing/2014/main" id="{00000000-0008-0000-3300-0000C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09" name="Line 193">
          <a:extLst>
            <a:ext uri="{FF2B5EF4-FFF2-40B4-BE49-F238E27FC236}">
              <a16:creationId xmlns:a16="http://schemas.microsoft.com/office/drawing/2014/main" id="{00000000-0008-0000-3300-0000C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0" name="Line 194">
          <a:extLst>
            <a:ext uri="{FF2B5EF4-FFF2-40B4-BE49-F238E27FC236}">
              <a16:creationId xmlns:a16="http://schemas.microsoft.com/office/drawing/2014/main" id="{00000000-0008-0000-3300-0000C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1" name="Line 195">
          <a:extLst>
            <a:ext uri="{FF2B5EF4-FFF2-40B4-BE49-F238E27FC236}">
              <a16:creationId xmlns:a16="http://schemas.microsoft.com/office/drawing/2014/main" id="{00000000-0008-0000-3300-0000C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2" name="Line 196">
          <a:extLst>
            <a:ext uri="{FF2B5EF4-FFF2-40B4-BE49-F238E27FC236}">
              <a16:creationId xmlns:a16="http://schemas.microsoft.com/office/drawing/2014/main" id="{00000000-0008-0000-3300-0000C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3" name="Line 197">
          <a:extLst>
            <a:ext uri="{FF2B5EF4-FFF2-40B4-BE49-F238E27FC236}">
              <a16:creationId xmlns:a16="http://schemas.microsoft.com/office/drawing/2014/main" id="{00000000-0008-0000-3300-0000C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4" name="Line 198">
          <a:extLst>
            <a:ext uri="{FF2B5EF4-FFF2-40B4-BE49-F238E27FC236}">
              <a16:creationId xmlns:a16="http://schemas.microsoft.com/office/drawing/2014/main" id="{00000000-0008-0000-3300-0000C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5" name="Line 199">
          <a:extLst>
            <a:ext uri="{FF2B5EF4-FFF2-40B4-BE49-F238E27FC236}">
              <a16:creationId xmlns:a16="http://schemas.microsoft.com/office/drawing/2014/main" id="{00000000-0008-0000-3300-0000C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6" name="Line 200">
          <a:extLst>
            <a:ext uri="{FF2B5EF4-FFF2-40B4-BE49-F238E27FC236}">
              <a16:creationId xmlns:a16="http://schemas.microsoft.com/office/drawing/2014/main" id="{00000000-0008-0000-3300-0000C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7" name="Line 201">
          <a:extLst>
            <a:ext uri="{FF2B5EF4-FFF2-40B4-BE49-F238E27FC236}">
              <a16:creationId xmlns:a16="http://schemas.microsoft.com/office/drawing/2014/main" id="{00000000-0008-0000-3300-0000C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8" name="Line 202">
          <a:extLst>
            <a:ext uri="{FF2B5EF4-FFF2-40B4-BE49-F238E27FC236}">
              <a16:creationId xmlns:a16="http://schemas.microsoft.com/office/drawing/2014/main" id="{00000000-0008-0000-3300-0000C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19" name="Line 203">
          <a:extLst>
            <a:ext uri="{FF2B5EF4-FFF2-40B4-BE49-F238E27FC236}">
              <a16:creationId xmlns:a16="http://schemas.microsoft.com/office/drawing/2014/main" id="{00000000-0008-0000-3300-0000C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0" name="Line 204">
          <a:extLst>
            <a:ext uri="{FF2B5EF4-FFF2-40B4-BE49-F238E27FC236}">
              <a16:creationId xmlns:a16="http://schemas.microsoft.com/office/drawing/2014/main" id="{00000000-0008-0000-3300-0000C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1" name="Line 205">
          <a:extLst>
            <a:ext uri="{FF2B5EF4-FFF2-40B4-BE49-F238E27FC236}">
              <a16:creationId xmlns:a16="http://schemas.microsoft.com/office/drawing/2014/main" id="{00000000-0008-0000-3300-0000C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2" name="Line 206">
          <a:extLst>
            <a:ext uri="{FF2B5EF4-FFF2-40B4-BE49-F238E27FC236}">
              <a16:creationId xmlns:a16="http://schemas.microsoft.com/office/drawing/2014/main" id="{00000000-0008-0000-3300-0000C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3" name="Line 207">
          <a:extLst>
            <a:ext uri="{FF2B5EF4-FFF2-40B4-BE49-F238E27FC236}">
              <a16:creationId xmlns:a16="http://schemas.microsoft.com/office/drawing/2014/main" id="{00000000-0008-0000-3300-0000C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4" name="Line 208">
          <a:extLst>
            <a:ext uri="{FF2B5EF4-FFF2-40B4-BE49-F238E27FC236}">
              <a16:creationId xmlns:a16="http://schemas.microsoft.com/office/drawing/2014/main" id="{00000000-0008-0000-3300-0000D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5" name="Line 209">
          <a:extLst>
            <a:ext uri="{FF2B5EF4-FFF2-40B4-BE49-F238E27FC236}">
              <a16:creationId xmlns:a16="http://schemas.microsoft.com/office/drawing/2014/main" id="{00000000-0008-0000-3300-0000D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6" name="Line 210">
          <a:extLst>
            <a:ext uri="{FF2B5EF4-FFF2-40B4-BE49-F238E27FC236}">
              <a16:creationId xmlns:a16="http://schemas.microsoft.com/office/drawing/2014/main" id="{00000000-0008-0000-3300-0000D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7" name="Line 211">
          <a:extLst>
            <a:ext uri="{FF2B5EF4-FFF2-40B4-BE49-F238E27FC236}">
              <a16:creationId xmlns:a16="http://schemas.microsoft.com/office/drawing/2014/main" id="{00000000-0008-0000-3300-0000D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8" name="Line 212">
          <a:extLst>
            <a:ext uri="{FF2B5EF4-FFF2-40B4-BE49-F238E27FC236}">
              <a16:creationId xmlns:a16="http://schemas.microsoft.com/office/drawing/2014/main" id="{00000000-0008-0000-3300-0000D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29" name="Line 213">
          <a:extLst>
            <a:ext uri="{FF2B5EF4-FFF2-40B4-BE49-F238E27FC236}">
              <a16:creationId xmlns:a16="http://schemas.microsoft.com/office/drawing/2014/main" id="{00000000-0008-0000-3300-0000D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0" name="Line 214">
          <a:extLst>
            <a:ext uri="{FF2B5EF4-FFF2-40B4-BE49-F238E27FC236}">
              <a16:creationId xmlns:a16="http://schemas.microsoft.com/office/drawing/2014/main" id="{00000000-0008-0000-3300-0000D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1" name="Line 215">
          <a:extLst>
            <a:ext uri="{FF2B5EF4-FFF2-40B4-BE49-F238E27FC236}">
              <a16:creationId xmlns:a16="http://schemas.microsoft.com/office/drawing/2014/main" id="{00000000-0008-0000-3300-0000D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2" name="Line 216">
          <a:extLst>
            <a:ext uri="{FF2B5EF4-FFF2-40B4-BE49-F238E27FC236}">
              <a16:creationId xmlns:a16="http://schemas.microsoft.com/office/drawing/2014/main" id="{00000000-0008-0000-3300-0000D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3" name="Line 217">
          <a:extLst>
            <a:ext uri="{FF2B5EF4-FFF2-40B4-BE49-F238E27FC236}">
              <a16:creationId xmlns:a16="http://schemas.microsoft.com/office/drawing/2014/main" id="{00000000-0008-0000-3300-0000D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34" name="Line 218">
          <a:extLst>
            <a:ext uri="{FF2B5EF4-FFF2-40B4-BE49-F238E27FC236}">
              <a16:creationId xmlns:a16="http://schemas.microsoft.com/office/drawing/2014/main" id="{00000000-0008-0000-3300-0000D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5" name="Line 219">
          <a:extLst>
            <a:ext uri="{FF2B5EF4-FFF2-40B4-BE49-F238E27FC236}">
              <a16:creationId xmlns:a16="http://schemas.microsoft.com/office/drawing/2014/main" id="{00000000-0008-0000-3300-0000DB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6" name="Line 220">
          <a:extLst>
            <a:ext uri="{FF2B5EF4-FFF2-40B4-BE49-F238E27FC236}">
              <a16:creationId xmlns:a16="http://schemas.microsoft.com/office/drawing/2014/main" id="{00000000-0008-0000-3300-0000DC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7" name="Line 221">
          <a:extLst>
            <a:ext uri="{FF2B5EF4-FFF2-40B4-BE49-F238E27FC236}">
              <a16:creationId xmlns:a16="http://schemas.microsoft.com/office/drawing/2014/main" id="{00000000-0008-0000-3300-0000DD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8" name="Line 222">
          <a:extLst>
            <a:ext uri="{FF2B5EF4-FFF2-40B4-BE49-F238E27FC236}">
              <a16:creationId xmlns:a16="http://schemas.microsoft.com/office/drawing/2014/main" id="{00000000-0008-0000-3300-0000DE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639" name="Line 223">
          <a:extLst>
            <a:ext uri="{FF2B5EF4-FFF2-40B4-BE49-F238E27FC236}">
              <a16:creationId xmlns:a16="http://schemas.microsoft.com/office/drawing/2014/main" id="{00000000-0008-0000-3300-0000DF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0" name="Line 224">
          <a:extLst>
            <a:ext uri="{FF2B5EF4-FFF2-40B4-BE49-F238E27FC236}">
              <a16:creationId xmlns:a16="http://schemas.microsoft.com/office/drawing/2014/main" id="{00000000-0008-0000-3300-0000E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1" name="Line 225">
          <a:extLst>
            <a:ext uri="{FF2B5EF4-FFF2-40B4-BE49-F238E27FC236}">
              <a16:creationId xmlns:a16="http://schemas.microsoft.com/office/drawing/2014/main" id="{00000000-0008-0000-3300-0000E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2" name="Line 226">
          <a:extLst>
            <a:ext uri="{FF2B5EF4-FFF2-40B4-BE49-F238E27FC236}">
              <a16:creationId xmlns:a16="http://schemas.microsoft.com/office/drawing/2014/main" id="{00000000-0008-0000-3300-0000E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3" name="Line 227">
          <a:extLst>
            <a:ext uri="{FF2B5EF4-FFF2-40B4-BE49-F238E27FC236}">
              <a16:creationId xmlns:a16="http://schemas.microsoft.com/office/drawing/2014/main" id="{00000000-0008-0000-3300-0000E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4" name="Line 228">
          <a:extLst>
            <a:ext uri="{FF2B5EF4-FFF2-40B4-BE49-F238E27FC236}">
              <a16:creationId xmlns:a16="http://schemas.microsoft.com/office/drawing/2014/main" id="{00000000-0008-0000-3300-0000E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5" name="Line 229">
          <a:extLst>
            <a:ext uri="{FF2B5EF4-FFF2-40B4-BE49-F238E27FC236}">
              <a16:creationId xmlns:a16="http://schemas.microsoft.com/office/drawing/2014/main" id="{00000000-0008-0000-3300-0000E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6" name="Line 230">
          <a:extLst>
            <a:ext uri="{FF2B5EF4-FFF2-40B4-BE49-F238E27FC236}">
              <a16:creationId xmlns:a16="http://schemas.microsoft.com/office/drawing/2014/main" id="{00000000-0008-0000-3300-0000E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7" name="Line 231">
          <a:extLst>
            <a:ext uri="{FF2B5EF4-FFF2-40B4-BE49-F238E27FC236}">
              <a16:creationId xmlns:a16="http://schemas.microsoft.com/office/drawing/2014/main" id="{00000000-0008-0000-3300-0000E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8" name="Line 232">
          <a:extLst>
            <a:ext uri="{FF2B5EF4-FFF2-40B4-BE49-F238E27FC236}">
              <a16:creationId xmlns:a16="http://schemas.microsoft.com/office/drawing/2014/main" id="{00000000-0008-0000-3300-0000E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49" name="Line 233">
          <a:extLst>
            <a:ext uri="{FF2B5EF4-FFF2-40B4-BE49-F238E27FC236}">
              <a16:creationId xmlns:a16="http://schemas.microsoft.com/office/drawing/2014/main" id="{00000000-0008-0000-3300-0000E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0" name="Line 234">
          <a:extLst>
            <a:ext uri="{FF2B5EF4-FFF2-40B4-BE49-F238E27FC236}">
              <a16:creationId xmlns:a16="http://schemas.microsoft.com/office/drawing/2014/main" id="{00000000-0008-0000-3300-0000E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1" name="Line 235">
          <a:extLst>
            <a:ext uri="{FF2B5EF4-FFF2-40B4-BE49-F238E27FC236}">
              <a16:creationId xmlns:a16="http://schemas.microsoft.com/office/drawing/2014/main" id="{00000000-0008-0000-3300-0000E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2" name="Line 236">
          <a:extLst>
            <a:ext uri="{FF2B5EF4-FFF2-40B4-BE49-F238E27FC236}">
              <a16:creationId xmlns:a16="http://schemas.microsoft.com/office/drawing/2014/main" id="{00000000-0008-0000-3300-0000E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3" name="Line 237">
          <a:extLst>
            <a:ext uri="{FF2B5EF4-FFF2-40B4-BE49-F238E27FC236}">
              <a16:creationId xmlns:a16="http://schemas.microsoft.com/office/drawing/2014/main" id="{00000000-0008-0000-3300-0000E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4" name="Line 238">
          <a:extLst>
            <a:ext uri="{FF2B5EF4-FFF2-40B4-BE49-F238E27FC236}">
              <a16:creationId xmlns:a16="http://schemas.microsoft.com/office/drawing/2014/main" id="{00000000-0008-0000-3300-0000E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5" name="Line 239">
          <a:extLst>
            <a:ext uri="{FF2B5EF4-FFF2-40B4-BE49-F238E27FC236}">
              <a16:creationId xmlns:a16="http://schemas.microsoft.com/office/drawing/2014/main" id="{00000000-0008-0000-3300-0000E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6" name="Line 240">
          <a:extLst>
            <a:ext uri="{FF2B5EF4-FFF2-40B4-BE49-F238E27FC236}">
              <a16:creationId xmlns:a16="http://schemas.microsoft.com/office/drawing/2014/main" id="{00000000-0008-0000-3300-0000F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7" name="Line 241">
          <a:extLst>
            <a:ext uri="{FF2B5EF4-FFF2-40B4-BE49-F238E27FC236}">
              <a16:creationId xmlns:a16="http://schemas.microsoft.com/office/drawing/2014/main" id="{00000000-0008-0000-3300-0000F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8" name="Line 242">
          <a:extLst>
            <a:ext uri="{FF2B5EF4-FFF2-40B4-BE49-F238E27FC236}">
              <a16:creationId xmlns:a16="http://schemas.microsoft.com/office/drawing/2014/main" id="{00000000-0008-0000-3300-0000F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59" name="Line 243">
          <a:extLst>
            <a:ext uri="{FF2B5EF4-FFF2-40B4-BE49-F238E27FC236}">
              <a16:creationId xmlns:a16="http://schemas.microsoft.com/office/drawing/2014/main" id="{00000000-0008-0000-3300-0000F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0" name="Line 244">
          <a:extLst>
            <a:ext uri="{FF2B5EF4-FFF2-40B4-BE49-F238E27FC236}">
              <a16:creationId xmlns:a16="http://schemas.microsoft.com/office/drawing/2014/main" id="{00000000-0008-0000-3300-0000F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1" name="Line 245">
          <a:extLst>
            <a:ext uri="{FF2B5EF4-FFF2-40B4-BE49-F238E27FC236}">
              <a16:creationId xmlns:a16="http://schemas.microsoft.com/office/drawing/2014/main" id="{00000000-0008-0000-3300-0000F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2" name="Line 246">
          <a:extLst>
            <a:ext uri="{FF2B5EF4-FFF2-40B4-BE49-F238E27FC236}">
              <a16:creationId xmlns:a16="http://schemas.microsoft.com/office/drawing/2014/main" id="{00000000-0008-0000-3300-0000F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3" name="Line 247">
          <a:extLst>
            <a:ext uri="{FF2B5EF4-FFF2-40B4-BE49-F238E27FC236}">
              <a16:creationId xmlns:a16="http://schemas.microsoft.com/office/drawing/2014/main" id="{00000000-0008-0000-3300-0000F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4" name="Line 248">
          <a:extLst>
            <a:ext uri="{FF2B5EF4-FFF2-40B4-BE49-F238E27FC236}">
              <a16:creationId xmlns:a16="http://schemas.microsoft.com/office/drawing/2014/main" id="{00000000-0008-0000-3300-0000F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5" name="Line 249">
          <a:extLst>
            <a:ext uri="{FF2B5EF4-FFF2-40B4-BE49-F238E27FC236}">
              <a16:creationId xmlns:a16="http://schemas.microsoft.com/office/drawing/2014/main" id="{00000000-0008-0000-3300-0000F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6" name="Line 250">
          <a:extLst>
            <a:ext uri="{FF2B5EF4-FFF2-40B4-BE49-F238E27FC236}">
              <a16:creationId xmlns:a16="http://schemas.microsoft.com/office/drawing/2014/main" id="{00000000-0008-0000-3300-0000F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7" name="Line 251">
          <a:extLst>
            <a:ext uri="{FF2B5EF4-FFF2-40B4-BE49-F238E27FC236}">
              <a16:creationId xmlns:a16="http://schemas.microsoft.com/office/drawing/2014/main" id="{00000000-0008-0000-3300-0000F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8" name="Line 252">
          <a:extLst>
            <a:ext uri="{FF2B5EF4-FFF2-40B4-BE49-F238E27FC236}">
              <a16:creationId xmlns:a16="http://schemas.microsoft.com/office/drawing/2014/main" id="{00000000-0008-0000-3300-0000F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69" name="Line 253">
          <a:extLst>
            <a:ext uri="{FF2B5EF4-FFF2-40B4-BE49-F238E27FC236}">
              <a16:creationId xmlns:a16="http://schemas.microsoft.com/office/drawing/2014/main" id="{00000000-0008-0000-3300-0000F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0" name="Line 254">
          <a:extLst>
            <a:ext uri="{FF2B5EF4-FFF2-40B4-BE49-F238E27FC236}">
              <a16:creationId xmlns:a16="http://schemas.microsoft.com/office/drawing/2014/main" id="{00000000-0008-0000-3300-0000F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1" name="Line 255">
          <a:extLst>
            <a:ext uri="{FF2B5EF4-FFF2-40B4-BE49-F238E27FC236}">
              <a16:creationId xmlns:a16="http://schemas.microsoft.com/office/drawing/2014/main" id="{00000000-0008-0000-3300-0000F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2" name="Line 256">
          <a:extLst>
            <a:ext uri="{FF2B5EF4-FFF2-40B4-BE49-F238E27FC236}">
              <a16:creationId xmlns:a16="http://schemas.microsoft.com/office/drawing/2014/main" id="{00000000-0008-0000-3300-00000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3" name="Line 257">
          <a:extLst>
            <a:ext uri="{FF2B5EF4-FFF2-40B4-BE49-F238E27FC236}">
              <a16:creationId xmlns:a16="http://schemas.microsoft.com/office/drawing/2014/main" id="{00000000-0008-0000-3300-00000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4" name="Line 258">
          <a:extLst>
            <a:ext uri="{FF2B5EF4-FFF2-40B4-BE49-F238E27FC236}">
              <a16:creationId xmlns:a16="http://schemas.microsoft.com/office/drawing/2014/main" id="{00000000-0008-0000-3300-00000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5" name="Line 259">
          <a:extLst>
            <a:ext uri="{FF2B5EF4-FFF2-40B4-BE49-F238E27FC236}">
              <a16:creationId xmlns:a16="http://schemas.microsoft.com/office/drawing/2014/main" id="{00000000-0008-0000-3300-00000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6" name="Line 260">
          <a:extLst>
            <a:ext uri="{FF2B5EF4-FFF2-40B4-BE49-F238E27FC236}">
              <a16:creationId xmlns:a16="http://schemas.microsoft.com/office/drawing/2014/main" id="{00000000-0008-0000-3300-00000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7" name="Line 261">
          <a:extLst>
            <a:ext uri="{FF2B5EF4-FFF2-40B4-BE49-F238E27FC236}">
              <a16:creationId xmlns:a16="http://schemas.microsoft.com/office/drawing/2014/main" id="{00000000-0008-0000-3300-00000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8" name="Line 262">
          <a:extLst>
            <a:ext uri="{FF2B5EF4-FFF2-40B4-BE49-F238E27FC236}">
              <a16:creationId xmlns:a16="http://schemas.microsoft.com/office/drawing/2014/main" id="{00000000-0008-0000-3300-00000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79" name="Line 263">
          <a:extLst>
            <a:ext uri="{FF2B5EF4-FFF2-40B4-BE49-F238E27FC236}">
              <a16:creationId xmlns:a16="http://schemas.microsoft.com/office/drawing/2014/main" id="{00000000-0008-0000-3300-00000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0" name="Line 264">
          <a:extLst>
            <a:ext uri="{FF2B5EF4-FFF2-40B4-BE49-F238E27FC236}">
              <a16:creationId xmlns:a16="http://schemas.microsoft.com/office/drawing/2014/main" id="{00000000-0008-0000-3300-00000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1" name="Line 265">
          <a:extLst>
            <a:ext uri="{FF2B5EF4-FFF2-40B4-BE49-F238E27FC236}">
              <a16:creationId xmlns:a16="http://schemas.microsoft.com/office/drawing/2014/main" id="{00000000-0008-0000-3300-00000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2" name="Line 266">
          <a:extLst>
            <a:ext uri="{FF2B5EF4-FFF2-40B4-BE49-F238E27FC236}">
              <a16:creationId xmlns:a16="http://schemas.microsoft.com/office/drawing/2014/main" id="{00000000-0008-0000-3300-00000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3" name="Line 267">
          <a:extLst>
            <a:ext uri="{FF2B5EF4-FFF2-40B4-BE49-F238E27FC236}">
              <a16:creationId xmlns:a16="http://schemas.microsoft.com/office/drawing/2014/main" id="{00000000-0008-0000-3300-00000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4" name="Line 268">
          <a:extLst>
            <a:ext uri="{FF2B5EF4-FFF2-40B4-BE49-F238E27FC236}">
              <a16:creationId xmlns:a16="http://schemas.microsoft.com/office/drawing/2014/main" id="{00000000-0008-0000-3300-00000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5" name="Line 269">
          <a:extLst>
            <a:ext uri="{FF2B5EF4-FFF2-40B4-BE49-F238E27FC236}">
              <a16:creationId xmlns:a16="http://schemas.microsoft.com/office/drawing/2014/main" id="{00000000-0008-0000-3300-00000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6" name="Line 270">
          <a:extLst>
            <a:ext uri="{FF2B5EF4-FFF2-40B4-BE49-F238E27FC236}">
              <a16:creationId xmlns:a16="http://schemas.microsoft.com/office/drawing/2014/main" id="{00000000-0008-0000-3300-00000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7" name="Line 271">
          <a:extLst>
            <a:ext uri="{FF2B5EF4-FFF2-40B4-BE49-F238E27FC236}">
              <a16:creationId xmlns:a16="http://schemas.microsoft.com/office/drawing/2014/main" id="{00000000-0008-0000-3300-00000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8" name="Line 272">
          <a:extLst>
            <a:ext uri="{FF2B5EF4-FFF2-40B4-BE49-F238E27FC236}">
              <a16:creationId xmlns:a16="http://schemas.microsoft.com/office/drawing/2014/main" id="{00000000-0008-0000-3300-00001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89" name="Line 273">
          <a:extLst>
            <a:ext uri="{FF2B5EF4-FFF2-40B4-BE49-F238E27FC236}">
              <a16:creationId xmlns:a16="http://schemas.microsoft.com/office/drawing/2014/main" id="{00000000-0008-0000-3300-00001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0" name="Line 274">
          <a:extLst>
            <a:ext uri="{FF2B5EF4-FFF2-40B4-BE49-F238E27FC236}">
              <a16:creationId xmlns:a16="http://schemas.microsoft.com/office/drawing/2014/main" id="{00000000-0008-0000-3300-00001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1" name="Line 275">
          <a:extLst>
            <a:ext uri="{FF2B5EF4-FFF2-40B4-BE49-F238E27FC236}">
              <a16:creationId xmlns:a16="http://schemas.microsoft.com/office/drawing/2014/main" id="{00000000-0008-0000-3300-00001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2" name="Line 276">
          <a:extLst>
            <a:ext uri="{FF2B5EF4-FFF2-40B4-BE49-F238E27FC236}">
              <a16:creationId xmlns:a16="http://schemas.microsoft.com/office/drawing/2014/main" id="{00000000-0008-0000-3300-00001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3" name="Line 277">
          <a:extLst>
            <a:ext uri="{FF2B5EF4-FFF2-40B4-BE49-F238E27FC236}">
              <a16:creationId xmlns:a16="http://schemas.microsoft.com/office/drawing/2014/main" id="{00000000-0008-0000-3300-00001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4" name="Line 278">
          <a:extLst>
            <a:ext uri="{FF2B5EF4-FFF2-40B4-BE49-F238E27FC236}">
              <a16:creationId xmlns:a16="http://schemas.microsoft.com/office/drawing/2014/main" id="{00000000-0008-0000-3300-00001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5" name="Line 279">
          <a:extLst>
            <a:ext uri="{FF2B5EF4-FFF2-40B4-BE49-F238E27FC236}">
              <a16:creationId xmlns:a16="http://schemas.microsoft.com/office/drawing/2014/main" id="{00000000-0008-0000-3300-00001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6" name="Line 280">
          <a:extLst>
            <a:ext uri="{FF2B5EF4-FFF2-40B4-BE49-F238E27FC236}">
              <a16:creationId xmlns:a16="http://schemas.microsoft.com/office/drawing/2014/main" id="{00000000-0008-0000-3300-00001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7" name="Line 281">
          <a:extLst>
            <a:ext uri="{FF2B5EF4-FFF2-40B4-BE49-F238E27FC236}">
              <a16:creationId xmlns:a16="http://schemas.microsoft.com/office/drawing/2014/main" id="{00000000-0008-0000-3300-00001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8" name="Line 282">
          <a:extLst>
            <a:ext uri="{FF2B5EF4-FFF2-40B4-BE49-F238E27FC236}">
              <a16:creationId xmlns:a16="http://schemas.microsoft.com/office/drawing/2014/main" id="{00000000-0008-0000-3300-00001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699" name="Line 283">
          <a:extLst>
            <a:ext uri="{FF2B5EF4-FFF2-40B4-BE49-F238E27FC236}">
              <a16:creationId xmlns:a16="http://schemas.microsoft.com/office/drawing/2014/main" id="{00000000-0008-0000-3300-00001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0" name="Line 284">
          <a:extLst>
            <a:ext uri="{FF2B5EF4-FFF2-40B4-BE49-F238E27FC236}">
              <a16:creationId xmlns:a16="http://schemas.microsoft.com/office/drawing/2014/main" id="{00000000-0008-0000-3300-00001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1" name="Line 285">
          <a:extLst>
            <a:ext uri="{FF2B5EF4-FFF2-40B4-BE49-F238E27FC236}">
              <a16:creationId xmlns:a16="http://schemas.microsoft.com/office/drawing/2014/main" id="{00000000-0008-0000-3300-00001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2" name="Line 286">
          <a:extLst>
            <a:ext uri="{FF2B5EF4-FFF2-40B4-BE49-F238E27FC236}">
              <a16:creationId xmlns:a16="http://schemas.microsoft.com/office/drawing/2014/main" id="{00000000-0008-0000-3300-00001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3" name="Line 287">
          <a:extLst>
            <a:ext uri="{FF2B5EF4-FFF2-40B4-BE49-F238E27FC236}">
              <a16:creationId xmlns:a16="http://schemas.microsoft.com/office/drawing/2014/main" id="{00000000-0008-0000-3300-00001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4" name="Line 288">
          <a:extLst>
            <a:ext uri="{FF2B5EF4-FFF2-40B4-BE49-F238E27FC236}">
              <a16:creationId xmlns:a16="http://schemas.microsoft.com/office/drawing/2014/main" id="{00000000-0008-0000-3300-00002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5" name="Line 289">
          <a:extLst>
            <a:ext uri="{FF2B5EF4-FFF2-40B4-BE49-F238E27FC236}">
              <a16:creationId xmlns:a16="http://schemas.microsoft.com/office/drawing/2014/main" id="{00000000-0008-0000-3300-00002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6" name="Line 290">
          <a:extLst>
            <a:ext uri="{FF2B5EF4-FFF2-40B4-BE49-F238E27FC236}">
              <a16:creationId xmlns:a16="http://schemas.microsoft.com/office/drawing/2014/main" id="{00000000-0008-0000-3300-00002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7" name="Line 291">
          <a:extLst>
            <a:ext uri="{FF2B5EF4-FFF2-40B4-BE49-F238E27FC236}">
              <a16:creationId xmlns:a16="http://schemas.microsoft.com/office/drawing/2014/main" id="{00000000-0008-0000-3300-00002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8" name="Line 292">
          <a:extLst>
            <a:ext uri="{FF2B5EF4-FFF2-40B4-BE49-F238E27FC236}">
              <a16:creationId xmlns:a16="http://schemas.microsoft.com/office/drawing/2014/main" id="{00000000-0008-0000-3300-00002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09" name="Line 293">
          <a:extLst>
            <a:ext uri="{FF2B5EF4-FFF2-40B4-BE49-F238E27FC236}">
              <a16:creationId xmlns:a16="http://schemas.microsoft.com/office/drawing/2014/main" id="{00000000-0008-0000-3300-00002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13</xdr:row>
      <xdr:rowOff>0</xdr:rowOff>
    </xdr:from>
    <xdr:to>
      <xdr:col>8</xdr:col>
      <xdr:colOff>0</xdr:colOff>
      <xdr:row>13</xdr:row>
      <xdr:rowOff>0</xdr:rowOff>
    </xdr:to>
    <xdr:sp macro="" textlink="">
      <xdr:nvSpPr>
        <xdr:cNvPr id="60710" name="Line 294">
          <a:extLst>
            <a:ext uri="{FF2B5EF4-FFF2-40B4-BE49-F238E27FC236}">
              <a16:creationId xmlns:a16="http://schemas.microsoft.com/office/drawing/2014/main" id="{00000000-0008-0000-3300-000026ED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1" name="Line 295">
          <a:extLst>
            <a:ext uri="{FF2B5EF4-FFF2-40B4-BE49-F238E27FC236}">
              <a16:creationId xmlns:a16="http://schemas.microsoft.com/office/drawing/2014/main" id="{00000000-0008-0000-3300-00002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2" name="Line 296">
          <a:extLst>
            <a:ext uri="{FF2B5EF4-FFF2-40B4-BE49-F238E27FC236}">
              <a16:creationId xmlns:a16="http://schemas.microsoft.com/office/drawing/2014/main" id="{00000000-0008-0000-3300-00002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3" name="Line 297">
          <a:extLst>
            <a:ext uri="{FF2B5EF4-FFF2-40B4-BE49-F238E27FC236}">
              <a16:creationId xmlns:a16="http://schemas.microsoft.com/office/drawing/2014/main" id="{00000000-0008-0000-3300-00002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4" name="Line 298">
          <a:extLst>
            <a:ext uri="{FF2B5EF4-FFF2-40B4-BE49-F238E27FC236}">
              <a16:creationId xmlns:a16="http://schemas.microsoft.com/office/drawing/2014/main" id="{00000000-0008-0000-3300-00002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5" name="Line 299">
          <a:extLst>
            <a:ext uri="{FF2B5EF4-FFF2-40B4-BE49-F238E27FC236}">
              <a16:creationId xmlns:a16="http://schemas.microsoft.com/office/drawing/2014/main" id="{00000000-0008-0000-3300-00002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6" name="Line 300">
          <a:extLst>
            <a:ext uri="{FF2B5EF4-FFF2-40B4-BE49-F238E27FC236}">
              <a16:creationId xmlns:a16="http://schemas.microsoft.com/office/drawing/2014/main" id="{00000000-0008-0000-3300-00002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7" name="Line 301">
          <a:extLst>
            <a:ext uri="{FF2B5EF4-FFF2-40B4-BE49-F238E27FC236}">
              <a16:creationId xmlns:a16="http://schemas.microsoft.com/office/drawing/2014/main" id="{00000000-0008-0000-3300-00002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8" name="Line 302">
          <a:extLst>
            <a:ext uri="{FF2B5EF4-FFF2-40B4-BE49-F238E27FC236}">
              <a16:creationId xmlns:a16="http://schemas.microsoft.com/office/drawing/2014/main" id="{00000000-0008-0000-3300-00002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19" name="Line 303">
          <a:extLst>
            <a:ext uri="{FF2B5EF4-FFF2-40B4-BE49-F238E27FC236}">
              <a16:creationId xmlns:a16="http://schemas.microsoft.com/office/drawing/2014/main" id="{00000000-0008-0000-3300-00002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0" name="Line 304">
          <a:extLst>
            <a:ext uri="{FF2B5EF4-FFF2-40B4-BE49-F238E27FC236}">
              <a16:creationId xmlns:a16="http://schemas.microsoft.com/office/drawing/2014/main" id="{00000000-0008-0000-3300-00003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1" name="Line 305">
          <a:extLst>
            <a:ext uri="{FF2B5EF4-FFF2-40B4-BE49-F238E27FC236}">
              <a16:creationId xmlns:a16="http://schemas.microsoft.com/office/drawing/2014/main" id="{00000000-0008-0000-3300-00003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2" name="Line 306">
          <a:extLst>
            <a:ext uri="{FF2B5EF4-FFF2-40B4-BE49-F238E27FC236}">
              <a16:creationId xmlns:a16="http://schemas.microsoft.com/office/drawing/2014/main" id="{00000000-0008-0000-3300-00003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3" name="Line 307">
          <a:extLst>
            <a:ext uri="{FF2B5EF4-FFF2-40B4-BE49-F238E27FC236}">
              <a16:creationId xmlns:a16="http://schemas.microsoft.com/office/drawing/2014/main" id="{00000000-0008-0000-3300-00003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4" name="Line 308">
          <a:extLst>
            <a:ext uri="{FF2B5EF4-FFF2-40B4-BE49-F238E27FC236}">
              <a16:creationId xmlns:a16="http://schemas.microsoft.com/office/drawing/2014/main" id="{00000000-0008-0000-3300-00003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5" name="Line 309">
          <a:extLst>
            <a:ext uri="{FF2B5EF4-FFF2-40B4-BE49-F238E27FC236}">
              <a16:creationId xmlns:a16="http://schemas.microsoft.com/office/drawing/2014/main" id="{00000000-0008-0000-3300-00003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6" name="Line 310">
          <a:extLst>
            <a:ext uri="{FF2B5EF4-FFF2-40B4-BE49-F238E27FC236}">
              <a16:creationId xmlns:a16="http://schemas.microsoft.com/office/drawing/2014/main" id="{00000000-0008-0000-3300-00003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7" name="Line 311">
          <a:extLst>
            <a:ext uri="{FF2B5EF4-FFF2-40B4-BE49-F238E27FC236}">
              <a16:creationId xmlns:a16="http://schemas.microsoft.com/office/drawing/2014/main" id="{00000000-0008-0000-3300-00003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8" name="Line 312">
          <a:extLst>
            <a:ext uri="{FF2B5EF4-FFF2-40B4-BE49-F238E27FC236}">
              <a16:creationId xmlns:a16="http://schemas.microsoft.com/office/drawing/2014/main" id="{00000000-0008-0000-3300-00003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29" name="Line 313">
          <a:extLst>
            <a:ext uri="{FF2B5EF4-FFF2-40B4-BE49-F238E27FC236}">
              <a16:creationId xmlns:a16="http://schemas.microsoft.com/office/drawing/2014/main" id="{00000000-0008-0000-3300-00003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0" name="Line 314">
          <a:extLst>
            <a:ext uri="{FF2B5EF4-FFF2-40B4-BE49-F238E27FC236}">
              <a16:creationId xmlns:a16="http://schemas.microsoft.com/office/drawing/2014/main" id="{00000000-0008-0000-3300-00003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1" name="Line 315">
          <a:extLst>
            <a:ext uri="{FF2B5EF4-FFF2-40B4-BE49-F238E27FC236}">
              <a16:creationId xmlns:a16="http://schemas.microsoft.com/office/drawing/2014/main" id="{00000000-0008-0000-3300-00003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2" name="Line 316">
          <a:extLst>
            <a:ext uri="{FF2B5EF4-FFF2-40B4-BE49-F238E27FC236}">
              <a16:creationId xmlns:a16="http://schemas.microsoft.com/office/drawing/2014/main" id="{00000000-0008-0000-3300-00003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3" name="Line 317">
          <a:extLst>
            <a:ext uri="{FF2B5EF4-FFF2-40B4-BE49-F238E27FC236}">
              <a16:creationId xmlns:a16="http://schemas.microsoft.com/office/drawing/2014/main" id="{00000000-0008-0000-3300-00003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4" name="Line 318">
          <a:extLst>
            <a:ext uri="{FF2B5EF4-FFF2-40B4-BE49-F238E27FC236}">
              <a16:creationId xmlns:a16="http://schemas.microsoft.com/office/drawing/2014/main" id="{00000000-0008-0000-3300-00003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5" name="Line 319">
          <a:extLst>
            <a:ext uri="{FF2B5EF4-FFF2-40B4-BE49-F238E27FC236}">
              <a16:creationId xmlns:a16="http://schemas.microsoft.com/office/drawing/2014/main" id="{00000000-0008-0000-3300-00003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6" name="Line 320">
          <a:extLst>
            <a:ext uri="{FF2B5EF4-FFF2-40B4-BE49-F238E27FC236}">
              <a16:creationId xmlns:a16="http://schemas.microsoft.com/office/drawing/2014/main" id="{00000000-0008-0000-3300-00004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7" name="Line 321">
          <a:extLst>
            <a:ext uri="{FF2B5EF4-FFF2-40B4-BE49-F238E27FC236}">
              <a16:creationId xmlns:a16="http://schemas.microsoft.com/office/drawing/2014/main" id="{00000000-0008-0000-3300-00004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8" name="Line 322">
          <a:extLst>
            <a:ext uri="{FF2B5EF4-FFF2-40B4-BE49-F238E27FC236}">
              <a16:creationId xmlns:a16="http://schemas.microsoft.com/office/drawing/2014/main" id="{00000000-0008-0000-3300-00004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39" name="Line 323">
          <a:extLst>
            <a:ext uri="{FF2B5EF4-FFF2-40B4-BE49-F238E27FC236}">
              <a16:creationId xmlns:a16="http://schemas.microsoft.com/office/drawing/2014/main" id="{00000000-0008-0000-3300-00004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0" name="Line 324">
          <a:extLst>
            <a:ext uri="{FF2B5EF4-FFF2-40B4-BE49-F238E27FC236}">
              <a16:creationId xmlns:a16="http://schemas.microsoft.com/office/drawing/2014/main" id="{00000000-0008-0000-3300-00004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1" name="Line 325">
          <a:extLst>
            <a:ext uri="{FF2B5EF4-FFF2-40B4-BE49-F238E27FC236}">
              <a16:creationId xmlns:a16="http://schemas.microsoft.com/office/drawing/2014/main" id="{00000000-0008-0000-3300-00004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2" name="Line 326">
          <a:extLst>
            <a:ext uri="{FF2B5EF4-FFF2-40B4-BE49-F238E27FC236}">
              <a16:creationId xmlns:a16="http://schemas.microsoft.com/office/drawing/2014/main" id="{00000000-0008-0000-3300-00004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3" name="Line 327">
          <a:extLst>
            <a:ext uri="{FF2B5EF4-FFF2-40B4-BE49-F238E27FC236}">
              <a16:creationId xmlns:a16="http://schemas.microsoft.com/office/drawing/2014/main" id="{00000000-0008-0000-3300-00004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4" name="Line 328">
          <a:extLst>
            <a:ext uri="{FF2B5EF4-FFF2-40B4-BE49-F238E27FC236}">
              <a16:creationId xmlns:a16="http://schemas.microsoft.com/office/drawing/2014/main" id="{00000000-0008-0000-3300-00004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5" name="Line 329">
          <a:extLst>
            <a:ext uri="{FF2B5EF4-FFF2-40B4-BE49-F238E27FC236}">
              <a16:creationId xmlns:a16="http://schemas.microsoft.com/office/drawing/2014/main" id="{00000000-0008-0000-3300-00004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6" name="Line 330">
          <a:extLst>
            <a:ext uri="{FF2B5EF4-FFF2-40B4-BE49-F238E27FC236}">
              <a16:creationId xmlns:a16="http://schemas.microsoft.com/office/drawing/2014/main" id="{00000000-0008-0000-3300-00004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7" name="Line 331">
          <a:extLst>
            <a:ext uri="{FF2B5EF4-FFF2-40B4-BE49-F238E27FC236}">
              <a16:creationId xmlns:a16="http://schemas.microsoft.com/office/drawing/2014/main" id="{00000000-0008-0000-3300-00004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8" name="Line 332">
          <a:extLst>
            <a:ext uri="{FF2B5EF4-FFF2-40B4-BE49-F238E27FC236}">
              <a16:creationId xmlns:a16="http://schemas.microsoft.com/office/drawing/2014/main" id="{00000000-0008-0000-3300-00004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49" name="Line 333">
          <a:extLst>
            <a:ext uri="{FF2B5EF4-FFF2-40B4-BE49-F238E27FC236}">
              <a16:creationId xmlns:a16="http://schemas.microsoft.com/office/drawing/2014/main" id="{00000000-0008-0000-3300-00004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0" name="Line 334">
          <a:extLst>
            <a:ext uri="{FF2B5EF4-FFF2-40B4-BE49-F238E27FC236}">
              <a16:creationId xmlns:a16="http://schemas.microsoft.com/office/drawing/2014/main" id="{00000000-0008-0000-3300-00004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1" name="Line 335">
          <a:extLst>
            <a:ext uri="{FF2B5EF4-FFF2-40B4-BE49-F238E27FC236}">
              <a16:creationId xmlns:a16="http://schemas.microsoft.com/office/drawing/2014/main" id="{00000000-0008-0000-3300-00004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2" name="Line 336">
          <a:extLst>
            <a:ext uri="{FF2B5EF4-FFF2-40B4-BE49-F238E27FC236}">
              <a16:creationId xmlns:a16="http://schemas.microsoft.com/office/drawing/2014/main" id="{00000000-0008-0000-3300-00005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3" name="Line 337">
          <a:extLst>
            <a:ext uri="{FF2B5EF4-FFF2-40B4-BE49-F238E27FC236}">
              <a16:creationId xmlns:a16="http://schemas.microsoft.com/office/drawing/2014/main" id="{00000000-0008-0000-3300-00005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4" name="Line 338">
          <a:extLst>
            <a:ext uri="{FF2B5EF4-FFF2-40B4-BE49-F238E27FC236}">
              <a16:creationId xmlns:a16="http://schemas.microsoft.com/office/drawing/2014/main" id="{00000000-0008-0000-3300-00005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5" name="Line 339">
          <a:extLst>
            <a:ext uri="{FF2B5EF4-FFF2-40B4-BE49-F238E27FC236}">
              <a16:creationId xmlns:a16="http://schemas.microsoft.com/office/drawing/2014/main" id="{00000000-0008-0000-3300-00005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6" name="Line 340">
          <a:extLst>
            <a:ext uri="{FF2B5EF4-FFF2-40B4-BE49-F238E27FC236}">
              <a16:creationId xmlns:a16="http://schemas.microsoft.com/office/drawing/2014/main" id="{00000000-0008-0000-3300-00005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7" name="Line 341">
          <a:extLst>
            <a:ext uri="{FF2B5EF4-FFF2-40B4-BE49-F238E27FC236}">
              <a16:creationId xmlns:a16="http://schemas.microsoft.com/office/drawing/2014/main" id="{00000000-0008-0000-3300-00005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8" name="Line 342">
          <a:extLst>
            <a:ext uri="{FF2B5EF4-FFF2-40B4-BE49-F238E27FC236}">
              <a16:creationId xmlns:a16="http://schemas.microsoft.com/office/drawing/2014/main" id="{00000000-0008-0000-3300-00005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59" name="Line 343">
          <a:extLst>
            <a:ext uri="{FF2B5EF4-FFF2-40B4-BE49-F238E27FC236}">
              <a16:creationId xmlns:a16="http://schemas.microsoft.com/office/drawing/2014/main" id="{00000000-0008-0000-3300-00005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0" name="Line 344">
          <a:extLst>
            <a:ext uri="{FF2B5EF4-FFF2-40B4-BE49-F238E27FC236}">
              <a16:creationId xmlns:a16="http://schemas.microsoft.com/office/drawing/2014/main" id="{00000000-0008-0000-3300-00005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1" name="Line 345">
          <a:extLst>
            <a:ext uri="{FF2B5EF4-FFF2-40B4-BE49-F238E27FC236}">
              <a16:creationId xmlns:a16="http://schemas.microsoft.com/office/drawing/2014/main" id="{00000000-0008-0000-3300-00005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2" name="Line 346">
          <a:extLst>
            <a:ext uri="{FF2B5EF4-FFF2-40B4-BE49-F238E27FC236}">
              <a16:creationId xmlns:a16="http://schemas.microsoft.com/office/drawing/2014/main" id="{00000000-0008-0000-3300-00005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3" name="Line 347">
          <a:extLst>
            <a:ext uri="{FF2B5EF4-FFF2-40B4-BE49-F238E27FC236}">
              <a16:creationId xmlns:a16="http://schemas.microsoft.com/office/drawing/2014/main" id="{00000000-0008-0000-3300-00005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4" name="Line 348">
          <a:extLst>
            <a:ext uri="{FF2B5EF4-FFF2-40B4-BE49-F238E27FC236}">
              <a16:creationId xmlns:a16="http://schemas.microsoft.com/office/drawing/2014/main" id="{00000000-0008-0000-3300-00005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5" name="Line 349">
          <a:extLst>
            <a:ext uri="{FF2B5EF4-FFF2-40B4-BE49-F238E27FC236}">
              <a16:creationId xmlns:a16="http://schemas.microsoft.com/office/drawing/2014/main" id="{00000000-0008-0000-3300-00005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6" name="Line 350">
          <a:extLst>
            <a:ext uri="{FF2B5EF4-FFF2-40B4-BE49-F238E27FC236}">
              <a16:creationId xmlns:a16="http://schemas.microsoft.com/office/drawing/2014/main" id="{00000000-0008-0000-3300-00005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7" name="Line 351">
          <a:extLst>
            <a:ext uri="{FF2B5EF4-FFF2-40B4-BE49-F238E27FC236}">
              <a16:creationId xmlns:a16="http://schemas.microsoft.com/office/drawing/2014/main" id="{00000000-0008-0000-3300-00005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8" name="Line 352">
          <a:extLst>
            <a:ext uri="{FF2B5EF4-FFF2-40B4-BE49-F238E27FC236}">
              <a16:creationId xmlns:a16="http://schemas.microsoft.com/office/drawing/2014/main" id="{00000000-0008-0000-3300-00006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69" name="Line 353">
          <a:extLst>
            <a:ext uri="{FF2B5EF4-FFF2-40B4-BE49-F238E27FC236}">
              <a16:creationId xmlns:a16="http://schemas.microsoft.com/office/drawing/2014/main" id="{00000000-0008-0000-3300-00006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0" name="Line 354">
          <a:extLst>
            <a:ext uri="{FF2B5EF4-FFF2-40B4-BE49-F238E27FC236}">
              <a16:creationId xmlns:a16="http://schemas.microsoft.com/office/drawing/2014/main" id="{00000000-0008-0000-3300-00006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1" name="Line 355">
          <a:extLst>
            <a:ext uri="{FF2B5EF4-FFF2-40B4-BE49-F238E27FC236}">
              <a16:creationId xmlns:a16="http://schemas.microsoft.com/office/drawing/2014/main" id="{00000000-0008-0000-3300-00006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2" name="Line 356">
          <a:extLst>
            <a:ext uri="{FF2B5EF4-FFF2-40B4-BE49-F238E27FC236}">
              <a16:creationId xmlns:a16="http://schemas.microsoft.com/office/drawing/2014/main" id="{00000000-0008-0000-3300-00006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3" name="Line 357">
          <a:extLst>
            <a:ext uri="{FF2B5EF4-FFF2-40B4-BE49-F238E27FC236}">
              <a16:creationId xmlns:a16="http://schemas.microsoft.com/office/drawing/2014/main" id="{00000000-0008-0000-3300-00006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4" name="Line 358">
          <a:extLst>
            <a:ext uri="{FF2B5EF4-FFF2-40B4-BE49-F238E27FC236}">
              <a16:creationId xmlns:a16="http://schemas.microsoft.com/office/drawing/2014/main" id="{00000000-0008-0000-3300-00006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5" name="Line 359">
          <a:extLst>
            <a:ext uri="{FF2B5EF4-FFF2-40B4-BE49-F238E27FC236}">
              <a16:creationId xmlns:a16="http://schemas.microsoft.com/office/drawing/2014/main" id="{00000000-0008-0000-3300-00006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6" name="Line 360">
          <a:extLst>
            <a:ext uri="{FF2B5EF4-FFF2-40B4-BE49-F238E27FC236}">
              <a16:creationId xmlns:a16="http://schemas.microsoft.com/office/drawing/2014/main" id="{00000000-0008-0000-3300-00006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7" name="Line 361">
          <a:extLst>
            <a:ext uri="{FF2B5EF4-FFF2-40B4-BE49-F238E27FC236}">
              <a16:creationId xmlns:a16="http://schemas.microsoft.com/office/drawing/2014/main" id="{00000000-0008-0000-3300-00006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8" name="Line 362">
          <a:extLst>
            <a:ext uri="{FF2B5EF4-FFF2-40B4-BE49-F238E27FC236}">
              <a16:creationId xmlns:a16="http://schemas.microsoft.com/office/drawing/2014/main" id="{00000000-0008-0000-3300-00006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79" name="Line 363">
          <a:extLst>
            <a:ext uri="{FF2B5EF4-FFF2-40B4-BE49-F238E27FC236}">
              <a16:creationId xmlns:a16="http://schemas.microsoft.com/office/drawing/2014/main" id="{00000000-0008-0000-3300-00006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0" name="Line 364">
          <a:extLst>
            <a:ext uri="{FF2B5EF4-FFF2-40B4-BE49-F238E27FC236}">
              <a16:creationId xmlns:a16="http://schemas.microsoft.com/office/drawing/2014/main" id="{00000000-0008-0000-3300-00006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0</xdr:rowOff>
    </xdr:to>
    <xdr:sp macro="" textlink="">
      <xdr:nvSpPr>
        <xdr:cNvPr id="60781" name="Line 365">
          <a:extLst>
            <a:ext uri="{FF2B5EF4-FFF2-40B4-BE49-F238E27FC236}">
              <a16:creationId xmlns:a16="http://schemas.microsoft.com/office/drawing/2014/main" id="{00000000-0008-0000-3300-00006DED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2" name="Line 366">
          <a:extLst>
            <a:ext uri="{FF2B5EF4-FFF2-40B4-BE49-F238E27FC236}">
              <a16:creationId xmlns:a16="http://schemas.microsoft.com/office/drawing/2014/main" id="{00000000-0008-0000-3300-00006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3" name="Line 367">
          <a:extLst>
            <a:ext uri="{FF2B5EF4-FFF2-40B4-BE49-F238E27FC236}">
              <a16:creationId xmlns:a16="http://schemas.microsoft.com/office/drawing/2014/main" id="{00000000-0008-0000-3300-00006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4" name="Line 368">
          <a:extLst>
            <a:ext uri="{FF2B5EF4-FFF2-40B4-BE49-F238E27FC236}">
              <a16:creationId xmlns:a16="http://schemas.microsoft.com/office/drawing/2014/main" id="{00000000-0008-0000-3300-00007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5" name="Line 369">
          <a:extLst>
            <a:ext uri="{FF2B5EF4-FFF2-40B4-BE49-F238E27FC236}">
              <a16:creationId xmlns:a16="http://schemas.microsoft.com/office/drawing/2014/main" id="{00000000-0008-0000-3300-00007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6" name="Line 370">
          <a:extLst>
            <a:ext uri="{FF2B5EF4-FFF2-40B4-BE49-F238E27FC236}">
              <a16:creationId xmlns:a16="http://schemas.microsoft.com/office/drawing/2014/main" id="{00000000-0008-0000-3300-00007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7" name="Line 371">
          <a:extLst>
            <a:ext uri="{FF2B5EF4-FFF2-40B4-BE49-F238E27FC236}">
              <a16:creationId xmlns:a16="http://schemas.microsoft.com/office/drawing/2014/main" id="{00000000-0008-0000-3300-00007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8" name="Line 372">
          <a:extLst>
            <a:ext uri="{FF2B5EF4-FFF2-40B4-BE49-F238E27FC236}">
              <a16:creationId xmlns:a16="http://schemas.microsoft.com/office/drawing/2014/main" id="{00000000-0008-0000-3300-00007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89" name="Line 373">
          <a:extLst>
            <a:ext uri="{FF2B5EF4-FFF2-40B4-BE49-F238E27FC236}">
              <a16:creationId xmlns:a16="http://schemas.microsoft.com/office/drawing/2014/main" id="{00000000-0008-0000-3300-00007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0" name="Line 374">
          <a:extLst>
            <a:ext uri="{FF2B5EF4-FFF2-40B4-BE49-F238E27FC236}">
              <a16:creationId xmlns:a16="http://schemas.microsoft.com/office/drawing/2014/main" id="{00000000-0008-0000-3300-00007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1" name="Line 375">
          <a:extLst>
            <a:ext uri="{FF2B5EF4-FFF2-40B4-BE49-F238E27FC236}">
              <a16:creationId xmlns:a16="http://schemas.microsoft.com/office/drawing/2014/main" id="{00000000-0008-0000-3300-00007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2" name="Line 376">
          <a:extLst>
            <a:ext uri="{FF2B5EF4-FFF2-40B4-BE49-F238E27FC236}">
              <a16:creationId xmlns:a16="http://schemas.microsoft.com/office/drawing/2014/main" id="{00000000-0008-0000-3300-00007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3" name="Line 377">
          <a:extLst>
            <a:ext uri="{FF2B5EF4-FFF2-40B4-BE49-F238E27FC236}">
              <a16:creationId xmlns:a16="http://schemas.microsoft.com/office/drawing/2014/main" id="{00000000-0008-0000-3300-00007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4" name="Line 378">
          <a:extLst>
            <a:ext uri="{FF2B5EF4-FFF2-40B4-BE49-F238E27FC236}">
              <a16:creationId xmlns:a16="http://schemas.microsoft.com/office/drawing/2014/main" id="{00000000-0008-0000-3300-00007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5" name="Line 379">
          <a:extLst>
            <a:ext uri="{FF2B5EF4-FFF2-40B4-BE49-F238E27FC236}">
              <a16:creationId xmlns:a16="http://schemas.microsoft.com/office/drawing/2014/main" id="{00000000-0008-0000-3300-00007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6" name="Line 380">
          <a:extLst>
            <a:ext uri="{FF2B5EF4-FFF2-40B4-BE49-F238E27FC236}">
              <a16:creationId xmlns:a16="http://schemas.microsoft.com/office/drawing/2014/main" id="{00000000-0008-0000-3300-00007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7" name="Line 381">
          <a:extLst>
            <a:ext uri="{FF2B5EF4-FFF2-40B4-BE49-F238E27FC236}">
              <a16:creationId xmlns:a16="http://schemas.microsoft.com/office/drawing/2014/main" id="{00000000-0008-0000-3300-00007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8" name="Line 382">
          <a:extLst>
            <a:ext uri="{FF2B5EF4-FFF2-40B4-BE49-F238E27FC236}">
              <a16:creationId xmlns:a16="http://schemas.microsoft.com/office/drawing/2014/main" id="{00000000-0008-0000-3300-00007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799" name="Line 383">
          <a:extLst>
            <a:ext uri="{FF2B5EF4-FFF2-40B4-BE49-F238E27FC236}">
              <a16:creationId xmlns:a16="http://schemas.microsoft.com/office/drawing/2014/main" id="{00000000-0008-0000-3300-00007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0" name="Line 384">
          <a:extLst>
            <a:ext uri="{FF2B5EF4-FFF2-40B4-BE49-F238E27FC236}">
              <a16:creationId xmlns:a16="http://schemas.microsoft.com/office/drawing/2014/main" id="{00000000-0008-0000-3300-00008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1" name="Line 385">
          <a:extLst>
            <a:ext uri="{FF2B5EF4-FFF2-40B4-BE49-F238E27FC236}">
              <a16:creationId xmlns:a16="http://schemas.microsoft.com/office/drawing/2014/main" id="{00000000-0008-0000-3300-00008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2" name="Line 386">
          <a:extLst>
            <a:ext uri="{FF2B5EF4-FFF2-40B4-BE49-F238E27FC236}">
              <a16:creationId xmlns:a16="http://schemas.microsoft.com/office/drawing/2014/main" id="{00000000-0008-0000-3300-00008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3" name="Line 387">
          <a:extLst>
            <a:ext uri="{FF2B5EF4-FFF2-40B4-BE49-F238E27FC236}">
              <a16:creationId xmlns:a16="http://schemas.microsoft.com/office/drawing/2014/main" id="{00000000-0008-0000-3300-00008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4" name="Line 388">
          <a:extLst>
            <a:ext uri="{FF2B5EF4-FFF2-40B4-BE49-F238E27FC236}">
              <a16:creationId xmlns:a16="http://schemas.microsoft.com/office/drawing/2014/main" id="{00000000-0008-0000-3300-00008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5" name="Line 389">
          <a:extLst>
            <a:ext uri="{FF2B5EF4-FFF2-40B4-BE49-F238E27FC236}">
              <a16:creationId xmlns:a16="http://schemas.microsoft.com/office/drawing/2014/main" id="{00000000-0008-0000-3300-00008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6" name="Line 390">
          <a:extLst>
            <a:ext uri="{FF2B5EF4-FFF2-40B4-BE49-F238E27FC236}">
              <a16:creationId xmlns:a16="http://schemas.microsoft.com/office/drawing/2014/main" id="{00000000-0008-0000-3300-00008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7" name="Line 391">
          <a:extLst>
            <a:ext uri="{FF2B5EF4-FFF2-40B4-BE49-F238E27FC236}">
              <a16:creationId xmlns:a16="http://schemas.microsoft.com/office/drawing/2014/main" id="{00000000-0008-0000-3300-00008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8" name="Line 392">
          <a:extLst>
            <a:ext uri="{FF2B5EF4-FFF2-40B4-BE49-F238E27FC236}">
              <a16:creationId xmlns:a16="http://schemas.microsoft.com/office/drawing/2014/main" id="{00000000-0008-0000-3300-00008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09" name="Line 393">
          <a:extLst>
            <a:ext uri="{FF2B5EF4-FFF2-40B4-BE49-F238E27FC236}">
              <a16:creationId xmlns:a16="http://schemas.microsoft.com/office/drawing/2014/main" id="{00000000-0008-0000-3300-00008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0" name="Line 394">
          <a:extLst>
            <a:ext uri="{FF2B5EF4-FFF2-40B4-BE49-F238E27FC236}">
              <a16:creationId xmlns:a16="http://schemas.microsoft.com/office/drawing/2014/main" id="{00000000-0008-0000-3300-00008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1" name="Line 395">
          <a:extLst>
            <a:ext uri="{FF2B5EF4-FFF2-40B4-BE49-F238E27FC236}">
              <a16:creationId xmlns:a16="http://schemas.microsoft.com/office/drawing/2014/main" id="{00000000-0008-0000-3300-00008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2" name="Line 396">
          <a:extLst>
            <a:ext uri="{FF2B5EF4-FFF2-40B4-BE49-F238E27FC236}">
              <a16:creationId xmlns:a16="http://schemas.microsoft.com/office/drawing/2014/main" id="{00000000-0008-0000-3300-00008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3" name="Line 397">
          <a:extLst>
            <a:ext uri="{FF2B5EF4-FFF2-40B4-BE49-F238E27FC236}">
              <a16:creationId xmlns:a16="http://schemas.microsoft.com/office/drawing/2014/main" id="{00000000-0008-0000-3300-00008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4" name="Line 398">
          <a:extLst>
            <a:ext uri="{FF2B5EF4-FFF2-40B4-BE49-F238E27FC236}">
              <a16:creationId xmlns:a16="http://schemas.microsoft.com/office/drawing/2014/main" id="{00000000-0008-0000-3300-00008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5" name="Line 399">
          <a:extLst>
            <a:ext uri="{FF2B5EF4-FFF2-40B4-BE49-F238E27FC236}">
              <a16:creationId xmlns:a16="http://schemas.microsoft.com/office/drawing/2014/main" id="{00000000-0008-0000-3300-00008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8</xdr:col>
      <xdr:colOff>0</xdr:colOff>
      <xdr:row>0</xdr:row>
      <xdr:rowOff>0</xdr:rowOff>
    </xdr:to>
    <xdr:sp macro="" textlink="">
      <xdr:nvSpPr>
        <xdr:cNvPr id="60816" name="Line 400">
          <a:extLst>
            <a:ext uri="{FF2B5EF4-FFF2-40B4-BE49-F238E27FC236}">
              <a16:creationId xmlns:a16="http://schemas.microsoft.com/office/drawing/2014/main" id="{00000000-0008-0000-3300-00009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6458</xdr:colOff>
      <xdr:row>2</xdr:row>
      <xdr:rowOff>3229</xdr:rowOff>
    </xdr:from>
    <xdr:to>
      <xdr:col>1</xdr:col>
      <xdr:colOff>0</xdr:colOff>
      <xdr:row>4</xdr:row>
      <xdr:rowOff>0</xdr:rowOff>
    </xdr:to>
    <xdr:sp macro="" textlink="">
      <xdr:nvSpPr>
        <xdr:cNvPr id="60817" name="Line 401">
          <a:extLst>
            <a:ext uri="{FF2B5EF4-FFF2-40B4-BE49-F238E27FC236}">
              <a16:creationId xmlns:a16="http://schemas.microsoft.com/office/drawing/2014/main" id="{00000000-0008-0000-3300-000091ED0000}"/>
            </a:ext>
          </a:extLst>
        </xdr:cNvPr>
        <xdr:cNvSpPr>
          <a:spLocks noChangeShapeType="1"/>
        </xdr:cNvSpPr>
      </xdr:nvSpPr>
      <xdr:spPr bwMode="auto">
        <a:xfrm>
          <a:off x="6458" y="483289"/>
          <a:ext cx="1852822" cy="240611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1" name="Line 1">
          <a:extLst>
            <a:ext uri="{FF2B5EF4-FFF2-40B4-BE49-F238E27FC236}">
              <a16:creationId xmlns:a16="http://schemas.microsoft.com/office/drawing/2014/main" id="{00000000-0008-0000-3400-00000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2" name="Line 2">
          <a:extLst>
            <a:ext uri="{FF2B5EF4-FFF2-40B4-BE49-F238E27FC236}">
              <a16:creationId xmlns:a16="http://schemas.microsoft.com/office/drawing/2014/main" id="{00000000-0008-0000-3400-00000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3" name="Line 3">
          <a:extLst>
            <a:ext uri="{FF2B5EF4-FFF2-40B4-BE49-F238E27FC236}">
              <a16:creationId xmlns:a16="http://schemas.microsoft.com/office/drawing/2014/main" id="{00000000-0008-0000-3400-00000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4" name="Line 4">
          <a:extLst>
            <a:ext uri="{FF2B5EF4-FFF2-40B4-BE49-F238E27FC236}">
              <a16:creationId xmlns:a16="http://schemas.microsoft.com/office/drawing/2014/main" id="{00000000-0008-0000-3400-00000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5" name="Line 5">
          <a:extLst>
            <a:ext uri="{FF2B5EF4-FFF2-40B4-BE49-F238E27FC236}">
              <a16:creationId xmlns:a16="http://schemas.microsoft.com/office/drawing/2014/main" id="{00000000-0008-0000-3400-00000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6" name="Line 6">
          <a:extLst>
            <a:ext uri="{FF2B5EF4-FFF2-40B4-BE49-F238E27FC236}">
              <a16:creationId xmlns:a16="http://schemas.microsoft.com/office/drawing/2014/main" id="{00000000-0008-0000-3400-00000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7" name="Line 7">
          <a:extLst>
            <a:ext uri="{FF2B5EF4-FFF2-40B4-BE49-F238E27FC236}">
              <a16:creationId xmlns:a16="http://schemas.microsoft.com/office/drawing/2014/main" id="{00000000-0008-0000-3400-00000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8" name="Line 8">
          <a:extLst>
            <a:ext uri="{FF2B5EF4-FFF2-40B4-BE49-F238E27FC236}">
              <a16:creationId xmlns:a16="http://schemas.microsoft.com/office/drawing/2014/main" id="{00000000-0008-0000-3400-00000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9" name="Line 9">
          <a:extLst>
            <a:ext uri="{FF2B5EF4-FFF2-40B4-BE49-F238E27FC236}">
              <a16:creationId xmlns:a16="http://schemas.microsoft.com/office/drawing/2014/main" id="{00000000-0008-0000-3400-00000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0" name="Line 10">
          <a:extLst>
            <a:ext uri="{FF2B5EF4-FFF2-40B4-BE49-F238E27FC236}">
              <a16:creationId xmlns:a16="http://schemas.microsoft.com/office/drawing/2014/main" id="{00000000-0008-0000-3400-00000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1" name="Line 11">
          <a:extLst>
            <a:ext uri="{FF2B5EF4-FFF2-40B4-BE49-F238E27FC236}">
              <a16:creationId xmlns:a16="http://schemas.microsoft.com/office/drawing/2014/main" id="{00000000-0008-0000-3400-00000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2" name="Line 12">
          <a:extLst>
            <a:ext uri="{FF2B5EF4-FFF2-40B4-BE49-F238E27FC236}">
              <a16:creationId xmlns:a16="http://schemas.microsoft.com/office/drawing/2014/main" id="{00000000-0008-0000-3400-00000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3" name="Line 13">
          <a:extLst>
            <a:ext uri="{FF2B5EF4-FFF2-40B4-BE49-F238E27FC236}">
              <a16:creationId xmlns:a16="http://schemas.microsoft.com/office/drawing/2014/main" id="{00000000-0008-0000-3400-00000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4" name="Line 14">
          <a:extLst>
            <a:ext uri="{FF2B5EF4-FFF2-40B4-BE49-F238E27FC236}">
              <a16:creationId xmlns:a16="http://schemas.microsoft.com/office/drawing/2014/main" id="{00000000-0008-0000-3400-00000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5" name="Line 15">
          <a:extLst>
            <a:ext uri="{FF2B5EF4-FFF2-40B4-BE49-F238E27FC236}">
              <a16:creationId xmlns:a16="http://schemas.microsoft.com/office/drawing/2014/main" id="{00000000-0008-0000-3400-00000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6" name="Line 16">
          <a:extLst>
            <a:ext uri="{FF2B5EF4-FFF2-40B4-BE49-F238E27FC236}">
              <a16:creationId xmlns:a16="http://schemas.microsoft.com/office/drawing/2014/main" id="{00000000-0008-0000-3400-00001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7" name="Line 17">
          <a:extLst>
            <a:ext uri="{FF2B5EF4-FFF2-40B4-BE49-F238E27FC236}">
              <a16:creationId xmlns:a16="http://schemas.microsoft.com/office/drawing/2014/main" id="{00000000-0008-0000-3400-00001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8" name="Line 18">
          <a:extLst>
            <a:ext uri="{FF2B5EF4-FFF2-40B4-BE49-F238E27FC236}">
              <a16:creationId xmlns:a16="http://schemas.microsoft.com/office/drawing/2014/main" id="{00000000-0008-0000-3400-00001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9" name="Line 19">
          <a:extLst>
            <a:ext uri="{FF2B5EF4-FFF2-40B4-BE49-F238E27FC236}">
              <a16:creationId xmlns:a16="http://schemas.microsoft.com/office/drawing/2014/main" id="{00000000-0008-0000-3400-00001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0" name="Line 20">
          <a:extLst>
            <a:ext uri="{FF2B5EF4-FFF2-40B4-BE49-F238E27FC236}">
              <a16:creationId xmlns:a16="http://schemas.microsoft.com/office/drawing/2014/main" id="{00000000-0008-0000-3400-00001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1" name="Line 21">
          <a:extLst>
            <a:ext uri="{FF2B5EF4-FFF2-40B4-BE49-F238E27FC236}">
              <a16:creationId xmlns:a16="http://schemas.microsoft.com/office/drawing/2014/main" id="{00000000-0008-0000-3400-00001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2" name="Line 22">
          <a:extLst>
            <a:ext uri="{FF2B5EF4-FFF2-40B4-BE49-F238E27FC236}">
              <a16:creationId xmlns:a16="http://schemas.microsoft.com/office/drawing/2014/main" id="{00000000-0008-0000-3400-00001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3" name="Line 23">
          <a:extLst>
            <a:ext uri="{FF2B5EF4-FFF2-40B4-BE49-F238E27FC236}">
              <a16:creationId xmlns:a16="http://schemas.microsoft.com/office/drawing/2014/main" id="{00000000-0008-0000-3400-00001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4" name="Line 24">
          <a:extLst>
            <a:ext uri="{FF2B5EF4-FFF2-40B4-BE49-F238E27FC236}">
              <a16:creationId xmlns:a16="http://schemas.microsoft.com/office/drawing/2014/main" id="{00000000-0008-0000-3400-00001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5" name="Line 25">
          <a:extLst>
            <a:ext uri="{FF2B5EF4-FFF2-40B4-BE49-F238E27FC236}">
              <a16:creationId xmlns:a16="http://schemas.microsoft.com/office/drawing/2014/main" id="{00000000-0008-0000-3400-00001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6" name="Line 26">
          <a:extLst>
            <a:ext uri="{FF2B5EF4-FFF2-40B4-BE49-F238E27FC236}">
              <a16:creationId xmlns:a16="http://schemas.microsoft.com/office/drawing/2014/main" id="{00000000-0008-0000-3400-00001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7" name="Line 27">
          <a:extLst>
            <a:ext uri="{FF2B5EF4-FFF2-40B4-BE49-F238E27FC236}">
              <a16:creationId xmlns:a16="http://schemas.microsoft.com/office/drawing/2014/main" id="{00000000-0008-0000-3400-00001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8" name="Line 28">
          <a:extLst>
            <a:ext uri="{FF2B5EF4-FFF2-40B4-BE49-F238E27FC236}">
              <a16:creationId xmlns:a16="http://schemas.microsoft.com/office/drawing/2014/main" id="{00000000-0008-0000-3400-00001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9" name="Line 29">
          <a:extLst>
            <a:ext uri="{FF2B5EF4-FFF2-40B4-BE49-F238E27FC236}">
              <a16:creationId xmlns:a16="http://schemas.microsoft.com/office/drawing/2014/main" id="{00000000-0008-0000-3400-00001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0" name="Line 30">
          <a:extLst>
            <a:ext uri="{FF2B5EF4-FFF2-40B4-BE49-F238E27FC236}">
              <a16:creationId xmlns:a16="http://schemas.microsoft.com/office/drawing/2014/main" id="{00000000-0008-0000-3400-00001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1" name="Line 31">
          <a:extLst>
            <a:ext uri="{FF2B5EF4-FFF2-40B4-BE49-F238E27FC236}">
              <a16:creationId xmlns:a16="http://schemas.microsoft.com/office/drawing/2014/main" id="{00000000-0008-0000-3400-00001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2" name="Line 32">
          <a:extLst>
            <a:ext uri="{FF2B5EF4-FFF2-40B4-BE49-F238E27FC236}">
              <a16:creationId xmlns:a16="http://schemas.microsoft.com/office/drawing/2014/main" id="{00000000-0008-0000-3400-00002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3" name="Line 33">
          <a:extLst>
            <a:ext uri="{FF2B5EF4-FFF2-40B4-BE49-F238E27FC236}">
              <a16:creationId xmlns:a16="http://schemas.microsoft.com/office/drawing/2014/main" id="{00000000-0008-0000-3400-00002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4" name="Line 34">
          <a:extLst>
            <a:ext uri="{FF2B5EF4-FFF2-40B4-BE49-F238E27FC236}">
              <a16:creationId xmlns:a16="http://schemas.microsoft.com/office/drawing/2014/main" id="{00000000-0008-0000-3400-00002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5" name="Line 35">
          <a:extLst>
            <a:ext uri="{FF2B5EF4-FFF2-40B4-BE49-F238E27FC236}">
              <a16:creationId xmlns:a16="http://schemas.microsoft.com/office/drawing/2014/main" id="{00000000-0008-0000-3400-00002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6" name="Line 36">
          <a:extLst>
            <a:ext uri="{FF2B5EF4-FFF2-40B4-BE49-F238E27FC236}">
              <a16:creationId xmlns:a16="http://schemas.microsoft.com/office/drawing/2014/main" id="{00000000-0008-0000-3400-00002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7" name="Line 37">
          <a:extLst>
            <a:ext uri="{FF2B5EF4-FFF2-40B4-BE49-F238E27FC236}">
              <a16:creationId xmlns:a16="http://schemas.microsoft.com/office/drawing/2014/main" id="{00000000-0008-0000-3400-00002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8" name="Line 38">
          <a:extLst>
            <a:ext uri="{FF2B5EF4-FFF2-40B4-BE49-F238E27FC236}">
              <a16:creationId xmlns:a16="http://schemas.microsoft.com/office/drawing/2014/main" id="{00000000-0008-0000-3400-00002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9" name="Line 39">
          <a:extLst>
            <a:ext uri="{FF2B5EF4-FFF2-40B4-BE49-F238E27FC236}">
              <a16:creationId xmlns:a16="http://schemas.microsoft.com/office/drawing/2014/main" id="{00000000-0008-0000-3400-00002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0" name="Line 40">
          <a:extLst>
            <a:ext uri="{FF2B5EF4-FFF2-40B4-BE49-F238E27FC236}">
              <a16:creationId xmlns:a16="http://schemas.microsoft.com/office/drawing/2014/main" id="{00000000-0008-0000-3400-00002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1" name="Line 41">
          <a:extLst>
            <a:ext uri="{FF2B5EF4-FFF2-40B4-BE49-F238E27FC236}">
              <a16:creationId xmlns:a16="http://schemas.microsoft.com/office/drawing/2014/main" id="{00000000-0008-0000-3400-00002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2" name="Line 42">
          <a:extLst>
            <a:ext uri="{FF2B5EF4-FFF2-40B4-BE49-F238E27FC236}">
              <a16:creationId xmlns:a16="http://schemas.microsoft.com/office/drawing/2014/main" id="{00000000-0008-0000-3400-00002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3" name="Line 43">
          <a:extLst>
            <a:ext uri="{FF2B5EF4-FFF2-40B4-BE49-F238E27FC236}">
              <a16:creationId xmlns:a16="http://schemas.microsoft.com/office/drawing/2014/main" id="{00000000-0008-0000-3400-00002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4" name="Line 44">
          <a:extLst>
            <a:ext uri="{FF2B5EF4-FFF2-40B4-BE49-F238E27FC236}">
              <a16:creationId xmlns:a16="http://schemas.microsoft.com/office/drawing/2014/main" id="{00000000-0008-0000-3400-00002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5" name="Line 45">
          <a:extLst>
            <a:ext uri="{FF2B5EF4-FFF2-40B4-BE49-F238E27FC236}">
              <a16:creationId xmlns:a16="http://schemas.microsoft.com/office/drawing/2014/main" id="{00000000-0008-0000-3400-00002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6" name="Line 46">
          <a:extLst>
            <a:ext uri="{FF2B5EF4-FFF2-40B4-BE49-F238E27FC236}">
              <a16:creationId xmlns:a16="http://schemas.microsoft.com/office/drawing/2014/main" id="{00000000-0008-0000-3400-00002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7" name="Line 47">
          <a:extLst>
            <a:ext uri="{FF2B5EF4-FFF2-40B4-BE49-F238E27FC236}">
              <a16:creationId xmlns:a16="http://schemas.microsoft.com/office/drawing/2014/main" id="{00000000-0008-0000-3400-00002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8" name="Line 48">
          <a:extLst>
            <a:ext uri="{FF2B5EF4-FFF2-40B4-BE49-F238E27FC236}">
              <a16:creationId xmlns:a16="http://schemas.microsoft.com/office/drawing/2014/main" id="{00000000-0008-0000-3400-00003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9" name="Line 49">
          <a:extLst>
            <a:ext uri="{FF2B5EF4-FFF2-40B4-BE49-F238E27FC236}">
              <a16:creationId xmlns:a16="http://schemas.microsoft.com/office/drawing/2014/main" id="{00000000-0008-0000-3400-00003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0" name="Line 50">
          <a:extLst>
            <a:ext uri="{FF2B5EF4-FFF2-40B4-BE49-F238E27FC236}">
              <a16:creationId xmlns:a16="http://schemas.microsoft.com/office/drawing/2014/main" id="{00000000-0008-0000-3400-00003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1" name="Line 51">
          <a:extLst>
            <a:ext uri="{FF2B5EF4-FFF2-40B4-BE49-F238E27FC236}">
              <a16:creationId xmlns:a16="http://schemas.microsoft.com/office/drawing/2014/main" id="{00000000-0008-0000-3400-00003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2" name="Line 52">
          <a:extLst>
            <a:ext uri="{FF2B5EF4-FFF2-40B4-BE49-F238E27FC236}">
              <a16:creationId xmlns:a16="http://schemas.microsoft.com/office/drawing/2014/main" id="{00000000-0008-0000-3400-00003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3" name="Line 53">
          <a:extLst>
            <a:ext uri="{FF2B5EF4-FFF2-40B4-BE49-F238E27FC236}">
              <a16:creationId xmlns:a16="http://schemas.microsoft.com/office/drawing/2014/main" id="{00000000-0008-0000-3400-00003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4" name="Line 54">
          <a:extLst>
            <a:ext uri="{FF2B5EF4-FFF2-40B4-BE49-F238E27FC236}">
              <a16:creationId xmlns:a16="http://schemas.microsoft.com/office/drawing/2014/main" id="{00000000-0008-0000-3400-00003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5" name="Line 55">
          <a:extLst>
            <a:ext uri="{FF2B5EF4-FFF2-40B4-BE49-F238E27FC236}">
              <a16:creationId xmlns:a16="http://schemas.microsoft.com/office/drawing/2014/main" id="{00000000-0008-0000-3400-00003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6" name="Line 56">
          <a:extLst>
            <a:ext uri="{FF2B5EF4-FFF2-40B4-BE49-F238E27FC236}">
              <a16:creationId xmlns:a16="http://schemas.microsoft.com/office/drawing/2014/main" id="{00000000-0008-0000-3400-00003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7" name="Line 57">
          <a:extLst>
            <a:ext uri="{FF2B5EF4-FFF2-40B4-BE49-F238E27FC236}">
              <a16:creationId xmlns:a16="http://schemas.microsoft.com/office/drawing/2014/main" id="{00000000-0008-0000-3400-00003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8" name="Line 58">
          <a:extLst>
            <a:ext uri="{FF2B5EF4-FFF2-40B4-BE49-F238E27FC236}">
              <a16:creationId xmlns:a16="http://schemas.microsoft.com/office/drawing/2014/main" id="{00000000-0008-0000-3400-00003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9" name="Line 59">
          <a:extLst>
            <a:ext uri="{FF2B5EF4-FFF2-40B4-BE49-F238E27FC236}">
              <a16:creationId xmlns:a16="http://schemas.microsoft.com/office/drawing/2014/main" id="{00000000-0008-0000-3400-00003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0" name="Line 60">
          <a:extLst>
            <a:ext uri="{FF2B5EF4-FFF2-40B4-BE49-F238E27FC236}">
              <a16:creationId xmlns:a16="http://schemas.microsoft.com/office/drawing/2014/main" id="{00000000-0008-0000-3400-00003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1" name="Line 61">
          <a:extLst>
            <a:ext uri="{FF2B5EF4-FFF2-40B4-BE49-F238E27FC236}">
              <a16:creationId xmlns:a16="http://schemas.microsoft.com/office/drawing/2014/main" id="{00000000-0008-0000-3400-00003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2" name="Line 62">
          <a:extLst>
            <a:ext uri="{FF2B5EF4-FFF2-40B4-BE49-F238E27FC236}">
              <a16:creationId xmlns:a16="http://schemas.microsoft.com/office/drawing/2014/main" id="{00000000-0008-0000-3400-00003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3" name="Line 63">
          <a:extLst>
            <a:ext uri="{FF2B5EF4-FFF2-40B4-BE49-F238E27FC236}">
              <a16:creationId xmlns:a16="http://schemas.microsoft.com/office/drawing/2014/main" id="{00000000-0008-0000-3400-00003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4" name="Line 64">
          <a:extLst>
            <a:ext uri="{FF2B5EF4-FFF2-40B4-BE49-F238E27FC236}">
              <a16:creationId xmlns:a16="http://schemas.microsoft.com/office/drawing/2014/main" id="{00000000-0008-0000-3400-00004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5" name="Line 65">
          <a:extLst>
            <a:ext uri="{FF2B5EF4-FFF2-40B4-BE49-F238E27FC236}">
              <a16:creationId xmlns:a16="http://schemas.microsoft.com/office/drawing/2014/main" id="{00000000-0008-0000-3400-00004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6" name="Line 66">
          <a:extLst>
            <a:ext uri="{FF2B5EF4-FFF2-40B4-BE49-F238E27FC236}">
              <a16:creationId xmlns:a16="http://schemas.microsoft.com/office/drawing/2014/main" id="{00000000-0008-0000-3400-00004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7" name="Line 67">
          <a:extLst>
            <a:ext uri="{FF2B5EF4-FFF2-40B4-BE49-F238E27FC236}">
              <a16:creationId xmlns:a16="http://schemas.microsoft.com/office/drawing/2014/main" id="{00000000-0008-0000-3400-00004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8" name="Line 68">
          <a:extLst>
            <a:ext uri="{FF2B5EF4-FFF2-40B4-BE49-F238E27FC236}">
              <a16:creationId xmlns:a16="http://schemas.microsoft.com/office/drawing/2014/main" id="{00000000-0008-0000-3400-00004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9" name="Line 69">
          <a:extLst>
            <a:ext uri="{FF2B5EF4-FFF2-40B4-BE49-F238E27FC236}">
              <a16:creationId xmlns:a16="http://schemas.microsoft.com/office/drawing/2014/main" id="{00000000-0008-0000-3400-00004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0" name="Line 70">
          <a:extLst>
            <a:ext uri="{FF2B5EF4-FFF2-40B4-BE49-F238E27FC236}">
              <a16:creationId xmlns:a16="http://schemas.microsoft.com/office/drawing/2014/main" id="{00000000-0008-0000-3400-00004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1" name="Line 71">
          <a:extLst>
            <a:ext uri="{FF2B5EF4-FFF2-40B4-BE49-F238E27FC236}">
              <a16:creationId xmlns:a16="http://schemas.microsoft.com/office/drawing/2014/main" id="{00000000-0008-0000-3400-00004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2" name="Line 72">
          <a:extLst>
            <a:ext uri="{FF2B5EF4-FFF2-40B4-BE49-F238E27FC236}">
              <a16:creationId xmlns:a16="http://schemas.microsoft.com/office/drawing/2014/main" id="{00000000-0008-0000-3400-00004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3" name="Line 73">
          <a:extLst>
            <a:ext uri="{FF2B5EF4-FFF2-40B4-BE49-F238E27FC236}">
              <a16:creationId xmlns:a16="http://schemas.microsoft.com/office/drawing/2014/main" id="{00000000-0008-0000-3400-00004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4" name="Line 74">
          <a:extLst>
            <a:ext uri="{FF2B5EF4-FFF2-40B4-BE49-F238E27FC236}">
              <a16:creationId xmlns:a16="http://schemas.microsoft.com/office/drawing/2014/main" id="{00000000-0008-0000-3400-00004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5" name="Line 75">
          <a:extLst>
            <a:ext uri="{FF2B5EF4-FFF2-40B4-BE49-F238E27FC236}">
              <a16:creationId xmlns:a16="http://schemas.microsoft.com/office/drawing/2014/main" id="{00000000-0008-0000-3400-00004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6" name="Line 76">
          <a:extLst>
            <a:ext uri="{FF2B5EF4-FFF2-40B4-BE49-F238E27FC236}">
              <a16:creationId xmlns:a16="http://schemas.microsoft.com/office/drawing/2014/main" id="{00000000-0008-0000-3400-00004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7" name="Line 77">
          <a:extLst>
            <a:ext uri="{FF2B5EF4-FFF2-40B4-BE49-F238E27FC236}">
              <a16:creationId xmlns:a16="http://schemas.microsoft.com/office/drawing/2014/main" id="{00000000-0008-0000-3400-00004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8" name="Line 78">
          <a:extLst>
            <a:ext uri="{FF2B5EF4-FFF2-40B4-BE49-F238E27FC236}">
              <a16:creationId xmlns:a16="http://schemas.microsoft.com/office/drawing/2014/main" id="{00000000-0008-0000-3400-00004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9" name="Line 79">
          <a:extLst>
            <a:ext uri="{FF2B5EF4-FFF2-40B4-BE49-F238E27FC236}">
              <a16:creationId xmlns:a16="http://schemas.microsoft.com/office/drawing/2014/main" id="{00000000-0008-0000-3400-00004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0" name="Line 80">
          <a:extLst>
            <a:ext uri="{FF2B5EF4-FFF2-40B4-BE49-F238E27FC236}">
              <a16:creationId xmlns:a16="http://schemas.microsoft.com/office/drawing/2014/main" id="{00000000-0008-0000-3400-00005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1" name="Line 81">
          <a:extLst>
            <a:ext uri="{FF2B5EF4-FFF2-40B4-BE49-F238E27FC236}">
              <a16:creationId xmlns:a16="http://schemas.microsoft.com/office/drawing/2014/main" id="{00000000-0008-0000-3400-00005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2" name="Line 82">
          <a:extLst>
            <a:ext uri="{FF2B5EF4-FFF2-40B4-BE49-F238E27FC236}">
              <a16:creationId xmlns:a16="http://schemas.microsoft.com/office/drawing/2014/main" id="{00000000-0008-0000-3400-00005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3" name="Line 83">
          <a:extLst>
            <a:ext uri="{FF2B5EF4-FFF2-40B4-BE49-F238E27FC236}">
              <a16:creationId xmlns:a16="http://schemas.microsoft.com/office/drawing/2014/main" id="{00000000-0008-0000-3400-00005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4" name="Line 84">
          <a:extLst>
            <a:ext uri="{FF2B5EF4-FFF2-40B4-BE49-F238E27FC236}">
              <a16:creationId xmlns:a16="http://schemas.microsoft.com/office/drawing/2014/main" id="{00000000-0008-0000-3400-00005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5" name="Line 85">
          <a:extLst>
            <a:ext uri="{FF2B5EF4-FFF2-40B4-BE49-F238E27FC236}">
              <a16:creationId xmlns:a16="http://schemas.microsoft.com/office/drawing/2014/main" id="{00000000-0008-0000-3400-00005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6" name="Line 86">
          <a:extLst>
            <a:ext uri="{FF2B5EF4-FFF2-40B4-BE49-F238E27FC236}">
              <a16:creationId xmlns:a16="http://schemas.microsoft.com/office/drawing/2014/main" id="{00000000-0008-0000-3400-00005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7" name="Line 87">
          <a:extLst>
            <a:ext uri="{FF2B5EF4-FFF2-40B4-BE49-F238E27FC236}">
              <a16:creationId xmlns:a16="http://schemas.microsoft.com/office/drawing/2014/main" id="{00000000-0008-0000-3400-00005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8" name="Line 88">
          <a:extLst>
            <a:ext uri="{FF2B5EF4-FFF2-40B4-BE49-F238E27FC236}">
              <a16:creationId xmlns:a16="http://schemas.microsoft.com/office/drawing/2014/main" id="{00000000-0008-0000-3400-00005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9" name="Line 89">
          <a:extLst>
            <a:ext uri="{FF2B5EF4-FFF2-40B4-BE49-F238E27FC236}">
              <a16:creationId xmlns:a16="http://schemas.microsoft.com/office/drawing/2014/main" id="{00000000-0008-0000-3400-00005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0" name="Line 90">
          <a:extLst>
            <a:ext uri="{FF2B5EF4-FFF2-40B4-BE49-F238E27FC236}">
              <a16:creationId xmlns:a16="http://schemas.microsoft.com/office/drawing/2014/main" id="{00000000-0008-0000-3400-00005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1" name="Line 91">
          <a:extLst>
            <a:ext uri="{FF2B5EF4-FFF2-40B4-BE49-F238E27FC236}">
              <a16:creationId xmlns:a16="http://schemas.microsoft.com/office/drawing/2014/main" id="{00000000-0008-0000-3400-00005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2" name="Line 92">
          <a:extLst>
            <a:ext uri="{FF2B5EF4-FFF2-40B4-BE49-F238E27FC236}">
              <a16:creationId xmlns:a16="http://schemas.microsoft.com/office/drawing/2014/main" id="{00000000-0008-0000-3400-00005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3" name="Line 93">
          <a:extLst>
            <a:ext uri="{FF2B5EF4-FFF2-40B4-BE49-F238E27FC236}">
              <a16:creationId xmlns:a16="http://schemas.microsoft.com/office/drawing/2014/main" id="{00000000-0008-0000-3400-00005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4" name="Line 94">
          <a:extLst>
            <a:ext uri="{FF2B5EF4-FFF2-40B4-BE49-F238E27FC236}">
              <a16:creationId xmlns:a16="http://schemas.microsoft.com/office/drawing/2014/main" id="{00000000-0008-0000-3400-00005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5" name="Line 95">
          <a:extLst>
            <a:ext uri="{FF2B5EF4-FFF2-40B4-BE49-F238E27FC236}">
              <a16:creationId xmlns:a16="http://schemas.microsoft.com/office/drawing/2014/main" id="{00000000-0008-0000-3400-00005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6" name="Line 96">
          <a:extLst>
            <a:ext uri="{FF2B5EF4-FFF2-40B4-BE49-F238E27FC236}">
              <a16:creationId xmlns:a16="http://schemas.microsoft.com/office/drawing/2014/main" id="{00000000-0008-0000-3400-00006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7" name="Line 97">
          <a:extLst>
            <a:ext uri="{FF2B5EF4-FFF2-40B4-BE49-F238E27FC236}">
              <a16:creationId xmlns:a16="http://schemas.microsoft.com/office/drawing/2014/main" id="{00000000-0008-0000-3400-00006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8" name="Line 98">
          <a:extLst>
            <a:ext uri="{FF2B5EF4-FFF2-40B4-BE49-F238E27FC236}">
              <a16:creationId xmlns:a16="http://schemas.microsoft.com/office/drawing/2014/main" id="{00000000-0008-0000-3400-00006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9" name="Line 99">
          <a:extLst>
            <a:ext uri="{FF2B5EF4-FFF2-40B4-BE49-F238E27FC236}">
              <a16:creationId xmlns:a16="http://schemas.microsoft.com/office/drawing/2014/main" id="{00000000-0008-0000-3400-00006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0" name="Line 100">
          <a:extLst>
            <a:ext uri="{FF2B5EF4-FFF2-40B4-BE49-F238E27FC236}">
              <a16:creationId xmlns:a16="http://schemas.microsoft.com/office/drawing/2014/main" id="{00000000-0008-0000-3400-00006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1" name="Line 101">
          <a:extLst>
            <a:ext uri="{FF2B5EF4-FFF2-40B4-BE49-F238E27FC236}">
              <a16:creationId xmlns:a16="http://schemas.microsoft.com/office/drawing/2014/main" id="{00000000-0008-0000-3400-00006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2" name="Line 102">
          <a:extLst>
            <a:ext uri="{FF2B5EF4-FFF2-40B4-BE49-F238E27FC236}">
              <a16:creationId xmlns:a16="http://schemas.microsoft.com/office/drawing/2014/main" id="{00000000-0008-0000-3400-00006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3" name="Line 103">
          <a:extLst>
            <a:ext uri="{FF2B5EF4-FFF2-40B4-BE49-F238E27FC236}">
              <a16:creationId xmlns:a16="http://schemas.microsoft.com/office/drawing/2014/main" id="{00000000-0008-0000-3400-00006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4" name="Line 104">
          <a:extLst>
            <a:ext uri="{FF2B5EF4-FFF2-40B4-BE49-F238E27FC236}">
              <a16:creationId xmlns:a16="http://schemas.microsoft.com/office/drawing/2014/main" id="{00000000-0008-0000-3400-00006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5" name="Line 105">
          <a:extLst>
            <a:ext uri="{FF2B5EF4-FFF2-40B4-BE49-F238E27FC236}">
              <a16:creationId xmlns:a16="http://schemas.microsoft.com/office/drawing/2014/main" id="{00000000-0008-0000-3400-00006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546" name="Line 106">
          <a:extLst>
            <a:ext uri="{FF2B5EF4-FFF2-40B4-BE49-F238E27FC236}">
              <a16:creationId xmlns:a16="http://schemas.microsoft.com/office/drawing/2014/main" id="{00000000-0008-0000-3400-00006A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7" name="Line 107">
          <a:extLst>
            <a:ext uri="{FF2B5EF4-FFF2-40B4-BE49-F238E27FC236}">
              <a16:creationId xmlns:a16="http://schemas.microsoft.com/office/drawing/2014/main" id="{00000000-0008-0000-3400-00006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8" name="Line 108">
          <a:extLst>
            <a:ext uri="{FF2B5EF4-FFF2-40B4-BE49-F238E27FC236}">
              <a16:creationId xmlns:a16="http://schemas.microsoft.com/office/drawing/2014/main" id="{00000000-0008-0000-3400-00006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9" name="Line 109">
          <a:extLst>
            <a:ext uri="{FF2B5EF4-FFF2-40B4-BE49-F238E27FC236}">
              <a16:creationId xmlns:a16="http://schemas.microsoft.com/office/drawing/2014/main" id="{00000000-0008-0000-3400-00006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0" name="Line 110">
          <a:extLst>
            <a:ext uri="{FF2B5EF4-FFF2-40B4-BE49-F238E27FC236}">
              <a16:creationId xmlns:a16="http://schemas.microsoft.com/office/drawing/2014/main" id="{00000000-0008-0000-3400-00006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1" name="Line 111">
          <a:extLst>
            <a:ext uri="{FF2B5EF4-FFF2-40B4-BE49-F238E27FC236}">
              <a16:creationId xmlns:a16="http://schemas.microsoft.com/office/drawing/2014/main" id="{00000000-0008-0000-3400-00006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2" name="Line 112">
          <a:extLst>
            <a:ext uri="{FF2B5EF4-FFF2-40B4-BE49-F238E27FC236}">
              <a16:creationId xmlns:a16="http://schemas.microsoft.com/office/drawing/2014/main" id="{00000000-0008-0000-3400-00007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3" name="Line 113">
          <a:extLst>
            <a:ext uri="{FF2B5EF4-FFF2-40B4-BE49-F238E27FC236}">
              <a16:creationId xmlns:a16="http://schemas.microsoft.com/office/drawing/2014/main" id="{00000000-0008-0000-3400-00007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4" name="Line 114">
          <a:extLst>
            <a:ext uri="{FF2B5EF4-FFF2-40B4-BE49-F238E27FC236}">
              <a16:creationId xmlns:a16="http://schemas.microsoft.com/office/drawing/2014/main" id="{00000000-0008-0000-3400-00007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5" name="Line 115">
          <a:extLst>
            <a:ext uri="{FF2B5EF4-FFF2-40B4-BE49-F238E27FC236}">
              <a16:creationId xmlns:a16="http://schemas.microsoft.com/office/drawing/2014/main" id="{00000000-0008-0000-3400-00007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6" name="Line 116">
          <a:extLst>
            <a:ext uri="{FF2B5EF4-FFF2-40B4-BE49-F238E27FC236}">
              <a16:creationId xmlns:a16="http://schemas.microsoft.com/office/drawing/2014/main" id="{00000000-0008-0000-3400-00007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7" name="Line 117">
          <a:extLst>
            <a:ext uri="{FF2B5EF4-FFF2-40B4-BE49-F238E27FC236}">
              <a16:creationId xmlns:a16="http://schemas.microsoft.com/office/drawing/2014/main" id="{00000000-0008-0000-3400-00007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8" name="Line 118">
          <a:extLst>
            <a:ext uri="{FF2B5EF4-FFF2-40B4-BE49-F238E27FC236}">
              <a16:creationId xmlns:a16="http://schemas.microsoft.com/office/drawing/2014/main" id="{00000000-0008-0000-3400-00007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9" name="Line 119">
          <a:extLst>
            <a:ext uri="{FF2B5EF4-FFF2-40B4-BE49-F238E27FC236}">
              <a16:creationId xmlns:a16="http://schemas.microsoft.com/office/drawing/2014/main" id="{00000000-0008-0000-3400-00007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0" name="Line 120">
          <a:extLst>
            <a:ext uri="{FF2B5EF4-FFF2-40B4-BE49-F238E27FC236}">
              <a16:creationId xmlns:a16="http://schemas.microsoft.com/office/drawing/2014/main" id="{00000000-0008-0000-3400-00007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1" name="Line 121">
          <a:extLst>
            <a:ext uri="{FF2B5EF4-FFF2-40B4-BE49-F238E27FC236}">
              <a16:creationId xmlns:a16="http://schemas.microsoft.com/office/drawing/2014/main" id="{00000000-0008-0000-3400-00007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2" name="Line 122">
          <a:extLst>
            <a:ext uri="{FF2B5EF4-FFF2-40B4-BE49-F238E27FC236}">
              <a16:creationId xmlns:a16="http://schemas.microsoft.com/office/drawing/2014/main" id="{00000000-0008-0000-3400-00007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3" name="Line 123">
          <a:extLst>
            <a:ext uri="{FF2B5EF4-FFF2-40B4-BE49-F238E27FC236}">
              <a16:creationId xmlns:a16="http://schemas.microsoft.com/office/drawing/2014/main" id="{00000000-0008-0000-3400-00007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4" name="Line 124">
          <a:extLst>
            <a:ext uri="{FF2B5EF4-FFF2-40B4-BE49-F238E27FC236}">
              <a16:creationId xmlns:a16="http://schemas.microsoft.com/office/drawing/2014/main" id="{00000000-0008-0000-3400-00007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5" name="Line 125">
          <a:extLst>
            <a:ext uri="{FF2B5EF4-FFF2-40B4-BE49-F238E27FC236}">
              <a16:creationId xmlns:a16="http://schemas.microsoft.com/office/drawing/2014/main" id="{00000000-0008-0000-3400-00007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6" name="Line 126">
          <a:extLst>
            <a:ext uri="{FF2B5EF4-FFF2-40B4-BE49-F238E27FC236}">
              <a16:creationId xmlns:a16="http://schemas.microsoft.com/office/drawing/2014/main" id="{00000000-0008-0000-3400-00007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7" name="Line 127">
          <a:extLst>
            <a:ext uri="{FF2B5EF4-FFF2-40B4-BE49-F238E27FC236}">
              <a16:creationId xmlns:a16="http://schemas.microsoft.com/office/drawing/2014/main" id="{00000000-0008-0000-3400-00007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8" name="Line 128">
          <a:extLst>
            <a:ext uri="{FF2B5EF4-FFF2-40B4-BE49-F238E27FC236}">
              <a16:creationId xmlns:a16="http://schemas.microsoft.com/office/drawing/2014/main" id="{00000000-0008-0000-3400-00008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9" name="Line 129">
          <a:extLst>
            <a:ext uri="{FF2B5EF4-FFF2-40B4-BE49-F238E27FC236}">
              <a16:creationId xmlns:a16="http://schemas.microsoft.com/office/drawing/2014/main" id="{00000000-0008-0000-3400-00008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0" name="Line 130">
          <a:extLst>
            <a:ext uri="{FF2B5EF4-FFF2-40B4-BE49-F238E27FC236}">
              <a16:creationId xmlns:a16="http://schemas.microsoft.com/office/drawing/2014/main" id="{00000000-0008-0000-3400-00008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1" name="Line 131">
          <a:extLst>
            <a:ext uri="{FF2B5EF4-FFF2-40B4-BE49-F238E27FC236}">
              <a16:creationId xmlns:a16="http://schemas.microsoft.com/office/drawing/2014/main" id="{00000000-0008-0000-3400-00008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2" name="Line 132">
          <a:extLst>
            <a:ext uri="{FF2B5EF4-FFF2-40B4-BE49-F238E27FC236}">
              <a16:creationId xmlns:a16="http://schemas.microsoft.com/office/drawing/2014/main" id="{00000000-0008-0000-3400-00008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3" name="Line 133">
          <a:extLst>
            <a:ext uri="{FF2B5EF4-FFF2-40B4-BE49-F238E27FC236}">
              <a16:creationId xmlns:a16="http://schemas.microsoft.com/office/drawing/2014/main" id="{00000000-0008-0000-3400-00008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4" name="Line 134">
          <a:extLst>
            <a:ext uri="{FF2B5EF4-FFF2-40B4-BE49-F238E27FC236}">
              <a16:creationId xmlns:a16="http://schemas.microsoft.com/office/drawing/2014/main" id="{00000000-0008-0000-3400-00008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5" name="Line 135">
          <a:extLst>
            <a:ext uri="{FF2B5EF4-FFF2-40B4-BE49-F238E27FC236}">
              <a16:creationId xmlns:a16="http://schemas.microsoft.com/office/drawing/2014/main" id="{00000000-0008-0000-3400-00008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6" name="Line 136">
          <a:extLst>
            <a:ext uri="{FF2B5EF4-FFF2-40B4-BE49-F238E27FC236}">
              <a16:creationId xmlns:a16="http://schemas.microsoft.com/office/drawing/2014/main" id="{00000000-0008-0000-3400-00008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7" name="Line 137">
          <a:extLst>
            <a:ext uri="{FF2B5EF4-FFF2-40B4-BE49-F238E27FC236}">
              <a16:creationId xmlns:a16="http://schemas.microsoft.com/office/drawing/2014/main" id="{00000000-0008-0000-3400-00008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8" name="Line 138">
          <a:extLst>
            <a:ext uri="{FF2B5EF4-FFF2-40B4-BE49-F238E27FC236}">
              <a16:creationId xmlns:a16="http://schemas.microsoft.com/office/drawing/2014/main" id="{00000000-0008-0000-3400-00008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9" name="Line 139">
          <a:extLst>
            <a:ext uri="{FF2B5EF4-FFF2-40B4-BE49-F238E27FC236}">
              <a16:creationId xmlns:a16="http://schemas.microsoft.com/office/drawing/2014/main" id="{00000000-0008-0000-3400-00008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0" name="Line 140">
          <a:extLst>
            <a:ext uri="{FF2B5EF4-FFF2-40B4-BE49-F238E27FC236}">
              <a16:creationId xmlns:a16="http://schemas.microsoft.com/office/drawing/2014/main" id="{00000000-0008-0000-3400-00008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1" name="Line 141">
          <a:extLst>
            <a:ext uri="{FF2B5EF4-FFF2-40B4-BE49-F238E27FC236}">
              <a16:creationId xmlns:a16="http://schemas.microsoft.com/office/drawing/2014/main" id="{00000000-0008-0000-3400-00008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2" name="Line 142">
          <a:extLst>
            <a:ext uri="{FF2B5EF4-FFF2-40B4-BE49-F238E27FC236}">
              <a16:creationId xmlns:a16="http://schemas.microsoft.com/office/drawing/2014/main" id="{00000000-0008-0000-3400-00008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3" name="Line 143">
          <a:extLst>
            <a:ext uri="{FF2B5EF4-FFF2-40B4-BE49-F238E27FC236}">
              <a16:creationId xmlns:a16="http://schemas.microsoft.com/office/drawing/2014/main" id="{00000000-0008-0000-3400-00008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4" name="Line 144">
          <a:extLst>
            <a:ext uri="{FF2B5EF4-FFF2-40B4-BE49-F238E27FC236}">
              <a16:creationId xmlns:a16="http://schemas.microsoft.com/office/drawing/2014/main" id="{00000000-0008-0000-3400-00009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5" name="Line 145">
          <a:extLst>
            <a:ext uri="{FF2B5EF4-FFF2-40B4-BE49-F238E27FC236}">
              <a16:creationId xmlns:a16="http://schemas.microsoft.com/office/drawing/2014/main" id="{00000000-0008-0000-3400-00009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6" name="Line 146">
          <a:extLst>
            <a:ext uri="{FF2B5EF4-FFF2-40B4-BE49-F238E27FC236}">
              <a16:creationId xmlns:a16="http://schemas.microsoft.com/office/drawing/2014/main" id="{00000000-0008-0000-3400-00009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7" name="Line 147">
          <a:extLst>
            <a:ext uri="{FF2B5EF4-FFF2-40B4-BE49-F238E27FC236}">
              <a16:creationId xmlns:a16="http://schemas.microsoft.com/office/drawing/2014/main" id="{00000000-0008-0000-3400-00009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8" name="Line 148">
          <a:extLst>
            <a:ext uri="{FF2B5EF4-FFF2-40B4-BE49-F238E27FC236}">
              <a16:creationId xmlns:a16="http://schemas.microsoft.com/office/drawing/2014/main" id="{00000000-0008-0000-3400-00009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9" name="Line 149">
          <a:extLst>
            <a:ext uri="{FF2B5EF4-FFF2-40B4-BE49-F238E27FC236}">
              <a16:creationId xmlns:a16="http://schemas.microsoft.com/office/drawing/2014/main" id="{00000000-0008-0000-3400-00009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0" name="Line 150">
          <a:extLst>
            <a:ext uri="{FF2B5EF4-FFF2-40B4-BE49-F238E27FC236}">
              <a16:creationId xmlns:a16="http://schemas.microsoft.com/office/drawing/2014/main" id="{00000000-0008-0000-3400-00009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1" name="Line 151">
          <a:extLst>
            <a:ext uri="{FF2B5EF4-FFF2-40B4-BE49-F238E27FC236}">
              <a16:creationId xmlns:a16="http://schemas.microsoft.com/office/drawing/2014/main" id="{00000000-0008-0000-3400-00009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2" name="Line 152">
          <a:extLst>
            <a:ext uri="{FF2B5EF4-FFF2-40B4-BE49-F238E27FC236}">
              <a16:creationId xmlns:a16="http://schemas.microsoft.com/office/drawing/2014/main" id="{00000000-0008-0000-3400-00009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3" name="Line 153">
          <a:extLst>
            <a:ext uri="{FF2B5EF4-FFF2-40B4-BE49-F238E27FC236}">
              <a16:creationId xmlns:a16="http://schemas.microsoft.com/office/drawing/2014/main" id="{00000000-0008-0000-3400-00009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4" name="Line 154">
          <a:extLst>
            <a:ext uri="{FF2B5EF4-FFF2-40B4-BE49-F238E27FC236}">
              <a16:creationId xmlns:a16="http://schemas.microsoft.com/office/drawing/2014/main" id="{00000000-0008-0000-3400-00009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5" name="Line 155">
          <a:extLst>
            <a:ext uri="{FF2B5EF4-FFF2-40B4-BE49-F238E27FC236}">
              <a16:creationId xmlns:a16="http://schemas.microsoft.com/office/drawing/2014/main" id="{00000000-0008-0000-3400-00009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6" name="Line 156">
          <a:extLst>
            <a:ext uri="{FF2B5EF4-FFF2-40B4-BE49-F238E27FC236}">
              <a16:creationId xmlns:a16="http://schemas.microsoft.com/office/drawing/2014/main" id="{00000000-0008-0000-3400-00009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7" name="Line 157">
          <a:extLst>
            <a:ext uri="{FF2B5EF4-FFF2-40B4-BE49-F238E27FC236}">
              <a16:creationId xmlns:a16="http://schemas.microsoft.com/office/drawing/2014/main" id="{00000000-0008-0000-3400-00009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8" name="Line 158">
          <a:extLst>
            <a:ext uri="{FF2B5EF4-FFF2-40B4-BE49-F238E27FC236}">
              <a16:creationId xmlns:a16="http://schemas.microsoft.com/office/drawing/2014/main" id="{00000000-0008-0000-3400-00009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9" name="Line 159">
          <a:extLst>
            <a:ext uri="{FF2B5EF4-FFF2-40B4-BE49-F238E27FC236}">
              <a16:creationId xmlns:a16="http://schemas.microsoft.com/office/drawing/2014/main" id="{00000000-0008-0000-3400-00009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0" name="Line 160">
          <a:extLst>
            <a:ext uri="{FF2B5EF4-FFF2-40B4-BE49-F238E27FC236}">
              <a16:creationId xmlns:a16="http://schemas.microsoft.com/office/drawing/2014/main" id="{00000000-0008-0000-3400-0000A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1" name="Line 161">
          <a:extLst>
            <a:ext uri="{FF2B5EF4-FFF2-40B4-BE49-F238E27FC236}">
              <a16:creationId xmlns:a16="http://schemas.microsoft.com/office/drawing/2014/main" id="{00000000-0008-0000-3400-0000A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2" name="Line 162">
          <a:extLst>
            <a:ext uri="{FF2B5EF4-FFF2-40B4-BE49-F238E27FC236}">
              <a16:creationId xmlns:a16="http://schemas.microsoft.com/office/drawing/2014/main" id="{00000000-0008-0000-3400-0000A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3" name="Line 163">
          <a:extLst>
            <a:ext uri="{FF2B5EF4-FFF2-40B4-BE49-F238E27FC236}">
              <a16:creationId xmlns:a16="http://schemas.microsoft.com/office/drawing/2014/main" id="{00000000-0008-0000-3400-0000A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4" name="Line 164">
          <a:extLst>
            <a:ext uri="{FF2B5EF4-FFF2-40B4-BE49-F238E27FC236}">
              <a16:creationId xmlns:a16="http://schemas.microsoft.com/office/drawing/2014/main" id="{00000000-0008-0000-3400-0000A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5" name="Line 165">
          <a:extLst>
            <a:ext uri="{FF2B5EF4-FFF2-40B4-BE49-F238E27FC236}">
              <a16:creationId xmlns:a16="http://schemas.microsoft.com/office/drawing/2014/main" id="{00000000-0008-0000-3400-0000A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6" name="Line 166">
          <a:extLst>
            <a:ext uri="{FF2B5EF4-FFF2-40B4-BE49-F238E27FC236}">
              <a16:creationId xmlns:a16="http://schemas.microsoft.com/office/drawing/2014/main" id="{00000000-0008-0000-3400-0000A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7" name="Line 167">
          <a:extLst>
            <a:ext uri="{FF2B5EF4-FFF2-40B4-BE49-F238E27FC236}">
              <a16:creationId xmlns:a16="http://schemas.microsoft.com/office/drawing/2014/main" id="{00000000-0008-0000-3400-0000A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8" name="Line 168">
          <a:extLst>
            <a:ext uri="{FF2B5EF4-FFF2-40B4-BE49-F238E27FC236}">
              <a16:creationId xmlns:a16="http://schemas.microsoft.com/office/drawing/2014/main" id="{00000000-0008-0000-3400-0000A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9" name="Line 169">
          <a:extLst>
            <a:ext uri="{FF2B5EF4-FFF2-40B4-BE49-F238E27FC236}">
              <a16:creationId xmlns:a16="http://schemas.microsoft.com/office/drawing/2014/main" id="{00000000-0008-0000-3400-0000A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0" name="Line 170">
          <a:extLst>
            <a:ext uri="{FF2B5EF4-FFF2-40B4-BE49-F238E27FC236}">
              <a16:creationId xmlns:a16="http://schemas.microsoft.com/office/drawing/2014/main" id="{00000000-0008-0000-3400-0000A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1" name="Line 171">
          <a:extLst>
            <a:ext uri="{FF2B5EF4-FFF2-40B4-BE49-F238E27FC236}">
              <a16:creationId xmlns:a16="http://schemas.microsoft.com/office/drawing/2014/main" id="{00000000-0008-0000-3400-0000A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2" name="Line 172">
          <a:extLst>
            <a:ext uri="{FF2B5EF4-FFF2-40B4-BE49-F238E27FC236}">
              <a16:creationId xmlns:a16="http://schemas.microsoft.com/office/drawing/2014/main" id="{00000000-0008-0000-3400-0000A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3" name="Line 173">
          <a:extLst>
            <a:ext uri="{FF2B5EF4-FFF2-40B4-BE49-F238E27FC236}">
              <a16:creationId xmlns:a16="http://schemas.microsoft.com/office/drawing/2014/main" id="{00000000-0008-0000-3400-0000A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4" name="Line 174">
          <a:extLst>
            <a:ext uri="{FF2B5EF4-FFF2-40B4-BE49-F238E27FC236}">
              <a16:creationId xmlns:a16="http://schemas.microsoft.com/office/drawing/2014/main" id="{00000000-0008-0000-3400-0000A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5" name="Line 175">
          <a:extLst>
            <a:ext uri="{FF2B5EF4-FFF2-40B4-BE49-F238E27FC236}">
              <a16:creationId xmlns:a16="http://schemas.microsoft.com/office/drawing/2014/main" id="{00000000-0008-0000-3400-0000A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6" name="Line 176">
          <a:extLst>
            <a:ext uri="{FF2B5EF4-FFF2-40B4-BE49-F238E27FC236}">
              <a16:creationId xmlns:a16="http://schemas.microsoft.com/office/drawing/2014/main" id="{00000000-0008-0000-3400-0000B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17" name="Line 177">
          <a:extLst>
            <a:ext uri="{FF2B5EF4-FFF2-40B4-BE49-F238E27FC236}">
              <a16:creationId xmlns:a16="http://schemas.microsoft.com/office/drawing/2014/main" id="{00000000-0008-0000-3400-0000B1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18" name="Line 178">
          <a:extLst>
            <a:ext uri="{FF2B5EF4-FFF2-40B4-BE49-F238E27FC236}">
              <a16:creationId xmlns:a16="http://schemas.microsoft.com/office/drawing/2014/main" id="{00000000-0008-0000-3400-0000B2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19" name="Line 179">
          <a:extLst>
            <a:ext uri="{FF2B5EF4-FFF2-40B4-BE49-F238E27FC236}">
              <a16:creationId xmlns:a16="http://schemas.microsoft.com/office/drawing/2014/main" id="{00000000-0008-0000-3400-0000B3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20" name="Line 180">
          <a:extLst>
            <a:ext uri="{FF2B5EF4-FFF2-40B4-BE49-F238E27FC236}">
              <a16:creationId xmlns:a16="http://schemas.microsoft.com/office/drawing/2014/main" id="{00000000-0008-0000-3400-0000B4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21" name="Line 181">
          <a:extLst>
            <a:ext uri="{FF2B5EF4-FFF2-40B4-BE49-F238E27FC236}">
              <a16:creationId xmlns:a16="http://schemas.microsoft.com/office/drawing/2014/main" id="{00000000-0008-0000-3400-0000B5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622" name="Line 182">
          <a:extLst>
            <a:ext uri="{FF2B5EF4-FFF2-40B4-BE49-F238E27FC236}">
              <a16:creationId xmlns:a16="http://schemas.microsoft.com/office/drawing/2014/main" id="{00000000-0008-0000-3400-0000B6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3" name="Line 183">
          <a:extLst>
            <a:ext uri="{FF2B5EF4-FFF2-40B4-BE49-F238E27FC236}">
              <a16:creationId xmlns:a16="http://schemas.microsoft.com/office/drawing/2014/main" id="{00000000-0008-0000-3400-0000B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4" name="Line 184">
          <a:extLst>
            <a:ext uri="{FF2B5EF4-FFF2-40B4-BE49-F238E27FC236}">
              <a16:creationId xmlns:a16="http://schemas.microsoft.com/office/drawing/2014/main" id="{00000000-0008-0000-3400-0000B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5" name="Line 185">
          <a:extLst>
            <a:ext uri="{FF2B5EF4-FFF2-40B4-BE49-F238E27FC236}">
              <a16:creationId xmlns:a16="http://schemas.microsoft.com/office/drawing/2014/main" id="{00000000-0008-0000-3400-0000B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6" name="Line 186">
          <a:extLst>
            <a:ext uri="{FF2B5EF4-FFF2-40B4-BE49-F238E27FC236}">
              <a16:creationId xmlns:a16="http://schemas.microsoft.com/office/drawing/2014/main" id="{00000000-0008-0000-3400-0000B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7" name="Line 187">
          <a:extLst>
            <a:ext uri="{FF2B5EF4-FFF2-40B4-BE49-F238E27FC236}">
              <a16:creationId xmlns:a16="http://schemas.microsoft.com/office/drawing/2014/main" id="{00000000-0008-0000-3400-0000B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8" name="Line 188">
          <a:extLst>
            <a:ext uri="{FF2B5EF4-FFF2-40B4-BE49-F238E27FC236}">
              <a16:creationId xmlns:a16="http://schemas.microsoft.com/office/drawing/2014/main" id="{00000000-0008-0000-3400-0000B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9" name="Line 189">
          <a:extLst>
            <a:ext uri="{FF2B5EF4-FFF2-40B4-BE49-F238E27FC236}">
              <a16:creationId xmlns:a16="http://schemas.microsoft.com/office/drawing/2014/main" id="{00000000-0008-0000-3400-0000B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0" name="Line 190">
          <a:extLst>
            <a:ext uri="{FF2B5EF4-FFF2-40B4-BE49-F238E27FC236}">
              <a16:creationId xmlns:a16="http://schemas.microsoft.com/office/drawing/2014/main" id="{00000000-0008-0000-3400-0000B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1" name="Line 191">
          <a:extLst>
            <a:ext uri="{FF2B5EF4-FFF2-40B4-BE49-F238E27FC236}">
              <a16:creationId xmlns:a16="http://schemas.microsoft.com/office/drawing/2014/main" id="{00000000-0008-0000-3400-0000B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2" name="Line 192">
          <a:extLst>
            <a:ext uri="{FF2B5EF4-FFF2-40B4-BE49-F238E27FC236}">
              <a16:creationId xmlns:a16="http://schemas.microsoft.com/office/drawing/2014/main" id="{00000000-0008-0000-3400-0000C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3" name="Line 193">
          <a:extLst>
            <a:ext uri="{FF2B5EF4-FFF2-40B4-BE49-F238E27FC236}">
              <a16:creationId xmlns:a16="http://schemas.microsoft.com/office/drawing/2014/main" id="{00000000-0008-0000-3400-0000C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4" name="Line 194">
          <a:extLst>
            <a:ext uri="{FF2B5EF4-FFF2-40B4-BE49-F238E27FC236}">
              <a16:creationId xmlns:a16="http://schemas.microsoft.com/office/drawing/2014/main" id="{00000000-0008-0000-3400-0000C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5" name="Line 195">
          <a:extLst>
            <a:ext uri="{FF2B5EF4-FFF2-40B4-BE49-F238E27FC236}">
              <a16:creationId xmlns:a16="http://schemas.microsoft.com/office/drawing/2014/main" id="{00000000-0008-0000-3400-0000C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6" name="Line 196">
          <a:extLst>
            <a:ext uri="{FF2B5EF4-FFF2-40B4-BE49-F238E27FC236}">
              <a16:creationId xmlns:a16="http://schemas.microsoft.com/office/drawing/2014/main" id="{00000000-0008-0000-3400-0000C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7" name="Line 197">
          <a:extLst>
            <a:ext uri="{FF2B5EF4-FFF2-40B4-BE49-F238E27FC236}">
              <a16:creationId xmlns:a16="http://schemas.microsoft.com/office/drawing/2014/main" id="{00000000-0008-0000-3400-0000C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8" name="Line 198">
          <a:extLst>
            <a:ext uri="{FF2B5EF4-FFF2-40B4-BE49-F238E27FC236}">
              <a16:creationId xmlns:a16="http://schemas.microsoft.com/office/drawing/2014/main" id="{00000000-0008-0000-3400-0000C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9" name="Line 199">
          <a:extLst>
            <a:ext uri="{FF2B5EF4-FFF2-40B4-BE49-F238E27FC236}">
              <a16:creationId xmlns:a16="http://schemas.microsoft.com/office/drawing/2014/main" id="{00000000-0008-0000-3400-0000C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0" name="Line 200">
          <a:extLst>
            <a:ext uri="{FF2B5EF4-FFF2-40B4-BE49-F238E27FC236}">
              <a16:creationId xmlns:a16="http://schemas.microsoft.com/office/drawing/2014/main" id="{00000000-0008-0000-3400-0000C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1" name="Line 201">
          <a:extLst>
            <a:ext uri="{FF2B5EF4-FFF2-40B4-BE49-F238E27FC236}">
              <a16:creationId xmlns:a16="http://schemas.microsoft.com/office/drawing/2014/main" id="{00000000-0008-0000-3400-0000C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2" name="Line 202">
          <a:extLst>
            <a:ext uri="{FF2B5EF4-FFF2-40B4-BE49-F238E27FC236}">
              <a16:creationId xmlns:a16="http://schemas.microsoft.com/office/drawing/2014/main" id="{00000000-0008-0000-3400-0000C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3" name="Line 203">
          <a:extLst>
            <a:ext uri="{FF2B5EF4-FFF2-40B4-BE49-F238E27FC236}">
              <a16:creationId xmlns:a16="http://schemas.microsoft.com/office/drawing/2014/main" id="{00000000-0008-0000-3400-0000C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4" name="Line 204">
          <a:extLst>
            <a:ext uri="{FF2B5EF4-FFF2-40B4-BE49-F238E27FC236}">
              <a16:creationId xmlns:a16="http://schemas.microsoft.com/office/drawing/2014/main" id="{00000000-0008-0000-3400-0000C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5" name="Line 205">
          <a:extLst>
            <a:ext uri="{FF2B5EF4-FFF2-40B4-BE49-F238E27FC236}">
              <a16:creationId xmlns:a16="http://schemas.microsoft.com/office/drawing/2014/main" id="{00000000-0008-0000-3400-0000C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6" name="Line 206">
          <a:extLst>
            <a:ext uri="{FF2B5EF4-FFF2-40B4-BE49-F238E27FC236}">
              <a16:creationId xmlns:a16="http://schemas.microsoft.com/office/drawing/2014/main" id="{00000000-0008-0000-3400-0000C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7" name="Line 207">
          <a:extLst>
            <a:ext uri="{FF2B5EF4-FFF2-40B4-BE49-F238E27FC236}">
              <a16:creationId xmlns:a16="http://schemas.microsoft.com/office/drawing/2014/main" id="{00000000-0008-0000-3400-0000C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8" name="Line 208">
          <a:extLst>
            <a:ext uri="{FF2B5EF4-FFF2-40B4-BE49-F238E27FC236}">
              <a16:creationId xmlns:a16="http://schemas.microsoft.com/office/drawing/2014/main" id="{00000000-0008-0000-3400-0000D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9" name="Line 209">
          <a:extLst>
            <a:ext uri="{FF2B5EF4-FFF2-40B4-BE49-F238E27FC236}">
              <a16:creationId xmlns:a16="http://schemas.microsoft.com/office/drawing/2014/main" id="{00000000-0008-0000-3400-0000D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0" name="Line 210">
          <a:extLst>
            <a:ext uri="{FF2B5EF4-FFF2-40B4-BE49-F238E27FC236}">
              <a16:creationId xmlns:a16="http://schemas.microsoft.com/office/drawing/2014/main" id="{00000000-0008-0000-3400-0000D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1" name="Line 211">
          <a:extLst>
            <a:ext uri="{FF2B5EF4-FFF2-40B4-BE49-F238E27FC236}">
              <a16:creationId xmlns:a16="http://schemas.microsoft.com/office/drawing/2014/main" id="{00000000-0008-0000-3400-0000D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2" name="Line 212">
          <a:extLst>
            <a:ext uri="{FF2B5EF4-FFF2-40B4-BE49-F238E27FC236}">
              <a16:creationId xmlns:a16="http://schemas.microsoft.com/office/drawing/2014/main" id="{00000000-0008-0000-3400-0000D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3" name="Line 213">
          <a:extLst>
            <a:ext uri="{FF2B5EF4-FFF2-40B4-BE49-F238E27FC236}">
              <a16:creationId xmlns:a16="http://schemas.microsoft.com/office/drawing/2014/main" id="{00000000-0008-0000-3400-0000D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4" name="Line 214">
          <a:extLst>
            <a:ext uri="{FF2B5EF4-FFF2-40B4-BE49-F238E27FC236}">
              <a16:creationId xmlns:a16="http://schemas.microsoft.com/office/drawing/2014/main" id="{00000000-0008-0000-3400-0000D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5" name="Line 215">
          <a:extLst>
            <a:ext uri="{FF2B5EF4-FFF2-40B4-BE49-F238E27FC236}">
              <a16:creationId xmlns:a16="http://schemas.microsoft.com/office/drawing/2014/main" id="{00000000-0008-0000-3400-0000D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6" name="Line 216">
          <a:extLst>
            <a:ext uri="{FF2B5EF4-FFF2-40B4-BE49-F238E27FC236}">
              <a16:creationId xmlns:a16="http://schemas.microsoft.com/office/drawing/2014/main" id="{00000000-0008-0000-3400-0000D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7" name="Line 217">
          <a:extLst>
            <a:ext uri="{FF2B5EF4-FFF2-40B4-BE49-F238E27FC236}">
              <a16:creationId xmlns:a16="http://schemas.microsoft.com/office/drawing/2014/main" id="{00000000-0008-0000-3400-0000D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58" name="Line 218">
          <a:extLst>
            <a:ext uri="{FF2B5EF4-FFF2-40B4-BE49-F238E27FC236}">
              <a16:creationId xmlns:a16="http://schemas.microsoft.com/office/drawing/2014/main" id="{00000000-0008-0000-3400-0000DA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59" name="Line 219">
          <a:extLst>
            <a:ext uri="{FF2B5EF4-FFF2-40B4-BE49-F238E27FC236}">
              <a16:creationId xmlns:a16="http://schemas.microsoft.com/office/drawing/2014/main" id="{00000000-0008-0000-3400-0000DB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60" name="Line 220">
          <a:extLst>
            <a:ext uri="{FF2B5EF4-FFF2-40B4-BE49-F238E27FC236}">
              <a16:creationId xmlns:a16="http://schemas.microsoft.com/office/drawing/2014/main" id="{00000000-0008-0000-3400-0000DC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61" name="Line 221">
          <a:extLst>
            <a:ext uri="{FF2B5EF4-FFF2-40B4-BE49-F238E27FC236}">
              <a16:creationId xmlns:a16="http://schemas.microsoft.com/office/drawing/2014/main" id="{00000000-0008-0000-3400-0000DD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662" name="Line 222">
          <a:extLst>
            <a:ext uri="{FF2B5EF4-FFF2-40B4-BE49-F238E27FC236}">
              <a16:creationId xmlns:a16="http://schemas.microsoft.com/office/drawing/2014/main" id="{00000000-0008-0000-3400-0000DE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3" name="Line 223">
          <a:extLst>
            <a:ext uri="{FF2B5EF4-FFF2-40B4-BE49-F238E27FC236}">
              <a16:creationId xmlns:a16="http://schemas.microsoft.com/office/drawing/2014/main" id="{00000000-0008-0000-3400-0000D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4" name="Line 224">
          <a:extLst>
            <a:ext uri="{FF2B5EF4-FFF2-40B4-BE49-F238E27FC236}">
              <a16:creationId xmlns:a16="http://schemas.microsoft.com/office/drawing/2014/main" id="{00000000-0008-0000-3400-0000E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5" name="Line 225">
          <a:extLst>
            <a:ext uri="{FF2B5EF4-FFF2-40B4-BE49-F238E27FC236}">
              <a16:creationId xmlns:a16="http://schemas.microsoft.com/office/drawing/2014/main" id="{00000000-0008-0000-3400-0000E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6" name="Line 226">
          <a:extLst>
            <a:ext uri="{FF2B5EF4-FFF2-40B4-BE49-F238E27FC236}">
              <a16:creationId xmlns:a16="http://schemas.microsoft.com/office/drawing/2014/main" id="{00000000-0008-0000-3400-0000E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7" name="Line 227">
          <a:extLst>
            <a:ext uri="{FF2B5EF4-FFF2-40B4-BE49-F238E27FC236}">
              <a16:creationId xmlns:a16="http://schemas.microsoft.com/office/drawing/2014/main" id="{00000000-0008-0000-3400-0000E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8" name="Line 228">
          <a:extLst>
            <a:ext uri="{FF2B5EF4-FFF2-40B4-BE49-F238E27FC236}">
              <a16:creationId xmlns:a16="http://schemas.microsoft.com/office/drawing/2014/main" id="{00000000-0008-0000-3400-0000E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9" name="Line 229">
          <a:extLst>
            <a:ext uri="{FF2B5EF4-FFF2-40B4-BE49-F238E27FC236}">
              <a16:creationId xmlns:a16="http://schemas.microsoft.com/office/drawing/2014/main" id="{00000000-0008-0000-3400-0000E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0" name="Line 230">
          <a:extLst>
            <a:ext uri="{FF2B5EF4-FFF2-40B4-BE49-F238E27FC236}">
              <a16:creationId xmlns:a16="http://schemas.microsoft.com/office/drawing/2014/main" id="{00000000-0008-0000-3400-0000E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1" name="Line 231">
          <a:extLst>
            <a:ext uri="{FF2B5EF4-FFF2-40B4-BE49-F238E27FC236}">
              <a16:creationId xmlns:a16="http://schemas.microsoft.com/office/drawing/2014/main" id="{00000000-0008-0000-3400-0000E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2" name="Line 232">
          <a:extLst>
            <a:ext uri="{FF2B5EF4-FFF2-40B4-BE49-F238E27FC236}">
              <a16:creationId xmlns:a16="http://schemas.microsoft.com/office/drawing/2014/main" id="{00000000-0008-0000-3400-0000E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3" name="Line 233">
          <a:extLst>
            <a:ext uri="{FF2B5EF4-FFF2-40B4-BE49-F238E27FC236}">
              <a16:creationId xmlns:a16="http://schemas.microsoft.com/office/drawing/2014/main" id="{00000000-0008-0000-3400-0000E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4" name="Line 234">
          <a:extLst>
            <a:ext uri="{FF2B5EF4-FFF2-40B4-BE49-F238E27FC236}">
              <a16:creationId xmlns:a16="http://schemas.microsoft.com/office/drawing/2014/main" id="{00000000-0008-0000-3400-0000E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5" name="Line 235">
          <a:extLst>
            <a:ext uri="{FF2B5EF4-FFF2-40B4-BE49-F238E27FC236}">
              <a16:creationId xmlns:a16="http://schemas.microsoft.com/office/drawing/2014/main" id="{00000000-0008-0000-3400-0000E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6" name="Line 236">
          <a:extLst>
            <a:ext uri="{FF2B5EF4-FFF2-40B4-BE49-F238E27FC236}">
              <a16:creationId xmlns:a16="http://schemas.microsoft.com/office/drawing/2014/main" id="{00000000-0008-0000-3400-0000E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7" name="Line 237">
          <a:extLst>
            <a:ext uri="{FF2B5EF4-FFF2-40B4-BE49-F238E27FC236}">
              <a16:creationId xmlns:a16="http://schemas.microsoft.com/office/drawing/2014/main" id="{00000000-0008-0000-3400-0000E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8" name="Line 238">
          <a:extLst>
            <a:ext uri="{FF2B5EF4-FFF2-40B4-BE49-F238E27FC236}">
              <a16:creationId xmlns:a16="http://schemas.microsoft.com/office/drawing/2014/main" id="{00000000-0008-0000-3400-0000E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9" name="Line 239">
          <a:extLst>
            <a:ext uri="{FF2B5EF4-FFF2-40B4-BE49-F238E27FC236}">
              <a16:creationId xmlns:a16="http://schemas.microsoft.com/office/drawing/2014/main" id="{00000000-0008-0000-3400-0000E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0" name="Line 240">
          <a:extLst>
            <a:ext uri="{FF2B5EF4-FFF2-40B4-BE49-F238E27FC236}">
              <a16:creationId xmlns:a16="http://schemas.microsoft.com/office/drawing/2014/main" id="{00000000-0008-0000-3400-0000F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1" name="Line 241">
          <a:extLst>
            <a:ext uri="{FF2B5EF4-FFF2-40B4-BE49-F238E27FC236}">
              <a16:creationId xmlns:a16="http://schemas.microsoft.com/office/drawing/2014/main" id="{00000000-0008-0000-3400-0000F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2" name="Line 242">
          <a:extLst>
            <a:ext uri="{FF2B5EF4-FFF2-40B4-BE49-F238E27FC236}">
              <a16:creationId xmlns:a16="http://schemas.microsoft.com/office/drawing/2014/main" id="{00000000-0008-0000-3400-0000F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3" name="Line 243">
          <a:extLst>
            <a:ext uri="{FF2B5EF4-FFF2-40B4-BE49-F238E27FC236}">
              <a16:creationId xmlns:a16="http://schemas.microsoft.com/office/drawing/2014/main" id="{00000000-0008-0000-3400-0000F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4" name="Line 244">
          <a:extLst>
            <a:ext uri="{FF2B5EF4-FFF2-40B4-BE49-F238E27FC236}">
              <a16:creationId xmlns:a16="http://schemas.microsoft.com/office/drawing/2014/main" id="{00000000-0008-0000-3400-0000F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5" name="Line 245">
          <a:extLst>
            <a:ext uri="{FF2B5EF4-FFF2-40B4-BE49-F238E27FC236}">
              <a16:creationId xmlns:a16="http://schemas.microsoft.com/office/drawing/2014/main" id="{00000000-0008-0000-3400-0000F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6" name="Line 246">
          <a:extLst>
            <a:ext uri="{FF2B5EF4-FFF2-40B4-BE49-F238E27FC236}">
              <a16:creationId xmlns:a16="http://schemas.microsoft.com/office/drawing/2014/main" id="{00000000-0008-0000-3400-0000F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7" name="Line 247">
          <a:extLst>
            <a:ext uri="{FF2B5EF4-FFF2-40B4-BE49-F238E27FC236}">
              <a16:creationId xmlns:a16="http://schemas.microsoft.com/office/drawing/2014/main" id="{00000000-0008-0000-3400-0000F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8" name="Line 248">
          <a:extLst>
            <a:ext uri="{FF2B5EF4-FFF2-40B4-BE49-F238E27FC236}">
              <a16:creationId xmlns:a16="http://schemas.microsoft.com/office/drawing/2014/main" id="{00000000-0008-0000-3400-0000F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9" name="Line 249">
          <a:extLst>
            <a:ext uri="{FF2B5EF4-FFF2-40B4-BE49-F238E27FC236}">
              <a16:creationId xmlns:a16="http://schemas.microsoft.com/office/drawing/2014/main" id="{00000000-0008-0000-3400-0000F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0" name="Line 250">
          <a:extLst>
            <a:ext uri="{FF2B5EF4-FFF2-40B4-BE49-F238E27FC236}">
              <a16:creationId xmlns:a16="http://schemas.microsoft.com/office/drawing/2014/main" id="{00000000-0008-0000-3400-0000F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1" name="Line 251">
          <a:extLst>
            <a:ext uri="{FF2B5EF4-FFF2-40B4-BE49-F238E27FC236}">
              <a16:creationId xmlns:a16="http://schemas.microsoft.com/office/drawing/2014/main" id="{00000000-0008-0000-3400-0000F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2" name="Line 252">
          <a:extLst>
            <a:ext uri="{FF2B5EF4-FFF2-40B4-BE49-F238E27FC236}">
              <a16:creationId xmlns:a16="http://schemas.microsoft.com/office/drawing/2014/main" id="{00000000-0008-0000-3400-0000F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3" name="Line 253">
          <a:extLst>
            <a:ext uri="{FF2B5EF4-FFF2-40B4-BE49-F238E27FC236}">
              <a16:creationId xmlns:a16="http://schemas.microsoft.com/office/drawing/2014/main" id="{00000000-0008-0000-3400-0000F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4" name="Line 254">
          <a:extLst>
            <a:ext uri="{FF2B5EF4-FFF2-40B4-BE49-F238E27FC236}">
              <a16:creationId xmlns:a16="http://schemas.microsoft.com/office/drawing/2014/main" id="{00000000-0008-0000-3400-0000F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5" name="Line 255">
          <a:extLst>
            <a:ext uri="{FF2B5EF4-FFF2-40B4-BE49-F238E27FC236}">
              <a16:creationId xmlns:a16="http://schemas.microsoft.com/office/drawing/2014/main" id="{00000000-0008-0000-3400-0000F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6" name="Line 256">
          <a:extLst>
            <a:ext uri="{FF2B5EF4-FFF2-40B4-BE49-F238E27FC236}">
              <a16:creationId xmlns:a16="http://schemas.microsoft.com/office/drawing/2014/main" id="{00000000-0008-0000-3400-00000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7" name="Line 257">
          <a:extLst>
            <a:ext uri="{FF2B5EF4-FFF2-40B4-BE49-F238E27FC236}">
              <a16:creationId xmlns:a16="http://schemas.microsoft.com/office/drawing/2014/main" id="{00000000-0008-0000-3400-00000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8" name="Line 258">
          <a:extLst>
            <a:ext uri="{FF2B5EF4-FFF2-40B4-BE49-F238E27FC236}">
              <a16:creationId xmlns:a16="http://schemas.microsoft.com/office/drawing/2014/main" id="{00000000-0008-0000-3400-00000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9" name="Line 259">
          <a:extLst>
            <a:ext uri="{FF2B5EF4-FFF2-40B4-BE49-F238E27FC236}">
              <a16:creationId xmlns:a16="http://schemas.microsoft.com/office/drawing/2014/main" id="{00000000-0008-0000-3400-00000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0" name="Line 260">
          <a:extLst>
            <a:ext uri="{FF2B5EF4-FFF2-40B4-BE49-F238E27FC236}">
              <a16:creationId xmlns:a16="http://schemas.microsoft.com/office/drawing/2014/main" id="{00000000-0008-0000-3400-00000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1" name="Line 261">
          <a:extLst>
            <a:ext uri="{FF2B5EF4-FFF2-40B4-BE49-F238E27FC236}">
              <a16:creationId xmlns:a16="http://schemas.microsoft.com/office/drawing/2014/main" id="{00000000-0008-0000-3400-00000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2" name="Line 262">
          <a:extLst>
            <a:ext uri="{FF2B5EF4-FFF2-40B4-BE49-F238E27FC236}">
              <a16:creationId xmlns:a16="http://schemas.microsoft.com/office/drawing/2014/main" id="{00000000-0008-0000-3400-00000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3" name="Line 263">
          <a:extLst>
            <a:ext uri="{FF2B5EF4-FFF2-40B4-BE49-F238E27FC236}">
              <a16:creationId xmlns:a16="http://schemas.microsoft.com/office/drawing/2014/main" id="{00000000-0008-0000-3400-00000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4" name="Line 264">
          <a:extLst>
            <a:ext uri="{FF2B5EF4-FFF2-40B4-BE49-F238E27FC236}">
              <a16:creationId xmlns:a16="http://schemas.microsoft.com/office/drawing/2014/main" id="{00000000-0008-0000-3400-00000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5" name="Line 265">
          <a:extLst>
            <a:ext uri="{FF2B5EF4-FFF2-40B4-BE49-F238E27FC236}">
              <a16:creationId xmlns:a16="http://schemas.microsoft.com/office/drawing/2014/main" id="{00000000-0008-0000-3400-00000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6" name="Line 266">
          <a:extLst>
            <a:ext uri="{FF2B5EF4-FFF2-40B4-BE49-F238E27FC236}">
              <a16:creationId xmlns:a16="http://schemas.microsoft.com/office/drawing/2014/main" id="{00000000-0008-0000-3400-00000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7" name="Line 267">
          <a:extLst>
            <a:ext uri="{FF2B5EF4-FFF2-40B4-BE49-F238E27FC236}">
              <a16:creationId xmlns:a16="http://schemas.microsoft.com/office/drawing/2014/main" id="{00000000-0008-0000-3400-00000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8" name="Line 268">
          <a:extLst>
            <a:ext uri="{FF2B5EF4-FFF2-40B4-BE49-F238E27FC236}">
              <a16:creationId xmlns:a16="http://schemas.microsoft.com/office/drawing/2014/main" id="{00000000-0008-0000-3400-00000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9" name="Line 269">
          <a:extLst>
            <a:ext uri="{FF2B5EF4-FFF2-40B4-BE49-F238E27FC236}">
              <a16:creationId xmlns:a16="http://schemas.microsoft.com/office/drawing/2014/main" id="{00000000-0008-0000-3400-00000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0" name="Line 270">
          <a:extLst>
            <a:ext uri="{FF2B5EF4-FFF2-40B4-BE49-F238E27FC236}">
              <a16:creationId xmlns:a16="http://schemas.microsoft.com/office/drawing/2014/main" id="{00000000-0008-0000-3400-00000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1" name="Line 271">
          <a:extLst>
            <a:ext uri="{FF2B5EF4-FFF2-40B4-BE49-F238E27FC236}">
              <a16:creationId xmlns:a16="http://schemas.microsoft.com/office/drawing/2014/main" id="{00000000-0008-0000-3400-00000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2" name="Line 272">
          <a:extLst>
            <a:ext uri="{FF2B5EF4-FFF2-40B4-BE49-F238E27FC236}">
              <a16:creationId xmlns:a16="http://schemas.microsoft.com/office/drawing/2014/main" id="{00000000-0008-0000-3400-00001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3" name="Line 273">
          <a:extLst>
            <a:ext uri="{FF2B5EF4-FFF2-40B4-BE49-F238E27FC236}">
              <a16:creationId xmlns:a16="http://schemas.microsoft.com/office/drawing/2014/main" id="{00000000-0008-0000-3400-00001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4" name="Line 274">
          <a:extLst>
            <a:ext uri="{FF2B5EF4-FFF2-40B4-BE49-F238E27FC236}">
              <a16:creationId xmlns:a16="http://schemas.microsoft.com/office/drawing/2014/main" id="{00000000-0008-0000-3400-00001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5" name="Line 275">
          <a:extLst>
            <a:ext uri="{FF2B5EF4-FFF2-40B4-BE49-F238E27FC236}">
              <a16:creationId xmlns:a16="http://schemas.microsoft.com/office/drawing/2014/main" id="{00000000-0008-0000-3400-00001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6" name="Line 276">
          <a:extLst>
            <a:ext uri="{FF2B5EF4-FFF2-40B4-BE49-F238E27FC236}">
              <a16:creationId xmlns:a16="http://schemas.microsoft.com/office/drawing/2014/main" id="{00000000-0008-0000-3400-00001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7" name="Line 277">
          <a:extLst>
            <a:ext uri="{FF2B5EF4-FFF2-40B4-BE49-F238E27FC236}">
              <a16:creationId xmlns:a16="http://schemas.microsoft.com/office/drawing/2014/main" id="{00000000-0008-0000-3400-00001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8" name="Line 278">
          <a:extLst>
            <a:ext uri="{FF2B5EF4-FFF2-40B4-BE49-F238E27FC236}">
              <a16:creationId xmlns:a16="http://schemas.microsoft.com/office/drawing/2014/main" id="{00000000-0008-0000-3400-00001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9" name="Line 279">
          <a:extLst>
            <a:ext uri="{FF2B5EF4-FFF2-40B4-BE49-F238E27FC236}">
              <a16:creationId xmlns:a16="http://schemas.microsoft.com/office/drawing/2014/main" id="{00000000-0008-0000-3400-00001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0" name="Line 280">
          <a:extLst>
            <a:ext uri="{FF2B5EF4-FFF2-40B4-BE49-F238E27FC236}">
              <a16:creationId xmlns:a16="http://schemas.microsoft.com/office/drawing/2014/main" id="{00000000-0008-0000-3400-00001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1" name="Line 281">
          <a:extLst>
            <a:ext uri="{FF2B5EF4-FFF2-40B4-BE49-F238E27FC236}">
              <a16:creationId xmlns:a16="http://schemas.microsoft.com/office/drawing/2014/main" id="{00000000-0008-0000-3400-00001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2" name="Line 282">
          <a:extLst>
            <a:ext uri="{FF2B5EF4-FFF2-40B4-BE49-F238E27FC236}">
              <a16:creationId xmlns:a16="http://schemas.microsoft.com/office/drawing/2014/main" id="{00000000-0008-0000-3400-00001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3" name="Line 283">
          <a:extLst>
            <a:ext uri="{FF2B5EF4-FFF2-40B4-BE49-F238E27FC236}">
              <a16:creationId xmlns:a16="http://schemas.microsoft.com/office/drawing/2014/main" id="{00000000-0008-0000-3400-00001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4" name="Line 284">
          <a:extLst>
            <a:ext uri="{FF2B5EF4-FFF2-40B4-BE49-F238E27FC236}">
              <a16:creationId xmlns:a16="http://schemas.microsoft.com/office/drawing/2014/main" id="{00000000-0008-0000-3400-00001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5" name="Line 285">
          <a:extLst>
            <a:ext uri="{FF2B5EF4-FFF2-40B4-BE49-F238E27FC236}">
              <a16:creationId xmlns:a16="http://schemas.microsoft.com/office/drawing/2014/main" id="{00000000-0008-0000-3400-00001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6" name="Line 286">
          <a:extLst>
            <a:ext uri="{FF2B5EF4-FFF2-40B4-BE49-F238E27FC236}">
              <a16:creationId xmlns:a16="http://schemas.microsoft.com/office/drawing/2014/main" id="{00000000-0008-0000-3400-00001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7" name="Line 287">
          <a:extLst>
            <a:ext uri="{FF2B5EF4-FFF2-40B4-BE49-F238E27FC236}">
              <a16:creationId xmlns:a16="http://schemas.microsoft.com/office/drawing/2014/main" id="{00000000-0008-0000-3400-00001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8" name="Line 288">
          <a:extLst>
            <a:ext uri="{FF2B5EF4-FFF2-40B4-BE49-F238E27FC236}">
              <a16:creationId xmlns:a16="http://schemas.microsoft.com/office/drawing/2014/main" id="{00000000-0008-0000-3400-00002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9" name="Line 289">
          <a:extLst>
            <a:ext uri="{FF2B5EF4-FFF2-40B4-BE49-F238E27FC236}">
              <a16:creationId xmlns:a16="http://schemas.microsoft.com/office/drawing/2014/main" id="{00000000-0008-0000-3400-00002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0" name="Line 290">
          <a:extLst>
            <a:ext uri="{FF2B5EF4-FFF2-40B4-BE49-F238E27FC236}">
              <a16:creationId xmlns:a16="http://schemas.microsoft.com/office/drawing/2014/main" id="{00000000-0008-0000-3400-00002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1" name="Line 291">
          <a:extLst>
            <a:ext uri="{FF2B5EF4-FFF2-40B4-BE49-F238E27FC236}">
              <a16:creationId xmlns:a16="http://schemas.microsoft.com/office/drawing/2014/main" id="{00000000-0008-0000-3400-00002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2" name="Line 292">
          <a:extLst>
            <a:ext uri="{FF2B5EF4-FFF2-40B4-BE49-F238E27FC236}">
              <a16:creationId xmlns:a16="http://schemas.microsoft.com/office/drawing/2014/main" id="{00000000-0008-0000-3400-00002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26</xdr:row>
      <xdr:rowOff>0</xdr:rowOff>
    </xdr:from>
    <xdr:to>
      <xdr:col>11</xdr:col>
      <xdr:colOff>0</xdr:colOff>
      <xdr:row>26</xdr:row>
      <xdr:rowOff>0</xdr:rowOff>
    </xdr:to>
    <xdr:sp macro="" textlink="">
      <xdr:nvSpPr>
        <xdr:cNvPr id="61733" name="Line 293">
          <a:extLst>
            <a:ext uri="{FF2B5EF4-FFF2-40B4-BE49-F238E27FC236}">
              <a16:creationId xmlns:a16="http://schemas.microsoft.com/office/drawing/2014/main" id="{00000000-0008-0000-3400-000025F1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4" name="Line 294">
          <a:extLst>
            <a:ext uri="{FF2B5EF4-FFF2-40B4-BE49-F238E27FC236}">
              <a16:creationId xmlns:a16="http://schemas.microsoft.com/office/drawing/2014/main" id="{00000000-0008-0000-3400-00002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5" name="Line 295">
          <a:extLst>
            <a:ext uri="{FF2B5EF4-FFF2-40B4-BE49-F238E27FC236}">
              <a16:creationId xmlns:a16="http://schemas.microsoft.com/office/drawing/2014/main" id="{00000000-0008-0000-3400-00002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6" name="Line 296">
          <a:extLst>
            <a:ext uri="{FF2B5EF4-FFF2-40B4-BE49-F238E27FC236}">
              <a16:creationId xmlns:a16="http://schemas.microsoft.com/office/drawing/2014/main" id="{00000000-0008-0000-3400-00002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7" name="Line 297">
          <a:extLst>
            <a:ext uri="{FF2B5EF4-FFF2-40B4-BE49-F238E27FC236}">
              <a16:creationId xmlns:a16="http://schemas.microsoft.com/office/drawing/2014/main" id="{00000000-0008-0000-3400-00002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8" name="Line 298">
          <a:extLst>
            <a:ext uri="{FF2B5EF4-FFF2-40B4-BE49-F238E27FC236}">
              <a16:creationId xmlns:a16="http://schemas.microsoft.com/office/drawing/2014/main" id="{00000000-0008-0000-3400-00002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9" name="Line 299">
          <a:extLst>
            <a:ext uri="{FF2B5EF4-FFF2-40B4-BE49-F238E27FC236}">
              <a16:creationId xmlns:a16="http://schemas.microsoft.com/office/drawing/2014/main" id="{00000000-0008-0000-3400-00002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0" name="Line 300">
          <a:extLst>
            <a:ext uri="{FF2B5EF4-FFF2-40B4-BE49-F238E27FC236}">
              <a16:creationId xmlns:a16="http://schemas.microsoft.com/office/drawing/2014/main" id="{00000000-0008-0000-3400-00002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1" name="Line 301">
          <a:extLst>
            <a:ext uri="{FF2B5EF4-FFF2-40B4-BE49-F238E27FC236}">
              <a16:creationId xmlns:a16="http://schemas.microsoft.com/office/drawing/2014/main" id="{00000000-0008-0000-3400-00002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2" name="Line 302">
          <a:extLst>
            <a:ext uri="{FF2B5EF4-FFF2-40B4-BE49-F238E27FC236}">
              <a16:creationId xmlns:a16="http://schemas.microsoft.com/office/drawing/2014/main" id="{00000000-0008-0000-3400-00002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3" name="Line 303">
          <a:extLst>
            <a:ext uri="{FF2B5EF4-FFF2-40B4-BE49-F238E27FC236}">
              <a16:creationId xmlns:a16="http://schemas.microsoft.com/office/drawing/2014/main" id="{00000000-0008-0000-3400-00002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4" name="Line 304">
          <a:extLst>
            <a:ext uri="{FF2B5EF4-FFF2-40B4-BE49-F238E27FC236}">
              <a16:creationId xmlns:a16="http://schemas.microsoft.com/office/drawing/2014/main" id="{00000000-0008-0000-3400-00003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5" name="Line 305">
          <a:extLst>
            <a:ext uri="{FF2B5EF4-FFF2-40B4-BE49-F238E27FC236}">
              <a16:creationId xmlns:a16="http://schemas.microsoft.com/office/drawing/2014/main" id="{00000000-0008-0000-3400-00003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6" name="Line 306">
          <a:extLst>
            <a:ext uri="{FF2B5EF4-FFF2-40B4-BE49-F238E27FC236}">
              <a16:creationId xmlns:a16="http://schemas.microsoft.com/office/drawing/2014/main" id="{00000000-0008-0000-3400-00003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7" name="Line 307">
          <a:extLst>
            <a:ext uri="{FF2B5EF4-FFF2-40B4-BE49-F238E27FC236}">
              <a16:creationId xmlns:a16="http://schemas.microsoft.com/office/drawing/2014/main" id="{00000000-0008-0000-3400-00003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8" name="Line 308">
          <a:extLst>
            <a:ext uri="{FF2B5EF4-FFF2-40B4-BE49-F238E27FC236}">
              <a16:creationId xmlns:a16="http://schemas.microsoft.com/office/drawing/2014/main" id="{00000000-0008-0000-3400-00003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9" name="Line 309">
          <a:extLst>
            <a:ext uri="{FF2B5EF4-FFF2-40B4-BE49-F238E27FC236}">
              <a16:creationId xmlns:a16="http://schemas.microsoft.com/office/drawing/2014/main" id="{00000000-0008-0000-3400-00003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0" name="Line 310">
          <a:extLst>
            <a:ext uri="{FF2B5EF4-FFF2-40B4-BE49-F238E27FC236}">
              <a16:creationId xmlns:a16="http://schemas.microsoft.com/office/drawing/2014/main" id="{00000000-0008-0000-3400-00003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1" name="Line 311">
          <a:extLst>
            <a:ext uri="{FF2B5EF4-FFF2-40B4-BE49-F238E27FC236}">
              <a16:creationId xmlns:a16="http://schemas.microsoft.com/office/drawing/2014/main" id="{00000000-0008-0000-3400-00003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2" name="Line 312">
          <a:extLst>
            <a:ext uri="{FF2B5EF4-FFF2-40B4-BE49-F238E27FC236}">
              <a16:creationId xmlns:a16="http://schemas.microsoft.com/office/drawing/2014/main" id="{00000000-0008-0000-3400-00003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3" name="Line 313">
          <a:extLst>
            <a:ext uri="{FF2B5EF4-FFF2-40B4-BE49-F238E27FC236}">
              <a16:creationId xmlns:a16="http://schemas.microsoft.com/office/drawing/2014/main" id="{00000000-0008-0000-3400-00003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4" name="Line 314">
          <a:extLst>
            <a:ext uri="{FF2B5EF4-FFF2-40B4-BE49-F238E27FC236}">
              <a16:creationId xmlns:a16="http://schemas.microsoft.com/office/drawing/2014/main" id="{00000000-0008-0000-3400-00003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5" name="Line 315">
          <a:extLst>
            <a:ext uri="{FF2B5EF4-FFF2-40B4-BE49-F238E27FC236}">
              <a16:creationId xmlns:a16="http://schemas.microsoft.com/office/drawing/2014/main" id="{00000000-0008-0000-3400-00003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6" name="Line 316">
          <a:extLst>
            <a:ext uri="{FF2B5EF4-FFF2-40B4-BE49-F238E27FC236}">
              <a16:creationId xmlns:a16="http://schemas.microsoft.com/office/drawing/2014/main" id="{00000000-0008-0000-3400-00003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7" name="Line 317">
          <a:extLst>
            <a:ext uri="{FF2B5EF4-FFF2-40B4-BE49-F238E27FC236}">
              <a16:creationId xmlns:a16="http://schemas.microsoft.com/office/drawing/2014/main" id="{00000000-0008-0000-3400-00003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8" name="Line 318">
          <a:extLst>
            <a:ext uri="{FF2B5EF4-FFF2-40B4-BE49-F238E27FC236}">
              <a16:creationId xmlns:a16="http://schemas.microsoft.com/office/drawing/2014/main" id="{00000000-0008-0000-3400-00003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9" name="Line 319">
          <a:extLst>
            <a:ext uri="{FF2B5EF4-FFF2-40B4-BE49-F238E27FC236}">
              <a16:creationId xmlns:a16="http://schemas.microsoft.com/office/drawing/2014/main" id="{00000000-0008-0000-3400-00003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0" name="Line 320">
          <a:extLst>
            <a:ext uri="{FF2B5EF4-FFF2-40B4-BE49-F238E27FC236}">
              <a16:creationId xmlns:a16="http://schemas.microsoft.com/office/drawing/2014/main" id="{00000000-0008-0000-3400-00004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1" name="Line 321">
          <a:extLst>
            <a:ext uri="{FF2B5EF4-FFF2-40B4-BE49-F238E27FC236}">
              <a16:creationId xmlns:a16="http://schemas.microsoft.com/office/drawing/2014/main" id="{00000000-0008-0000-3400-00004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2" name="Line 322">
          <a:extLst>
            <a:ext uri="{FF2B5EF4-FFF2-40B4-BE49-F238E27FC236}">
              <a16:creationId xmlns:a16="http://schemas.microsoft.com/office/drawing/2014/main" id="{00000000-0008-0000-3400-00004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3" name="Line 323">
          <a:extLst>
            <a:ext uri="{FF2B5EF4-FFF2-40B4-BE49-F238E27FC236}">
              <a16:creationId xmlns:a16="http://schemas.microsoft.com/office/drawing/2014/main" id="{00000000-0008-0000-3400-00004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4" name="Line 324">
          <a:extLst>
            <a:ext uri="{FF2B5EF4-FFF2-40B4-BE49-F238E27FC236}">
              <a16:creationId xmlns:a16="http://schemas.microsoft.com/office/drawing/2014/main" id="{00000000-0008-0000-3400-00004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5" name="Line 325">
          <a:extLst>
            <a:ext uri="{FF2B5EF4-FFF2-40B4-BE49-F238E27FC236}">
              <a16:creationId xmlns:a16="http://schemas.microsoft.com/office/drawing/2014/main" id="{00000000-0008-0000-3400-00004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6" name="Line 326">
          <a:extLst>
            <a:ext uri="{FF2B5EF4-FFF2-40B4-BE49-F238E27FC236}">
              <a16:creationId xmlns:a16="http://schemas.microsoft.com/office/drawing/2014/main" id="{00000000-0008-0000-3400-00004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7" name="Line 327">
          <a:extLst>
            <a:ext uri="{FF2B5EF4-FFF2-40B4-BE49-F238E27FC236}">
              <a16:creationId xmlns:a16="http://schemas.microsoft.com/office/drawing/2014/main" id="{00000000-0008-0000-3400-00004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8" name="Line 328">
          <a:extLst>
            <a:ext uri="{FF2B5EF4-FFF2-40B4-BE49-F238E27FC236}">
              <a16:creationId xmlns:a16="http://schemas.microsoft.com/office/drawing/2014/main" id="{00000000-0008-0000-3400-00004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9" name="Line 329">
          <a:extLst>
            <a:ext uri="{FF2B5EF4-FFF2-40B4-BE49-F238E27FC236}">
              <a16:creationId xmlns:a16="http://schemas.microsoft.com/office/drawing/2014/main" id="{00000000-0008-0000-3400-00004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0" name="Line 330">
          <a:extLst>
            <a:ext uri="{FF2B5EF4-FFF2-40B4-BE49-F238E27FC236}">
              <a16:creationId xmlns:a16="http://schemas.microsoft.com/office/drawing/2014/main" id="{00000000-0008-0000-3400-00004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1" name="Line 331">
          <a:extLst>
            <a:ext uri="{FF2B5EF4-FFF2-40B4-BE49-F238E27FC236}">
              <a16:creationId xmlns:a16="http://schemas.microsoft.com/office/drawing/2014/main" id="{00000000-0008-0000-3400-00004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2" name="Line 332">
          <a:extLst>
            <a:ext uri="{FF2B5EF4-FFF2-40B4-BE49-F238E27FC236}">
              <a16:creationId xmlns:a16="http://schemas.microsoft.com/office/drawing/2014/main" id="{00000000-0008-0000-3400-00004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3" name="Line 333">
          <a:extLst>
            <a:ext uri="{FF2B5EF4-FFF2-40B4-BE49-F238E27FC236}">
              <a16:creationId xmlns:a16="http://schemas.microsoft.com/office/drawing/2014/main" id="{00000000-0008-0000-3400-00004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4" name="Line 334">
          <a:extLst>
            <a:ext uri="{FF2B5EF4-FFF2-40B4-BE49-F238E27FC236}">
              <a16:creationId xmlns:a16="http://schemas.microsoft.com/office/drawing/2014/main" id="{00000000-0008-0000-3400-00004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5" name="Line 335">
          <a:extLst>
            <a:ext uri="{FF2B5EF4-FFF2-40B4-BE49-F238E27FC236}">
              <a16:creationId xmlns:a16="http://schemas.microsoft.com/office/drawing/2014/main" id="{00000000-0008-0000-3400-00004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6" name="Line 336">
          <a:extLst>
            <a:ext uri="{FF2B5EF4-FFF2-40B4-BE49-F238E27FC236}">
              <a16:creationId xmlns:a16="http://schemas.microsoft.com/office/drawing/2014/main" id="{00000000-0008-0000-3400-00005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7" name="Line 337">
          <a:extLst>
            <a:ext uri="{FF2B5EF4-FFF2-40B4-BE49-F238E27FC236}">
              <a16:creationId xmlns:a16="http://schemas.microsoft.com/office/drawing/2014/main" id="{00000000-0008-0000-3400-00005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8" name="Line 338">
          <a:extLst>
            <a:ext uri="{FF2B5EF4-FFF2-40B4-BE49-F238E27FC236}">
              <a16:creationId xmlns:a16="http://schemas.microsoft.com/office/drawing/2014/main" id="{00000000-0008-0000-3400-00005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9" name="Line 339">
          <a:extLst>
            <a:ext uri="{FF2B5EF4-FFF2-40B4-BE49-F238E27FC236}">
              <a16:creationId xmlns:a16="http://schemas.microsoft.com/office/drawing/2014/main" id="{00000000-0008-0000-3400-00005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0" name="Line 340">
          <a:extLst>
            <a:ext uri="{FF2B5EF4-FFF2-40B4-BE49-F238E27FC236}">
              <a16:creationId xmlns:a16="http://schemas.microsoft.com/office/drawing/2014/main" id="{00000000-0008-0000-3400-00005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1" name="Line 341">
          <a:extLst>
            <a:ext uri="{FF2B5EF4-FFF2-40B4-BE49-F238E27FC236}">
              <a16:creationId xmlns:a16="http://schemas.microsoft.com/office/drawing/2014/main" id="{00000000-0008-0000-3400-00005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2" name="Line 342">
          <a:extLst>
            <a:ext uri="{FF2B5EF4-FFF2-40B4-BE49-F238E27FC236}">
              <a16:creationId xmlns:a16="http://schemas.microsoft.com/office/drawing/2014/main" id="{00000000-0008-0000-3400-00005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3" name="Line 343">
          <a:extLst>
            <a:ext uri="{FF2B5EF4-FFF2-40B4-BE49-F238E27FC236}">
              <a16:creationId xmlns:a16="http://schemas.microsoft.com/office/drawing/2014/main" id="{00000000-0008-0000-3400-00005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4" name="Line 344">
          <a:extLst>
            <a:ext uri="{FF2B5EF4-FFF2-40B4-BE49-F238E27FC236}">
              <a16:creationId xmlns:a16="http://schemas.microsoft.com/office/drawing/2014/main" id="{00000000-0008-0000-3400-00005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5" name="Line 345">
          <a:extLst>
            <a:ext uri="{FF2B5EF4-FFF2-40B4-BE49-F238E27FC236}">
              <a16:creationId xmlns:a16="http://schemas.microsoft.com/office/drawing/2014/main" id="{00000000-0008-0000-3400-00005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6" name="Line 346">
          <a:extLst>
            <a:ext uri="{FF2B5EF4-FFF2-40B4-BE49-F238E27FC236}">
              <a16:creationId xmlns:a16="http://schemas.microsoft.com/office/drawing/2014/main" id="{00000000-0008-0000-3400-00005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7" name="Line 347">
          <a:extLst>
            <a:ext uri="{FF2B5EF4-FFF2-40B4-BE49-F238E27FC236}">
              <a16:creationId xmlns:a16="http://schemas.microsoft.com/office/drawing/2014/main" id="{00000000-0008-0000-3400-00005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8" name="Line 348">
          <a:extLst>
            <a:ext uri="{FF2B5EF4-FFF2-40B4-BE49-F238E27FC236}">
              <a16:creationId xmlns:a16="http://schemas.microsoft.com/office/drawing/2014/main" id="{00000000-0008-0000-3400-00005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9" name="Line 349">
          <a:extLst>
            <a:ext uri="{FF2B5EF4-FFF2-40B4-BE49-F238E27FC236}">
              <a16:creationId xmlns:a16="http://schemas.microsoft.com/office/drawing/2014/main" id="{00000000-0008-0000-3400-00005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0" name="Line 350">
          <a:extLst>
            <a:ext uri="{FF2B5EF4-FFF2-40B4-BE49-F238E27FC236}">
              <a16:creationId xmlns:a16="http://schemas.microsoft.com/office/drawing/2014/main" id="{00000000-0008-0000-3400-00005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1" name="Line 351">
          <a:extLst>
            <a:ext uri="{FF2B5EF4-FFF2-40B4-BE49-F238E27FC236}">
              <a16:creationId xmlns:a16="http://schemas.microsoft.com/office/drawing/2014/main" id="{00000000-0008-0000-3400-00005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2" name="Line 352">
          <a:extLst>
            <a:ext uri="{FF2B5EF4-FFF2-40B4-BE49-F238E27FC236}">
              <a16:creationId xmlns:a16="http://schemas.microsoft.com/office/drawing/2014/main" id="{00000000-0008-0000-3400-00006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3" name="Line 353">
          <a:extLst>
            <a:ext uri="{FF2B5EF4-FFF2-40B4-BE49-F238E27FC236}">
              <a16:creationId xmlns:a16="http://schemas.microsoft.com/office/drawing/2014/main" id="{00000000-0008-0000-3400-00006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4" name="Line 354">
          <a:extLst>
            <a:ext uri="{FF2B5EF4-FFF2-40B4-BE49-F238E27FC236}">
              <a16:creationId xmlns:a16="http://schemas.microsoft.com/office/drawing/2014/main" id="{00000000-0008-0000-3400-00006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5" name="Line 355">
          <a:extLst>
            <a:ext uri="{FF2B5EF4-FFF2-40B4-BE49-F238E27FC236}">
              <a16:creationId xmlns:a16="http://schemas.microsoft.com/office/drawing/2014/main" id="{00000000-0008-0000-3400-00006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6" name="Line 356">
          <a:extLst>
            <a:ext uri="{FF2B5EF4-FFF2-40B4-BE49-F238E27FC236}">
              <a16:creationId xmlns:a16="http://schemas.microsoft.com/office/drawing/2014/main" id="{00000000-0008-0000-3400-00006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7" name="Line 357">
          <a:extLst>
            <a:ext uri="{FF2B5EF4-FFF2-40B4-BE49-F238E27FC236}">
              <a16:creationId xmlns:a16="http://schemas.microsoft.com/office/drawing/2014/main" id="{00000000-0008-0000-3400-00006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8" name="Line 358">
          <a:extLst>
            <a:ext uri="{FF2B5EF4-FFF2-40B4-BE49-F238E27FC236}">
              <a16:creationId xmlns:a16="http://schemas.microsoft.com/office/drawing/2014/main" id="{00000000-0008-0000-3400-00006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9" name="Line 359">
          <a:extLst>
            <a:ext uri="{FF2B5EF4-FFF2-40B4-BE49-F238E27FC236}">
              <a16:creationId xmlns:a16="http://schemas.microsoft.com/office/drawing/2014/main" id="{00000000-0008-0000-3400-00006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0" name="Line 360">
          <a:extLst>
            <a:ext uri="{FF2B5EF4-FFF2-40B4-BE49-F238E27FC236}">
              <a16:creationId xmlns:a16="http://schemas.microsoft.com/office/drawing/2014/main" id="{00000000-0008-0000-3400-00006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1" name="Line 361">
          <a:extLst>
            <a:ext uri="{FF2B5EF4-FFF2-40B4-BE49-F238E27FC236}">
              <a16:creationId xmlns:a16="http://schemas.microsoft.com/office/drawing/2014/main" id="{00000000-0008-0000-3400-00006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2" name="Line 362">
          <a:extLst>
            <a:ext uri="{FF2B5EF4-FFF2-40B4-BE49-F238E27FC236}">
              <a16:creationId xmlns:a16="http://schemas.microsoft.com/office/drawing/2014/main" id="{00000000-0008-0000-3400-00006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3" name="Line 363">
          <a:extLst>
            <a:ext uri="{FF2B5EF4-FFF2-40B4-BE49-F238E27FC236}">
              <a16:creationId xmlns:a16="http://schemas.microsoft.com/office/drawing/2014/main" id="{00000000-0008-0000-3400-00006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61804" name="Line 364">
          <a:extLst>
            <a:ext uri="{FF2B5EF4-FFF2-40B4-BE49-F238E27FC236}">
              <a16:creationId xmlns:a16="http://schemas.microsoft.com/office/drawing/2014/main" id="{00000000-0008-0000-3400-00006CF1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5" name="Line 365">
          <a:extLst>
            <a:ext uri="{FF2B5EF4-FFF2-40B4-BE49-F238E27FC236}">
              <a16:creationId xmlns:a16="http://schemas.microsoft.com/office/drawing/2014/main" id="{00000000-0008-0000-3400-00006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6" name="Line 366">
          <a:extLst>
            <a:ext uri="{FF2B5EF4-FFF2-40B4-BE49-F238E27FC236}">
              <a16:creationId xmlns:a16="http://schemas.microsoft.com/office/drawing/2014/main" id="{00000000-0008-0000-3400-00006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7" name="Line 367">
          <a:extLst>
            <a:ext uri="{FF2B5EF4-FFF2-40B4-BE49-F238E27FC236}">
              <a16:creationId xmlns:a16="http://schemas.microsoft.com/office/drawing/2014/main" id="{00000000-0008-0000-3400-00006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8" name="Line 368">
          <a:extLst>
            <a:ext uri="{FF2B5EF4-FFF2-40B4-BE49-F238E27FC236}">
              <a16:creationId xmlns:a16="http://schemas.microsoft.com/office/drawing/2014/main" id="{00000000-0008-0000-3400-00007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9" name="Line 369">
          <a:extLst>
            <a:ext uri="{FF2B5EF4-FFF2-40B4-BE49-F238E27FC236}">
              <a16:creationId xmlns:a16="http://schemas.microsoft.com/office/drawing/2014/main" id="{00000000-0008-0000-3400-00007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0" name="Line 370">
          <a:extLst>
            <a:ext uri="{FF2B5EF4-FFF2-40B4-BE49-F238E27FC236}">
              <a16:creationId xmlns:a16="http://schemas.microsoft.com/office/drawing/2014/main" id="{00000000-0008-0000-3400-00007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1" name="Line 371">
          <a:extLst>
            <a:ext uri="{FF2B5EF4-FFF2-40B4-BE49-F238E27FC236}">
              <a16:creationId xmlns:a16="http://schemas.microsoft.com/office/drawing/2014/main" id="{00000000-0008-0000-3400-00007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2" name="Line 372">
          <a:extLst>
            <a:ext uri="{FF2B5EF4-FFF2-40B4-BE49-F238E27FC236}">
              <a16:creationId xmlns:a16="http://schemas.microsoft.com/office/drawing/2014/main" id="{00000000-0008-0000-3400-00007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3" name="Line 373">
          <a:extLst>
            <a:ext uri="{FF2B5EF4-FFF2-40B4-BE49-F238E27FC236}">
              <a16:creationId xmlns:a16="http://schemas.microsoft.com/office/drawing/2014/main" id="{00000000-0008-0000-3400-00007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4" name="Line 374">
          <a:extLst>
            <a:ext uri="{FF2B5EF4-FFF2-40B4-BE49-F238E27FC236}">
              <a16:creationId xmlns:a16="http://schemas.microsoft.com/office/drawing/2014/main" id="{00000000-0008-0000-3400-00007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5" name="Line 375">
          <a:extLst>
            <a:ext uri="{FF2B5EF4-FFF2-40B4-BE49-F238E27FC236}">
              <a16:creationId xmlns:a16="http://schemas.microsoft.com/office/drawing/2014/main" id="{00000000-0008-0000-3400-00007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6" name="Line 376">
          <a:extLst>
            <a:ext uri="{FF2B5EF4-FFF2-40B4-BE49-F238E27FC236}">
              <a16:creationId xmlns:a16="http://schemas.microsoft.com/office/drawing/2014/main" id="{00000000-0008-0000-3400-00007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7" name="Line 377">
          <a:extLst>
            <a:ext uri="{FF2B5EF4-FFF2-40B4-BE49-F238E27FC236}">
              <a16:creationId xmlns:a16="http://schemas.microsoft.com/office/drawing/2014/main" id="{00000000-0008-0000-3400-00007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8" name="Line 378">
          <a:extLst>
            <a:ext uri="{FF2B5EF4-FFF2-40B4-BE49-F238E27FC236}">
              <a16:creationId xmlns:a16="http://schemas.microsoft.com/office/drawing/2014/main" id="{00000000-0008-0000-3400-00007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9" name="Line 379">
          <a:extLst>
            <a:ext uri="{FF2B5EF4-FFF2-40B4-BE49-F238E27FC236}">
              <a16:creationId xmlns:a16="http://schemas.microsoft.com/office/drawing/2014/main" id="{00000000-0008-0000-3400-00007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0" name="Line 380">
          <a:extLst>
            <a:ext uri="{FF2B5EF4-FFF2-40B4-BE49-F238E27FC236}">
              <a16:creationId xmlns:a16="http://schemas.microsoft.com/office/drawing/2014/main" id="{00000000-0008-0000-3400-00007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1" name="Line 381">
          <a:extLst>
            <a:ext uri="{FF2B5EF4-FFF2-40B4-BE49-F238E27FC236}">
              <a16:creationId xmlns:a16="http://schemas.microsoft.com/office/drawing/2014/main" id="{00000000-0008-0000-3400-00007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2" name="Line 382">
          <a:extLst>
            <a:ext uri="{FF2B5EF4-FFF2-40B4-BE49-F238E27FC236}">
              <a16:creationId xmlns:a16="http://schemas.microsoft.com/office/drawing/2014/main" id="{00000000-0008-0000-3400-00007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3" name="Line 383">
          <a:extLst>
            <a:ext uri="{FF2B5EF4-FFF2-40B4-BE49-F238E27FC236}">
              <a16:creationId xmlns:a16="http://schemas.microsoft.com/office/drawing/2014/main" id="{00000000-0008-0000-3400-00007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4" name="Line 384">
          <a:extLst>
            <a:ext uri="{FF2B5EF4-FFF2-40B4-BE49-F238E27FC236}">
              <a16:creationId xmlns:a16="http://schemas.microsoft.com/office/drawing/2014/main" id="{00000000-0008-0000-3400-00008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5" name="Line 385">
          <a:extLst>
            <a:ext uri="{FF2B5EF4-FFF2-40B4-BE49-F238E27FC236}">
              <a16:creationId xmlns:a16="http://schemas.microsoft.com/office/drawing/2014/main" id="{00000000-0008-0000-3400-00008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6" name="Line 386">
          <a:extLst>
            <a:ext uri="{FF2B5EF4-FFF2-40B4-BE49-F238E27FC236}">
              <a16:creationId xmlns:a16="http://schemas.microsoft.com/office/drawing/2014/main" id="{00000000-0008-0000-3400-00008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7" name="Line 387">
          <a:extLst>
            <a:ext uri="{FF2B5EF4-FFF2-40B4-BE49-F238E27FC236}">
              <a16:creationId xmlns:a16="http://schemas.microsoft.com/office/drawing/2014/main" id="{00000000-0008-0000-3400-00008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8" name="Line 388">
          <a:extLst>
            <a:ext uri="{FF2B5EF4-FFF2-40B4-BE49-F238E27FC236}">
              <a16:creationId xmlns:a16="http://schemas.microsoft.com/office/drawing/2014/main" id="{00000000-0008-0000-3400-00008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9" name="Line 389">
          <a:extLst>
            <a:ext uri="{FF2B5EF4-FFF2-40B4-BE49-F238E27FC236}">
              <a16:creationId xmlns:a16="http://schemas.microsoft.com/office/drawing/2014/main" id="{00000000-0008-0000-3400-00008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0" name="Line 390">
          <a:extLst>
            <a:ext uri="{FF2B5EF4-FFF2-40B4-BE49-F238E27FC236}">
              <a16:creationId xmlns:a16="http://schemas.microsoft.com/office/drawing/2014/main" id="{00000000-0008-0000-3400-00008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1" name="Line 391">
          <a:extLst>
            <a:ext uri="{FF2B5EF4-FFF2-40B4-BE49-F238E27FC236}">
              <a16:creationId xmlns:a16="http://schemas.microsoft.com/office/drawing/2014/main" id="{00000000-0008-0000-3400-00008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2" name="Line 392">
          <a:extLst>
            <a:ext uri="{FF2B5EF4-FFF2-40B4-BE49-F238E27FC236}">
              <a16:creationId xmlns:a16="http://schemas.microsoft.com/office/drawing/2014/main" id="{00000000-0008-0000-3400-00008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3" name="Line 393">
          <a:extLst>
            <a:ext uri="{FF2B5EF4-FFF2-40B4-BE49-F238E27FC236}">
              <a16:creationId xmlns:a16="http://schemas.microsoft.com/office/drawing/2014/main" id="{00000000-0008-0000-3400-00008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4" name="Line 394">
          <a:extLst>
            <a:ext uri="{FF2B5EF4-FFF2-40B4-BE49-F238E27FC236}">
              <a16:creationId xmlns:a16="http://schemas.microsoft.com/office/drawing/2014/main" id="{00000000-0008-0000-3400-00008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5" name="Line 395">
          <a:extLst>
            <a:ext uri="{FF2B5EF4-FFF2-40B4-BE49-F238E27FC236}">
              <a16:creationId xmlns:a16="http://schemas.microsoft.com/office/drawing/2014/main" id="{00000000-0008-0000-3400-00008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6" name="Line 396">
          <a:extLst>
            <a:ext uri="{FF2B5EF4-FFF2-40B4-BE49-F238E27FC236}">
              <a16:creationId xmlns:a16="http://schemas.microsoft.com/office/drawing/2014/main" id="{00000000-0008-0000-3400-00008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7" name="Line 397">
          <a:extLst>
            <a:ext uri="{FF2B5EF4-FFF2-40B4-BE49-F238E27FC236}">
              <a16:creationId xmlns:a16="http://schemas.microsoft.com/office/drawing/2014/main" id="{00000000-0008-0000-3400-00008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8" name="Line 398">
          <a:extLst>
            <a:ext uri="{FF2B5EF4-FFF2-40B4-BE49-F238E27FC236}">
              <a16:creationId xmlns:a16="http://schemas.microsoft.com/office/drawing/2014/main" id="{00000000-0008-0000-3400-00008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9" name="Line 399">
          <a:extLst>
            <a:ext uri="{FF2B5EF4-FFF2-40B4-BE49-F238E27FC236}">
              <a16:creationId xmlns:a16="http://schemas.microsoft.com/office/drawing/2014/main" id="{00000000-0008-0000-3400-00008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0" name="Line 71">
          <a:extLst>
            <a:ext uri="{FF2B5EF4-FFF2-40B4-BE49-F238E27FC236}">
              <a16:creationId xmlns:a16="http://schemas.microsoft.com/office/drawing/2014/main" id="{00000000-0008-0000-3400-000090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1" name="Line 72">
          <a:extLst>
            <a:ext uri="{FF2B5EF4-FFF2-40B4-BE49-F238E27FC236}">
              <a16:creationId xmlns:a16="http://schemas.microsoft.com/office/drawing/2014/main" id="{00000000-0008-0000-3400-000091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2" name="Line 73">
          <a:extLst>
            <a:ext uri="{FF2B5EF4-FFF2-40B4-BE49-F238E27FC236}">
              <a16:creationId xmlns:a16="http://schemas.microsoft.com/office/drawing/2014/main" id="{00000000-0008-0000-3400-000092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3" name="Line 74">
          <a:extLst>
            <a:ext uri="{FF2B5EF4-FFF2-40B4-BE49-F238E27FC236}">
              <a16:creationId xmlns:a16="http://schemas.microsoft.com/office/drawing/2014/main" id="{00000000-0008-0000-3400-000093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4" name="Line 75">
          <a:extLst>
            <a:ext uri="{FF2B5EF4-FFF2-40B4-BE49-F238E27FC236}">
              <a16:creationId xmlns:a16="http://schemas.microsoft.com/office/drawing/2014/main" id="{00000000-0008-0000-3400-000094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51</xdr:row>
      <xdr:rowOff>0</xdr:rowOff>
    </xdr:from>
    <xdr:to>
      <xdr:col>12</xdr:col>
      <xdr:colOff>0</xdr:colOff>
      <xdr:row>51</xdr:row>
      <xdr:rowOff>0</xdr:rowOff>
    </xdr:to>
    <xdr:sp macro="" textlink="">
      <xdr:nvSpPr>
        <xdr:cNvPr id="61845" name="Line 146">
          <a:extLst>
            <a:ext uri="{FF2B5EF4-FFF2-40B4-BE49-F238E27FC236}">
              <a16:creationId xmlns:a16="http://schemas.microsoft.com/office/drawing/2014/main" id="{00000000-0008-0000-3400-000095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07" name="Line 218">
          <a:extLst>
            <a:ext uri="{FF2B5EF4-FFF2-40B4-BE49-F238E27FC236}">
              <a16:creationId xmlns:a16="http://schemas.microsoft.com/office/drawing/2014/main" id="{00000000-0008-0000-3400-000097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08" name="Line 219">
          <a:extLst>
            <a:ext uri="{FF2B5EF4-FFF2-40B4-BE49-F238E27FC236}">
              <a16:creationId xmlns:a16="http://schemas.microsoft.com/office/drawing/2014/main" id="{00000000-0008-0000-3400-000098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09" name="Line 220">
          <a:extLst>
            <a:ext uri="{FF2B5EF4-FFF2-40B4-BE49-F238E27FC236}">
              <a16:creationId xmlns:a16="http://schemas.microsoft.com/office/drawing/2014/main" id="{00000000-0008-0000-3400-000099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10" name="Line 221">
          <a:extLst>
            <a:ext uri="{FF2B5EF4-FFF2-40B4-BE49-F238E27FC236}">
              <a16:creationId xmlns:a16="http://schemas.microsoft.com/office/drawing/2014/main" id="{00000000-0008-0000-3400-00009A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11" name="Line 222">
          <a:extLst>
            <a:ext uri="{FF2B5EF4-FFF2-40B4-BE49-F238E27FC236}">
              <a16:creationId xmlns:a16="http://schemas.microsoft.com/office/drawing/2014/main" id="{00000000-0008-0000-3400-00009B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28</xdr:row>
      <xdr:rowOff>0</xdr:rowOff>
    </xdr:from>
    <xdr:to>
      <xdr:col>11</xdr:col>
      <xdr:colOff>0</xdr:colOff>
      <xdr:row>28</xdr:row>
      <xdr:rowOff>0</xdr:rowOff>
    </xdr:to>
    <xdr:sp macro="" textlink="">
      <xdr:nvSpPr>
        <xdr:cNvPr id="412" name="Line 293">
          <a:extLst>
            <a:ext uri="{FF2B5EF4-FFF2-40B4-BE49-F238E27FC236}">
              <a16:creationId xmlns:a16="http://schemas.microsoft.com/office/drawing/2014/main" id="{00000000-0008-0000-3400-00009C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5" name="Line 1">
          <a:extLst>
            <a:ext uri="{FF2B5EF4-FFF2-40B4-BE49-F238E27FC236}">
              <a16:creationId xmlns:a16="http://schemas.microsoft.com/office/drawing/2014/main" id="{00000000-0008-0000-3500-00000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6" name="Line 2">
          <a:extLst>
            <a:ext uri="{FF2B5EF4-FFF2-40B4-BE49-F238E27FC236}">
              <a16:creationId xmlns:a16="http://schemas.microsoft.com/office/drawing/2014/main" id="{00000000-0008-0000-3500-00000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7" name="Line 3">
          <a:extLst>
            <a:ext uri="{FF2B5EF4-FFF2-40B4-BE49-F238E27FC236}">
              <a16:creationId xmlns:a16="http://schemas.microsoft.com/office/drawing/2014/main" id="{00000000-0008-0000-3500-00000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8" name="Line 4">
          <a:extLst>
            <a:ext uri="{FF2B5EF4-FFF2-40B4-BE49-F238E27FC236}">
              <a16:creationId xmlns:a16="http://schemas.microsoft.com/office/drawing/2014/main" id="{00000000-0008-0000-3500-00000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9" name="Line 5">
          <a:extLst>
            <a:ext uri="{FF2B5EF4-FFF2-40B4-BE49-F238E27FC236}">
              <a16:creationId xmlns:a16="http://schemas.microsoft.com/office/drawing/2014/main" id="{00000000-0008-0000-3500-00000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0" name="Line 6">
          <a:extLst>
            <a:ext uri="{FF2B5EF4-FFF2-40B4-BE49-F238E27FC236}">
              <a16:creationId xmlns:a16="http://schemas.microsoft.com/office/drawing/2014/main" id="{00000000-0008-0000-3500-00000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1" name="Line 7">
          <a:extLst>
            <a:ext uri="{FF2B5EF4-FFF2-40B4-BE49-F238E27FC236}">
              <a16:creationId xmlns:a16="http://schemas.microsoft.com/office/drawing/2014/main" id="{00000000-0008-0000-3500-00000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2" name="Line 8">
          <a:extLst>
            <a:ext uri="{FF2B5EF4-FFF2-40B4-BE49-F238E27FC236}">
              <a16:creationId xmlns:a16="http://schemas.microsoft.com/office/drawing/2014/main" id="{00000000-0008-0000-3500-00000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3" name="Line 9">
          <a:extLst>
            <a:ext uri="{FF2B5EF4-FFF2-40B4-BE49-F238E27FC236}">
              <a16:creationId xmlns:a16="http://schemas.microsoft.com/office/drawing/2014/main" id="{00000000-0008-0000-3500-00000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4" name="Line 10">
          <a:extLst>
            <a:ext uri="{FF2B5EF4-FFF2-40B4-BE49-F238E27FC236}">
              <a16:creationId xmlns:a16="http://schemas.microsoft.com/office/drawing/2014/main" id="{00000000-0008-0000-3500-00000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5" name="Line 11">
          <a:extLst>
            <a:ext uri="{FF2B5EF4-FFF2-40B4-BE49-F238E27FC236}">
              <a16:creationId xmlns:a16="http://schemas.microsoft.com/office/drawing/2014/main" id="{00000000-0008-0000-3500-00000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6" name="Line 12">
          <a:extLst>
            <a:ext uri="{FF2B5EF4-FFF2-40B4-BE49-F238E27FC236}">
              <a16:creationId xmlns:a16="http://schemas.microsoft.com/office/drawing/2014/main" id="{00000000-0008-0000-3500-00000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7" name="Line 13">
          <a:extLst>
            <a:ext uri="{FF2B5EF4-FFF2-40B4-BE49-F238E27FC236}">
              <a16:creationId xmlns:a16="http://schemas.microsoft.com/office/drawing/2014/main" id="{00000000-0008-0000-3500-00000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8" name="Line 14">
          <a:extLst>
            <a:ext uri="{FF2B5EF4-FFF2-40B4-BE49-F238E27FC236}">
              <a16:creationId xmlns:a16="http://schemas.microsoft.com/office/drawing/2014/main" id="{00000000-0008-0000-3500-00000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9" name="Line 15">
          <a:extLst>
            <a:ext uri="{FF2B5EF4-FFF2-40B4-BE49-F238E27FC236}">
              <a16:creationId xmlns:a16="http://schemas.microsoft.com/office/drawing/2014/main" id="{00000000-0008-0000-3500-00000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0" name="Line 16">
          <a:extLst>
            <a:ext uri="{FF2B5EF4-FFF2-40B4-BE49-F238E27FC236}">
              <a16:creationId xmlns:a16="http://schemas.microsoft.com/office/drawing/2014/main" id="{00000000-0008-0000-3500-00001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1" name="Line 17">
          <a:extLst>
            <a:ext uri="{FF2B5EF4-FFF2-40B4-BE49-F238E27FC236}">
              <a16:creationId xmlns:a16="http://schemas.microsoft.com/office/drawing/2014/main" id="{00000000-0008-0000-3500-00001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2" name="Line 18">
          <a:extLst>
            <a:ext uri="{FF2B5EF4-FFF2-40B4-BE49-F238E27FC236}">
              <a16:creationId xmlns:a16="http://schemas.microsoft.com/office/drawing/2014/main" id="{00000000-0008-0000-3500-00001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3" name="Line 19">
          <a:extLst>
            <a:ext uri="{FF2B5EF4-FFF2-40B4-BE49-F238E27FC236}">
              <a16:creationId xmlns:a16="http://schemas.microsoft.com/office/drawing/2014/main" id="{00000000-0008-0000-3500-00001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4" name="Line 20">
          <a:extLst>
            <a:ext uri="{FF2B5EF4-FFF2-40B4-BE49-F238E27FC236}">
              <a16:creationId xmlns:a16="http://schemas.microsoft.com/office/drawing/2014/main" id="{00000000-0008-0000-3500-00001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5" name="Line 21">
          <a:extLst>
            <a:ext uri="{FF2B5EF4-FFF2-40B4-BE49-F238E27FC236}">
              <a16:creationId xmlns:a16="http://schemas.microsoft.com/office/drawing/2014/main" id="{00000000-0008-0000-3500-00001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6" name="Line 22">
          <a:extLst>
            <a:ext uri="{FF2B5EF4-FFF2-40B4-BE49-F238E27FC236}">
              <a16:creationId xmlns:a16="http://schemas.microsoft.com/office/drawing/2014/main" id="{00000000-0008-0000-3500-00001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7" name="Line 23">
          <a:extLst>
            <a:ext uri="{FF2B5EF4-FFF2-40B4-BE49-F238E27FC236}">
              <a16:creationId xmlns:a16="http://schemas.microsoft.com/office/drawing/2014/main" id="{00000000-0008-0000-3500-00001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8" name="Line 24">
          <a:extLst>
            <a:ext uri="{FF2B5EF4-FFF2-40B4-BE49-F238E27FC236}">
              <a16:creationId xmlns:a16="http://schemas.microsoft.com/office/drawing/2014/main" id="{00000000-0008-0000-3500-00001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9" name="Line 25">
          <a:extLst>
            <a:ext uri="{FF2B5EF4-FFF2-40B4-BE49-F238E27FC236}">
              <a16:creationId xmlns:a16="http://schemas.microsoft.com/office/drawing/2014/main" id="{00000000-0008-0000-3500-00001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0" name="Line 26">
          <a:extLst>
            <a:ext uri="{FF2B5EF4-FFF2-40B4-BE49-F238E27FC236}">
              <a16:creationId xmlns:a16="http://schemas.microsoft.com/office/drawing/2014/main" id="{00000000-0008-0000-3500-00001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1" name="Line 27">
          <a:extLst>
            <a:ext uri="{FF2B5EF4-FFF2-40B4-BE49-F238E27FC236}">
              <a16:creationId xmlns:a16="http://schemas.microsoft.com/office/drawing/2014/main" id="{00000000-0008-0000-3500-00001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2" name="Line 28">
          <a:extLst>
            <a:ext uri="{FF2B5EF4-FFF2-40B4-BE49-F238E27FC236}">
              <a16:creationId xmlns:a16="http://schemas.microsoft.com/office/drawing/2014/main" id="{00000000-0008-0000-3500-00001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3" name="Line 29">
          <a:extLst>
            <a:ext uri="{FF2B5EF4-FFF2-40B4-BE49-F238E27FC236}">
              <a16:creationId xmlns:a16="http://schemas.microsoft.com/office/drawing/2014/main" id="{00000000-0008-0000-3500-00001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4" name="Line 30">
          <a:extLst>
            <a:ext uri="{FF2B5EF4-FFF2-40B4-BE49-F238E27FC236}">
              <a16:creationId xmlns:a16="http://schemas.microsoft.com/office/drawing/2014/main" id="{00000000-0008-0000-3500-00001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5" name="Line 31">
          <a:extLst>
            <a:ext uri="{FF2B5EF4-FFF2-40B4-BE49-F238E27FC236}">
              <a16:creationId xmlns:a16="http://schemas.microsoft.com/office/drawing/2014/main" id="{00000000-0008-0000-3500-00001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6" name="Line 32">
          <a:extLst>
            <a:ext uri="{FF2B5EF4-FFF2-40B4-BE49-F238E27FC236}">
              <a16:creationId xmlns:a16="http://schemas.microsoft.com/office/drawing/2014/main" id="{00000000-0008-0000-3500-00002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7" name="Line 33">
          <a:extLst>
            <a:ext uri="{FF2B5EF4-FFF2-40B4-BE49-F238E27FC236}">
              <a16:creationId xmlns:a16="http://schemas.microsoft.com/office/drawing/2014/main" id="{00000000-0008-0000-3500-00002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8" name="Line 34">
          <a:extLst>
            <a:ext uri="{FF2B5EF4-FFF2-40B4-BE49-F238E27FC236}">
              <a16:creationId xmlns:a16="http://schemas.microsoft.com/office/drawing/2014/main" id="{00000000-0008-0000-3500-00002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9" name="Line 35">
          <a:extLst>
            <a:ext uri="{FF2B5EF4-FFF2-40B4-BE49-F238E27FC236}">
              <a16:creationId xmlns:a16="http://schemas.microsoft.com/office/drawing/2014/main" id="{00000000-0008-0000-3500-00002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0" name="Line 36">
          <a:extLst>
            <a:ext uri="{FF2B5EF4-FFF2-40B4-BE49-F238E27FC236}">
              <a16:creationId xmlns:a16="http://schemas.microsoft.com/office/drawing/2014/main" id="{00000000-0008-0000-3500-00002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1" name="Line 37">
          <a:extLst>
            <a:ext uri="{FF2B5EF4-FFF2-40B4-BE49-F238E27FC236}">
              <a16:creationId xmlns:a16="http://schemas.microsoft.com/office/drawing/2014/main" id="{00000000-0008-0000-3500-00002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2" name="Line 38">
          <a:extLst>
            <a:ext uri="{FF2B5EF4-FFF2-40B4-BE49-F238E27FC236}">
              <a16:creationId xmlns:a16="http://schemas.microsoft.com/office/drawing/2014/main" id="{00000000-0008-0000-3500-00002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3" name="Line 39">
          <a:extLst>
            <a:ext uri="{FF2B5EF4-FFF2-40B4-BE49-F238E27FC236}">
              <a16:creationId xmlns:a16="http://schemas.microsoft.com/office/drawing/2014/main" id="{00000000-0008-0000-3500-00002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4" name="Line 40">
          <a:extLst>
            <a:ext uri="{FF2B5EF4-FFF2-40B4-BE49-F238E27FC236}">
              <a16:creationId xmlns:a16="http://schemas.microsoft.com/office/drawing/2014/main" id="{00000000-0008-0000-3500-00002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5" name="Line 41">
          <a:extLst>
            <a:ext uri="{FF2B5EF4-FFF2-40B4-BE49-F238E27FC236}">
              <a16:creationId xmlns:a16="http://schemas.microsoft.com/office/drawing/2014/main" id="{00000000-0008-0000-3500-00002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6" name="Line 42">
          <a:extLst>
            <a:ext uri="{FF2B5EF4-FFF2-40B4-BE49-F238E27FC236}">
              <a16:creationId xmlns:a16="http://schemas.microsoft.com/office/drawing/2014/main" id="{00000000-0008-0000-3500-00002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7" name="Line 43">
          <a:extLst>
            <a:ext uri="{FF2B5EF4-FFF2-40B4-BE49-F238E27FC236}">
              <a16:creationId xmlns:a16="http://schemas.microsoft.com/office/drawing/2014/main" id="{00000000-0008-0000-3500-00002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8" name="Line 44">
          <a:extLst>
            <a:ext uri="{FF2B5EF4-FFF2-40B4-BE49-F238E27FC236}">
              <a16:creationId xmlns:a16="http://schemas.microsoft.com/office/drawing/2014/main" id="{00000000-0008-0000-3500-00002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9" name="Line 45">
          <a:extLst>
            <a:ext uri="{FF2B5EF4-FFF2-40B4-BE49-F238E27FC236}">
              <a16:creationId xmlns:a16="http://schemas.microsoft.com/office/drawing/2014/main" id="{00000000-0008-0000-3500-00002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0" name="Line 46">
          <a:extLst>
            <a:ext uri="{FF2B5EF4-FFF2-40B4-BE49-F238E27FC236}">
              <a16:creationId xmlns:a16="http://schemas.microsoft.com/office/drawing/2014/main" id="{00000000-0008-0000-3500-00002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1" name="Line 47">
          <a:extLst>
            <a:ext uri="{FF2B5EF4-FFF2-40B4-BE49-F238E27FC236}">
              <a16:creationId xmlns:a16="http://schemas.microsoft.com/office/drawing/2014/main" id="{00000000-0008-0000-3500-00002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2" name="Line 48">
          <a:extLst>
            <a:ext uri="{FF2B5EF4-FFF2-40B4-BE49-F238E27FC236}">
              <a16:creationId xmlns:a16="http://schemas.microsoft.com/office/drawing/2014/main" id="{00000000-0008-0000-3500-00003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3" name="Line 49">
          <a:extLst>
            <a:ext uri="{FF2B5EF4-FFF2-40B4-BE49-F238E27FC236}">
              <a16:creationId xmlns:a16="http://schemas.microsoft.com/office/drawing/2014/main" id="{00000000-0008-0000-3500-00003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4" name="Line 50">
          <a:extLst>
            <a:ext uri="{FF2B5EF4-FFF2-40B4-BE49-F238E27FC236}">
              <a16:creationId xmlns:a16="http://schemas.microsoft.com/office/drawing/2014/main" id="{00000000-0008-0000-3500-00003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5" name="Line 51">
          <a:extLst>
            <a:ext uri="{FF2B5EF4-FFF2-40B4-BE49-F238E27FC236}">
              <a16:creationId xmlns:a16="http://schemas.microsoft.com/office/drawing/2014/main" id="{00000000-0008-0000-3500-00003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6" name="Line 52">
          <a:extLst>
            <a:ext uri="{FF2B5EF4-FFF2-40B4-BE49-F238E27FC236}">
              <a16:creationId xmlns:a16="http://schemas.microsoft.com/office/drawing/2014/main" id="{00000000-0008-0000-3500-00003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7" name="Line 53">
          <a:extLst>
            <a:ext uri="{FF2B5EF4-FFF2-40B4-BE49-F238E27FC236}">
              <a16:creationId xmlns:a16="http://schemas.microsoft.com/office/drawing/2014/main" id="{00000000-0008-0000-3500-00003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8" name="Line 54">
          <a:extLst>
            <a:ext uri="{FF2B5EF4-FFF2-40B4-BE49-F238E27FC236}">
              <a16:creationId xmlns:a16="http://schemas.microsoft.com/office/drawing/2014/main" id="{00000000-0008-0000-3500-00003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9" name="Line 55">
          <a:extLst>
            <a:ext uri="{FF2B5EF4-FFF2-40B4-BE49-F238E27FC236}">
              <a16:creationId xmlns:a16="http://schemas.microsoft.com/office/drawing/2014/main" id="{00000000-0008-0000-3500-00003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0" name="Line 56">
          <a:extLst>
            <a:ext uri="{FF2B5EF4-FFF2-40B4-BE49-F238E27FC236}">
              <a16:creationId xmlns:a16="http://schemas.microsoft.com/office/drawing/2014/main" id="{00000000-0008-0000-3500-00003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1" name="Line 57">
          <a:extLst>
            <a:ext uri="{FF2B5EF4-FFF2-40B4-BE49-F238E27FC236}">
              <a16:creationId xmlns:a16="http://schemas.microsoft.com/office/drawing/2014/main" id="{00000000-0008-0000-3500-00003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2" name="Line 58">
          <a:extLst>
            <a:ext uri="{FF2B5EF4-FFF2-40B4-BE49-F238E27FC236}">
              <a16:creationId xmlns:a16="http://schemas.microsoft.com/office/drawing/2014/main" id="{00000000-0008-0000-3500-00003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3" name="Line 59">
          <a:extLst>
            <a:ext uri="{FF2B5EF4-FFF2-40B4-BE49-F238E27FC236}">
              <a16:creationId xmlns:a16="http://schemas.microsoft.com/office/drawing/2014/main" id="{00000000-0008-0000-3500-00003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4" name="Line 60">
          <a:extLst>
            <a:ext uri="{FF2B5EF4-FFF2-40B4-BE49-F238E27FC236}">
              <a16:creationId xmlns:a16="http://schemas.microsoft.com/office/drawing/2014/main" id="{00000000-0008-0000-3500-00003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5" name="Line 61">
          <a:extLst>
            <a:ext uri="{FF2B5EF4-FFF2-40B4-BE49-F238E27FC236}">
              <a16:creationId xmlns:a16="http://schemas.microsoft.com/office/drawing/2014/main" id="{00000000-0008-0000-3500-00003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6" name="Line 62">
          <a:extLst>
            <a:ext uri="{FF2B5EF4-FFF2-40B4-BE49-F238E27FC236}">
              <a16:creationId xmlns:a16="http://schemas.microsoft.com/office/drawing/2014/main" id="{00000000-0008-0000-3500-00003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7" name="Line 63">
          <a:extLst>
            <a:ext uri="{FF2B5EF4-FFF2-40B4-BE49-F238E27FC236}">
              <a16:creationId xmlns:a16="http://schemas.microsoft.com/office/drawing/2014/main" id="{00000000-0008-0000-3500-00003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8" name="Line 64">
          <a:extLst>
            <a:ext uri="{FF2B5EF4-FFF2-40B4-BE49-F238E27FC236}">
              <a16:creationId xmlns:a16="http://schemas.microsoft.com/office/drawing/2014/main" id="{00000000-0008-0000-3500-00004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9" name="Line 65">
          <a:extLst>
            <a:ext uri="{FF2B5EF4-FFF2-40B4-BE49-F238E27FC236}">
              <a16:creationId xmlns:a16="http://schemas.microsoft.com/office/drawing/2014/main" id="{00000000-0008-0000-3500-00004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0" name="Line 66">
          <a:extLst>
            <a:ext uri="{FF2B5EF4-FFF2-40B4-BE49-F238E27FC236}">
              <a16:creationId xmlns:a16="http://schemas.microsoft.com/office/drawing/2014/main" id="{00000000-0008-0000-3500-00004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1" name="Line 67">
          <a:extLst>
            <a:ext uri="{FF2B5EF4-FFF2-40B4-BE49-F238E27FC236}">
              <a16:creationId xmlns:a16="http://schemas.microsoft.com/office/drawing/2014/main" id="{00000000-0008-0000-3500-00004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2" name="Line 68">
          <a:extLst>
            <a:ext uri="{FF2B5EF4-FFF2-40B4-BE49-F238E27FC236}">
              <a16:creationId xmlns:a16="http://schemas.microsoft.com/office/drawing/2014/main" id="{00000000-0008-0000-3500-00004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3" name="Line 69">
          <a:extLst>
            <a:ext uri="{FF2B5EF4-FFF2-40B4-BE49-F238E27FC236}">
              <a16:creationId xmlns:a16="http://schemas.microsoft.com/office/drawing/2014/main" id="{00000000-0008-0000-3500-00004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4" name="Line 70">
          <a:extLst>
            <a:ext uri="{FF2B5EF4-FFF2-40B4-BE49-F238E27FC236}">
              <a16:creationId xmlns:a16="http://schemas.microsoft.com/office/drawing/2014/main" id="{00000000-0008-0000-3500-00004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5" name="Line 71">
          <a:extLst>
            <a:ext uri="{FF2B5EF4-FFF2-40B4-BE49-F238E27FC236}">
              <a16:creationId xmlns:a16="http://schemas.microsoft.com/office/drawing/2014/main" id="{00000000-0008-0000-3500-00004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6" name="Line 72">
          <a:extLst>
            <a:ext uri="{FF2B5EF4-FFF2-40B4-BE49-F238E27FC236}">
              <a16:creationId xmlns:a16="http://schemas.microsoft.com/office/drawing/2014/main" id="{00000000-0008-0000-3500-00004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7" name="Line 73">
          <a:extLst>
            <a:ext uri="{FF2B5EF4-FFF2-40B4-BE49-F238E27FC236}">
              <a16:creationId xmlns:a16="http://schemas.microsoft.com/office/drawing/2014/main" id="{00000000-0008-0000-3500-00004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8" name="Line 74">
          <a:extLst>
            <a:ext uri="{FF2B5EF4-FFF2-40B4-BE49-F238E27FC236}">
              <a16:creationId xmlns:a16="http://schemas.microsoft.com/office/drawing/2014/main" id="{00000000-0008-0000-3500-00004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9" name="Line 75">
          <a:extLst>
            <a:ext uri="{FF2B5EF4-FFF2-40B4-BE49-F238E27FC236}">
              <a16:creationId xmlns:a16="http://schemas.microsoft.com/office/drawing/2014/main" id="{00000000-0008-0000-3500-00004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0" name="Line 76">
          <a:extLst>
            <a:ext uri="{FF2B5EF4-FFF2-40B4-BE49-F238E27FC236}">
              <a16:creationId xmlns:a16="http://schemas.microsoft.com/office/drawing/2014/main" id="{00000000-0008-0000-3500-00004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1" name="Line 77">
          <a:extLst>
            <a:ext uri="{FF2B5EF4-FFF2-40B4-BE49-F238E27FC236}">
              <a16:creationId xmlns:a16="http://schemas.microsoft.com/office/drawing/2014/main" id="{00000000-0008-0000-3500-00004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2" name="Line 78">
          <a:extLst>
            <a:ext uri="{FF2B5EF4-FFF2-40B4-BE49-F238E27FC236}">
              <a16:creationId xmlns:a16="http://schemas.microsoft.com/office/drawing/2014/main" id="{00000000-0008-0000-3500-00004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3" name="Line 79">
          <a:extLst>
            <a:ext uri="{FF2B5EF4-FFF2-40B4-BE49-F238E27FC236}">
              <a16:creationId xmlns:a16="http://schemas.microsoft.com/office/drawing/2014/main" id="{00000000-0008-0000-3500-00004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4" name="Line 80">
          <a:extLst>
            <a:ext uri="{FF2B5EF4-FFF2-40B4-BE49-F238E27FC236}">
              <a16:creationId xmlns:a16="http://schemas.microsoft.com/office/drawing/2014/main" id="{00000000-0008-0000-3500-00005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5" name="Line 81">
          <a:extLst>
            <a:ext uri="{FF2B5EF4-FFF2-40B4-BE49-F238E27FC236}">
              <a16:creationId xmlns:a16="http://schemas.microsoft.com/office/drawing/2014/main" id="{00000000-0008-0000-3500-00005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6" name="Line 82">
          <a:extLst>
            <a:ext uri="{FF2B5EF4-FFF2-40B4-BE49-F238E27FC236}">
              <a16:creationId xmlns:a16="http://schemas.microsoft.com/office/drawing/2014/main" id="{00000000-0008-0000-3500-00005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7" name="Line 83">
          <a:extLst>
            <a:ext uri="{FF2B5EF4-FFF2-40B4-BE49-F238E27FC236}">
              <a16:creationId xmlns:a16="http://schemas.microsoft.com/office/drawing/2014/main" id="{00000000-0008-0000-3500-00005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8" name="Line 84">
          <a:extLst>
            <a:ext uri="{FF2B5EF4-FFF2-40B4-BE49-F238E27FC236}">
              <a16:creationId xmlns:a16="http://schemas.microsoft.com/office/drawing/2014/main" id="{00000000-0008-0000-3500-00005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9" name="Line 85">
          <a:extLst>
            <a:ext uri="{FF2B5EF4-FFF2-40B4-BE49-F238E27FC236}">
              <a16:creationId xmlns:a16="http://schemas.microsoft.com/office/drawing/2014/main" id="{00000000-0008-0000-3500-00005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0" name="Line 86">
          <a:extLst>
            <a:ext uri="{FF2B5EF4-FFF2-40B4-BE49-F238E27FC236}">
              <a16:creationId xmlns:a16="http://schemas.microsoft.com/office/drawing/2014/main" id="{00000000-0008-0000-3500-00005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1" name="Line 87">
          <a:extLst>
            <a:ext uri="{FF2B5EF4-FFF2-40B4-BE49-F238E27FC236}">
              <a16:creationId xmlns:a16="http://schemas.microsoft.com/office/drawing/2014/main" id="{00000000-0008-0000-3500-00005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2" name="Line 88">
          <a:extLst>
            <a:ext uri="{FF2B5EF4-FFF2-40B4-BE49-F238E27FC236}">
              <a16:creationId xmlns:a16="http://schemas.microsoft.com/office/drawing/2014/main" id="{00000000-0008-0000-3500-00005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3" name="Line 89">
          <a:extLst>
            <a:ext uri="{FF2B5EF4-FFF2-40B4-BE49-F238E27FC236}">
              <a16:creationId xmlns:a16="http://schemas.microsoft.com/office/drawing/2014/main" id="{00000000-0008-0000-3500-00005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4" name="Line 90">
          <a:extLst>
            <a:ext uri="{FF2B5EF4-FFF2-40B4-BE49-F238E27FC236}">
              <a16:creationId xmlns:a16="http://schemas.microsoft.com/office/drawing/2014/main" id="{00000000-0008-0000-3500-00005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5" name="Line 91">
          <a:extLst>
            <a:ext uri="{FF2B5EF4-FFF2-40B4-BE49-F238E27FC236}">
              <a16:creationId xmlns:a16="http://schemas.microsoft.com/office/drawing/2014/main" id="{00000000-0008-0000-3500-00005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6" name="Line 92">
          <a:extLst>
            <a:ext uri="{FF2B5EF4-FFF2-40B4-BE49-F238E27FC236}">
              <a16:creationId xmlns:a16="http://schemas.microsoft.com/office/drawing/2014/main" id="{00000000-0008-0000-3500-00005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7" name="Line 93">
          <a:extLst>
            <a:ext uri="{FF2B5EF4-FFF2-40B4-BE49-F238E27FC236}">
              <a16:creationId xmlns:a16="http://schemas.microsoft.com/office/drawing/2014/main" id="{00000000-0008-0000-3500-00005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8" name="Line 94">
          <a:extLst>
            <a:ext uri="{FF2B5EF4-FFF2-40B4-BE49-F238E27FC236}">
              <a16:creationId xmlns:a16="http://schemas.microsoft.com/office/drawing/2014/main" id="{00000000-0008-0000-3500-00005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9" name="Line 95">
          <a:extLst>
            <a:ext uri="{FF2B5EF4-FFF2-40B4-BE49-F238E27FC236}">
              <a16:creationId xmlns:a16="http://schemas.microsoft.com/office/drawing/2014/main" id="{00000000-0008-0000-3500-00005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0" name="Line 96">
          <a:extLst>
            <a:ext uri="{FF2B5EF4-FFF2-40B4-BE49-F238E27FC236}">
              <a16:creationId xmlns:a16="http://schemas.microsoft.com/office/drawing/2014/main" id="{00000000-0008-0000-3500-00006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1" name="Line 97">
          <a:extLst>
            <a:ext uri="{FF2B5EF4-FFF2-40B4-BE49-F238E27FC236}">
              <a16:creationId xmlns:a16="http://schemas.microsoft.com/office/drawing/2014/main" id="{00000000-0008-0000-3500-00006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2" name="Line 98">
          <a:extLst>
            <a:ext uri="{FF2B5EF4-FFF2-40B4-BE49-F238E27FC236}">
              <a16:creationId xmlns:a16="http://schemas.microsoft.com/office/drawing/2014/main" id="{00000000-0008-0000-3500-00006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3" name="Line 99">
          <a:extLst>
            <a:ext uri="{FF2B5EF4-FFF2-40B4-BE49-F238E27FC236}">
              <a16:creationId xmlns:a16="http://schemas.microsoft.com/office/drawing/2014/main" id="{00000000-0008-0000-3500-00006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4" name="Line 100">
          <a:extLst>
            <a:ext uri="{FF2B5EF4-FFF2-40B4-BE49-F238E27FC236}">
              <a16:creationId xmlns:a16="http://schemas.microsoft.com/office/drawing/2014/main" id="{00000000-0008-0000-3500-00006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5" name="Line 101">
          <a:extLst>
            <a:ext uri="{FF2B5EF4-FFF2-40B4-BE49-F238E27FC236}">
              <a16:creationId xmlns:a16="http://schemas.microsoft.com/office/drawing/2014/main" id="{00000000-0008-0000-3500-00006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6" name="Line 102">
          <a:extLst>
            <a:ext uri="{FF2B5EF4-FFF2-40B4-BE49-F238E27FC236}">
              <a16:creationId xmlns:a16="http://schemas.microsoft.com/office/drawing/2014/main" id="{00000000-0008-0000-3500-00006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7" name="Line 103">
          <a:extLst>
            <a:ext uri="{FF2B5EF4-FFF2-40B4-BE49-F238E27FC236}">
              <a16:creationId xmlns:a16="http://schemas.microsoft.com/office/drawing/2014/main" id="{00000000-0008-0000-3500-00006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8" name="Line 104">
          <a:extLst>
            <a:ext uri="{FF2B5EF4-FFF2-40B4-BE49-F238E27FC236}">
              <a16:creationId xmlns:a16="http://schemas.microsoft.com/office/drawing/2014/main" id="{00000000-0008-0000-3500-00006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9" name="Line 105">
          <a:extLst>
            <a:ext uri="{FF2B5EF4-FFF2-40B4-BE49-F238E27FC236}">
              <a16:creationId xmlns:a16="http://schemas.microsoft.com/office/drawing/2014/main" id="{00000000-0008-0000-3500-00006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0" name="Line 106">
          <a:extLst>
            <a:ext uri="{FF2B5EF4-FFF2-40B4-BE49-F238E27FC236}">
              <a16:creationId xmlns:a16="http://schemas.microsoft.com/office/drawing/2014/main" id="{00000000-0008-0000-3500-00006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1" name="Line 107">
          <a:extLst>
            <a:ext uri="{FF2B5EF4-FFF2-40B4-BE49-F238E27FC236}">
              <a16:creationId xmlns:a16="http://schemas.microsoft.com/office/drawing/2014/main" id="{00000000-0008-0000-3500-00006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2" name="Line 108">
          <a:extLst>
            <a:ext uri="{FF2B5EF4-FFF2-40B4-BE49-F238E27FC236}">
              <a16:creationId xmlns:a16="http://schemas.microsoft.com/office/drawing/2014/main" id="{00000000-0008-0000-3500-00006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3" name="Line 109">
          <a:extLst>
            <a:ext uri="{FF2B5EF4-FFF2-40B4-BE49-F238E27FC236}">
              <a16:creationId xmlns:a16="http://schemas.microsoft.com/office/drawing/2014/main" id="{00000000-0008-0000-3500-00006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4" name="Line 110">
          <a:extLst>
            <a:ext uri="{FF2B5EF4-FFF2-40B4-BE49-F238E27FC236}">
              <a16:creationId xmlns:a16="http://schemas.microsoft.com/office/drawing/2014/main" id="{00000000-0008-0000-3500-00006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5" name="Line 111">
          <a:extLst>
            <a:ext uri="{FF2B5EF4-FFF2-40B4-BE49-F238E27FC236}">
              <a16:creationId xmlns:a16="http://schemas.microsoft.com/office/drawing/2014/main" id="{00000000-0008-0000-3500-00006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6" name="Line 112">
          <a:extLst>
            <a:ext uri="{FF2B5EF4-FFF2-40B4-BE49-F238E27FC236}">
              <a16:creationId xmlns:a16="http://schemas.microsoft.com/office/drawing/2014/main" id="{00000000-0008-0000-3500-00007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7" name="Line 113">
          <a:extLst>
            <a:ext uri="{FF2B5EF4-FFF2-40B4-BE49-F238E27FC236}">
              <a16:creationId xmlns:a16="http://schemas.microsoft.com/office/drawing/2014/main" id="{00000000-0008-0000-3500-00007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8" name="Line 114">
          <a:extLst>
            <a:ext uri="{FF2B5EF4-FFF2-40B4-BE49-F238E27FC236}">
              <a16:creationId xmlns:a16="http://schemas.microsoft.com/office/drawing/2014/main" id="{00000000-0008-0000-3500-00007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9" name="Line 115">
          <a:extLst>
            <a:ext uri="{FF2B5EF4-FFF2-40B4-BE49-F238E27FC236}">
              <a16:creationId xmlns:a16="http://schemas.microsoft.com/office/drawing/2014/main" id="{00000000-0008-0000-3500-00007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0" name="Line 116">
          <a:extLst>
            <a:ext uri="{FF2B5EF4-FFF2-40B4-BE49-F238E27FC236}">
              <a16:creationId xmlns:a16="http://schemas.microsoft.com/office/drawing/2014/main" id="{00000000-0008-0000-3500-00007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1" name="Line 117">
          <a:extLst>
            <a:ext uri="{FF2B5EF4-FFF2-40B4-BE49-F238E27FC236}">
              <a16:creationId xmlns:a16="http://schemas.microsoft.com/office/drawing/2014/main" id="{00000000-0008-0000-3500-00007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2" name="Line 118">
          <a:extLst>
            <a:ext uri="{FF2B5EF4-FFF2-40B4-BE49-F238E27FC236}">
              <a16:creationId xmlns:a16="http://schemas.microsoft.com/office/drawing/2014/main" id="{00000000-0008-0000-3500-00007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3" name="Line 119">
          <a:extLst>
            <a:ext uri="{FF2B5EF4-FFF2-40B4-BE49-F238E27FC236}">
              <a16:creationId xmlns:a16="http://schemas.microsoft.com/office/drawing/2014/main" id="{00000000-0008-0000-3500-00007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4" name="Line 120">
          <a:extLst>
            <a:ext uri="{FF2B5EF4-FFF2-40B4-BE49-F238E27FC236}">
              <a16:creationId xmlns:a16="http://schemas.microsoft.com/office/drawing/2014/main" id="{00000000-0008-0000-3500-00007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5" name="Line 121">
          <a:extLst>
            <a:ext uri="{FF2B5EF4-FFF2-40B4-BE49-F238E27FC236}">
              <a16:creationId xmlns:a16="http://schemas.microsoft.com/office/drawing/2014/main" id="{00000000-0008-0000-3500-00007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6" name="Line 122">
          <a:extLst>
            <a:ext uri="{FF2B5EF4-FFF2-40B4-BE49-F238E27FC236}">
              <a16:creationId xmlns:a16="http://schemas.microsoft.com/office/drawing/2014/main" id="{00000000-0008-0000-3500-00007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7" name="Line 123">
          <a:extLst>
            <a:ext uri="{FF2B5EF4-FFF2-40B4-BE49-F238E27FC236}">
              <a16:creationId xmlns:a16="http://schemas.microsoft.com/office/drawing/2014/main" id="{00000000-0008-0000-3500-00007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8" name="Line 124">
          <a:extLst>
            <a:ext uri="{FF2B5EF4-FFF2-40B4-BE49-F238E27FC236}">
              <a16:creationId xmlns:a16="http://schemas.microsoft.com/office/drawing/2014/main" id="{00000000-0008-0000-3500-00007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9" name="Line 125">
          <a:extLst>
            <a:ext uri="{FF2B5EF4-FFF2-40B4-BE49-F238E27FC236}">
              <a16:creationId xmlns:a16="http://schemas.microsoft.com/office/drawing/2014/main" id="{00000000-0008-0000-3500-00007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0" name="Line 126">
          <a:extLst>
            <a:ext uri="{FF2B5EF4-FFF2-40B4-BE49-F238E27FC236}">
              <a16:creationId xmlns:a16="http://schemas.microsoft.com/office/drawing/2014/main" id="{00000000-0008-0000-3500-00007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1" name="Line 127">
          <a:extLst>
            <a:ext uri="{FF2B5EF4-FFF2-40B4-BE49-F238E27FC236}">
              <a16:creationId xmlns:a16="http://schemas.microsoft.com/office/drawing/2014/main" id="{00000000-0008-0000-3500-00007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2" name="Line 128">
          <a:extLst>
            <a:ext uri="{FF2B5EF4-FFF2-40B4-BE49-F238E27FC236}">
              <a16:creationId xmlns:a16="http://schemas.microsoft.com/office/drawing/2014/main" id="{00000000-0008-0000-3500-00008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3" name="Line 129">
          <a:extLst>
            <a:ext uri="{FF2B5EF4-FFF2-40B4-BE49-F238E27FC236}">
              <a16:creationId xmlns:a16="http://schemas.microsoft.com/office/drawing/2014/main" id="{00000000-0008-0000-3500-00008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4" name="Line 130">
          <a:extLst>
            <a:ext uri="{FF2B5EF4-FFF2-40B4-BE49-F238E27FC236}">
              <a16:creationId xmlns:a16="http://schemas.microsoft.com/office/drawing/2014/main" id="{00000000-0008-0000-3500-00008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5" name="Line 131">
          <a:extLst>
            <a:ext uri="{FF2B5EF4-FFF2-40B4-BE49-F238E27FC236}">
              <a16:creationId xmlns:a16="http://schemas.microsoft.com/office/drawing/2014/main" id="{00000000-0008-0000-3500-00008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6" name="Line 132">
          <a:extLst>
            <a:ext uri="{FF2B5EF4-FFF2-40B4-BE49-F238E27FC236}">
              <a16:creationId xmlns:a16="http://schemas.microsoft.com/office/drawing/2014/main" id="{00000000-0008-0000-3500-00008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7" name="Line 133">
          <a:extLst>
            <a:ext uri="{FF2B5EF4-FFF2-40B4-BE49-F238E27FC236}">
              <a16:creationId xmlns:a16="http://schemas.microsoft.com/office/drawing/2014/main" id="{00000000-0008-0000-3500-00008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8" name="Line 134">
          <a:extLst>
            <a:ext uri="{FF2B5EF4-FFF2-40B4-BE49-F238E27FC236}">
              <a16:creationId xmlns:a16="http://schemas.microsoft.com/office/drawing/2014/main" id="{00000000-0008-0000-3500-00008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9" name="Line 135">
          <a:extLst>
            <a:ext uri="{FF2B5EF4-FFF2-40B4-BE49-F238E27FC236}">
              <a16:creationId xmlns:a16="http://schemas.microsoft.com/office/drawing/2014/main" id="{00000000-0008-0000-3500-00008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0" name="Line 136">
          <a:extLst>
            <a:ext uri="{FF2B5EF4-FFF2-40B4-BE49-F238E27FC236}">
              <a16:creationId xmlns:a16="http://schemas.microsoft.com/office/drawing/2014/main" id="{00000000-0008-0000-3500-00008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1" name="Line 137">
          <a:extLst>
            <a:ext uri="{FF2B5EF4-FFF2-40B4-BE49-F238E27FC236}">
              <a16:creationId xmlns:a16="http://schemas.microsoft.com/office/drawing/2014/main" id="{00000000-0008-0000-3500-00008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2" name="Line 138">
          <a:extLst>
            <a:ext uri="{FF2B5EF4-FFF2-40B4-BE49-F238E27FC236}">
              <a16:creationId xmlns:a16="http://schemas.microsoft.com/office/drawing/2014/main" id="{00000000-0008-0000-3500-00008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3" name="Line 139">
          <a:extLst>
            <a:ext uri="{FF2B5EF4-FFF2-40B4-BE49-F238E27FC236}">
              <a16:creationId xmlns:a16="http://schemas.microsoft.com/office/drawing/2014/main" id="{00000000-0008-0000-3500-00008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4" name="Line 140">
          <a:extLst>
            <a:ext uri="{FF2B5EF4-FFF2-40B4-BE49-F238E27FC236}">
              <a16:creationId xmlns:a16="http://schemas.microsoft.com/office/drawing/2014/main" id="{00000000-0008-0000-3500-00008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5" name="Line 141">
          <a:extLst>
            <a:ext uri="{FF2B5EF4-FFF2-40B4-BE49-F238E27FC236}">
              <a16:creationId xmlns:a16="http://schemas.microsoft.com/office/drawing/2014/main" id="{00000000-0008-0000-3500-00008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6" name="Line 142">
          <a:extLst>
            <a:ext uri="{FF2B5EF4-FFF2-40B4-BE49-F238E27FC236}">
              <a16:creationId xmlns:a16="http://schemas.microsoft.com/office/drawing/2014/main" id="{00000000-0008-0000-3500-00008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7" name="Line 143">
          <a:extLst>
            <a:ext uri="{FF2B5EF4-FFF2-40B4-BE49-F238E27FC236}">
              <a16:creationId xmlns:a16="http://schemas.microsoft.com/office/drawing/2014/main" id="{00000000-0008-0000-3500-00008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8" name="Line 144">
          <a:extLst>
            <a:ext uri="{FF2B5EF4-FFF2-40B4-BE49-F238E27FC236}">
              <a16:creationId xmlns:a16="http://schemas.microsoft.com/office/drawing/2014/main" id="{00000000-0008-0000-3500-00009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9" name="Line 145">
          <a:extLst>
            <a:ext uri="{FF2B5EF4-FFF2-40B4-BE49-F238E27FC236}">
              <a16:creationId xmlns:a16="http://schemas.microsoft.com/office/drawing/2014/main" id="{00000000-0008-0000-3500-00009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0" name="Line 146">
          <a:extLst>
            <a:ext uri="{FF2B5EF4-FFF2-40B4-BE49-F238E27FC236}">
              <a16:creationId xmlns:a16="http://schemas.microsoft.com/office/drawing/2014/main" id="{00000000-0008-0000-3500-00009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1" name="Line 147">
          <a:extLst>
            <a:ext uri="{FF2B5EF4-FFF2-40B4-BE49-F238E27FC236}">
              <a16:creationId xmlns:a16="http://schemas.microsoft.com/office/drawing/2014/main" id="{00000000-0008-0000-3500-00009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2" name="Line 148">
          <a:extLst>
            <a:ext uri="{FF2B5EF4-FFF2-40B4-BE49-F238E27FC236}">
              <a16:creationId xmlns:a16="http://schemas.microsoft.com/office/drawing/2014/main" id="{00000000-0008-0000-3500-00009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3" name="Line 149">
          <a:extLst>
            <a:ext uri="{FF2B5EF4-FFF2-40B4-BE49-F238E27FC236}">
              <a16:creationId xmlns:a16="http://schemas.microsoft.com/office/drawing/2014/main" id="{00000000-0008-0000-3500-00009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4" name="Line 150">
          <a:extLst>
            <a:ext uri="{FF2B5EF4-FFF2-40B4-BE49-F238E27FC236}">
              <a16:creationId xmlns:a16="http://schemas.microsoft.com/office/drawing/2014/main" id="{00000000-0008-0000-3500-00009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5" name="Line 151">
          <a:extLst>
            <a:ext uri="{FF2B5EF4-FFF2-40B4-BE49-F238E27FC236}">
              <a16:creationId xmlns:a16="http://schemas.microsoft.com/office/drawing/2014/main" id="{00000000-0008-0000-3500-00009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6" name="Line 152">
          <a:extLst>
            <a:ext uri="{FF2B5EF4-FFF2-40B4-BE49-F238E27FC236}">
              <a16:creationId xmlns:a16="http://schemas.microsoft.com/office/drawing/2014/main" id="{00000000-0008-0000-3500-00009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7" name="Line 153">
          <a:extLst>
            <a:ext uri="{FF2B5EF4-FFF2-40B4-BE49-F238E27FC236}">
              <a16:creationId xmlns:a16="http://schemas.microsoft.com/office/drawing/2014/main" id="{00000000-0008-0000-3500-00009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8" name="Line 154">
          <a:extLst>
            <a:ext uri="{FF2B5EF4-FFF2-40B4-BE49-F238E27FC236}">
              <a16:creationId xmlns:a16="http://schemas.microsoft.com/office/drawing/2014/main" id="{00000000-0008-0000-3500-00009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9" name="Line 155">
          <a:extLst>
            <a:ext uri="{FF2B5EF4-FFF2-40B4-BE49-F238E27FC236}">
              <a16:creationId xmlns:a16="http://schemas.microsoft.com/office/drawing/2014/main" id="{00000000-0008-0000-3500-00009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0" name="Line 156">
          <a:extLst>
            <a:ext uri="{FF2B5EF4-FFF2-40B4-BE49-F238E27FC236}">
              <a16:creationId xmlns:a16="http://schemas.microsoft.com/office/drawing/2014/main" id="{00000000-0008-0000-3500-00009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1" name="Line 157">
          <a:extLst>
            <a:ext uri="{FF2B5EF4-FFF2-40B4-BE49-F238E27FC236}">
              <a16:creationId xmlns:a16="http://schemas.microsoft.com/office/drawing/2014/main" id="{00000000-0008-0000-3500-00009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2" name="Line 158">
          <a:extLst>
            <a:ext uri="{FF2B5EF4-FFF2-40B4-BE49-F238E27FC236}">
              <a16:creationId xmlns:a16="http://schemas.microsoft.com/office/drawing/2014/main" id="{00000000-0008-0000-3500-00009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3" name="Line 159">
          <a:extLst>
            <a:ext uri="{FF2B5EF4-FFF2-40B4-BE49-F238E27FC236}">
              <a16:creationId xmlns:a16="http://schemas.microsoft.com/office/drawing/2014/main" id="{00000000-0008-0000-3500-00009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4" name="Line 160">
          <a:extLst>
            <a:ext uri="{FF2B5EF4-FFF2-40B4-BE49-F238E27FC236}">
              <a16:creationId xmlns:a16="http://schemas.microsoft.com/office/drawing/2014/main" id="{00000000-0008-0000-3500-0000A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5" name="Line 161">
          <a:extLst>
            <a:ext uri="{FF2B5EF4-FFF2-40B4-BE49-F238E27FC236}">
              <a16:creationId xmlns:a16="http://schemas.microsoft.com/office/drawing/2014/main" id="{00000000-0008-0000-3500-0000A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6" name="Line 162">
          <a:extLst>
            <a:ext uri="{FF2B5EF4-FFF2-40B4-BE49-F238E27FC236}">
              <a16:creationId xmlns:a16="http://schemas.microsoft.com/office/drawing/2014/main" id="{00000000-0008-0000-3500-0000A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7" name="Line 163">
          <a:extLst>
            <a:ext uri="{FF2B5EF4-FFF2-40B4-BE49-F238E27FC236}">
              <a16:creationId xmlns:a16="http://schemas.microsoft.com/office/drawing/2014/main" id="{00000000-0008-0000-3500-0000A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8" name="Line 164">
          <a:extLst>
            <a:ext uri="{FF2B5EF4-FFF2-40B4-BE49-F238E27FC236}">
              <a16:creationId xmlns:a16="http://schemas.microsoft.com/office/drawing/2014/main" id="{00000000-0008-0000-3500-0000A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9" name="Line 165">
          <a:extLst>
            <a:ext uri="{FF2B5EF4-FFF2-40B4-BE49-F238E27FC236}">
              <a16:creationId xmlns:a16="http://schemas.microsoft.com/office/drawing/2014/main" id="{00000000-0008-0000-3500-0000A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0" name="Line 166">
          <a:extLst>
            <a:ext uri="{FF2B5EF4-FFF2-40B4-BE49-F238E27FC236}">
              <a16:creationId xmlns:a16="http://schemas.microsoft.com/office/drawing/2014/main" id="{00000000-0008-0000-3500-0000A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1" name="Line 167">
          <a:extLst>
            <a:ext uri="{FF2B5EF4-FFF2-40B4-BE49-F238E27FC236}">
              <a16:creationId xmlns:a16="http://schemas.microsoft.com/office/drawing/2014/main" id="{00000000-0008-0000-3500-0000A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2" name="Line 168">
          <a:extLst>
            <a:ext uri="{FF2B5EF4-FFF2-40B4-BE49-F238E27FC236}">
              <a16:creationId xmlns:a16="http://schemas.microsoft.com/office/drawing/2014/main" id="{00000000-0008-0000-3500-0000A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3" name="Line 169">
          <a:extLst>
            <a:ext uri="{FF2B5EF4-FFF2-40B4-BE49-F238E27FC236}">
              <a16:creationId xmlns:a16="http://schemas.microsoft.com/office/drawing/2014/main" id="{00000000-0008-0000-3500-0000A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4" name="Line 170">
          <a:extLst>
            <a:ext uri="{FF2B5EF4-FFF2-40B4-BE49-F238E27FC236}">
              <a16:creationId xmlns:a16="http://schemas.microsoft.com/office/drawing/2014/main" id="{00000000-0008-0000-3500-0000A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5" name="Line 171">
          <a:extLst>
            <a:ext uri="{FF2B5EF4-FFF2-40B4-BE49-F238E27FC236}">
              <a16:creationId xmlns:a16="http://schemas.microsoft.com/office/drawing/2014/main" id="{00000000-0008-0000-3500-0000A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6" name="Line 172">
          <a:extLst>
            <a:ext uri="{FF2B5EF4-FFF2-40B4-BE49-F238E27FC236}">
              <a16:creationId xmlns:a16="http://schemas.microsoft.com/office/drawing/2014/main" id="{00000000-0008-0000-3500-0000A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7" name="Line 173">
          <a:extLst>
            <a:ext uri="{FF2B5EF4-FFF2-40B4-BE49-F238E27FC236}">
              <a16:creationId xmlns:a16="http://schemas.microsoft.com/office/drawing/2014/main" id="{00000000-0008-0000-3500-0000A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8" name="Line 174">
          <a:extLst>
            <a:ext uri="{FF2B5EF4-FFF2-40B4-BE49-F238E27FC236}">
              <a16:creationId xmlns:a16="http://schemas.microsoft.com/office/drawing/2014/main" id="{00000000-0008-0000-3500-0000A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9" name="Line 175">
          <a:extLst>
            <a:ext uri="{FF2B5EF4-FFF2-40B4-BE49-F238E27FC236}">
              <a16:creationId xmlns:a16="http://schemas.microsoft.com/office/drawing/2014/main" id="{00000000-0008-0000-3500-0000A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0" name="Line 176">
          <a:extLst>
            <a:ext uri="{FF2B5EF4-FFF2-40B4-BE49-F238E27FC236}">
              <a16:creationId xmlns:a16="http://schemas.microsoft.com/office/drawing/2014/main" id="{00000000-0008-0000-3500-0000B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1" name="Line 177">
          <a:extLst>
            <a:ext uri="{FF2B5EF4-FFF2-40B4-BE49-F238E27FC236}">
              <a16:creationId xmlns:a16="http://schemas.microsoft.com/office/drawing/2014/main" id="{00000000-0008-0000-3500-0000B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2" name="Line 178">
          <a:extLst>
            <a:ext uri="{FF2B5EF4-FFF2-40B4-BE49-F238E27FC236}">
              <a16:creationId xmlns:a16="http://schemas.microsoft.com/office/drawing/2014/main" id="{00000000-0008-0000-3500-0000B2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3" name="Line 179">
          <a:extLst>
            <a:ext uri="{FF2B5EF4-FFF2-40B4-BE49-F238E27FC236}">
              <a16:creationId xmlns:a16="http://schemas.microsoft.com/office/drawing/2014/main" id="{00000000-0008-0000-3500-0000B3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4" name="Line 180">
          <a:extLst>
            <a:ext uri="{FF2B5EF4-FFF2-40B4-BE49-F238E27FC236}">
              <a16:creationId xmlns:a16="http://schemas.microsoft.com/office/drawing/2014/main" id="{00000000-0008-0000-3500-0000B4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5" name="Line 181">
          <a:extLst>
            <a:ext uri="{FF2B5EF4-FFF2-40B4-BE49-F238E27FC236}">
              <a16:creationId xmlns:a16="http://schemas.microsoft.com/office/drawing/2014/main" id="{00000000-0008-0000-3500-0000B5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6" name="Line 182">
          <a:extLst>
            <a:ext uri="{FF2B5EF4-FFF2-40B4-BE49-F238E27FC236}">
              <a16:creationId xmlns:a16="http://schemas.microsoft.com/office/drawing/2014/main" id="{00000000-0008-0000-3500-0000B6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7" name="Line 183">
          <a:extLst>
            <a:ext uri="{FF2B5EF4-FFF2-40B4-BE49-F238E27FC236}">
              <a16:creationId xmlns:a16="http://schemas.microsoft.com/office/drawing/2014/main" id="{00000000-0008-0000-3500-0000B7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8" name="Line 184">
          <a:extLst>
            <a:ext uri="{FF2B5EF4-FFF2-40B4-BE49-F238E27FC236}">
              <a16:creationId xmlns:a16="http://schemas.microsoft.com/office/drawing/2014/main" id="{00000000-0008-0000-3500-0000B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9" name="Line 185">
          <a:extLst>
            <a:ext uri="{FF2B5EF4-FFF2-40B4-BE49-F238E27FC236}">
              <a16:creationId xmlns:a16="http://schemas.microsoft.com/office/drawing/2014/main" id="{00000000-0008-0000-3500-0000B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0" name="Line 186">
          <a:extLst>
            <a:ext uri="{FF2B5EF4-FFF2-40B4-BE49-F238E27FC236}">
              <a16:creationId xmlns:a16="http://schemas.microsoft.com/office/drawing/2014/main" id="{00000000-0008-0000-3500-0000B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1" name="Line 187">
          <a:extLst>
            <a:ext uri="{FF2B5EF4-FFF2-40B4-BE49-F238E27FC236}">
              <a16:creationId xmlns:a16="http://schemas.microsoft.com/office/drawing/2014/main" id="{00000000-0008-0000-3500-0000B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2" name="Line 188">
          <a:extLst>
            <a:ext uri="{FF2B5EF4-FFF2-40B4-BE49-F238E27FC236}">
              <a16:creationId xmlns:a16="http://schemas.microsoft.com/office/drawing/2014/main" id="{00000000-0008-0000-3500-0000B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3" name="Line 189">
          <a:extLst>
            <a:ext uri="{FF2B5EF4-FFF2-40B4-BE49-F238E27FC236}">
              <a16:creationId xmlns:a16="http://schemas.microsoft.com/office/drawing/2014/main" id="{00000000-0008-0000-3500-0000B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4" name="Line 190">
          <a:extLst>
            <a:ext uri="{FF2B5EF4-FFF2-40B4-BE49-F238E27FC236}">
              <a16:creationId xmlns:a16="http://schemas.microsoft.com/office/drawing/2014/main" id="{00000000-0008-0000-3500-0000B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5" name="Line 191">
          <a:extLst>
            <a:ext uri="{FF2B5EF4-FFF2-40B4-BE49-F238E27FC236}">
              <a16:creationId xmlns:a16="http://schemas.microsoft.com/office/drawing/2014/main" id="{00000000-0008-0000-3500-0000B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6" name="Line 192">
          <a:extLst>
            <a:ext uri="{FF2B5EF4-FFF2-40B4-BE49-F238E27FC236}">
              <a16:creationId xmlns:a16="http://schemas.microsoft.com/office/drawing/2014/main" id="{00000000-0008-0000-3500-0000C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7" name="Line 193">
          <a:extLst>
            <a:ext uri="{FF2B5EF4-FFF2-40B4-BE49-F238E27FC236}">
              <a16:creationId xmlns:a16="http://schemas.microsoft.com/office/drawing/2014/main" id="{00000000-0008-0000-3500-0000C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8" name="Line 194">
          <a:extLst>
            <a:ext uri="{FF2B5EF4-FFF2-40B4-BE49-F238E27FC236}">
              <a16:creationId xmlns:a16="http://schemas.microsoft.com/office/drawing/2014/main" id="{00000000-0008-0000-3500-0000C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9" name="Line 195">
          <a:extLst>
            <a:ext uri="{FF2B5EF4-FFF2-40B4-BE49-F238E27FC236}">
              <a16:creationId xmlns:a16="http://schemas.microsoft.com/office/drawing/2014/main" id="{00000000-0008-0000-3500-0000C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0" name="Line 196">
          <a:extLst>
            <a:ext uri="{FF2B5EF4-FFF2-40B4-BE49-F238E27FC236}">
              <a16:creationId xmlns:a16="http://schemas.microsoft.com/office/drawing/2014/main" id="{00000000-0008-0000-3500-0000C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1" name="Line 197">
          <a:extLst>
            <a:ext uri="{FF2B5EF4-FFF2-40B4-BE49-F238E27FC236}">
              <a16:creationId xmlns:a16="http://schemas.microsoft.com/office/drawing/2014/main" id="{00000000-0008-0000-3500-0000C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2" name="Line 198">
          <a:extLst>
            <a:ext uri="{FF2B5EF4-FFF2-40B4-BE49-F238E27FC236}">
              <a16:creationId xmlns:a16="http://schemas.microsoft.com/office/drawing/2014/main" id="{00000000-0008-0000-3500-0000C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3" name="Line 199">
          <a:extLst>
            <a:ext uri="{FF2B5EF4-FFF2-40B4-BE49-F238E27FC236}">
              <a16:creationId xmlns:a16="http://schemas.microsoft.com/office/drawing/2014/main" id="{00000000-0008-0000-3500-0000C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4" name="Line 200">
          <a:extLst>
            <a:ext uri="{FF2B5EF4-FFF2-40B4-BE49-F238E27FC236}">
              <a16:creationId xmlns:a16="http://schemas.microsoft.com/office/drawing/2014/main" id="{00000000-0008-0000-3500-0000C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5" name="Line 201">
          <a:extLst>
            <a:ext uri="{FF2B5EF4-FFF2-40B4-BE49-F238E27FC236}">
              <a16:creationId xmlns:a16="http://schemas.microsoft.com/office/drawing/2014/main" id="{00000000-0008-0000-3500-0000C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6" name="Line 202">
          <a:extLst>
            <a:ext uri="{FF2B5EF4-FFF2-40B4-BE49-F238E27FC236}">
              <a16:creationId xmlns:a16="http://schemas.microsoft.com/office/drawing/2014/main" id="{00000000-0008-0000-3500-0000C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7" name="Line 203">
          <a:extLst>
            <a:ext uri="{FF2B5EF4-FFF2-40B4-BE49-F238E27FC236}">
              <a16:creationId xmlns:a16="http://schemas.microsoft.com/office/drawing/2014/main" id="{00000000-0008-0000-3500-0000C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8" name="Line 204">
          <a:extLst>
            <a:ext uri="{FF2B5EF4-FFF2-40B4-BE49-F238E27FC236}">
              <a16:creationId xmlns:a16="http://schemas.microsoft.com/office/drawing/2014/main" id="{00000000-0008-0000-3500-0000C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9" name="Line 205">
          <a:extLst>
            <a:ext uri="{FF2B5EF4-FFF2-40B4-BE49-F238E27FC236}">
              <a16:creationId xmlns:a16="http://schemas.microsoft.com/office/drawing/2014/main" id="{00000000-0008-0000-3500-0000C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0" name="Line 206">
          <a:extLst>
            <a:ext uri="{FF2B5EF4-FFF2-40B4-BE49-F238E27FC236}">
              <a16:creationId xmlns:a16="http://schemas.microsoft.com/office/drawing/2014/main" id="{00000000-0008-0000-3500-0000C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1" name="Line 207">
          <a:extLst>
            <a:ext uri="{FF2B5EF4-FFF2-40B4-BE49-F238E27FC236}">
              <a16:creationId xmlns:a16="http://schemas.microsoft.com/office/drawing/2014/main" id="{00000000-0008-0000-3500-0000C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2" name="Line 208">
          <a:extLst>
            <a:ext uri="{FF2B5EF4-FFF2-40B4-BE49-F238E27FC236}">
              <a16:creationId xmlns:a16="http://schemas.microsoft.com/office/drawing/2014/main" id="{00000000-0008-0000-3500-0000D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3" name="Line 209">
          <a:extLst>
            <a:ext uri="{FF2B5EF4-FFF2-40B4-BE49-F238E27FC236}">
              <a16:creationId xmlns:a16="http://schemas.microsoft.com/office/drawing/2014/main" id="{00000000-0008-0000-3500-0000D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4" name="Line 210">
          <a:extLst>
            <a:ext uri="{FF2B5EF4-FFF2-40B4-BE49-F238E27FC236}">
              <a16:creationId xmlns:a16="http://schemas.microsoft.com/office/drawing/2014/main" id="{00000000-0008-0000-3500-0000D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5" name="Line 211">
          <a:extLst>
            <a:ext uri="{FF2B5EF4-FFF2-40B4-BE49-F238E27FC236}">
              <a16:creationId xmlns:a16="http://schemas.microsoft.com/office/drawing/2014/main" id="{00000000-0008-0000-3500-0000D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6" name="Line 212">
          <a:extLst>
            <a:ext uri="{FF2B5EF4-FFF2-40B4-BE49-F238E27FC236}">
              <a16:creationId xmlns:a16="http://schemas.microsoft.com/office/drawing/2014/main" id="{00000000-0008-0000-3500-0000D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7" name="Line 213">
          <a:extLst>
            <a:ext uri="{FF2B5EF4-FFF2-40B4-BE49-F238E27FC236}">
              <a16:creationId xmlns:a16="http://schemas.microsoft.com/office/drawing/2014/main" id="{00000000-0008-0000-3500-0000D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8" name="Line 214">
          <a:extLst>
            <a:ext uri="{FF2B5EF4-FFF2-40B4-BE49-F238E27FC236}">
              <a16:creationId xmlns:a16="http://schemas.microsoft.com/office/drawing/2014/main" id="{00000000-0008-0000-3500-0000D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9" name="Line 215">
          <a:extLst>
            <a:ext uri="{FF2B5EF4-FFF2-40B4-BE49-F238E27FC236}">
              <a16:creationId xmlns:a16="http://schemas.microsoft.com/office/drawing/2014/main" id="{00000000-0008-0000-3500-0000D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0" name="Line 216">
          <a:extLst>
            <a:ext uri="{FF2B5EF4-FFF2-40B4-BE49-F238E27FC236}">
              <a16:creationId xmlns:a16="http://schemas.microsoft.com/office/drawing/2014/main" id="{00000000-0008-0000-3500-0000D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1" name="Line 217">
          <a:extLst>
            <a:ext uri="{FF2B5EF4-FFF2-40B4-BE49-F238E27FC236}">
              <a16:creationId xmlns:a16="http://schemas.microsoft.com/office/drawing/2014/main" id="{00000000-0008-0000-3500-0000D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2" name="Line 218">
          <a:extLst>
            <a:ext uri="{FF2B5EF4-FFF2-40B4-BE49-F238E27FC236}">
              <a16:creationId xmlns:a16="http://schemas.microsoft.com/office/drawing/2014/main" id="{00000000-0008-0000-3500-0000D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3" name="Line 219">
          <a:extLst>
            <a:ext uri="{FF2B5EF4-FFF2-40B4-BE49-F238E27FC236}">
              <a16:creationId xmlns:a16="http://schemas.microsoft.com/office/drawing/2014/main" id="{00000000-0008-0000-3500-0000D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4" name="Line 220">
          <a:extLst>
            <a:ext uri="{FF2B5EF4-FFF2-40B4-BE49-F238E27FC236}">
              <a16:creationId xmlns:a16="http://schemas.microsoft.com/office/drawing/2014/main" id="{00000000-0008-0000-3500-0000D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5" name="Line 221">
          <a:extLst>
            <a:ext uri="{FF2B5EF4-FFF2-40B4-BE49-F238E27FC236}">
              <a16:creationId xmlns:a16="http://schemas.microsoft.com/office/drawing/2014/main" id="{00000000-0008-0000-3500-0000D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6" name="Line 222">
          <a:extLst>
            <a:ext uri="{FF2B5EF4-FFF2-40B4-BE49-F238E27FC236}">
              <a16:creationId xmlns:a16="http://schemas.microsoft.com/office/drawing/2014/main" id="{00000000-0008-0000-3500-0000D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7" name="Line 223">
          <a:extLst>
            <a:ext uri="{FF2B5EF4-FFF2-40B4-BE49-F238E27FC236}">
              <a16:creationId xmlns:a16="http://schemas.microsoft.com/office/drawing/2014/main" id="{00000000-0008-0000-3500-0000D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8" name="Line 224">
          <a:extLst>
            <a:ext uri="{FF2B5EF4-FFF2-40B4-BE49-F238E27FC236}">
              <a16:creationId xmlns:a16="http://schemas.microsoft.com/office/drawing/2014/main" id="{00000000-0008-0000-3500-0000E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9" name="Line 225">
          <a:extLst>
            <a:ext uri="{FF2B5EF4-FFF2-40B4-BE49-F238E27FC236}">
              <a16:creationId xmlns:a16="http://schemas.microsoft.com/office/drawing/2014/main" id="{00000000-0008-0000-3500-0000E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0" name="Line 226">
          <a:extLst>
            <a:ext uri="{FF2B5EF4-FFF2-40B4-BE49-F238E27FC236}">
              <a16:creationId xmlns:a16="http://schemas.microsoft.com/office/drawing/2014/main" id="{00000000-0008-0000-3500-0000E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1" name="Line 227">
          <a:extLst>
            <a:ext uri="{FF2B5EF4-FFF2-40B4-BE49-F238E27FC236}">
              <a16:creationId xmlns:a16="http://schemas.microsoft.com/office/drawing/2014/main" id="{00000000-0008-0000-3500-0000E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2" name="Line 228">
          <a:extLst>
            <a:ext uri="{FF2B5EF4-FFF2-40B4-BE49-F238E27FC236}">
              <a16:creationId xmlns:a16="http://schemas.microsoft.com/office/drawing/2014/main" id="{00000000-0008-0000-3500-0000E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3" name="Line 229">
          <a:extLst>
            <a:ext uri="{FF2B5EF4-FFF2-40B4-BE49-F238E27FC236}">
              <a16:creationId xmlns:a16="http://schemas.microsoft.com/office/drawing/2014/main" id="{00000000-0008-0000-3500-0000E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4" name="Line 230">
          <a:extLst>
            <a:ext uri="{FF2B5EF4-FFF2-40B4-BE49-F238E27FC236}">
              <a16:creationId xmlns:a16="http://schemas.microsoft.com/office/drawing/2014/main" id="{00000000-0008-0000-3500-0000E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5" name="Line 231">
          <a:extLst>
            <a:ext uri="{FF2B5EF4-FFF2-40B4-BE49-F238E27FC236}">
              <a16:creationId xmlns:a16="http://schemas.microsoft.com/office/drawing/2014/main" id="{00000000-0008-0000-3500-0000E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6" name="Line 232">
          <a:extLst>
            <a:ext uri="{FF2B5EF4-FFF2-40B4-BE49-F238E27FC236}">
              <a16:creationId xmlns:a16="http://schemas.microsoft.com/office/drawing/2014/main" id="{00000000-0008-0000-3500-0000E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7" name="Line 233">
          <a:extLst>
            <a:ext uri="{FF2B5EF4-FFF2-40B4-BE49-F238E27FC236}">
              <a16:creationId xmlns:a16="http://schemas.microsoft.com/office/drawing/2014/main" id="{00000000-0008-0000-3500-0000E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8" name="Line 234">
          <a:extLst>
            <a:ext uri="{FF2B5EF4-FFF2-40B4-BE49-F238E27FC236}">
              <a16:creationId xmlns:a16="http://schemas.microsoft.com/office/drawing/2014/main" id="{00000000-0008-0000-3500-0000E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9" name="Line 235">
          <a:extLst>
            <a:ext uri="{FF2B5EF4-FFF2-40B4-BE49-F238E27FC236}">
              <a16:creationId xmlns:a16="http://schemas.microsoft.com/office/drawing/2014/main" id="{00000000-0008-0000-3500-0000E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0" name="Line 236">
          <a:extLst>
            <a:ext uri="{FF2B5EF4-FFF2-40B4-BE49-F238E27FC236}">
              <a16:creationId xmlns:a16="http://schemas.microsoft.com/office/drawing/2014/main" id="{00000000-0008-0000-3500-0000E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1" name="Line 237">
          <a:extLst>
            <a:ext uri="{FF2B5EF4-FFF2-40B4-BE49-F238E27FC236}">
              <a16:creationId xmlns:a16="http://schemas.microsoft.com/office/drawing/2014/main" id="{00000000-0008-0000-3500-0000E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2" name="Line 238">
          <a:extLst>
            <a:ext uri="{FF2B5EF4-FFF2-40B4-BE49-F238E27FC236}">
              <a16:creationId xmlns:a16="http://schemas.microsoft.com/office/drawing/2014/main" id="{00000000-0008-0000-3500-0000E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3" name="Line 239">
          <a:extLst>
            <a:ext uri="{FF2B5EF4-FFF2-40B4-BE49-F238E27FC236}">
              <a16:creationId xmlns:a16="http://schemas.microsoft.com/office/drawing/2014/main" id="{00000000-0008-0000-3500-0000E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4" name="Line 240">
          <a:extLst>
            <a:ext uri="{FF2B5EF4-FFF2-40B4-BE49-F238E27FC236}">
              <a16:creationId xmlns:a16="http://schemas.microsoft.com/office/drawing/2014/main" id="{00000000-0008-0000-3500-0000F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5" name="Line 241">
          <a:extLst>
            <a:ext uri="{FF2B5EF4-FFF2-40B4-BE49-F238E27FC236}">
              <a16:creationId xmlns:a16="http://schemas.microsoft.com/office/drawing/2014/main" id="{00000000-0008-0000-3500-0000F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6" name="Line 242">
          <a:extLst>
            <a:ext uri="{FF2B5EF4-FFF2-40B4-BE49-F238E27FC236}">
              <a16:creationId xmlns:a16="http://schemas.microsoft.com/office/drawing/2014/main" id="{00000000-0008-0000-3500-0000F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7" name="Line 243">
          <a:extLst>
            <a:ext uri="{FF2B5EF4-FFF2-40B4-BE49-F238E27FC236}">
              <a16:creationId xmlns:a16="http://schemas.microsoft.com/office/drawing/2014/main" id="{00000000-0008-0000-3500-0000F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8" name="Line 244">
          <a:extLst>
            <a:ext uri="{FF2B5EF4-FFF2-40B4-BE49-F238E27FC236}">
              <a16:creationId xmlns:a16="http://schemas.microsoft.com/office/drawing/2014/main" id="{00000000-0008-0000-3500-0000F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9" name="Line 245">
          <a:extLst>
            <a:ext uri="{FF2B5EF4-FFF2-40B4-BE49-F238E27FC236}">
              <a16:creationId xmlns:a16="http://schemas.microsoft.com/office/drawing/2014/main" id="{00000000-0008-0000-3500-0000F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0" name="Line 246">
          <a:extLst>
            <a:ext uri="{FF2B5EF4-FFF2-40B4-BE49-F238E27FC236}">
              <a16:creationId xmlns:a16="http://schemas.microsoft.com/office/drawing/2014/main" id="{00000000-0008-0000-3500-0000F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1" name="Line 247">
          <a:extLst>
            <a:ext uri="{FF2B5EF4-FFF2-40B4-BE49-F238E27FC236}">
              <a16:creationId xmlns:a16="http://schemas.microsoft.com/office/drawing/2014/main" id="{00000000-0008-0000-3500-0000F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2" name="Line 248">
          <a:extLst>
            <a:ext uri="{FF2B5EF4-FFF2-40B4-BE49-F238E27FC236}">
              <a16:creationId xmlns:a16="http://schemas.microsoft.com/office/drawing/2014/main" id="{00000000-0008-0000-3500-0000F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3" name="Line 249">
          <a:extLst>
            <a:ext uri="{FF2B5EF4-FFF2-40B4-BE49-F238E27FC236}">
              <a16:creationId xmlns:a16="http://schemas.microsoft.com/office/drawing/2014/main" id="{00000000-0008-0000-3500-0000F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4" name="Line 250">
          <a:extLst>
            <a:ext uri="{FF2B5EF4-FFF2-40B4-BE49-F238E27FC236}">
              <a16:creationId xmlns:a16="http://schemas.microsoft.com/office/drawing/2014/main" id="{00000000-0008-0000-3500-0000F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5" name="Line 251">
          <a:extLst>
            <a:ext uri="{FF2B5EF4-FFF2-40B4-BE49-F238E27FC236}">
              <a16:creationId xmlns:a16="http://schemas.microsoft.com/office/drawing/2014/main" id="{00000000-0008-0000-3500-0000F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6" name="Line 252">
          <a:extLst>
            <a:ext uri="{FF2B5EF4-FFF2-40B4-BE49-F238E27FC236}">
              <a16:creationId xmlns:a16="http://schemas.microsoft.com/office/drawing/2014/main" id="{00000000-0008-0000-3500-0000F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7" name="Line 253">
          <a:extLst>
            <a:ext uri="{FF2B5EF4-FFF2-40B4-BE49-F238E27FC236}">
              <a16:creationId xmlns:a16="http://schemas.microsoft.com/office/drawing/2014/main" id="{00000000-0008-0000-3500-0000F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8" name="Line 254">
          <a:extLst>
            <a:ext uri="{FF2B5EF4-FFF2-40B4-BE49-F238E27FC236}">
              <a16:creationId xmlns:a16="http://schemas.microsoft.com/office/drawing/2014/main" id="{00000000-0008-0000-3500-0000F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9" name="Line 255">
          <a:extLst>
            <a:ext uri="{FF2B5EF4-FFF2-40B4-BE49-F238E27FC236}">
              <a16:creationId xmlns:a16="http://schemas.microsoft.com/office/drawing/2014/main" id="{00000000-0008-0000-3500-0000F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0" name="Line 256">
          <a:extLst>
            <a:ext uri="{FF2B5EF4-FFF2-40B4-BE49-F238E27FC236}">
              <a16:creationId xmlns:a16="http://schemas.microsoft.com/office/drawing/2014/main" id="{00000000-0008-0000-3500-00000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1" name="Line 257">
          <a:extLst>
            <a:ext uri="{FF2B5EF4-FFF2-40B4-BE49-F238E27FC236}">
              <a16:creationId xmlns:a16="http://schemas.microsoft.com/office/drawing/2014/main" id="{00000000-0008-0000-3500-00000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2" name="Line 258">
          <a:extLst>
            <a:ext uri="{FF2B5EF4-FFF2-40B4-BE49-F238E27FC236}">
              <a16:creationId xmlns:a16="http://schemas.microsoft.com/office/drawing/2014/main" id="{00000000-0008-0000-3500-00000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3" name="Line 259">
          <a:extLst>
            <a:ext uri="{FF2B5EF4-FFF2-40B4-BE49-F238E27FC236}">
              <a16:creationId xmlns:a16="http://schemas.microsoft.com/office/drawing/2014/main" id="{00000000-0008-0000-3500-00000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4" name="Line 260">
          <a:extLst>
            <a:ext uri="{FF2B5EF4-FFF2-40B4-BE49-F238E27FC236}">
              <a16:creationId xmlns:a16="http://schemas.microsoft.com/office/drawing/2014/main" id="{00000000-0008-0000-3500-00000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5" name="Line 261">
          <a:extLst>
            <a:ext uri="{FF2B5EF4-FFF2-40B4-BE49-F238E27FC236}">
              <a16:creationId xmlns:a16="http://schemas.microsoft.com/office/drawing/2014/main" id="{00000000-0008-0000-3500-00000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6" name="Line 262">
          <a:extLst>
            <a:ext uri="{FF2B5EF4-FFF2-40B4-BE49-F238E27FC236}">
              <a16:creationId xmlns:a16="http://schemas.microsoft.com/office/drawing/2014/main" id="{00000000-0008-0000-3500-00000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7" name="Line 263">
          <a:extLst>
            <a:ext uri="{FF2B5EF4-FFF2-40B4-BE49-F238E27FC236}">
              <a16:creationId xmlns:a16="http://schemas.microsoft.com/office/drawing/2014/main" id="{00000000-0008-0000-3500-00000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8" name="Line 264">
          <a:extLst>
            <a:ext uri="{FF2B5EF4-FFF2-40B4-BE49-F238E27FC236}">
              <a16:creationId xmlns:a16="http://schemas.microsoft.com/office/drawing/2014/main" id="{00000000-0008-0000-3500-00000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9" name="Line 265">
          <a:extLst>
            <a:ext uri="{FF2B5EF4-FFF2-40B4-BE49-F238E27FC236}">
              <a16:creationId xmlns:a16="http://schemas.microsoft.com/office/drawing/2014/main" id="{00000000-0008-0000-3500-00000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0" name="Line 266">
          <a:extLst>
            <a:ext uri="{FF2B5EF4-FFF2-40B4-BE49-F238E27FC236}">
              <a16:creationId xmlns:a16="http://schemas.microsoft.com/office/drawing/2014/main" id="{00000000-0008-0000-3500-00000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1" name="Line 267">
          <a:extLst>
            <a:ext uri="{FF2B5EF4-FFF2-40B4-BE49-F238E27FC236}">
              <a16:creationId xmlns:a16="http://schemas.microsoft.com/office/drawing/2014/main" id="{00000000-0008-0000-3500-00000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2" name="Line 268">
          <a:extLst>
            <a:ext uri="{FF2B5EF4-FFF2-40B4-BE49-F238E27FC236}">
              <a16:creationId xmlns:a16="http://schemas.microsoft.com/office/drawing/2014/main" id="{00000000-0008-0000-3500-00000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3" name="Line 269">
          <a:extLst>
            <a:ext uri="{FF2B5EF4-FFF2-40B4-BE49-F238E27FC236}">
              <a16:creationId xmlns:a16="http://schemas.microsoft.com/office/drawing/2014/main" id="{00000000-0008-0000-3500-00000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4" name="Line 270">
          <a:extLst>
            <a:ext uri="{FF2B5EF4-FFF2-40B4-BE49-F238E27FC236}">
              <a16:creationId xmlns:a16="http://schemas.microsoft.com/office/drawing/2014/main" id="{00000000-0008-0000-3500-00000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5" name="Line 271">
          <a:extLst>
            <a:ext uri="{FF2B5EF4-FFF2-40B4-BE49-F238E27FC236}">
              <a16:creationId xmlns:a16="http://schemas.microsoft.com/office/drawing/2014/main" id="{00000000-0008-0000-3500-00000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6" name="Line 272">
          <a:extLst>
            <a:ext uri="{FF2B5EF4-FFF2-40B4-BE49-F238E27FC236}">
              <a16:creationId xmlns:a16="http://schemas.microsoft.com/office/drawing/2014/main" id="{00000000-0008-0000-3500-00001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7" name="Line 273">
          <a:extLst>
            <a:ext uri="{FF2B5EF4-FFF2-40B4-BE49-F238E27FC236}">
              <a16:creationId xmlns:a16="http://schemas.microsoft.com/office/drawing/2014/main" id="{00000000-0008-0000-3500-00001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8" name="Line 274">
          <a:extLst>
            <a:ext uri="{FF2B5EF4-FFF2-40B4-BE49-F238E27FC236}">
              <a16:creationId xmlns:a16="http://schemas.microsoft.com/office/drawing/2014/main" id="{00000000-0008-0000-3500-00001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9" name="Line 275">
          <a:extLst>
            <a:ext uri="{FF2B5EF4-FFF2-40B4-BE49-F238E27FC236}">
              <a16:creationId xmlns:a16="http://schemas.microsoft.com/office/drawing/2014/main" id="{00000000-0008-0000-3500-00001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0" name="Line 276">
          <a:extLst>
            <a:ext uri="{FF2B5EF4-FFF2-40B4-BE49-F238E27FC236}">
              <a16:creationId xmlns:a16="http://schemas.microsoft.com/office/drawing/2014/main" id="{00000000-0008-0000-3500-00001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1" name="Line 277">
          <a:extLst>
            <a:ext uri="{FF2B5EF4-FFF2-40B4-BE49-F238E27FC236}">
              <a16:creationId xmlns:a16="http://schemas.microsoft.com/office/drawing/2014/main" id="{00000000-0008-0000-3500-00001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2" name="Line 278">
          <a:extLst>
            <a:ext uri="{FF2B5EF4-FFF2-40B4-BE49-F238E27FC236}">
              <a16:creationId xmlns:a16="http://schemas.microsoft.com/office/drawing/2014/main" id="{00000000-0008-0000-3500-00001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3" name="Line 279">
          <a:extLst>
            <a:ext uri="{FF2B5EF4-FFF2-40B4-BE49-F238E27FC236}">
              <a16:creationId xmlns:a16="http://schemas.microsoft.com/office/drawing/2014/main" id="{00000000-0008-0000-3500-00001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4" name="Line 280">
          <a:extLst>
            <a:ext uri="{FF2B5EF4-FFF2-40B4-BE49-F238E27FC236}">
              <a16:creationId xmlns:a16="http://schemas.microsoft.com/office/drawing/2014/main" id="{00000000-0008-0000-3500-00001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5" name="Line 281">
          <a:extLst>
            <a:ext uri="{FF2B5EF4-FFF2-40B4-BE49-F238E27FC236}">
              <a16:creationId xmlns:a16="http://schemas.microsoft.com/office/drawing/2014/main" id="{00000000-0008-0000-3500-00001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6" name="Line 282">
          <a:extLst>
            <a:ext uri="{FF2B5EF4-FFF2-40B4-BE49-F238E27FC236}">
              <a16:creationId xmlns:a16="http://schemas.microsoft.com/office/drawing/2014/main" id="{00000000-0008-0000-3500-00001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7" name="Line 283">
          <a:extLst>
            <a:ext uri="{FF2B5EF4-FFF2-40B4-BE49-F238E27FC236}">
              <a16:creationId xmlns:a16="http://schemas.microsoft.com/office/drawing/2014/main" id="{00000000-0008-0000-3500-00001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8" name="Line 284">
          <a:extLst>
            <a:ext uri="{FF2B5EF4-FFF2-40B4-BE49-F238E27FC236}">
              <a16:creationId xmlns:a16="http://schemas.microsoft.com/office/drawing/2014/main" id="{00000000-0008-0000-3500-00001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9" name="Line 285">
          <a:extLst>
            <a:ext uri="{FF2B5EF4-FFF2-40B4-BE49-F238E27FC236}">
              <a16:creationId xmlns:a16="http://schemas.microsoft.com/office/drawing/2014/main" id="{00000000-0008-0000-3500-00001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0" name="Line 286">
          <a:extLst>
            <a:ext uri="{FF2B5EF4-FFF2-40B4-BE49-F238E27FC236}">
              <a16:creationId xmlns:a16="http://schemas.microsoft.com/office/drawing/2014/main" id="{00000000-0008-0000-3500-00001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1" name="Line 287">
          <a:extLst>
            <a:ext uri="{FF2B5EF4-FFF2-40B4-BE49-F238E27FC236}">
              <a16:creationId xmlns:a16="http://schemas.microsoft.com/office/drawing/2014/main" id="{00000000-0008-0000-3500-00001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2" name="Line 288">
          <a:extLst>
            <a:ext uri="{FF2B5EF4-FFF2-40B4-BE49-F238E27FC236}">
              <a16:creationId xmlns:a16="http://schemas.microsoft.com/office/drawing/2014/main" id="{00000000-0008-0000-3500-00002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3" name="Line 289">
          <a:extLst>
            <a:ext uri="{FF2B5EF4-FFF2-40B4-BE49-F238E27FC236}">
              <a16:creationId xmlns:a16="http://schemas.microsoft.com/office/drawing/2014/main" id="{00000000-0008-0000-3500-00002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4" name="Line 290">
          <a:extLst>
            <a:ext uri="{FF2B5EF4-FFF2-40B4-BE49-F238E27FC236}">
              <a16:creationId xmlns:a16="http://schemas.microsoft.com/office/drawing/2014/main" id="{00000000-0008-0000-3500-00002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5" name="Line 291">
          <a:extLst>
            <a:ext uri="{FF2B5EF4-FFF2-40B4-BE49-F238E27FC236}">
              <a16:creationId xmlns:a16="http://schemas.microsoft.com/office/drawing/2014/main" id="{00000000-0008-0000-3500-00002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6" name="Line 292">
          <a:extLst>
            <a:ext uri="{FF2B5EF4-FFF2-40B4-BE49-F238E27FC236}">
              <a16:creationId xmlns:a16="http://schemas.microsoft.com/office/drawing/2014/main" id="{00000000-0008-0000-3500-00002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7" name="Line 293">
          <a:extLst>
            <a:ext uri="{FF2B5EF4-FFF2-40B4-BE49-F238E27FC236}">
              <a16:creationId xmlns:a16="http://schemas.microsoft.com/office/drawing/2014/main" id="{00000000-0008-0000-3500-00002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8" name="Line 294">
          <a:extLst>
            <a:ext uri="{FF2B5EF4-FFF2-40B4-BE49-F238E27FC236}">
              <a16:creationId xmlns:a16="http://schemas.microsoft.com/office/drawing/2014/main" id="{00000000-0008-0000-3500-00002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9" name="Line 295">
          <a:extLst>
            <a:ext uri="{FF2B5EF4-FFF2-40B4-BE49-F238E27FC236}">
              <a16:creationId xmlns:a16="http://schemas.microsoft.com/office/drawing/2014/main" id="{00000000-0008-0000-3500-00002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0" name="Line 296">
          <a:extLst>
            <a:ext uri="{FF2B5EF4-FFF2-40B4-BE49-F238E27FC236}">
              <a16:creationId xmlns:a16="http://schemas.microsoft.com/office/drawing/2014/main" id="{00000000-0008-0000-3500-00002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1" name="Line 297">
          <a:extLst>
            <a:ext uri="{FF2B5EF4-FFF2-40B4-BE49-F238E27FC236}">
              <a16:creationId xmlns:a16="http://schemas.microsoft.com/office/drawing/2014/main" id="{00000000-0008-0000-3500-00002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2" name="Line 298">
          <a:extLst>
            <a:ext uri="{FF2B5EF4-FFF2-40B4-BE49-F238E27FC236}">
              <a16:creationId xmlns:a16="http://schemas.microsoft.com/office/drawing/2014/main" id="{00000000-0008-0000-3500-00002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3" name="Line 299">
          <a:extLst>
            <a:ext uri="{FF2B5EF4-FFF2-40B4-BE49-F238E27FC236}">
              <a16:creationId xmlns:a16="http://schemas.microsoft.com/office/drawing/2014/main" id="{00000000-0008-0000-3500-00002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4" name="Line 300">
          <a:extLst>
            <a:ext uri="{FF2B5EF4-FFF2-40B4-BE49-F238E27FC236}">
              <a16:creationId xmlns:a16="http://schemas.microsoft.com/office/drawing/2014/main" id="{00000000-0008-0000-3500-00002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5" name="Line 301">
          <a:extLst>
            <a:ext uri="{FF2B5EF4-FFF2-40B4-BE49-F238E27FC236}">
              <a16:creationId xmlns:a16="http://schemas.microsoft.com/office/drawing/2014/main" id="{00000000-0008-0000-3500-00002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6" name="Line 302">
          <a:extLst>
            <a:ext uri="{FF2B5EF4-FFF2-40B4-BE49-F238E27FC236}">
              <a16:creationId xmlns:a16="http://schemas.microsoft.com/office/drawing/2014/main" id="{00000000-0008-0000-3500-00002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7" name="Line 303">
          <a:extLst>
            <a:ext uri="{FF2B5EF4-FFF2-40B4-BE49-F238E27FC236}">
              <a16:creationId xmlns:a16="http://schemas.microsoft.com/office/drawing/2014/main" id="{00000000-0008-0000-3500-00002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8" name="Line 304">
          <a:extLst>
            <a:ext uri="{FF2B5EF4-FFF2-40B4-BE49-F238E27FC236}">
              <a16:creationId xmlns:a16="http://schemas.microsoft.com/office/drawing/2014/main" id="{00000000-0008-0000-3500-00003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9" name="Line 305">
          <a:extLst>
            <a:ext uri="{FF2B5EF4-FFF2-40B4-BE49-F238E27FC236}">
              <a16:creationId xmlns:a16="http://schemas.microsoft.com/office/drawing/2014/main" id="{00000000-0008-0000-3500-00003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0" name="Line 306">
          <a:extLst>
            <a:ext uri="{FF2B5EF4-FFF2-40B4-BE49-F238E27FC236}">
              <a16:creationId xmlns:a16="http://schemas.microsoft.com/office/drawing/2014/main" id="{00000000-0008-0000-3500-00003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1" name="Line 307">
          <a:extLst>
            <a:ext uri="{FF2B5EF4-FFF2-40B4-BE49-F238E27FC236}">
              <a16:creationId xmlns:a16="http://schemas.microsoft.com/office/drawing/2014/main" id="{00000000-0008-0000-3500-00003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2" name="Line 308">
          <a:extLst>
            <a:ext uri="{FF2B5EF4-FFF2-40B4-BE49-F238E27FC236}">
              <a16:creationId xmlns:a16="http://schemas.microsoft.com/office/drawing/2014/main" id="{00000000-0008-0000-3500-00003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3" name="Line 309">
          <a:extLst>
            <a:ext uri="{FF2B5EF4-FFF2-40B4-BE49-F238E27FC236}">
              <a16:creationId xmlns:a16="http://schemas.microsoft.com/office/drawing/2014/main" id="{00000000-0008-0000-3500-00003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4" name="Line 310">
          <a:extLst>
            <a:ext uri="{FF2B5EF4-FFF2-40B4-BE49-F238E27FC236}">
              <a16:creationId xmlns:a16="http://schemas.microsoft.com/office/drawing/2014/main" id="{00000000-0008-0000-3500-00003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5" name="Line 311">
          <a:extLst>
            <a:ext uri="{FF2B5EF4-FFF2-40B4-BE49-F238E27FC236}">
              <a16:creationId xmlns:a16="http://schemas.microsoft.com/office/drawing/2014/main" id="{00000000-0008-0000-3500-00003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6" name="Line 312">
          <a:extLst>
            <a:ext uri="{FF2B5EF4-FFF2-40B4-BE49-F238E27FC236}">
              <a16:creationId xmlns:a16="http://schemas.microsoft.com/office/drawing/2014/main" id="{00000000-0008-0000-3500-00003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7" name="Line 313">
          <a:extLst>
            <a:ext uri="{FF2B5EF4-FFF2-40B4-BE49-F238E27FC236}">
              <a16:creationId xmlns:a16="http://schemas.microsoft.com/office/drawing/2014/main" id="{00000000-0008-0000-3500-00003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8" name="Line 314">
          <a:extLst>
            <a:ext uri="{FF2B5EF4-FFF2-40B4-BE49-F238E27FC236}">
              <a16:creationId xmlns:a16="http://schemas.microsoft.com/office/drawing/2014/main" id="{00000000-0008-0000-3500-00003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9" name="Line 315">
          <a:extLst>
            <a:ext uri="{FF2B5EF4-FFF2-40B4-BE49-F238E27FC236}">
              <a16:creationId xmlns:a16="http://schemas.microsoft.com/office/drawing/2014/main" id="{00000000-0008-0000-3500-00003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0" name="Line 316">
          <a:extLst>
            <a:ext uri="{FF2B5EF4-FFF2-40B4-BE49-F238E27FC236}">
              <a16:creationId xmlns:a16="http://schemas.microsoft.com/office/drawing/2014/main" id="{00000000-0008-0000-3500-00003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1" name="Line 317">
          <a:extLst>
            <a:ext uri="{FF2B5EF4-FFF2-40B4-BE49-F238E27FC236}">
              <a16:creationId xmlns:a16="http://schemas.microsoft.com/office/drawing/2014/main" id="{00000000-0008-0000-3500-00003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2" name="Line 318">
          <a:extLst>
            <a:ext uri="{FF2B5EF4-FFF2-40B4-BE49-F238E27FC236}">
              <a16:creationId xmlns:a16="http://schemas.microsoft.com/office/drawing/2014/main" id="{00000000-0008-0000-3500-00003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3" name="Line 319">
          <a:extLst>
            <a:ext uri="{FF2B5EF4-FFF2-40B4-BE49-F238E27FC236}">
              <a16:creationId xmlns:a16="http://schemas.microsoft.com/office/drawing/2014/main" id="{00000000-0008-0000-3500-00003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4" name="Line 320">
          <a:extLst>
            <a:ext uri="{FF2B5EF4-FFF2-40B4-BE49-F238E27FC236}">
              <a16:creationId xmlns:a16="http://schemas.microsoft.com/office/drawing/2014/main" id="{00000000-0008-0000-3500-00004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5" name="Line 321">
          <a:extLst>
            <a:ext uri="{FF2B5EF4-FFF2-40B4-BE49-F238E27FC236}">
              <a16:creationId xmlns:a16="http://schemas.microsoft.com/office/drawing/2014/main" id="{00000000-0008-0000-3500-00004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6" name="Line 322">
          <a:extLst>
            <a:ext uri="{FF2B5EF4-FFF2-40B4-BE49-F238E27FC236}">
              <a16:creationId xmlns:a16="http://schemas.microsoft.com/office/drawing/2014/main" id="{00000000-0008-0000-3500-00004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7" name="Line 323">
          <a:extLst>
            <a:ext uri="{FF2B5EF4-FFF2-40B4-BE49-F238E27FC236}">
              <a16:creationId xmlns:a16="http://schemas.microsoft.com/office/drawing/2014/main" id="{00000000-0008-0000-3500-00004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8" name="Line 324">
          <a:extLst>
            <a:ext uri="{FF2B5EF4-FFF2-40B4-BE49-F238E27FC236}">
              <a16:creationId xmlns:a16="http://schemas.microsoft.com/office/drawing/2014/main" id="{00000000-0008-0000-3500-00004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9" name="Line 325">
          <a:extLst>
            <a:ext uri="{FF2B5EF4-FFF2-40B4-BE49-F238E27FC236}">
              <a16:creationId xmlns:a16="http://schemas.microsoft.com/office/drawing/2014/main" id="{00000000-0008-0000-3500-00004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0" name="Line 326">
          <a:extLst>
            <a:ext uri="{FF2B5EF4-FFF2-40B4-BE49-F238E27FC236}">
              <a16:creationId xmlns:a16="http://schemas.microsoft.com/office/drawing/2014/main" id="{00000000-0008-0000-3500-00004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1" name="Line 327">
          <a:extLst>
            <a:ext uri="{FF2B5EF4-FFF2-40B4-BE49-F238E27FC236}">
              <a16:creationId xmlns:a16="http://schemas.microsoft.com/office/drawing/2014/main" id="{00000000-0008-0000-3500-00004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2" name="Line 328">
          <a:extLst>
            <a:ext uri="{FF2B5EF4-FFF2-40B4-BE49-F238E27FC236}">
              <a16:creationId xmlns:a16="http://schemas.microsoft.com/office/drawing/2014/main" id="{00000000-0008-0000-3500-00004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3" name="Line 329">
          <a:extLst>
            <a:ext uri="{FF2B5EF4-FFF2-40B4-BE49-F238E27FC236}">
              <a16:creationId xmlns:a16="http://schemas.microsoft.com/office/drawing/2014/main" id="{00000000-0008-0000-3500-00004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4" name="Line 330">
          <a:extLst>
            <a:ext uri="{FF2B5EF4-FFF2-40B4-BE49-F238E27FC236}">
              <a16:creationId xmlns:a16="http://schemas.microsoft.com/office/drawing/2014/main" id="{00000000-0008-0000-3500-00004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5" name="Line 331">
          <a:extLst>
            <a:ext uri="{FF2B5EF4-FFF2-40B4-BE49-F238E27FC236}">
              <a16:creationId xmlns:a16="http://schemas.microsoft.com/office/drawing/2014/main" id="{00000000-0008-0000-3500-00004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6" name="Line 332">
          <a:extLst>
            <a:ext uri="{FF2B5EF4-FFF2-40B4-BE49-F238E27FC236}">
              <a16:creationId xmlns:a16="http://schemas.microsoft.com/office/drawing/2014/main" id="{00000000-0008-0000-3500-00004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7" name="Line 333">
          <a:extLst>
            <a:ext uri="{FF2B5EF4-FFF2-40B4-BE49-F238E27FC236}">
              <a16:creationId xmlns:a16="http://schemas.microsoft.com/office/drawing/2014/main" id="{00000000-0008-0000-3500-00004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8" name="Line 334">
          <a:extLst>
            <a:ext uri="{FF2B5EF4-FFF2-40B4-BE49-F238E27FC236}">
              <a16:creationId xmlns:a16="http://schemas.microsoft.com/office/drawing/2014/main" id="{00000000-0008-0000-3500-00004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9" name="Line 335">
          <a:extLst>
            <a:ext uri="{FF2B5EF4-FFF2-40B4-BE49-F238E27FC236}">
              <a16:creationId xmlns:a16="http://schemas.microsoft.com/office/drawing/2014/main" id="{00000000-0008-0000-3500-00004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0" name="Line 336">
          <a:extLst>
            <a:ext uri="{FF2B5EF4-FFF2-40B4-BE49-F238E27FC236}">
              <a16:creationId xmlns:a16="http://schemas.microsoft.com/office/drawing/2014/main" id="{00000000-0008-0000-3500-00005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1" name="Line 337">
          <a:extLst>
            <a:ext uri="{FF2B5EF4-FFF2-40B4-BE49-F238E27FC236}">
              <a16:creationId xmlns:a16="http://schemas.microsoft.com/office/drawing/2014/main" id="{00000000-0008-0000-3500-00005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2" name="Line 338">
          <a:extLst>
            <a:ext uri="{FF2B5EF4-FFF2-40B4-BE49-F238E27FC236}">
              <a16:creationId xmlns:a16="http://schemas.microsoft.com/office/drawing/2014/main" id="{00000000-0008-0000-3500-00005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3" name="Line 339">
          <a:extLst>
            <a:ext uri="{FF2B5EF4-FFF2-40B4-BE49-F238E27FC236}">
              <a16:creationId xmlns:a16="http://schemas.microsoft.com/office/drawing/2014/main" id="{00000000-0008-0000-3500-00005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4" name="Line 340">
          <a:extLst>
            <a:ext uri="{FF2B5EF4-FFF2-40B4-BE49-F238E27FC236}">
              <a16:creationId xmlns:a16="http://schemas.microsoft.com/office/drawing/2014/main" id="{00000000-0008-0000-3500-00005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5" name="Line 341">
          <a:extLst>
            <a:ext uri="{FF2B5EF4-FFF2-40B4-BE49-F238E27FC236}">
              <a16:creationId xmlns:a16="http://schemas.microsoft.com/office/drawing/2014/main" id="{00000000-0008-0000-3500-00005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6" name="Line 342">
          <a:extLst>
            <a:ext uri="{FF2B5EF4-FFF2-40B4-BE49-F238E27FC236}">
              <a16:creationId xmlns:a16="http://schemas.microsoft.com/office/drawing/2014/main" id="{00000000-0008-0000-3500-00005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7" name="Line 343">
          <a:extLst>
            <a:ext uri="{FF2B5EF4-FFF2-40B4-BE49-F238E27FC236}">
              <a16:creationId xmlns:a16="http://schemas.microsoft.com/office/drawing/2014/main" id="{00000000-0008-0000-3500-00005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8" name="Line 344">
          <a:extLst>
            <a:ext uri="{FF2B5EF4-FFF2-40B4-BE49-F238E27FC236}">
              <a16:creationId xmlns:a16="http://schemas.microsoft.com/office/drawing/2014/main" id="{00000000-0008-0000-3500-00005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9" name="Line 345">
          <a:extLst>
            <a:ext uri="{FF2B5EF4-FFF2-40B4-BE49-F238E27FC236}">
              <a16:creationId xmlns:a16="http://schemas.microsoft.com/office/drawing/2014/main" id="{00000000-0008-0000-3500-00005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0" name="Line 346">
          <a:extLst>
            <a:ext uri="{FF2B5EF4-FFF2-40B4-BE49-F238E27FC236}">
              <a16:creationId xmlns:a16="http://schemas.microsoft.com/office/drawing/2014/main" id="{00000000-0008-0000-3500-00005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1" name="Line 347">
          <a:extLst>
            <a:ext uri="{FF2B5EF4-FFF2-40B4-BE49-F238E27FC236}">
              <a16:creationId xmlns:a16="http://schemas.microsoft.com/office/drawing/2014/main" id="{00000000-0008-0000-3500-00005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2" name="Line 348">
          <a:extLst>
            <a:ext uri="{FF2B5EF4-FFF2-40B4-BE49-F238E27FC236}">
              <a16:creationId xmlns:a16="http://schemas.microsoft.com/office/drawing/2014/main" id="{00000000-0008-0000-3500-00005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3" name="Line 349">
          <a:extLst>
            <a:ext uri="{FF2B5EF4-FFF2-40B4-BE49-F238E27FC236}">
              <a16:creationId xmlns:a16="http://schemas.microsoft.com/office/drawing/2014/main" id="{00000000-0008-0000-3500-00005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4" name="Line 350">
          <a:extLst>
            <a:ext uri="{FF2B5EF4-FFF2-40B4-BE49-F238E27FC236}">
              <a16:creationId xmlns:a16="http://schemas.microsoft.com/office/drawing/2014/main" id="{00000000-0008-0000-3500-00005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5" name="Line 351">
          <a:extLst>
            <a:ext uri="{FF2B5EF4-FFF2-40B4-BE49-F238E27FC236}">
              <a16:creationId xmlns:a16="http://schemas.microsoft.com/office/drawing/2014/main" id="{00000000-0008-0000-3500-00005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6" name="Line 352">
          <a:extLst>
            <a:ext uri="{FF2B5EF4-FFF2-40B4-BE49-F238E27FC236}">
              <a16:creationId xmlns:a16="http://schemas.microsoft.com/office/drawing/2014/main" id="{00000000-0008-0000-3500-00006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7" name="Line 353">
          <a:extLst>
            <a:ext uri="{FF2B5EF4-FFF2-40B4-BE49-F238E27FC236}">
              <a16:creationId xmlns:a16="http://schemas.microsoft.com/office/drawing/2014/main" id="{00000000-0008-0000-3500-00006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8" name="Line 354">
          <a:extLst>
            <a:ext uri="{FF2B5EF4-FFF2-40B4-BE49-F238E27FC236}">
              <a16:creationId xmlns:a16="http://schemas.microsoft.com/office/drawing/2014/main" id="{00000000-0008-0000-3500-00006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9" name="Line 355">
          <a:extLst>
            <a:ext uri="{FF2B5EF4-FFF2-40B4-BE49-F238E27FC236}">
              <a16:creationId xmlns:a16="http://schemas.microsoft.com/office/drawing/2014/main" id="{00000000-0008-0000-3500-00006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0" name="Line 356">
          <a:extLst>
            <a:ext uri="{FF2B5EF4-FFF2-40B4-BE49-F238E27FC236}">
              <a16:creationId xmlns:a16="http://schemas.microsoft.com/office/drawing/2014/main" id="{00000000-0008-0000-3500-00006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1" name="Line 357">
          <a:extLst>
            <a:ext uri="{FF2B5EF4-FFF2-40B4-BE49-F238E27FC236}">
              <a16:creationId xmlns:a16="http://schemas.microsoft.com/office/drawing/2014/main" id="{00000000-0008-0000-3500-00006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2" name="Line 358">
          <a:extLst>
            <a:ext uri="{FF2B5EF4-FFF2-40B4-BE49-F238E27FC236}">
              <a16:creationId xmlns:a16="http://schemas.microsoft.com/office/drawing/2014/main" id="{00000000-0008-0000-3500-00006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3" name="Line 359">
          <a:extLst>
            <a:ext uri="{FF2B5EF4-FFF2-40B4-BE49-F238E27FC236}">
              <a16:creationId xmlns:a16="http://schemas.microsoft.com/office/drawing/2014/main" id="{00000000-0008-0000-3500-00006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4" name="Line 360">
          <a:extLst>
            <a:ext uri="{FF2B5EF4-FFF2-40B4-BE49-F238E27FC236}">
              <a16:creationId xmlns:a16="http://schemas.microsoft.com/office/drawing/2014/main" id="{00000000-0008-0000-3500-00006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5" name="Line 361">
          <a:extLst>
            <a:ext uri="{FF2B5EF4-FFF2-40B4-BE49-F238E27FC236}">
              <a16:creationId xmlns:a16="http://schemas.microsoft.com/office/drawing/2014/main" id="{00000000-0008-0000-3500-00006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6" name="Line 362">
          <a:extLst>
            <a:ext uri="{FF2B5EF4-FFF2-40B4-BE49-F238E27FC236}">
              <a16:creationId xmlns:a16="http://schemas.microsoft.com/office/drawing/2014/main" id="{00000000-0008-0000-3500-00006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7" name="Line 363">
          <a:extLst>
            <a:ext uri="{FF2B5EF4-FFF2-40B4-BE49-F238E27FC236}">
              <a16:creationId xmlns:a16="http://schemas.microsoft.com/office/drawing/2014/main" id="{00000000-0008-0000-3500-00006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8" name="Line 364">
          <a:extLst>
            <a:ext uri="{FF2B5EF4-FFF2-40B4-BE49-F238E27FC236}">
              <a16:creationId xmlns:a16="http://schemas.microsoft.com/office/drawing/2014/main" id="{00000000-0008-0000-3500-00006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9" name="Line 365">
          <a:extLst>
            <a:ext uri="{FF2B5EF4-FFF2-40B4-BE49-F238E27FC236}">
              <a16:creationId xmlns:a16="http://schemas.microsoft.com/office/drawing/2014/main" id="{00000000-0008-0000-3500-00006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0" name="Line 366">
          <a:extLst>
            <a:ext uri="{FF2B5EF4-FFF2-40B4-BE49-F238E27FC236}">
              <a16:creationId xmlns:a16="http://schemas.microsoft.com/office/drawing/2014/main" id="{00000000-0008-0000-3500-00006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1" name="Line 367">
          <a:extLst>
            <a:ext uri="{FF2B5EF4-FFF2-40B4-BE49-F238E27FC236}">
              <a16:creationId xmlns:a16="http://schemas.microsoft.com/office/drawing/2014/main" id="{00000000-0008-0000-3500-00006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2" name="Line 368">
          <a:extLst>
            <a:ext uri="{FF2B5EF4-FFF2-40B4-BE49-F238E27FC236}">
              <a16:creationId xmlns:a16="http://schemas.microsoft.com/office/drawing/2014/main" id="{00000000-0008-0000-3500-00007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3" name="Line 369">
          <a:extLst>
            <a:ext uri="{FF2B5EF4-FFF2-40B4-BE49-F238E27FC236}">
              <a16:creationId xmlns:a16="http://schemas.microsoft.com/office/drawing/2014/main" id="{00000000-0008-0000-3500-00007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4" name="Line 370">
          <a:extLst>
            <a:ext uri="{FF2B5EF4-FFF2-40B4-BE49-F238E27FC236}">
              <a16:creationId xmlns:a16="http://schemas.microsoft.com/office/drawing/2014/main" id="{00000000-0008-0000-3500-00007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5" name="Line 371">
          <a:extLst>
            <a:ext uri="{FF2B5EF4-FFF2-40B4-BE49-F238E27FC236}">
              <a16:creationId xmlns:a16="http://schemas.microsoft.com/office/drawing/2014/main" id="{00000000-0008-0000-3500-00007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6" name="Line 372">
          <a:extLst>
            <a:ext uri="{FF2B5EF4-FFF2-40B4-BE49-F238E27FC236}">
              <a16:creationId xmlns:a16="http://schemas.microsoft.com/office/drawing/2014/main" id="{00000000-0008-0000-3500-00007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7" name="Line 373">
          <a:extLst>
            <a:ext uri="{FF2B5EF4-FFF2-40B4-BE49-F238E27FC236}">
              <a16:creationId xmlns:a16="http://schemas.microsoft.com/office/drawing/2014/main" id="{00000000-0008-0000-3500-00007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8" name="Line 374">
          <a:extLst>
            <a:ext uri="{FF2B5EF4-FFF2-40B4-BE49-F238E27FC236}">
              <a16:creationId xmlns:a16="http://schemas.microsoft.com/office/drawing/2014/main" id="{00000000-0008-0000-3500-00007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9" name="Line 375">
          <a:extLst>
            <a:ext uri="{FF2B5EF4-FFF2-40B4-BE49-F238E27FC236}">
              <a16:creationId xmlns:a16="http://schemas.microsoft.com/office/drawing/2014/main" id="{00000000-0008-0000-3500-00007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0" name="Line 376">
          <a:extLst>
            <a:ext uri="{FF2B5EF4-FFF2-40B4-BE49-F238E27FC236}">
              <a16:creationId xmlns:a16="http://schemas.microsoft.com/office/drawing/2014/main" id="{00000000-0008-0000-3500-00007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1" name="Line 377">
          <a:extLst>
            <a:ext uri="{FF2B5EF4-FFF2-40B4-BE49-F238E27FC236}">
              <a16:creationId xmlns:a16="http://schemas.microsoft.com/office/drawing/2014/main" id="{00000000-0008-0000-3500-00007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2" name="Line 378">
          <a:extLst>
            <a:ext uri="{FF2B5EF4-FFF2-40B4-BE49-F238E27FC236}">
              <a16:creationId xmlns:a16="http://schemas.microsoft.com/office/drawing/2014/main" id="{00000000-0008-0000-3500-00007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3" name="Line 379">
          <a:extLst>
            <a:ext uri="{FF2B5EF4-FFF2-40B4-BE49-F238E27FC236}">
              <a16:creationId xmlns:a16="http://schemas.microsoft.com/office/drawing/2014/main" id="{00000000-0008-0000-3500-00007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4" name="Line 380">
          <a:extLst>
            <a:ext uri="{FF2B5EF4-FFF2-40B4-BE49-F238E27FC236}">
              <a16:creationId xmlns:a16="http://schemas.microsoft.com/office/drawing/2014/main" id="{00000000-0008-0000-3500-00007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5" name="Line 381">
          <a:extLst>
            <a:ext uri="{FF2B5EF4-FFF2-40B4-BE49-F238E27FC236}">
              <a16:creationId xmlns:a16="http://schemas.microsoft.com/office/drawing/2014/main" id="{00000000-0008-0000-3500-00007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6" name="Line 382">
          <a:extLst>
            <a:ext uri="{FF2B5EF4-FFF2-40B4-BE49-F238E27FC236}">
              <a16:creationId xmlns:a16="http://schemas.microsoft.com/office/drawing/2014/main" id="{00000000-0008-0000-3500-00007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7" name="Line 383">
          <a:extLst>
            <a:ext uri="{FF2B5EF4-FFF2-40B4-BE49-F238E27FC236}">
              <a16:creationId xmlns:a16="http://schemas.microsoft.com/office/drawing/2014/main" id="{00000000-0008-0000-3500-00007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8" name="Line 384">
          <a:extLst>
            <a:ext uri="{FF2B5EF4-FFF2-40B4-BE49-F238E27FC236}">
              <a16:creationId xmlns:a16="http://schemas.microsoft.com/office/drawing/2014/main" id="{00000000-0008-0000-3500-00008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9" name="Line 385">
          <a:extLst>
            <a:ext uri="{FF2B5EF4-FFF2-40B4-BE49-F238E27FC236}">
              <a16:creationId xmlns:a16="http://schemas.microsoft.com/office/drawing/2014/main" id="{00000000-0008-0000-3500-00008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0" name="Line 386">
          <a:extLst>
            <a:ext uri="{FF2B5EF4-FFF2-40B4-BE49-F238E27FC236}">
              <a16:creationId xmlns:a16="http://schemas.microsoft.com/office/drawing/2014/main" id="{00000000-0008-0000-3500-00008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1" name="Line 387">
          <a:extLst>
            <a:ext uri="{FF2B5EF4-FFF2-40B4-BE49-F238E27FC236}">
              <a16:creationId xmlns:a16="http://schemas.microsoft.com/office/drawing/2014/main" id="{00000000-0008-0000-3500-00008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2" name="Line 388">
          <a:extLst>
            <a:ext uri="{FF2B5EF4-FFF2-40B4-BE49-F238E27FC236}">
              <a16:creationId xmlns:a16="http://schemas.microsoft.com/office/drawing/2014/main" id="{00000000-0008-0000-3500-00008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3" name="Line 389">
          <a:extLst>
            <a:ext uri="{FF2B5EF4-FFF2-40B4-BE49-F238E27FC236}">
              <a16:creationId xmlns:a16="http://schemas.microsoft.com/office/drawing/2014/main" id="{00000000-0008-0000-3500-00008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4" name="Line 390">
          <a:extLst>
            <a:ext uri="{FF2B5EF4-FFF2-40B4-BE49-F238E27FC236}">
              <a16:creationId xmlns:a16="http://schemas.microsoft.com/office/drawing/2014/main" id="{00000000-0008-0000-3500-00008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5" name="Line 391">
          <a:extLst>
            <a:ext uri="{FF2B5EF4-FFF2-40B4-BE49-F238E27FC236}">
              <a16:creationId xmlns:a16="http://schemas.microsoft.com/office/drawing/2014/main" id="{00000000-0008-0000-3500-00008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6" name="Line 392">
          <a:extLst>
            <a:ext uri="{FF2B5EF4-FFF2-40B4-BE49-F238E27FC236}">
              <a16:creationId xmlns:a16="http://schemas.microsoft.com/office/drawing/2014/main" id="{00000000-0008-0000-3500-00008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7" name="Line 393">
          <a:extLst>
            <a:ext uri="{FF2B5EF4-FFF2-40B4-BE49-F238E27FC236}">
              <a16:creationId xmlns:a16="http://schemas.microsoft.com/office/drawing/2014/main" id="{00000000-0008-0000-3500-00008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8" name="Line 394">
          <a:extLst>
            <a:ext uri="{FF2B5EF4-FFF2-40B4-BE49-F238E27FC236}">
              <a16:creationId xmlns:a16="http://schemas.microsoft.com/office/drawing/2014/main" id="{00000000-0008-0000-3500-00008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9" name="Line 395">
          <a:extLst>
            <a:ext uri="{FF2B5EF4-FFF2-40B4-BE49-F238E27FC236}">
              <a16:creationId xmlns:a16="http://schemas.microsoft.com/office/drawing/2014/main" id="{00000000-0008-0000-3500-00008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0" name="Line 396">
          <a:extLst>
            <a:ext uri="{FF2B5EF4-FFF2-40B4-BE49-F238E27FC236}">
              <a16:creationId xmlns:a16="http://schemas.microsoft.com/office/drawing/2014/main" id="{00000000-0008-0000-3500-00008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1" name="Line 397">
          <a:extLst>
            <a:ext uri="{FF2B5EF4-FFF2-40B4-BE49-F238E27FC236}">
              <a16:creationId xmlns:a16="http://schemas.microsoft.com/office/drawing/2014/main" id="{00000000-0008-0000-3500-00008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2" name="Line 398">
          <a:extLst>
            <a:ext uri="{FF2B5EF4-FFF2-40B4-BE49-F238E27FC236}">
              <a16:creationId xmlns:a16="http://schemas.microsoft.com/office/drawing/2014/main" id="{00000000-0008-0000-3500-00008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3" name="Line 399">
          <a:extLst>
            <a:ext uri="{FF2B5EF4-FFF2-40B4-BE49-F238E27FC236}">
              <a16:creationId xmlns:a16="http://schemas.microsoft.com/office/drawing/2014/main" id="{00000000-0008-0000-3500-00008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4" name="Line 400">
          <a:extLst>
            <a:ext uri="{FF2B5EF4-FFF2-40B4-BE49-F238E27FC236}">
              <a16:creationId xmlns:a16="http://schemas.microsoft.com/office/drawing/2014/main" id="{00000000-0008-0000-3500-00009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5" name="Line 401">
          <a:extLst>
            <a:ext uri="{FF2B5EF4-FFF2-40B4-BE49-F238E27FC236}">
              <a16:creationId xmlns:a16="http://schemas.microsoft.com/office/drawing/2014/main" id="{00000000-0008-0000-3500-00009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6" name="Line 402">
          <a:extLst>
            <a:ext uri="{FF2B5EF4-FFF2-40B4-BE49-F238E27FC236}">
              <a16:creationId xmlns:a16="http://schemas.microsoft.com/office/drawing/2014/main" id="{00000000-0008-0000-3500-00009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7" name="Line 403">
          <a:extLst>
            <a:ext uri="{FF2B5EF4-FFF2-40B4-BE49-F238E27FC236}">
              <a16:creationId xmlns:a16="http://schemas.microsoft.com/office/drawing/2014/main" id="{00000000-0008-0000-3500-00009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8" name="Line 404">
          <a:extLst>
            <a:ext uri="{FF2B5EF4-FFF2-40B4-BE49-F238E27FC236}">
              <a16:creationId xmlns:a16="http://schemas.microsoft.com/office/drawing/2014/main" id="{00000000-0008-0000-3500-00009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9" name="Line 405">
          <a:extLst>
            <a:ext uri="{FF2B5EF4-FFF2-40B4-BE49-F238E27FC236}">
              <a16:creationId xmlns:a16="http://schemas.microsoft.com/office/drawing/2014/main" id="{00000000-0008-0000-3500-00009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0" name="Line 406">
          <a:extLst>
            <a:ext uri="{FF2B5EF4-FFF2-40B4-BE49-F238E27FC236}">
              <a16:creationId xmlns:a16="http://schemas.microsoft.com/office/drawing/2014/main" id="{00000000-0008-0000-3500-00009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1" name="Line 407">
          <a:extLst>
            <a:ext uri="{FF2B5EF4-FFF2-40B4-BE49-F238E27FC236}">
              <a16:creationId xmlns:a16="http://schemas.microsoft.com/office/drawing/2014/main" id="{00000000-0008-0000-3500-00009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2" name="Line 408">
          <a:extLst>
            <a:ext uri="{FF2B5EF4-FFF2-40B4-BE49-F238E27FC236}">
              <a16:creationId xmlns:a16="http://schemas.microsoft.com/office/drawing/2014/main" id="{00000000-0008-0000-3500-00009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3" name="Line 409">
          <a:extLst>
            <a:ext uri="{FF2B5EF4-FFF2-40B4-BE49-F238E27FC236}">
              <a16:creationId xmlns:a16="http://schemas.microsoft.com/office/drawing/2014/main" id="{00000000-0008-0000-3500-00009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4" name="Line 410">
          <a:extLst>
            <a:ext uri="{FF2B5EF4-FFF2-40B4-BE49-F238E27FC236}">
              <a16:creationId xmlns:a16="http://schemas.microsoft.com/office/drawing/2014/main" id="{00000000-0008-0000-3500-00009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5" name="Line 411">
          <a:extLst>
            <a:ext uri="{FF2B5EF4-FFF2-40B4-BE49-F238E27FC236}">
              <a16:creationId xmlns:a16="http://schemas.microsoft.com/office/drawing/2014/main" id="{00000000-0008-0000-3500-00009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6" name="Line 412">
          <a:extLst>
            <a:ext uri="{FF2B5EF4-FFF2-40B4-BE49-F238E27FC236}">
              <a16:creationId xmlns:a16="http://schemas.microsoft.com/office/drawing/2014/main" id="{00000000-0008-0000-3500-00009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7" name="Line 413">
          <a:extLst>
            <a:ext uri="{FF2B5EF4-FFF2-40B4-BE49-F238E27FC236}">
              <a16:creationId xmlns:a16="http://schemas.microsoft.com/office/drawing/2014/main" id="{00000000-0008-0000-3500-00009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8" name="Line 414">
          <a:extLst>
            <a:ext uri="{FF2B5EF4-FFF2-40B4-BE49-F238E27FC236}">
              <a16:creationId xmlns:a16="http://schemas.microsoft.com/office/drawing/2014/main" id="{00000000-0008-0000-3500-00009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9" name="Line 415">
          <a:extLst>
            <a:ext uri="{FF2B5EF4-FFF2-40B4-BE49-F238E27FC236}">
              <a16:creationId xmlns:a16="http://schemas.microsoft.com/office/drawing/2014/main" id="{00000000-0008-0000-3500-00009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0" name="Line 416">
          <a:extLst>
            <a:ext uri="{FF2B5EF4-FFF2-40B4-BE49-F238E27FC236}">
              <a16:creationId xmlns:a16="http://schemas.microsoft.com/office/drawing/2014/main" id="{00000000-0008-0000-3500-0000A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1" name="Line 417">
          <a:extLst>
            <a:ext uri="{FF2B5EF4-FFF2-40B4-BE49-F238E27FC236}">
              <a16:creationId xmlns:a16="http://schemas.microsoft.com/office/drawing/2014/main" id="{00000000-0008-0000-3500-0000A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2" name="Line 418">
          <a:extLst>
            <a:ext uri="{FF2B5EF4-FFF2-40B4-BE49-F238E27FC236}">
              <a16:creationId xmlns:a16="http://schemas.microsoft.com/office/drawing/2014/main" id="{00000000-0008-0000-3500-0000A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3" name="Line 419">
          <a:extLst>
            <a:ext uri="{FF2B5EF4-FFF2-40B4-BE49-F238E27FC236}">
              <a16:creationId xmlns:a16="http://schemas.microsoft.com/office/drawing/2014/main" id="{00000000-0008-0000-3500-0000A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4" name="Line 420">
          <a:extLst>
            <a:ext uri="{FF2B5EF4-FFF2-40B4-BE49-F238E27FC236}">
              <a16:creationId xmlns:a16="http://schemas.microsoft.com/office/drawing/2014/main" id="{00000000-0008-0000-3500-0000A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5" name="Line 421">
          <a:extLst>
            <a:ext uri="{FF2B5EF4-FFF2-40B4-BE49-F238E27FC236}">
              <a16:creationId xmlns:a16="http://schemas.microsoft.com/office/drawing/2014/main" id="{00000000-0008-0000-3500-0000A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6" name="Line 422">
          <a:extLst>
            <a:ext uri="{FF2B5EF4-FFF2-40B4-BE49-F238E27FC236}">
              <a16:creationId xmlns:a16="http://schemas.microsoft.com/office/drawing/2014/main" id="{00000000-0008-0000-3500-0000A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7" name="Line 423">
          <a:extLst>
            <a:ext uri="{FF2B5EF4-FFF2-40B4-BE49-F238E27FC236}">
              <a16:creationId xmlns:a16="http://schemas.microsoft.com/office/drawing/2014/main" id="{00000000-0008-0000-3500-0000A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8" name="Line 424">
          <a:extLst>
            <a:ext uri="{FF2B5EF4-FFF2-40B4-BE49-F238E27FC236}">
              <a16:creationId xmlns:a16="http://schemas.microsoft.com/office/drawing/2014/main" id="{00000000-0008-0000-3500-0000A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9" name="Line 425">
          <a:extLst>
            <a:ext uri="{FF2B5EF4-FFF2-40B4-BE49-F238E27FC236}">
              <a16:creationId xmlns:a16="http://schemas.microsoft.com/office/drawing/2014/main" id="{00000000-0008-0000-3500-0000A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0" name="Line 426">
          <a:extLst>
            <a:ext uri="{FF2B5EF4-FFF2-40B4-BE49-F238E27FC236}">
              <a16:creationId xmlns:a16="http://schemas.microsoft.com/office/drawing/2014/main" id="{00000000-0008-0000-3500-0000A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1" name="Line 427">
          <a:extLst>
            <a:ext uri="{FF2B5EF4-FFF2-40B4-BE49-F238E27FC236}">
              <a16:creationId xmlns:a16="http://schemas.microsoft.com/office/drawing/2014/main" id="{00000000-0008-0000-3500-0000A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2" name="Line 428">
          <a:extLst>
            <a:ext uri="{FF2B5EF4-FFF2-40B4-BE49-F238E27FC236}">
              <a16:creationId xmlns:a16="http://schemas.microsoft.com/office/drawing/2014/main" id="{00000000-0008-0000-3500-0000A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3" name="Line 429">
          <a:extLst>
            <a:ext uri="{FF2B5EF4-FFF2-40B4-BE49-F238E27FC236}">
              <a16:creationId xmlns:a16="http://schemas.microsoft.com/office/drawing/2014/main" id="{00000000-0008-0000-3500-0000A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4" name="Line 430">
          <a:extLst>
            <a:ext uri="{FF2B5EF4-FFF2-40B4-BE49-F238E27FC236}">
              <a16:creationId xmlns:a16="http://schemas.microsoft.com/office/drawing/2014/main" id="{00000000-0008-0000-3500-0000A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5" name="Line 431">
          <a:extLst>
            <a:ext uri="{FF2B5EF4-FFF2-40B4-BE49-F238E27FC236}">
              <a16:creationId xmlns:a16="http://schemas.microsoft.com/office/drawing/2014/main" id="{00000000-0008-0000-3500-0000A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6" name="Line 432">
          <a:extLst>
            <a:ext uri="{FF2B5EF4-FFF2-40B4-BE49-F238E27FC236}">
              <a16:creationId xmlns:a16="http://schemas.microsoft.com/office/drawing/2014/main" id="{00000000-0008-0000-3500-0000B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7" name="Line 433">
          <a:extLst>
            <a:ext uri="{FF2B5EF4-FFF2-40B4-BE49-F238E27FC236}">
              <a16:creationId xmlns:a16="http://schemas.microsoft.com/office/drawing/2014/main" id="{00000000-0008-0000-3500-0000B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8" name="Line 434">
          <a:extLst>
            <a:ext uri="{FF2B5EF4-FFF2-40B4-BE49-F238E27FC236}">
              <a16:creationId xmlns:a16="http://schemas.microsoft.com/office/drawing/2014/main" id="{00000000-0008-0000-3500-0000B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9" name="Line 435">
          <a:extLst>
            <a:ext uri="{FF2B5EF4-FFF2-40B4-BE49-F238E27FC236}">
              <a16:creationId xmlns:a16="http://schemas.microsoft.com/office/drawing/2014/main" id="{00000000-0008-0000-3500-0000B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0" name="Line 436">
          <a:extLst>
            <a:ext uri="{FF2B5EF4-FFF2-40B4-BE49-F238E27FC236}">
              <a16:creationId xmlns:a16="http://schemas.microsoft.com/office/drawing/2014/main" id="{00000000-0008-0000-3500-0000B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1" name="Line 437">
          <a:extLst>
            <a:ext uri="{FF2B5EF4-FFF2-40B4-BE49-F238E27FC236}">
              <a16:creationId xmlns:a16="http://schemas.microsoft.com/office/drawing/2014/main" id="{00000000-0008-0000-3500-0000B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2" name="Line 438">
          <a:extLst>
            <a:ext uri="{FF2B5EF4-FFF2-40B4-BE49-F238E27FC236}">
              <a16:creationId xmlns:a16="http://schemas.microsoft.com/office/drawing/2014/main" id="{00000000-0008-0000-3500-0000B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3" name="Line 439">
          <a:extLst>
            <a:ext uri="{FF2B5EF4-FFF2-40B4-BE49-F238E27FC236}">
              <a16:creationId xmlns:a16="http://schemas.microsoft.com/office/drawing/2014/main" id="{00000000-0008-0000-3500-0000B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4" name="Line 440">
          <a:extLst>
            <a:ext uri="{FF2B5EF4-FFF2-40B4-BE49-F238E27FC236}">
              <a16:creationId xmlns:a16="http://schemas.microsoft.com/office/drawing/2014/main" id="{00000000-0008-0000-3500-0000B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5" name="Line 441">
          <a:extLst>
            <a:ext uri="{FF2B5EF4-FFF2-40B4-BE49-F238E27FC236}">
              <a16:creationId xmlns:a16="http://schemas.microsoft.com/office/drawing/2014/main" id="{00000000-0008-0000-3500-0000B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6" name="Line 442">
          <a:extLst>
            <a:ext uri="{FF2B5EF4-FFF2-40B4-BE49-F238E27FC236}">
              <a16:creationId xmlns:a16="http://schemas.microsoft.com/office/drawing/2014/main" id="{00000000-0008-0000-3500-0000B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7" name="Line 443">
          <a:extLst>
            <a:ext uri="{FF2B5EF4-FFF2-40B4-BE49-F238E27FC236}">
              <a16:creationId xmlns:a16="http://schemas.microsoft.com/office/drawing/2014/main" id="{00000000-0008-0000-3500-0000B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8" name="Line 444">
          <a:extLst>
            <a:ext uri="{FF2B5EF4-FFF2-40B4-BE49-F238E27FC236}">
              <a16:creationId xmlns:a16="http://schemas.microsoft.com/office/drawing/2014/main" id="{00000000-0008-0000-3500-0000B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9" name="Line 445">
          <a:extLst>
            <a:ext uri="{FF2B5EF4-FFF2-40B4-BE49-F238E27FC236}">
              <a16:creationId xmlns:a16="http://schemas.microsoft.com/office/drawing/2014/main" id="{00000000-0008-0000-3500-0000B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0" name="Line 446">
          <a:extLst>
            <a:ext uri="{FF2B5EF4-FFF2-40B4-BE49-F238E27FC236}">
              <a16:creationId xmlns:a16="http://schemas.microsoft.com/office/drawing/2014/main" id="{00000000-0008-0000-3500-0000B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1" name="Line 447">
          <a:extLst>
            <a:ext uri="{FF2B5EF4-FFF2-40B4-BE49-F238E27FC236}">
              <a16:creationId xmlns:a16="http://schemas.microsoft.com/office/drawing/2014/main" id="{00000000-0008-0000-3500-0000B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2" name="Line 448">
          <a:extLst>
            <a:ext uri="{FF2B5EF4-FFF2-40B4-BE49-F238E27FC236}">
              <a16:creationId xmlns:a16="http://schemas.microsoft.com/office/drawing/2014/main" id="{00000000-0008-0000-3500-0000C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3" name="Line 449">
          <a:extLst>
            <a:ext uri="{FF2B5EF4-FFF2-40B4-BE49-F238E27FC236}">
              <a16:creationId xmlns:a16="http://schemas.microsoft.com/office/drawing/2014/main" id="{00000000-0008-0000-3500-0000C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4" name="Line 450">
          <a:extLst>
            <a:ext uri="{FF2B5EF4-FFF2-40B4-BE49-F238E27FC236}">
              <a16:creationId xmlns:a16="http://schemas.microsoft.com/office/drawing/2014/main" id="{00000000-0008-0000-3500-0000C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5" name="Line 451">
          <a:extLst>
            <a:ext uri="{FF2B5EF4-FFF2-40B4-BE49-F238E27FC236}">
              <a16:creationId xmlns:a16="http://schemas.microsoft.com/office/drawing/2014/main" id="{00000000-0008-0000-3500-0000C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6" name="Line 452">
          <a:extLst>
            <a:ext uri="{FF2B5EF4-FFF2-40B4-BE49-F238E27FC236}">
              <a16:creationId xmlns:a16="http://schemas.microsoft.com/office/drawing/2014/main" id="{00000000-0008-0000-3500-0000C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7" name="Line 453">
          <a:extLst>
            <a:ext uri="{FF2B5EF4-FFF2-40B4-BE49-F238E27FC236}">
              <a16:creationId xmlns:a16="http://schemas.microsoft.com/office/drawing/2014/main" id="{00000000-0008-0000-3500-0000C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8" name="Line 454">
          <a:extLst>
            <a:ext uri="{FF2B5EF4-FFF2-40B4-BE49-F238E27FC236}">
              <a16:creationId xmlns:a16="http://schemas.microsoft.com/office/drawing/2014/main" id="{00000000-0008-0000-3500-0000C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9" name="Line 455">
          <a:extLst>
            <a:ext uri="{FF2B5EF4-FFF2-40B4-BE49-F238E27FC236}">
              <a16:creationId xmlns:a16="http://schemas.microsoft.com/office/drawing/2014/main" id="{00000000-0008-0000-3500-0000C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0" name="Line 456">
          <a:extLst>
            <a:ext uri="{FF2B5EF4-FFF2-40B4-BE49-F238E27FC236}">
              <a16:creationId xmlns:a16="http://schemas.microsoft.com/office/drawing/2014/main" id="{00000000-0008-0000-3500-0000C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1" name="Line 457">
          <a:extLst>
            <a:ext uri="{FF2B5EF4-FFF2-40B4-BE49-F238E27FC236}">
              <a16:creationId xmlns:a16="http://schemas.microsoft.com/office/drawing/2014/main" id="{00000000-0008-0000-3500-0000C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2" name="Line 458">
          <a:extLst>
            <a:ext uri="{FF2B5EF4-FFF2-40B4-BE49-F238E27FC236}">
              <a16:creationId xmlns:a16="http://schemas.microsoft.com/office/drawing/2014/main" id="{00000000-0008-0000-3500-0000C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3" name="Line 459">
          <a:extLst>
            <a:ext uri="{FF2B5EF4-FFF2-40B4-BE49-F238E27FC236}">
              <a16:creationId xmlns:a16="http://schemas.microsoft.com/office/drawing/2014/main" id="{00000000-0008-0000-3500-0000C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4" name="Line 460">
          <a:extLst>
            <a:ext uri="{FF2B5EF4-FFF2-40B4-BE49-F238E27FC236}">
              <a16:creationId xmlns:a16="http://schemas.microsoft.com/office/drawing/2014/main" id="{00000000-0008-0000-3500-0000C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5" name="Line 461">
          <a:extLst>
            <a:ext uri="{FF2B5EF4-FFF2-40B4-BE49-F238E27FC236}">
              <a16:creationId xmlns:a16="http://schemas.microsoft.com/office/drawing/2014/main" id="{00000000-0008-0000-3500-0000C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6" name="Line 462">
          <a:extLst>
            <a:ext uri="{FF2B5EF4-FFF2-40B4-BE49-F238E27FC236}">
              <a16:creationId xmlns:a16="http://schemas.microsoft.com/office/drawing/2014/main" id="{00000000-0008-0000-3500-0000C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7" name="Line 463">
          <a:extLst>
            <a:ext uri="{FF2B5EF4-FFF2-40B4-BE49-F238E27FC236}">
              <a16:creationId xmlns:a16="http://schemas.microsoft.com/office/drawing/2014/main" id="{00000000-0008-0000-3500-0000C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8" name="Line 464">
          <a:extLst>
            <a:ext uri="{FF2B5EF4-FFF2-40B4-BE49-F238E27FC236}">
              <a16:creationId xmlns:a16="http://schemas.microsoft.com/office/drawing/2014/main" id="{00000000-0008-0000-3500-0000D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9" name="Line 465">
          <a:extLst>
            <a:ext uri="{FF2B5EF4-FFF2-40B4-BE49-F238E27FC236}">
              <a16:creationId xmlns:a16="http://schemas.microsoft.com/office/drawing/2014/main" id="{00000000-0008-0000-3500-0000D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0" name="Line 466">
          <a:extLst>
            <a:ext uri="{FF2B5EF4-FFF2-40B4-BE49-F238E27FC236}">
              <a16:creationId xmlns:a16="http://schemas.microsoft.com/office/drawing/2014/main" id="{00000000-0008-0000-3500-0000D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1" name="Line 467">
          <a:extLst>
            <a:ext uri="{FF2B5EF4-FFF2-40B4-BE49-F238E27FC236}">
              <a16:creationId xmlns:a16="http://schemas.microsoft.com/office/drawing/2014/main" id="{00000000-0008-0000-3500-0000D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2" name="Line 468">
          <a:extLst>
            <a:ext uri="{FF2B5EF4-FFF2-40B4-BE49-F238E27FC236}">
              <a16:creationId xmlns:a16="http://schemas.microsoft.com/office/drawing/2014/main" id="{00000000-0008-0000-3500-0000D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3" name="Line 469">
          <a:extLst>
            <a:ext uri="{FF2B5EF4-FFF2-40B4-BE49-F238E27FC236}">
              <a16:creationId xmlns:a16="http://schemas.microsoft.com/office/drawing/2014/main" id="{00000000-0008-0000-3500-0000D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4" name="Line 470">
          <a:extLst>
            <a:ext uri="{FF2B5EF4-FFF2-40B4-BE49-F238E27FC236}">
              <a16:creationId xmlns:a16="http://schemas.microsoft.com/office/drawing/2014/main" id="{00000000-0008-0000-3500-0000D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5" name="Line 471">
          <a:extLst>
            <a:ext uri="{FF2B5EF4-FFF2-40B4-BE49-F238E27FC236}">
              <a16:creationId xmlns:a16="http://schemas.microsoft.com/office/drawing/2014/main" id="{00000000-0008-0000-3500-0000D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6" name="Line 472">
          <a:extLst>
            <a:ext uri="{FF2B5EF4-FFF2-40B4-BE49-F238E27FC236}">
              <a16:creationId xmlns:a16="http://schemas.microsoft.com/office/drawing/2014/main" id="{00000000-0008-0000-3500-0000D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7" name="Line 473">
          <a:extLst>
            <a:ext uri="{FF2B5EF4-FFF2-40B4-BE49-F238E27FC236}">
              <a16:creationId xmlns:a16="http://schemas.microsoft.com/office/drawing/2014/main" id="{00000000-0008-0000-3500-0000D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8" name="Line 474">
          <a:extLst>
            <a:ext uri="{FF2B5EF4-FFF2-40B4-BE49-F238E27FC236}">
              <a16:creationId xmlns:a16="http://schemas.microsoft.com/office/drawing/2014/main" id="{00000000-0008-0000-3500-0000D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9" name="Line 475">
          <a:extLst>
            <a:ext uri="{FF2B5EF4-FFF2-40B4-BE49-F238E27FC236}">
              <a16:creationId xmlns:a16="http://schemas.microsoft.com/office/drawing/2014/main" id="{00000000-0008-0000-3500-0000D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0" name="Line 476">
          <a:extLst>
            <a:ext uri="{FF2B5EF4-FFF2-40B4-BE49-F238E27FC236}">
              <a16:creationId xmlns:a16="http://schemas.microsoft.com/office/drawing/2014/main" id="{00000000-0008-0000-3500-0000D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1" name="Line 477">
          <a:extLst>
            <a:ext uri="{FF2B5EF4-FFF2-40B4-BE49-F238E27FC236}">
              <a16:creationId xmlns:a16="http://schemas.microsoft.com/office/drawing/2014/main" id="{00000000-0008-0000-3500-0000D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2" name="Line 478">
          <a:extLst>
            <a:ext uri="{FF2B5EF4-FFF2-40B4-BE49-F238E27FC236}">
              <a16:creationId xmlns:a16="http://schemas.microsoft.com/office/drawing/2014/main" id="{00000000-0008-0000-3500-0000D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3" name="Line 479">
          <a:extLst>
            <a:ext uri="{FF2B5EF4-FFF2-40B4-BE49-F238E27FC236}">
              <a16:creationId xmlns:a16="http://schemas.microsoft.com/office/drawing/2014/main" id="{00000000-0008-0000-3500-0000D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4" name="Line 480">
          <a:extLst>
            <a:ext uri="{FF2B5EF4-FFF2-40B4-BE49-F238E27FC236}">
              <a16:creationId xmlns:a16="http://schemas.microsoft.com/office/drawing/2014/main" id="{00000000-0008-0000-3500-0000E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5" name="Line 481">
          <a:extLst>
            <a:ext uri="{FF2B5EF4-FFF2-40B4-BE49-F238E27FC236}">
              <a16:creationId xmlns:a16="http://schemas.microsoft.com/office/drawing/2014/main" id="{00000000-0008-0000-3500-0000E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6" name="Line 482">
          <a:extLst>
            <a:ext uri="{FF2B5EF4-FFF2-40B4-BE49-F238E27FC236}">
              <a16:creationId xmlns:a16="http://schemas.microsoft.com/office/drawing/2014/main" id="{00000000-0008-0000-3500-0000E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7" name="Line 483">
          <a:extLst>
            <a:ext uri="{FF2B5EF4-FFF2-40B4-BE49-F238E27FC236}">
              <a16:creationId xmlns:a16="http://schemas.microsoft.com/office/drawing/2014/main" id="{00000000-0008-0000-3500-0000E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8" name="Line 484">
          <a:extLst>
            <a:ext uri="{FF2B5EF4-FFF2-40B4-BE49-F238E27FC236}">
              <a16:creationId xmlns:a16="http://schemas.microsoft.com/office/drawing/2014/main" id="{00000000-0008-0000-3500-0000E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9" name="Line 485">
          <a:extLst>
            <a:ext uri="{FF2B5EF4-FFF2-40B4-BE49-F238E27FC236}">
              <a16:creationId xmlns:a16="http://schemas.microsoft.com/office/drawing/2014/main" id="{00000000-0008-0000-3500-0000E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0" name="Line 486">
          <a:extLst>
            <a:ext uri="{FF2B5EF4-FFF2-40B4-BE49-F238E27FC236}">
              <a16:creationId xmlns:a16="http://schemas.microsoft.com/office/drawing/2014/main" id="{00000000-0008-0000-3500-0000E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1" name="Line 487">
          <a:extLst>
            <a:ext uri="{FF2B5EF4-FFF2-40B4-BE49-F238E27FC236}">
              <a16:creationId xmlns:a16="http://schemas.microsoft.com/office/drawing/2014/main" id="{00000000-0008-0000-3500-0000E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2" name="Line 488">
          <a:extLst>
            <a:ext uri="{FF2B5EF4-FFF2-40B4-BE49-F238E27FC236}">
              <a16:creationId xmlns:a16="http://schemas.microsoft.com/office/drawing/2014/main" id="{00000000-0008-0000-3500-0000E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3" name="Line 489">
          <a:extLst>
            <a:ext uri="{FF2B5EF4-FFF2-40B4-BE49-F238E27FC236}">
              <a16:creationId xmlns:a16="http://schemas.microsoft.com/office/drawing/2014/main" id="{00000000-0008-0000-3500-0000E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4" name="Line 490">
          <a:extLst>
            <a:ext uri="{FF2B5EF4-FFF2-40B4-BE49-F238E27FC236}">
              <a16:creationId xmlns:a16="http://schemas.microsoft.com/office/drawing/2014/main" id="{00000000-0008-0000-3500-0000E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5" name="Line 491">
          <a:extLst>
            <a:ext uri="{FF2B5EF4-FFF2-40B4-BE49-F238E27FC236}">
              <a16:creationId xmlns:a16="http://schemas.microsoft.com/office/drawing/2014/main" id="{00000000-0008-0000-3500-0000E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6" name="Line 492">
          <a:extLst>
            <a:ext uri="{FF2B5EF4-FFF2-40B4-BE49-F238E27FC236}">
              <a16:creationId xmlns:a16="http://schemas.microsoft.com/office/drawing/2014/main" id="{00000000-0008-0000-3500-0000E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7" name="Line 493">
          <a:extLst>
            <a:ext uri="{FF2B5EF4-FFF2-40B4-BE49-F238E27FC236}">
              <a16:creationId xmlns:a16="http://schemas.microsoft.com/office/drawing/2014/main" id="{00000000-0008-0000-3500-0000E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8" name="Line 494">
          <a:extLst>
            <a:ext uri="{FF2B5EF4-FFF2-40B4-BE49-F238E27FC236}">
              <a16:creationId xmlns:a16="http://schemas.microsoft.com/office/drawing/2014/main" id="{00000000-0008-0000-3500-0000E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9" name="Line 495">
          <a:extLst>
            <a:ext uri="{FF2B5EF4-FFF2-40B4-BE49-F238E27FC236}">
              <a16:creationId xmlns:a16="http://schemas.microsoft.com/office/drawing/2014/main" id="{00000000-0008-0000-3500-0000E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0" name="Line 496">
          <a:extLst>
            <a:ext uri="{FF2B5EF4-FFF2-40B4-BE49-F238E27FC236}">
              <a16:creationId xmlns:a16="http://schemas.microsoft.com/office/drawing/2014/main" id="{00000000-0008-0000-3500-0000F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1" name="Line 497">
          <a:extLst>
            <a:ext uri="{FF2B5EF4-FFF2-40B4-BE49-F238E27FC236}">
              <a16:creationId xmlns:a16="http://schemas.microsoft.com/office/drawing/2014/main" id="{00000000-0008-0000-3500-0000F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2" name="Line 498">
          <a:extLst>
            <a:ext uri="{FF2B5EF4-FFF2-40B4-BE49-F238E27FC236}">
              <a16:creationId xmlns:a16="http://schemas.microsoft.com/office/drawing/2014/main" id="{00000000-0008-0000-3500-0000F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3" name="Line 499">
          <a:extLst>
            <a:ext uri="{FF2B5EF4-FFF2-40B4-BE49-F238E27FC236}">
              <a16:creationId xmlns:a16="http://schemas.microsoft.com/office/drawing/2014/main" id="{00000000-0008-0000-3500-0000F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4" name="Line 500">
          <a:extLst>
            <a:ext uri="{FF2B5EF4-FFF2-40B4-BE49-F238E27FC236}">
              <a16:creationId xmlns:a16="http://schemas.microsoft.com/office/drawing/2014/main" id="{00000000-0008-0000-3500-0000F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5" name="Line 501">
          <a:extLst>
            <a:ext uri="{FF2B5EF4-FFF2-40B4-BE49-F238E27FC236}">
              <a16:creationId xmlns:a16="http://schemas.microsoft.com/office/drawing/2014/main" id="{00000000-0008-0000-3500-0000F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6" name="Line 502">
          <a:extLst>
            <a:ext uri="{FF2B5EF4-FFF2-40B4-BE49-F238E27FC236}">
              <a16:creationId xmlns:a16="http://schemas.microsoft.com/office/drawing/2014/main" id="{00000000-0008-0000-3500-0000F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7" name="Line 503">
          <a:extLst>
            <a:ext uri="{FF2B5EF4-FFF2-40B4-BE49-F238E27FC236}">
              <a16:creationId xmlns:a16="http://schemas.microsoft.com/office/drawing/2014/main" id="{00000000-0008-0000-3500-0000F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8" name="Line 504">
          <a:extLst>
            <a:ext uri="{FF2B5EF4-FFF2-40B4-BE49-F238E27FC236}">
              <a16:creationId xmlns:a16="http://schemas.microsoft.com/office/drawing/2014/main" id="{00000000-0008-0000-3500-0000F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9" name="Line 505">
          <a:extLst>
            <a:ext uri="{FF2B5EF4-FFF2-40B4-BE49-F238E27FC236}">
              <a16:creationId xmlns:a16="http://schemas.microsoft.com/office/drawing/2014/main" id="{00000000-0008-0000-3500-0000F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0" name="Line 506">
          <a:extLst>
            <a:ext uri="{FF2B5EF4-FFF2-40B4-BE49-F238E27FC236}">
              <a16:creationId xmlns:a16="http://schemas.microsoft.com/office/drawing/2014/main" id="{00000000-0008-0000-3500-0000F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1" name="Line 507">
          <a:extLst>
            <a:ext uri="{FF2B5EF4-FFF2-40B4-BE49-F238E27FC236}">
              <a16:creationId xmlns:a16="http://schemas.microsoft.com/office/drawing/2014/main" id="{00000000-0008-0000-3500-0000F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2" name="Line 508">
          <a:extLst>
            <a:ext uri="{FF2B5EF4-FFF2-40B4-BE49-F238E27FC236}">
              <a16:creationId xmlns:a16="http://schemas.microsoft.com/office/drawing/2014/main" id="{00000000-0008-0000-3500-0000F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3" name="Line 509">
          <a:extLst>
            <a:ext uri="{FF2B5EF4-FFF2-40B4-BE49-F238E27FC236}">
              <a16:creationId xmlns:a16="http://schemas.microsoft.com/office/drawing/2014/main" id="{00000000-0008-0000-3500-0000F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4" name="Line 510">
          <a:extLst>
            <a:ext uri="{FF2B5EF4-FFF2-40B4-BE49-F238E27FC236}">
              <a16:creationId xmlns:a16="http://schemas.microsoft.com/office/drawing/2014/main" id="{00000000-0008-0000-3500-0000F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5" name="Line 511">
          <a:extLst>
            <a:ext uri="{FF2B5EF4-FFF2-40B4-BE49-F238E27FC236}">
              <a16:creationId xmlns:a16="http://schemas.microsoft.com/office/drawing/2014/main" id="{00000000-0008-0000-3500-0000F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6" name="Line 512">
          <a:extLst>
            <a:ext uri="{FF2B5EF4-FFF2-40B4-BE49-F238E27FC236}">
              <a16:creationId xmlns:a16="http://schemas.microsoft.com/office/drawing/2014/main" id="{00000000-0008-0000-3500-00000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7" name="Line 513">
          <a:extLst>
            <a:ext uri="{FF2B5EF4-FFF2-40B4-BE49-F238E27FC236}">
              <a16:creationId xmlns:a16="http://schemas.microsoft.com/office/drawing/2014/main" id="{00000000-0008-0000-3500-00000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8" name="Line 514">
          <a:extLst>
            <a:ext uri="{FF2B5EF4-FFF2-40B4-BE49-F238E27FC236}">
              <a16:creationId xmlns:a16="http://schemas.microsoft.com/office/drawing/2014/main" id="{00000000-0008-0000-3500-00000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9" name="Line 515">
          <a:extLst>
            <a:ext uri="{FF2B5EF4-FFF2-40B4-BE49-F238E27FC236}">
              <a16:creationId xmlns:a16="http://schemas.microsoft.com/office/drawing/2014/main" id="{00000000-0008-0000-3500-00000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0" name="Line 516">
          <a:extLst>
            <a:ext uri="{FF2B5EF4-FFF2-40B4-BE49-F238E27FC236}">
              <a16:creationId xmlns:a16="http://schemas.microsoft.com/office/drawing/2014/main" id="{00000000-0008-0000-3500-00000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1" name="Line 517">
          <a:extLst>
            <a:ext uri="{FF2B5EF4-FFF2-40B4-BE49-F238E27FC236}">
              <a16:creationId xmlns:a16="http://schemas.microsoft.com/office/drawing/2014/main" id="{00000000-0008-0000-3500-00000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2" name="Line 518">
          <a:extLst>
            <a:ext uri="{FF2B5EF4-FFF2-40B4-BE49-F238E27FC236}">
              <a16:creationId xmlns:a16="http://schemas.microsoft.com/office/drawing/2014/main" id="{00000000-0008-0000-3500-00000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3" name="Line 519">
          <a:extLst>
            <a:ext uri="{FF2B5EF4-FFF2-40B4-BE49-F238E27FC236}">
              <a16:creationId xmlns:a16="http://schemas.microsoft.com/office/drawing/2014/main" id="{00000000-0008-0000-3500-00000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4" name="Line 520">
          <a:extLst>
            <a:ext uri="{FF2B5EF4-FFF2-40B4-BE49-F238E27FC236}">
              <a16:creationId xmlns:a16="http://schemas.microsoft.com/office/drawing/2014/main" id="{00000000-0008-0000-3500-00000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5" name="Line 521">
          <a:extLst>
            <a:ext uri="{FF2B5EF4-FFF2-40B4-BE49-F238E27FC236}">
              <a16:creationId xmlns:a16="http://schemas.microsoft.com/office/drawing/2014/main" id="{00000000-0008-0000-3500-00000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6" name="Line 522">
          <a:extLst>
            <a:ext uri="{FF2B5EF4-FFF2-40B4-BE49-F238E27FC236}">
              <a16:creationId xmlns:a16="http://schemas.microsoft.com/office/drawing/2014/main" id="{00000000-0008-0000-3500-00000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7" name="Line 523">
          <a:extLst>
            <a:ext uri="{FF2B5EF4-FFF2-40B4-BE49-F238E27FC236}">
              <a16:creationId xmlns:a16="http://schemas.microsoft.com/office/drawing/2014/main" id="{00000000-0008-0000-3500-00000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8" name="Line 524">
          <a:extLst>
            <a:ext uri="{FF2B5EF4-FFF2-40B4-BE49-F238E27FC236}">
              <a16:creationId xmlns:a16="http://schemas.microsoft.com/office/drawing/2014/main" id="{00000000-0008-0000-3500-00000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9" name="Line 525">
          <a:extLst>
            <a:ext uri="{FF2B5EF4-FFF2-40B4-BE49-F238E27FC236}">
              <a16:creationId xmlns:a16="http://schemas.microsoft.com/office/drawing/2014/main" id="{00000000-0008-0000-3500-00000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0" name="Line 526">
          <a:extLst>
            <a:ext uri="{FF2B5EF4-FFF2-40B4-BE49-F238E27FC236}">
              <a16:creationId xmlns:a16="http://schemas.microsoft.com/office/drawing/2014/main" id="{00000000-0008-0000-3500-00000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1" name="Line 527">
          <a:extLst>
            <a:ext uri="{FF2B5EF4-FFF2-40B4-BE49-F238E27FC236}">
              <a16:creationId xmlns:a16="http://schemas.microsoft.com/office/drawing/2014/main" id="{00000000-0008-0000-3500-00000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2" name="Line 528">
          <a:extLst>
            <a:ext uri="{FF2B5EF4-FFF2-40B4-BE49-F238E27FC236}">
              <a16:creationId xmlns:a16="http://schemas.microsoft.com/office/drawing/2014/main" id="{00000000-0008-0000-3500-00001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3" name="Line 529">
          <a:extLst>
            <a:ext uri="{FF2B5EF4-FFF2-40B4-BE49-F238E27FC236}">
              <a16:creationId xmlns:a16="http://schemas.microsoft.com/office/drawing/2014/main" id="{00000000-0008-0000-3500-00001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4" name="Line 530">
          <a:extLst>
            <a:ext uri="{FF2B5EF4-FFF2-40B4-BE49-F238E27FC236}">
              <a16:creationId xmlns:a16="http://schemas.microsoft.com/office/drawing/2014/main" id="{00000000-0008-0000-3500-00001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5" name="Line 531">
          <a:extLst>
            <a:ext uri="{FF2B5EF4-FFF2-40B4-BE49-F238E27FC236}">
              <a16:creationId xmlns:a16="http://schemas.microsoft.com/office/drawing/2014/main" id="{00000000-0008-0000-3500-00001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6" name="Line 532">
          <a:extLst>
            <a:ext uri="{FF2B5EF4-FFF2-40B4-BE49-F238E27FC236}">
              <a16:creationId xmlns:a16="http://schemas.microsoft.com/office/drawing/2014/main" id="{00000000-0008-0000-3500-00001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7" name="Line 533">
          <a:extLst>
            <a:ext uri="{FF2B5EF4-FFF2-40B4-BE49-F238E27FC236}">
              <a16:creationId xmlns:a16="http://schemas.microsoft.com/office/drawing/2014/main" id="{00000000-0008-0000-3500-00001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8" name="Line 534">
          <a:extLst>
            <a:ext uri="{FF2B5EF4-FFF2-40B4-BE49-F238E27FC236}">
              <a16:creationId xmlns:a16="http://schemas.microsoft.com/office/drawing/2014/main" id="{00000000-0008-0000-3500-00001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9" name="Line 535">
          <a:extLst>
            <a:ext uri="{FF2B5EF4-FFF2-40B4-BE49-F238E27FC236}">
              <a16:creationId xmlns:a16="http://schemas.microsoft.com/office/drawing/2014/main" id="{00000000-0008-0000-3500-00001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0" name="Line 536">
          <a:extLst>
            <a:ext uri="{FF2B5EF4-FFF2-40B4-BE49-F238E27FC236}">
              <a16:creationId xmlns:a16="http://schemas.microsoft.com/office/drawing/2014/main" id="{00000000-0008-0000-3500-00001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1" name="Line 537">
          <a:extLst>
            <a:ext uri="{FF2B5EF4-FFF2-40B4-BE49-F238E27FC236}">
              <a16:creationId xmlns:a16="http://schemas.microsoft.com/office/drawing/2014/main" id="{00000000-0008-0000-3500-00001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2" name="Line 538">
          <a:extLst>
            <a:ext uri="{FF2B5EF4-FFF2-40B4-BE49-F238E27FC236}">
              <a16:creationId xmlns:a16="http://schemas.microsoft.com/office/drawing/2014/main" id="{00000000-0008-0000-3500-00001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3" name="Line 539">
          <a:extLst>
            <a:ext uri="{FF2B5EF4-FFF2-40B4-BE49-F238E27FC236}">
              <a16:creationId xmlns:a16="http://schemas.microsoft.com/office/drawing/2014/main" id="{00000000-0008-0000-3500-00001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4" name="Line 540">
          <a:extLst>
            <a:ext uri="{FF2B5EF4-FFF2-40B4-BE49-F238E27FC236}">
              <a16:creationId xmlns:a16="http://schemas.microsoft.com/office/drawing/2014/main" id="{00000000-0008-0000-3500-00001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5" name="Line 541">
          <a:extLst>
            <a:ext uri="{FF2B5EF4-FFF2-40B4-BE49-F238E27FC236}">
              <a16:creationId xmlns:a16="http://schemas.microsoft.com/office/drawing/2014/main" id="{00000000-0008-0000-3500-00001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6" name="Line 542">
          <a:extLst>
            <a:ext uri="{FF2B5EF4-FFF2-40B4-BE49-F238E27FC236}">
              <a16:creationId xmlns:a16="http://schemas.microsoft.com/office/drawing/2014/main" id="{00000000-0008-0000-3500-00001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7" name="Line 543">
          <a:extLst>
            <a:ext uri="{FF2B5EF4-FFF2-40B4-BE49-F238E27FC236}">
              <a16:creationId xmlns:a16="http://schemas.microsoft.com/office/drawing/2014/main" id="{00000000-0008-0000-3500-00001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8" name="Line 544">
          <a:extLst>
            <a:ext uri="{FF2B5EF4-FFF2-40B4-BE49-F238E27FC236}">
              <a16:creationId xmlns:a16="http://schemas.microsoft.com/office/drawing/2014/main" id="{00000000-0008-0000-3500-00002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9" name="Line 545">
          <a:extLst>
            <a:ext uri="{FF2B5EF4-FFF2-40B4-BE49-F238E27FC236}">
              <a16:creationId xmlns:a16="http://schemas.microsoft.com/office/drawing/2014/main" id="{00000000-0008-0000-3500-00002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0" name="Line 546">
          <a:extLst>
            <a:ext uri="{FF2B5EF4-FFF2-40B4-BE49-F238E27FC236}">
              <a16:creationId xmlns:a16="http://schemas.microsoft.com/office/drawing/2014/main" id="{00000000-0008-0000-3500-00002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1" name="Line 547">
          <a:extLst>
            <a:ext uri="{FF2B5EF4-FFF2-40B4-BE49-F238E27FC236}">
              <a16:creationId xmlns:a16="http://schemas.microsoft.com/office/drawing/2014/main" id="{00000000-0008-0000-3500-00002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2" name="Line 548">
          <a:extLst>
            <a:ext uri="{FF2B5EF4-FFF2-40B4-BE49-F238E27FC236}">
              <a16:creationId xmlns:a16="http://schemas.microsoft.com/office/drawing/2014/main" id="{00000000-0008-0000-3500-00002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3" name="Line 549">
          <a:extLst>
            <a:ext uri="{FF2B5EF4-FFF2-40B4-BE49-F238E27FC236}">
              <a16:creationId xmlns:a16="http://schemas.microsoft.com/office/drawing/2014/main" id="{00000000-0008-0000-3500-00002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4" name="Line 550">
          <a:extLst>
            <a:ext uri="{FF2B5EF4-FFF2-40B4-BE49-F238E27FC236}">
              <a16:creationId xmlns:a16="http://schemas.microsoft.com/office/drawing/2014/main" id="{00000000-0008-0000-3500-00002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5" name="Line 551">
          <a:extLst>
            <a:ext uri="{FF2B5EF4-FFF2-40B4-BE49-F238E27FC236}">
              <a16:creationId xmlns:a16="http://schemas.microsoft.com/office/drawing/2014/main" id="{00000000-0008-0000-3500-00002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6" name="Line 552">
          <a:extLst>
            <a:ext uri="{FF2B5EF4-FFF2-40B4-BE49-F238E27FC236}">
              <a16:creationId xmlns:a16="http://schemas.microsoft.com/office/drawing/2014/main" id="{00000000-0008-0000-3500-00002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7" name="Line 553">
          <a:extLst>
            <a:ext uri="{FF2B5EF4-FFF2-40B4-BE49-F238E27FC236}">
              <a16:creationId xmlns:a16="http://schemas.microsoft.com/office/drawing/2014/main" id="{00000000-0008-0000-3500-00002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8" name="Line 554">
          <a:extLst>
            <a:ext uri="{FF2B5EF4-FFF2-40B4-BE49-F238E27FC236}">
              <a16:creationId xmlns:a16="http://schemas.microsoft.com/office/drawing/2014/main" id="{00000000-0008-0000-3500-00002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9" name="Line 555">
          <a:extLst>
            <a:ext uri="{FF2B5EF4-FFF2-40B4-BE49-F238E27FC236}">
              <a16:creationId xmlns:a16="http://schemas.microsoft.com/office/drawing/2014/main" id="{00000000-0008-0000-3500-00002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0" name="Line 556">
          <a:extLst>
            <a:ext uri="{FF2B5EF4-FFF2-40B4-BE49-F238E27FC236}">
              <a16:creationId xmlns:a16="http://schemas.microsoft.com/office/drawing/2014/main" id="{00000000-0008-0000-3500-00002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1" name="Line 557">
          <a:extLst>
            <a:ext uri="{FF2B5EF4-FFF2-40B4-BE49-F238E27FC236}">
              <a16:creationId xmlns:a16="http://schemas.microsoft.com/office/drawing/2014/main" id="{00000000-0008-0000-3500-00002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2" name="Line 558">
          <a:extLst>
            <a:ext uri="{FF2B5EF4-FFF2-40B4-BE49-F238E27FC236}">
              <a16:creationId xmlns:a16="http://schemas.microsoft.com/office/drawing/2014/main" id="{00000000-0008-0000-3500-00002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3" name="Line 559">
          <a:extLst>
            <a:ext uri="{FF2B5EF4-FFF2-40B4-BE49-F238E27FC236}">
              <a16:creationId xmlns:a16="http://schemas.microsoft.com/office/drawing/2014/main" id="{00000000-0008-0000-3500-00002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4" name="Line 560">
          <a:extLst>
            <a:ext uri="{FF2B5EF4-FFF2-40B4-BE49-F238E27FC236}">
              <a16:creationId xmlns:a16="http://schemas.microsoft.com/office/drawing/2014/main" id="{00000000-0008-0000-3500-00003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5" name="Line 561">
          <a:extLst>
            <a:ext uri="{FF2B5EF4-FFF2-40B4-BE49-F238E27FC236}">
              <a16:creationId xmlns:a16="http://schemas.microsoft.com/office/drawing/2014/main" id="{00000000-0008-0000-3500-00003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6" name="Line 562">
          <a:extLst>
            <a:ext uri="{FF2B5EF4-FFF2-40B4-BE49-F238E27FC236}">
              <a16:creationId xmlns:a16="http://schemas.microsoft.com/office/drawing/2014/main" id="{00000000-0008-0000-3500-00003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7" name="Line 563">
          <a:extLst>
            <a:ext uri="{FF2B5EF4-FFF2-40B4-BE49-F238E27FC236}">
              <a16:creationId xmlns:a16="http://schemas.microsoft.com/office/drawing/2014/main" id="{00000000-0008-0000-3500-00003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8" name="Line 564">
          <a:extLst>
            <a:ext uri="{FF2B5EF4-FFF2-40B4-BE49-F238E27FC236}">
              <a16:creationId xmlns:a16="http://schemas.microsoft.com/office/drawing/2014/main" id="{00000000-0008-0000-3500-00003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9" name="Line 565">
          <a:extLst>
            <a:ext uri="{FF2B5EF4-FFF2-40B4-BE49-F238E27FC236}">
              <a16:creationId xmlns:a16="http://schemas.microsoft.com/office/drawing/2014/main" id="{00000000-0008-0000-3500-00003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0" name="Line 566">
          <a:extLst>
            <a:ext uri="{FF2B5EF4-FFF2-40B4-BE49-F238E27FC236}">
              <a16:creationId xmlns:a16="http://schemas.microsoft.com/office/drawing/2014/main" id="{00000000-0008-0000-3500-00003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1" name="Line 567">
          <a:extLst>
            <a:ext uri="{FF2B5EF4-FFF2-40B4-BE49-F238E27FC236}">
              <a16:creationId xmlns:a16="http://schemas.microsoft.com/office/drawing/2014/main" id="{00000000-0008-0000-3500-00003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2" name="Line 568">
          <a:extLst>
            <a:ext uri="{FF2B5EF4-FFF2-40B4-BE49-F238E27FC236}">
              <a16:creationId xmlns:a16="http://schemas.microsoft.com/office/drawing/2014/main" id="{00000000-0008-0000-3500-00003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3" name="Line 569">
          <a:extLst>
            <a:ext uri="{FF2B5EF4-FFF2-40B4-BE49-F238E27FC236}">
              <a16:creationId xmlns:a16="http://schemas.microsoft.com/office/drawing/2014/main" id="{00000000-0008-0000-3500-00003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4" name="Line 570">
          <a:extLst>
            <a:ext uri="{FF2B5EF4-FFF2-40B4-BE49-F238E27FC236}">
              <a16:creationId xmlns:a16="http://schemas.microsoft.com/office/drawing/2014/main" id="{00000000-0008-0000-3500-00003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5" name="Line 571">
          <a:extLst>
            <a:ext uri="{FF2B5EF4-FFF2-40B4-BE49-F238E27FC236}">
              <a16:creationId xmlns:a16="http://schemas.microsoft.com/office/drawing/2014/main" id="{00000000-0008-0000-3500-00003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6" name="Line 572">
          <a:extLst>
            <a:ext uri="{FF2B5EF4-FFF2-40B4-BE49-F238E27FC236}">
              <a16:creationId xmlns:a16="http://schemas.microsoft.com/office/drawing/2014/main" id="{00000000-0008-0000-3500-00003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7" name="Line 573">
          <a:extLst>
            <a:ext uri="{FF2B5EF4-FFF2-40B4-BE49-F238E27FC236}">
              <a16:creationId xmlns:a16="http://schemas.microsoft.com/office/drawing/2014/main" id="{00000000-0008-0000-3500-00003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8" name="Line 574">
          <a:extLst>
            <a:ext uri="{FF2B5EF4-FFF2-40B4-BE49-F238E27FC236}">
              <a16:creationId xmlns:a16="http://schemas.microsoft.com/office/drawing/2014/main" id="{00000000-0008-0000-3500-00003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9" name="Line 575">
          <a:extLst>
            <a:ext uri="{FF2B5EF4-FFF2-40B4-BE49-F238E27FC236}">
              <a16:creationId xmlns:a16="http://schemas.microsoft.com/office/drawing/2014/main" id="{00000000-0008-0000-3500-00003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0" name="Line 576">
          <a:extLst>
            <a:ext uri="{FF2B5EF4-FFF2-40B4-BE49-F238E27FC236}">
              <a16:creationId xmlns:a16="http://schemas.microsoft.com/office/drawing/2014/main" id="{00000000-0008-0000-3500-00004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1" name="Line 577">
          <a:extLst>
            <a:ext uri="{FF2B5EF4-FFF2-40B4-BE49-F238E27FC236}">
              <a16:creationId xmlns:a16="http://schemas.microsoft.com/office/drawing/2014/main" id="{00000000-0008-0000-3500-00004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2" name="Line 578">
          <a:extLst>
            <a:ext uri="{FF2B5EF4-FFF2-40B4-BE49-F238E27FC236}">
              <a16:creationId xmlns:a16="http://schemas.microsoft.com/office/drawing/2014/main" id="{00000000-0008-0000-3500-00004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3" name="Line 579">
          <a:extLst>
            <a:ext uri="{FF2B5EF4-FFF2-40B4-BE49-F238E27FC236}">
              <a16:creationId xmlns:a16="http://schemas.microsoft.com/office/drawing/2014/main" id="{00000000-0008-0000-3500-00004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4" name="Line 580">
          <a:extLst>
            <a:ext uri="{FF2B5EF4-FFF2-40B4-BE49-F238E27FC236}">
              <a16:creationId xmlns:a16="http://schemas.microsoft.com/office/drawing/2014/main" id="{00000000-0008-0000-3500-00004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5" name="Line 581">
          <a:extLst>
            <a:ext uri="{FF2B5EF4-FFF2-40B4-BE49-F238E27FC236}">
              <a16:creationId xmlns:a16="http://schemas.microsoft.com/office/drawing/2014/main" id="{00000000-0008-0000-3500-00004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6" name="Line 582">
          <a:extLst>
            <a:ext uri="{FF2B5EF4-FFF2-40B4-BE49-F238E27FC236}">
              <a16:creationId xmlns:a16="http://schemas.microsoft.com/office/drawing/2014/main" id="{00000000-0008-0000-3500-00004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7" name="Line 583">
          <a:extLst>
            <a:ext uri="{FF2B5EF4-FFF2-40B4-BE49-F238E27FC236}">
              <a16:creationId xmlns:a16="http://schemas.microsoft.com/office/drawing/2014/main" id="{00000000-0008-0000-3500-00004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8" name="Line 584">
          <a:extLst>
            <a:ext uri="{FF2B5EF4-FFF2-40B4-BE49-F238E27FC236}">
              <a16:creationId xmlns:a16="http://schemas.microsoft.com/office/drawing/2014/main" id="{00000000-0008-0000-3500-00004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9" name="Line 585">
          <a:extLst>
            <a:ext uri="{FF2B5EF4-FFF2-40B4-BE49-F238E27FC236}">
              <a16:creationId xmlns:a16="http://schemas.microsoft.com/office/drawing/2014/main" id="{00000000-0008-0000-3500-00004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0" name="Line 586">
          <a:extLst>
            <a:ext uri="{FF2B5EF4-FFF2-40B4-BE49-F238E27FC236}">
              <a16:creationId xmlns:a16="http://schemas.microsoft.com/office/drawing/2014/main" id="{00000000-0008-0000-3500-00004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1" name="Line 587">
          <a:extLst>
            <a:ext uri="{FF2B5EF4-FFF2-40B4-BE49-F238E27FC236}">
              <a16:creationId xmlns:a16="http://schemas.microsoft.com/office/drawing/2014/main" id="{00000000-0008-0000-3500-00004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2" name="Line 588">
          <a:extLst>
            <a:ext uri="{FF2B5EF4-FFF2-40B4-BE49-F238E27FC236}">
              <a16:creationId xmlns:a16="http://schemas.microsoft.com/office/drawing/2014/main" id="{00000000-0008-0000-3500-00004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3" name="Line 589">
          <a:extLst>
            <a:ext uri="{FF2B5EF4-FFF2-40B4-BE49-F238E27FC236}">
              <a16:creationId xmlns:a16="http://schemas.microsoft.com/office/drawing/2014/main" id="{00000000-0008-0000-3500-00004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4" name="Line 590">
          <a:extLst>
            <a:ext uri="{FF2B5EF4-FFF2-40B4-BE49-F238E27FC236}">
              <a16:creationId xmlns:a16="http://schemas.microsoft.com/office/drawing/2014/main" id="{00000000-0008-0000-3500-00004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5" name="Line 591">
          <a:extLst>
            <a:ext uri="{FF2B5EF4-FFF2-40B4-BE49-F238E27FC236}">
              <a16:creationId xmlns:a16="http://schemas.microsoft.com/office/drawing/2014/main" id="{00000000-0008-0000-3500-00004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6" name="Line 592">
          <a:extLst>
            <a:ext uri="{FF2B5EF4-FFF2-40B4-BE49-F238E27FC236}">
              <a16:creationId xmlns:a16="http://schemas.microsoft.com/office/drawing/2014/main" id="{00000000-0008-0000-3500-00005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7" name="Line 593">
          <a:extLst>
            <a:ext uri="{FF2B5EF4-FFF2-40B4-BE49-F238E27FC236}">
              <a16:creationId xmlns:a16="http://schemas.microsoft.com/office/drawing/2014/main" id="{00000000-0008-0000-3500-00005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8" name="Line 594">
          <a:extLst>
            <a:ext uri="{FF2B5EF4-FFF2-40B4-BE49-F238E27FC236}">
              <a16:creationId xmlns:a16="http://schemas.microsoft.com/office/drawing/2014/main" id="{00000000-0008-0000-3500-00005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9" name="Line 595">
          <a:extLst>
            <a:ext uri="{FF2B5EF4-FFF2-40B4-BE49-F238E27FC236}">
              <a16:creationId xmlns:a16="http://schemas.microsoft.com/office/drawing/2014/main" id="{00000000-0008-0000-3500-00005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0" name="Line 596">
          <a:extLst>
            <a:ext uri="{FF2B5EF4-FFF2-40B4-BE49-F238E27FC236}">
              <a16:creationId xmlns:a16="http://schemas.microsoft.com/office/drawing/2014/main" id="{00000000-0008-0000-3500-00005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1" name="Line 597">
          <a:extLst>
            <a:ext uri="{FF2B5EF4-FFF2-40B4-BE49-F238E27FC236}">
              <a16:creationId xmlns:a16="http://schemas.microsoft.com/office/drawing/2014/main" id="{00000000-0008-0000-3500-00005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2" name="Line 598">
          <a:extLst>
            <a:ext uri="{FF2B5EF4-FFF2-40B4-BE49-F238E27FC236}">
              <a16:creationId xmlns:a16="http://schemas.microsoft.com/office/drawing/2014/main" id="{00000000-0008-0000-3500-00005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3" name="Line 599">
          <a:extLst>
            <a:ext uri="{FF2B5EF4-FFF2-40B4-BE49-F238E27FC236}">
              <a16:creationId xmlns:a16="http://schemas.microsoft.com/office/drawing/2014/main" id="{00000000-0008-0000-3500-00005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4" name="Line 600">
          <a:extLst>
            <a:ext uri="{FF2B5EF4-FFF2-40B4-BE49-F238E27FC236}">
              <a16:creationId xmlns:a16="http://schemas.microsoft.com/office/drawing/2014/main" id="{00000000-0008-0000-3500-00005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5" name="Line 601">
          <a:extLst>
            <a:ext uri="{FF2B5EF4-FFF2-40B4-BE49-F238E27FC236}">
              <a16:creationId xmlns:a16="http://schemas.microsoft.com/office/drawing/2014/main" id="{00000000-0008-0000-3500-00005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6" name="Line 602">
          <a:extLst>
            <a:ext uri="{FF2B5EF4-FFF2-40B4-BE49-F238E27FC236}">
              <a16:creationId xmlns:a16="http://schemas.microsoft.com/office/drawing/2014/main" id="{00000000-0008-0000-3500-00005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7" name="Line 603">
          <a:extLst>
            <a:ext uri="{FF2B5EF4-FFF2-40B4-BE49-F238E27FC236}">
              <a16:creationId xmlns:a16="http://schemas.microsoft.com/office/drawing/2014/main" id="{00000000-0008-0000-3500-00005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8" name="Line 604">
          <a:extLst>
            <a:ext uri="{FF2B5EF4-FFF2-40B4-BE49-F238E27FC236}">
              <a16:creationId xmlns:a16="http://schemas.microsoft.com/office/drawing/2014/main" id="{00000000-0008-0000-3500-00005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9" name="Line 605">
          <a:extLst>
            <a:ext uri="{FF2B5EF4-FFF2-40B4-BE49-F238E27FC236}">
              <a16:creationId xmlns:a16="http://schemas.microsoft.com/office/drawing/2014/main" id="{00000000-0008-0000-3500-00005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0" name="Line 606">
          <a:extLst>
            <a:ext uri="{FF2B5EF4-FFF2-40B4-BE49-F238E27FC236}">
              <a16:creationId xmlns:a16="http://schemas.microsoft.com/office/drawing/2014/main" id="{00000000-0008-0000-3500-00005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1" name="Line 607">
          <a:extLst>
            <a:ext uri="{FF2B5EF4-FFF2-40B4-BE49-F238E27FC236}">
              <a16:creationId xmlns:a16="http://schemas.microsoft.com/office/drawing/2014/main" id="{00000000-0008-0000-3500-00005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2" name="Line 608">
          <a:extLst>
            <a:ext uri="{FF2B5EF4-FFF2-40B4-BE49-F238E27FC236}">
              <a16:creationId xmlns:a16="http://schemas.microsoft.com/office/drawing/2014/main" id="{00000000-0008-0000-3500-00006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3" name="Line 609">
          <a:extLst>
            <a:ext uri="{FF2B5EF4-FFF2-40B4-BE49-F238E27FC236}">
              <a16:creationId xmlns:a16="http://schemas.microsoft.com/office/drawing/2014/main" id="{00000000-0008-0000-3500-00006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4" name="Line 610">
          <a:extLst>
            <a:ext uri="{FF2B5EF4-FFF2-40B4-BE49-F238E27FC236}">
              <a16:creationId xmlns:a16="http://schemas.microsoft.com/office/drawing/2014/main" id="{00000000-0008-0000-3500-00006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5" name="Line 611">
          <a:extLst>
            <a:ext uri="{FF2B5EF4-FFF2-40B4-BE49-F238E27FC236}">
              <a16:creationId xmlns:a16="http://schemas.microsoft.com/office/drawing/2014/main" id="{00000000-0008-0000-3500-00006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6" name="Line 612">
          <a:extLst>
            <a:ext uri="{FF2B5EF4-FFF2-40B4-BE49-F238E27FC236}">
              <a16:creationId xmlns:a16="http://schemas.microsoft.com/office/drawing/2014/main" id="{00000000-0008-0000-3500-00006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7" name="Line 613">
          <a:extLst>
            <a:ext uri="{FF2B5EF4-FFF2-40B4-BE49-F238E27FC236}">
              <a16:creationId xmlns:a16="http://schemas.microsoft.com/office/drawing/2014/main" id="{00000000-0008-0000-3500-00006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8" name="Line 614">
          <a:extLst>
            <a:ext uri="{FF2B5EF4-FFF2-40B4-BE49-F238E27FC236}">
              <a16:creationId xmlns:a16="http://schemas.microsoft.com/office/drawing/2014/main" id="{00000000-0008-0000-3500-00006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9" name="Line 615">
          <a:extLst>
            <a:ext uri="{FF2B5EF4-FFF2-40B4-BE49-F238E27FC236}">
              <a16:creationId xmlns:a16="http://schemas.microsoft.com/office/drawing/2014/main" id="{00000000-0008-0000-3500-00006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0" name="Line 616">
          <a:extLst>
            <a:ext uri="{FF2B5EF4-FFF2-40B4-BE49-F238E27FC236}">
              <a16:creationId xmlns:a16="http://schemas.microsoft.com/office/drawing/2014/main" id="{00000000-0008-0000-3500-00006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1" name="Line 617">
          <a:extLst>
            <a:ext uri="{FF2B5EF4-FFF2-40B4-BE49-F238E27FC236}">
              <a16:creationId xmlns:a16="http://schemas.microsoft.com/office/drawing/2014/main" id="{00000000-0008-0000-3500-00006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2" name="Line 618">
          <a:extLst>
            <a:ext uri="{FF2B5EF4-FFF2-40B4-BE49-F238E27FC236}">
              <a16:creationId xmlns:a16="http://schemas.microsoft.com/office/drawing/2014/main" id="{00000000-0008-0000-3500-00006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3" name="Line 619">
          <a:extLst>
            <a:ext uri="{FF2B5EF4-FFF2-40B4-BE49-F238E27FC236}">
              <a16:creationId xmlns:a16="http://schemas.microsoft.com/office/drawing/2014/main" id="{00000000-0008-0000-3500-00006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4" name="Line 620">
          <a:extLst>
            <a:ext uri="{FF2B5EF4-FFF2-40B4-BE49-F238E27FC236}">
              <a16:creationId xmlns:a16="http://schemas.microsoft.com/office/drawing/2014/main" id="{00000000-0008-0000-3500-00006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5" name="Line 621">
          <a:extLst>
            <a:ext uri="{FF2B5EF4-FFF2-40B4-BE49-F238E27FC236}">
              <a16:creationId xmlns:a16="http://schemas.microsoft.com/office/drawing/2014/main" id="{00000000-0008-0000-3500-00006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6" name="Line 622">
          <a:extLst>
            <a:ext uri="{FF2B5EF4-FFF2-40B4-BE49-F238E27FC236}">
              <a16:creationId xmlns:a16="http://schemas.microsoft.com/office/drawing/2014/main" id="{00000000-0008-0000-3500-00006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7" name="Line 623">
          <a:extLst>
            <a:ext uri="{FF2B5EF4-FFF2-40B4-BE49-F238E27FC236}">
              <a16:creationId xmlns:a16="http://schemas.microsoft.com/office/drawing/2014/main" id="{00000000-0008-0000-3500-00006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8" name="Line 624">
          <a:extLst>
            <a:ext uri="{FF2B5EF4-FFF2-40B4-BE49-F238E27FC236}">
              <a16:creationId xmlns:a16="http://schemas.microsoft.com/office/drawing/2014/main" id="{00000000-0008-0000-3500-00007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9" name="Line 625">
          <a:extLst>
            <a:ext uri="{FF2B5EF4-FFF2-40B4-BE49-F238E27FC236}">
              <a16:creationId xmlns:a16="http://schemas.microsoft.com/office/drawing/2014/main" id="{00000000-0008-0000-3500-00007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0" name="Line 626">
          <a:extLst>
            <a:ext uri="{FF2B5EF4-FFF2-40B4-BE49-F238E27FC236}">
              <a16:creationId xmlns:a16="http://schemas.microsoft.com/office/drawing/2014/main" id="{00000000-0008-0000-3500-00007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1" name="Line 627">
          <a:extLst>
            <a:ext uri="{FF2B5EF4-FFF2-40B4-BE49-F238E27FC236}">
              <a16:creationId xmlns:a16="http://schemas.microsoft.com/office/drawing/2014/main" id="{00000000-0008-0000-3500-00007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2" name="Line 628">
          <a:extLst>
            <a:ext uri="{FF2B5EF4-FFF2-40B4-BE49-F238E27FC236}">
              <a16:creationId xmlns:a16="http://schemas.microsoft.com/office/drawing/2014/main" id="{00000000-0008-0000-3500-00007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3" name="Line 629">
          <a:extLst>
            <a:ext uri="{FF2B5EF4-FFF2-40B4-BE49-F238E27FC236}">
              <a16:creationId xmlns:a16="http://schemas.microsoft.com/office/drawing/2014/main" id="{00000000-0008-0000-3500-00007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4" name="Line 630">
          <a:extLst>
            <a:ext uri="{FF2B5EF4-FFF2-40B4-BE49-F238E27FC236}">
              <a16:creationId xmlns:a16="http://schemas.microsoft.com/office/drawing/2014/main" id="{00000000-0008-0000-3500-00007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5" name="Line 631">
          <a:extLst>
            <a:ext uri="{FF2B5EF4-FFF2-40B4-BE49-F238E27FC236}">
              <a16:creationId xmlns:a16="http://schemas.microsoft.com/office/drawing/2014/main" id="{00000000-0008-0000-3500-00007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6" name="Line 632">
          <a:extLst>
            <a:ext uri="{FF2B5EF4-FFF2-40B4-BE49-F238E27FC236}">
              <a16:creationId xmlns:a16="http://schemas.microsoft.com/office/drawing/2014/main" id="{00000000-0008-0000-3500-00007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7" name="Line 633">
          <a:extLst>
            <a:ext uri="{FF2B5EF4-FFF2-40B4-BE49-F238E27FC236}">
              <a16:creationId xmlns:a16="http://schemas.microsoft.com/office/drawing/2014/main" id="{00000000-0008-0000-3500-00007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8" name="Line 634">
          <a:extLst>
            <a:ext uri="{FF2B5EF4-FFF2-40B4-BE49-F238E27FC236}">
              <a16:creationId xmlns:a16="http://schemas.microsoft.com/office/drawing/2014/main" id="{00000000-0008-0000-3500-00007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9" name="Line 635">
          <a:extLst>
            <a:ext uri="{FF2B5EF4-FFF2-40B4-BE49-F238E27FC236}">
              <a16:creationId xmlns:a16="http://schemas.microsoft.com/office/drawing/2014/main" id="{00000000-0008-0000-3500-00007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0" name="Line 636">
          <a:extLst>
            <a:ext uri="{FF2B5EF4-FFF2-40B4-BE49-F238E27FC236}">
              <a16:creationId xmlns:a16="http://schemas.microsoft.com/office/drawing/2014/main" id="{00000000-0008-0000-3500-00007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1" name="Line 637">
          <a:extLst>
            <a:ext uri="{FF2B5EF4-FFF2-40B4-BE49-F238E27FC236}">
              <a16:creationId xmlns:a16="http://schemas.microsoft.com/office/drawing/2014/main" id="{00000000-0008-0000-3500-00007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2" name="Line 638">
          <a:extLst>
            <a:ext uri="{FF2B5EF4-FFF2-40B4-BE49-F238E27FC236}">
              <a16:creationId xmlns:a16="http://schemas.microsoft.com/office/drawing/2014/main" id="{00000000-0008-0000-3500-00007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3" name="Line 639">
          <a:extLst>
            <a:ext uri="{FF2B5EF4-FFF2-40B4-BE49-F238E27FC236}">
              <a16:creationId xmlns:a16="http://schemas.microsoft.com/office/drawing/2014/main" id="{00000000-0008-0000-3500-00007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4" name="Line 640">
          <a:extLst>
            <a:ext uri="{FF2B5EF4-FFF2-40B4-BE49-F238E27FC236}">
              <a16:creationId xmlns:a16="http://schemas.microsoft.com/office/drawing/2014/main" id="{00000000-0008-0000-3500-00008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5" name="Line 641">
          <a:extLst>
            <a:ext uri="{FF2B5EF4-FFF2-40B4-BE49-F238E27FC236}">
              <a16:creationId xmlns:a16="http://schemas.microsoft.com/office/drawing/2014/main" id="{00000000-0008-0000-3500-00008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6" name="Line 642">
          <a:extLst>
            <a:ext uri="{FF2B5EF4-FFF2-40B4-BE49-F238E27FC236}">
              <a16:creationId xmlns:a16="http://schemas.microsoft.com/office/drawing/2014/main" id="{00000000-0008-0000-3500-00008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7" name="Line 643">
          <a:extLst>
            <a:ext uri="{FF2B5EF4-FFF2-40B4-BE49-F238E27FC236}">
              <a16:creationId xmlns:a16="http://schemas.microsoft.com/office/drawing/2014/main" id="{00000000-0008-0000-3500-00008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8" name="Line 644">
          <a:extLst>
            <a:ext uri="{FF2B5EF4-FFF2-40B4-BE49-F238E27FC236}">
              <a16:creationId xmlns:a16="http://schemas.microsoft.com/office/drawing/2014/main" id="{00000000-0008-0000-3500-00008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9" name="Line 645">
          <a:extLst>
            <a:ext uri="{FF2B5EF4-FFF2-40B4-BE49-F238E27FC236}">
              <a16:creationId xmlns:a16="http://schemas.microsoft.com/office/drawing/2014/main" id="{00000000-0008-0000-3500-00008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0" name="Line 646">
          <a:extLst>
            <a:ext uri="{FF2B5EF4-FFF2-40B4-BE49-F238E27FC236}">
              <a16:creationId xmlns:a16="http://schemas.microsoft.com/office/drawing/2014/main" id="{00000000-0008-0000-3500-00008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1" name="Line 647">
          <a:extLst>
            <a:ext uri="{FF2B5EF4-FFF2-40B4-BE49-F238E27FC236}">
              <a16:creationId xmlns:a16="http://schemas.microsoft.com/office/drawing/2014/main" id="{00000000-0008-0000-3500-00008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2" name="Line 648">
          <a:extLst>
            <a:ext uri="{FF2B5EF4-FFF2-40B4-BE49-F238E27FC236}">
              <a16:creationId xmlns:a16="http://schemas.microsoft.com/office/drawing/2014/main" id="{00000000-0008-0000-3500-00008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3" name="Line 649">
          <a:extLst>
            <a:ext uri="{FF2B5EF4-FFF2-40B4-BE49-F238E27FC236}">
              <a16:creationId xmlns:a16="http://schemas.microsoft.com/office/drawing/2014/main" id="{00000000-0008-0000-3500-00008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4" name="Line 650">
          <a:extLst>
            <a:ext uri="{FF2B5EF4-FFF2-40B4-BE49-F238E27FC236}">
              <a16:creationId xmlns:a16="http://schemas.microsoft.com/office/drawing/2014/main" id="{00000000-0008-0000-3500-00008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5" name="Line 651">
          <a:extLst>
            <a:ext uri="{FF2B5EF4-FFF2-40B4-BE49-F238E27FC236}">
              <a16:creationId xmlns:a16="http://schemas.microsoft.com/office/drawing/2014/main" id="{00000000-0008-0000-3500-00008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6" name="Line 652">
          <a:extLst>
            <a:ext uri="{FF2B5EF4-FFF2-40B4-BE49-F238E27FC236}">
              <a16:creationId xmlns:a16="http://schemas.microsoft.com/office/drawing/2014/main" id="{00000000-0008-0000-3500-00008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7" name="Line 653">
          <a:extLst>
            <a:ext uri="{FF2B5EF4-FFF2-40B4-BE49-F238E27FC236}">
              <a16:creationId xmlns:a16="http://schemas.microsoft.com/office/drawing/2014/main" id="{00000000-0008-0000-3500-00008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8" name="Line 654">
          <a:extLst>
            <a:ext uri="{FF2B5EF4-FFF2-40B4-BE49-F238E27FC236}">
              <a16:creationId xmlns:a16="http://schemas.microsoft.com/office/drawing/2014/main" id="{00000000-0008-0000-3500-00008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9" name="Line 655">
          <a:extLst>
            <a:ext uri="{FF2B5EF4-FFF2-40B4-BE49-F238E27FC236}">
              <a16:creationId xmlns:a16="http://schemas.microsoft.com/office/drawing/2014/main" id="{00000000-0008-0000-3500-00008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0" name="Line 656">
          <a:extLst>
            <a:ext uri="{FF2B5EF4-FFF2-40B4-BE49-F238E27FC236}">
              <a16:creationId xmlns:a16="http://schemas.microsoft.com/office/drawing/2014/main" id="{00000000-0008-0000-3500-00009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1" name="Line 657">
          <a:extLst>
            <a:ext uri="{FF2B5EF4-FFF2-40B4-BE49-F238E27FC236}">
              <a16:creationId xmlns:a16="http://schemas.microsoft.com/office/drawing/2014/main" id="{00000000-0008-0000-3500-00009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2" name="Line 658">
          <a:extLst>
            <a:ext uri="{FF2B5EF4-FFF2-40B4-BE49-F238E27FC236}">
              <a16:creationId xmlns:a16="http://schemas.microsoft.com/office/drawing/2014/main" id="{00000000-0008-0000-3500-00009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3" name="Line 659">
          <a:extLst>
            <a:ext uri="{FF2B5EF4-FFF2-40B4-BE49-F238E27FC236}">
              <a16:creationId xmlns:a16="http://schemas.microsoft.com/office/drawing/2014/main" id="{00000000-0008-0000-3500-00009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4" name="Line 660">
          <a:extLst>
            <a:ext uri="{FF2B5EF4-FFF2-40B4-BE49-F238E27FC236}">
              <a16:creationId xmlns:a16="http://schemas.microsoft.com/office/drawing/2014/main" id="{00000000-0008-0000-3500-00009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5" name="Line 661">
          <a:extLst>
            <a:ext uri="{FF2B5EF4-FFF2-40B4-BE49-F238E27FC236}">
              <a16:creationId xmlns:a16="http://schemas.microsoft.com/office/drawing/2014/main" id="{00000000-0008-0000-3500-00009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6" name="Line 662">
          <a:extLst>
            <a:ext uri="{FF2B5EF4-FFF2-40B4-BE49-F238E27FC236}">
              <a16:creationId xmlns:a16="http://schemas.microsoft.com/office/drawing/2014/main" id="{00000000-0008-0000-3500-00009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7" name="Line 663">
          <a:extLst>
            <a:ext uri="{FF2B5EF4-FFF2-40B4-BE49-F238E27FC236}">
              <a16:creationId xmlns:a16="http://schemas.microsoft.com/office/drawing/2014/main" id="{00000000-0008-0000-3500-00009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8" name="Line 664">
          <a:extLst>
            <a:ext uri="{FF2B5EF4-FFF2-40B4-BE49-F238E27FC236}">
              <a16:creationId xmlns:a16="http://schemas.microsoft.com/office/drawing/2014/main" id="{00000000-0008-0000-3500-00009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9" name="Line 665">
          <a:extLst>
            <a:ext uri="{FF2B5EF4-FFF2-40B4-BE49-F238E27FC236}">
              <a16:creationId xmlns:a16="http://schemas.microsoft.com/office/drawing/2014/main" id="{00000000-0008-0000-3500-00009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0" name="Line 666">
          <a:extLst>
            <a:ext uri="{FF2B5EF4-FFF2-40B4-BE49-F238E27FC236}">
              <a16:creationId xmlns:a16="http://schemas.microsoft.com/office/drawing/2014/main" id="{00000000-0008-0000-3500-00009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1" name="Line 667">
          <a:extLst>
            <a:ext uri="{FF2B5EF4-FFF2-40B4-BE49-F238E27FC236}">
              <a16:creationId xmlns:a16="http://schemas.microsoft.com/office/drawing/2014/main" id="{00000000-0008-0000-3500-00009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2" name="Line 668">
          <a:extLst>
            <a:ext uri="{FF2B5EF4-FFF2-40B4-BE49-F238E27FC236}">
              <a16:creationId xmlns:a16="http://schemas.microsoft.com/office/drawing/2014/main" id="{00000000-0008-0000-3500-00009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3" name="Line 669">
          <a:extLst>
            <a:ext uri="{FF2B5EF4-FFF2-40B4-BE49-F238E27FC236}">
              <a16:creationId xmlns:a16="http://schemas.microsoft.com/office/drawing/2014/main" id="{00000000-0008-0000-3500-00009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4" name="Line 670">
          <a:extLst>
            <a:ext uri="{FF2B5EF4-FFF2-40B4-BE49-F238E27FC236}">
              <a16:creationId xmlns:a16="http://schemas.microsoft.com/office/drawing/2014/main" id="{00000000-0008-0000-3500-00009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5" name="Line 671">
          <a:extLst>
            <a:ext uri="{FF2B5EF4-FFF2-40B4-BE49-F238E27FC236}">
              <a16:creationId xmlns:a16="http://schemas.microsoft.com/office/drawing/2014/main" id="{00000000-0008-0000-3500-00009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6" name="Line 672">
          <a:extLst>
            <a:ext uri="{FF2B5EF4-FFF2-40B4-BE49-F238E27FC236}">
              <a16:creationId xmlns:a16="http://schemas.microsoft.com/office/drawing/2014/main" id="{00000000-0008-0000-3500-0000A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7" name="Line 673">
          <a:extLst>
            <a:ext uri="{FF2B5EF4-FFF2-40B4-BE49-F238E27FC236}">
              <a16:creationId xmlns:a16="http://schemas.microsoft.com/office/drawing/2014/main" id="{00000000-0008-0000-3500-0000A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8" name="Line 674">
          <a:extLst>
            <a:ext uri="{FF2B5EF4-FFF2-40B4-BE49-F238E27FC236}">
              <a16:creationId xmlns:a16="http://schemas.microsoft.com/office/drawing/2014/main" id="{00000000-0008-0000-3500-0000A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9" name="Line 675">
          <a:extLst>
            <a:ext uri="{FF2B5EF4-FFF2-40B4-BE49-F238E27FC236}">
              <a16:creationId xmlns:a16="http://schemas.microsoft.com/office/drawing/2014/main" id="{00000000-0008-0000-3500-0000A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0" name="Line 676">
          <a:extLst>
            <a:ext uri="{FF2B5EF4-FFF2-40B4-BE49-F238E27FC236}">
              <a16:creationId xmlns:a16="http://schemas.microsoft.com/office/drawing/2014/main" id="{00000000-0008-0000-3500-0000A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1" name="Line 677">
          <a:extLst>
            <a:ext uri="{FF2B5EF4-FFF2-40B4-BE49-F238E27FC236}">
              <a16:creationId xmlns:a16="http://schemas.microsoft.com/office/drawing/2014/main" id="{00000000-0008-0000-3500-0000A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2" name="Line 678">
          <a:extLst>
            <a:ext uri="{FF2B5EF4-FFF2-40B4-BE49-F238E27FC236}">
              <a16:creationId xmlns:a16="http://schemas.microsoft.com/office/drawing/2014/main" id="{00000000-0008-0000-3500-0000A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3" name="Line 679">
          <a:extLst>
            <a:ext uri="{FF2B5EF4-FFF2-40B4-BE49-F238E27FC236}">
              <a16:creationId xmlns:a16="http://schemas.microsoft.com/office/drawing/2014/main" id="{00000000-0008-0000-3500-0000A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4" name="Line 680">
          <a:extLst>
            <a:ext uri="{FF2B5EF4-FFF2-40B4-BE49-F238E27FC236}">
              <a16:creationId xmlns:a16="http://schemas.microsoft.com/office/drawing/2014/main" id="{00000000-0008-0000-3500-0000A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5" name="Line 681">
          <a:extLst>
            <a:ext uri="{FF2B5EF4-FFF2-40B4-BE49-F238E27FC236}">
              <a16:creationId xmlns:a16="http://schemas.microsoft.com/office/drawing/2014/main" id="{00000000-0008-0000-3500-0000A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6" name="Line 682">
          <a:extLst>
            <a:ext uri="{FF2B5EF4-FFF2-40B4-BE49-F238E27FC236}">
              <a16:creationId xmlns:a16="http://schemas.microsoft.com/office/drawing/2014/main" id="{00000000-0008-0000-3500-0000A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7" name="Line 683">
          <a:extLst>
            <a:ext uri="{FF2B5EF4-FFF2-40B4-BE49-F238E27FC236}">
              <a16:creationId xmlns:a16="http://schemas.microsoft.com/office/drawing/2014/main" id="{00000000-0008-0000-3500-0000A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8" name="Line 684">
          <a:extLst>
            <a:ext uri="{FF2B5EF4-FFF2-40B4-BE49-F238E27FC236}">
              <a16:creationId xmlns:a16="http://schemas.microsoft.com/office/drawing/2014/main" id="{00000000-0008-0000-3500-0000A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9" name="Line 685">
          <a:extLst>
            <a:ext uri="{FF2B5EF4-FFF2-40B4-BE49-F238E27FC236}">
              <a16:creationId xmlns:a16="http://schemas.microsoft.com/office/drawing/2014/main" id="{00000000-0008-0000-3500-0000A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0" name="Line 686">
          <a:extLst>
            <a:ext uri="{FF2B5EF4-FFF2-40B4-BE49-F238E27FC236}">
              <a16:creationId xmlns:a16="http://schemas.microsoft.com/office/drawing/2014/main" id="{00000000-0008-0000-3500-0000A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1" name="Line 687">
          <a:extLst>
            <a:ext uri="{FF2B5EF4-FFF2-40B4-BE49-F238E27FC236}">
              <a16:creationId xmlns:a16="http://schemas.microsoft.com/office/drawing/2014/main" id="{00000000-0008-0000-3500-0000A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2" name="Line 688">
          <a:extLst>
            <a:ext uri="{FF2B5EF4-FFF2-40B4-BE49-F238E27FC236}">
              <a16:creationId xmlns:a16="http://schemas.microsoft.com/office/drawing/2014/main" id="{00000000-0008-0000-3500-0000B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3" name="Line 689">
          <a:extLst>
            <a:ext uri="{FF2B5EF4-FFF2-40B4-BE49-F238E27FC236}">
              <a16:creationId xmlns:a16="http://schemas.microsoft.com/office/drawing/2014/main" id="{00000000-0008-0000-3500-0000B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4" name="Line 690">
          <a:extLst>
            <a:ext uri="{FF2B5EF4-FFF2-40B4-BE49-F238E27FC236}">
              <a16:creationId xmlns:a16="http://schemas.microsoft.com/office/drawing/2014/main" id="{00000000-0008-0000-3500-0000B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5" name="Line 691">
          <a:extLst>
            <a:ext uri="{FF2B5EF4-FFF2-40B4-BE49-F238E27FC236}">
              <a16:creationId xmlns:a16="http://schemas.microsoft.com/office/drawing/2014/main" id="{00000000-0008-0000-3500-0000B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6" name="Line 692">
          <a:extLst>
            <a:ext uri="{FF2B5EF4-FFF2-40B4-BE49-F238E27FC236}">
              <a16:creationId xmlns:a16="http://schemas.microsoft.com/office/drawing/2014/main" id="{00000000-0008-0000-3500-0000B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7" name="Line 693">
          <a:extLst>
            <a:ext uri="{FF2B5EF4-FFF2-40B4-BE49-F238E27FC236}">
              <a16:creationId xmlns:a16="http://schemas.microsoft.com/office/drawing/2014/main" id="{00000000-0008-0000-3500-0000B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8" name="Line 694">
          <a:extLst>
            <a:ext uri="{FF2B5EF4-FFF2-40B4-BE49-F238E27FC236}">
              <a16:creationId xmlns:a16="http://schemas.microsoft.com/office/drawing/2014/main" id="{00000000-0008-0000-3500-0000B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9" name="Line 695">
          <a:extLst>
            <a:ext uri="{FF2B5EF4-FFF2-40B4-BE49-F238E27FC236}">
              <a16:creationId xmlns:a16="http://schemas.microsoft.com/office/drawing/2014/main" id="{00000000-0008-0000-3500-0000B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0" name="Line 696">
          <a:extLst>
            <a:ext uri="{FF2B5EF4-FFF2-40B4-BE49-F238E27FC236}">
              <a16:creationId xmlns:a16="http://schemas.microsoft.com/office/drawing/2014/main" id="{00000000-0008-0000-3500-0000B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1" name="Line 697">
          <a:extLst>
            <a:ext uri="{FF2B5EF4-FFF2-40B4-BE49-F238E27FC236}">
              <a16:creationId xmlns:a16="http://schemas.microsoft.com/office/drawing/2014/main" id="{00000000-0008-0000-3500-0000B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2" name="Line 698">
          <a:extLst>
            <a:ext uri="{FF2B5EF4-FFF2-40B4-BE49-F238E27FC236}">
              <a16:creationId xmlns:a16="http://schemas.microsoft.com/office/drawing/2014/main" id="{00000000-0008-0000-3500-0000B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3" name="Line 699">
          <a:extLst>
            <a:ext uri="{FF2B5EF4-FFF2-40B4-BE49-F238E27FC236}">
              <a16:creationId xmlns:a16="http://schemas.microsoft.com/office/drawing/2014/main" id="{00000000-0008-0000-3500-0000B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4" name="Line 700">
          <a:extLst>
            <a:ext uri="{FF2B5EF4-FFF2-40B4-BE49-F238E27FC236}">
              <a16:creationId xmlns:a16="http://schemas.microsoft.com/office/drawing/2014/main" id="{00000000-0008-0000-3500-0000B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5" name="Line 701">
          <a:extLst>
            <a:ext uri="{FF2B5EF4-FFF2-40B4-BE49-F238E27FC236}">
              <a16:creationId xmlns:a16="http://schemas.microsoft.com/office/drawing/2014/main" id="{00000000-0008-0000-3500-0000B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6" name="Line 702">
          <a:extLst>
            <a:ext uri="{FF2B5EF4-FFF2-40B4-BE49-F238E27FC236}">
              <a16:creationId xmlns:a16="http://schemas.microsoft.com/office/drawing/2014/main" id="{00000000-0008-0000-3500-0000B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7" name="Line 703">
          <a:extLst>
            <a:ext uri="{FF2B5EF4-FFF2-40B4-BE49-F238E27FC236}">
              <a16:creationId xmlns:a16="http://schemas.microsoft.com/office/drawing/2014/main" id="{00000000-0008-0000-3500-0000B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8" name="Line 704">
          <a:extLst>
            <a:ext uri="{FF2B5EF4-FFF2-40B4-BE49-F238E27FC236}">
              <a16:creationId xmlns:a16="http://schemas.microsoft.com/office/drawing/2014/main" id="{00000000-0008-0000-3500-0000C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9" name="Line 705">
          <a:extLst>
            <a:ext uri="{FF2B5EF4-FFF2-40B4-BE49-F238E27FC236}">
              <a16:creationId xmlns:a16="http://schemas.microsoft.com/office/drawing/2014/main" id="{00000000-0008-0000-3500-0000C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0" name="Line 706">
          <a:extLst>
            <a:ext uri="{FF2B5EF4-FFF2-40B4-BE49-F238E27FC236}">
              <a16:creationId xmlns:a16="http://schemas.microsoft.com/office/drawing/2014/main" id="{00000000-0008-0000-3500-0000C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1" name="Line 707">
          <a:extLst>
            <a:ext uri="{FF2B5EF4-FFF2-40B4-BE49-F238E27FC236}">
              <a16:creationId xmlns:a16="http://schemas.microsoft.com/office/drawing/2014/main" id="{00000000-0008-0000-3500-0000C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2" name="Line 708">
          <a:extLst>
            <a:ext uri="{FF2B5EF4-FFF2-40B4-BE49-F238E27FC236}">
              <a16:creationId xmlns:a16="http://schemas.microsoft.com/office/drawing/2014/main" id="{00000000-0008-0000-3500-0000C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3" name="Line 709">
          <a:extLst>
            <a:ext uri="{FF2B5EF4-FFF2-40B4-BE49-F238E27FC236}">
              <a16:creationId xmlns:a16="http://schemas.microsoft.com/office/drawing/2014/main" id="{00000000-0008-0000-3500-0000C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4" name="Line 710">
          <a:extLst>
            <a:ext uri="{FF2B5EF4-FFF2-40B4-BE49-F238E27FC236}">
              <a16:creationId xmlns:a16="http://schemas.microsoft.com/office/drawing/2014/main" id="{00000000-0008-0000-3500-0000C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5" name="Line 711">
          <a:extLst>
            <a:ext uri="{FF2B5EF4-FFF2-40B4-BE49-F238E27FC236}">
              <a16:creationId xmlns:a16="http://schemas.microsoft.com/office/drawing/2014/main" id="{00000000-0008-0000-3500-0000C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6" name="Line 712">
          <a:extLst>
            <a:ext uri="{FF2B5EF4-FFF2-40B4-BE49-F238E27FC236}">
              <a16:creationId xmlns:a16="http://schemas.microsoft.com/office/drawing/2014/main" id="{00000000-0008-0000-3500-0000C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7" name="Line 713">
          <a:extLst>
            <a:ext uri="{FF2B5EF4-FFF2-40B4-BE49-F238E27FC236}">
              <a16:creationId xmlns:a16="http://schemas.microsoft.com/office/drawing/2014/main" id="{00000000-0008-0000-3500-0000C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8" name="Line 714">
          <a:extLst>
            <a:ext uri="{FF2B5EF4-FFF2-40B4-BE49-F238E27FC236}">
              <a16:creationId xmlns:a16="http://schemas.microsoft.com/office/drawing/2014/main" id="{00000000-0008-0000-3500-0000C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9" name="Line 715">
          <a:extLst>
            <a:ext uri="{FF2B5EF4-FFF2-40B4-BE49-F238E27FC236}">
              <a16:creationId xmlns:a16="http://schemas.microsoft.com/office/drawing/2014/main" id="{00000000-0008-0000-3500-0000C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0" name="Line 716">
          <a:extLst>
            <a:ext uri="{FF2B5EF4-FFF2-40B4-BE49-F238E27FC236}">
              <a16:creationId xmlns:a16="http://schemas.microsoft.com/office/drawing/2014/main" id="{00000000-0008-0000-3500-0000C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1" name="Line 717">
          <a:extLst>
            <a:ext uri="{FF2B5EF4-FFF2-40B4-BE49-F238E27FC236}">
              <a16:creationId xmlns:a16="http://schemas.microsoft.com/office/drawing/2014/main" id="{00000000-0008-0000-3500-0000C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2" name="Line 718">
          <a:extLst>
            <a:ext uri="{FF2B5EF4-FFF2-40B4-BE49-F238E27FC236}">
              <a16:creationId xmlns:a16="http://schemas.microsoft.com/office/drawing/2014/main" id="{00000000-0008-0000-3500-0000C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3" name="Line 719">
          <a:extLst>
            <a:ext uri="{FF2B5EF4-FFF2-40B4-BE49-F238E27FC236}">
              <a16:creationId xmlns:a16="http://schemas.microsoft.com/office/drawing/2014/main" id="{00000000-0008-0000-3500-0000C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4" name="Line 720">
          <a:extLst>
            <a:ext uri="{FF2B5EF4-FFF2-40B4-BE49-F238E27FC236}">
              <a16:creationId xmlns:a16="http://schemas.microsoft.com/office/drawing/2014/main" id="{00000000-0008-0000-3500-0000D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5" name="Line 721">
          <a:extLst>
            <a:ext uri="{FF2B5EF4-FFF2-40B4-BE49-F238E27FC236}">
              <a16:creationId xmlns:a16="http://schemas.microsoft.com/office/drawing/2014/main" id="{00000000-0008-0000-3500-0000D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6" name="Line 722">
          <a:extLst>
            <a:ext uri="{FF2B5EF4-FFF2-40B4-BE49-F238E27FC236}">
              <a16:creationId xmlns:a16="http://schemas.microsoft.com/office/drawing/2014/main" id="{00000000-0008-0000-3500-0000D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7" name="Line 723">
          <a:extLst>
            <a:ext uri="{FF2B5EF4-FFF2-40B4-BE49-F238E27FC236}">
              <a16:creationId xmlns:a16="http://schemas.microsoft.com/office/drawing/2014/main" id="{00000000-0008-0000-3500-0000D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8" name="Line 724">
          <a:extLst>
            <a:ext uri="{FF2B5EF4-FFF2-40B4-BE49-F238E27FC236}">
              <a16:creationId xmlns:a16="http://schemas.microsoft.com/office/drawing/2014/main" id="{00000000-0008-0000-3500-0000D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9" name="Line 725">
          <a:extLst>
            <a:ext uri="{FF2B5EF4-FFF2-40B4-BE49-F238E27FC236}">
              <a16:creationId xmlns:a16="http://schemas.microsoft.com/office/drawing/2014/main" id="{00000000-0008-0000-3500-0000D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0" name="Line 726">
          <a:extLst>
            <a:ext uri="{FF2B5EF4-FFF2-40B4-BE49-F238E27FC236}">
              <a16:creationId xmlns:a16="http://schemas.microsoft.com/office/drawing/2014/main" id="{00000000-0008-0000-3500-0000D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1" name="Line 727">
          <a:extLst>
            <a:ext uri="{FF2B5EF4-FFF2-40B4-BE49-F238E27FC236}">
              <a16:creationId xmlns:a16="http://schemas.microsoft.com/office/drawing/2014/main" id="{00000000-0008-0000-3500-0000D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2" name="Line 728">
          <a:extLst>
            <a:ext uri="{FF2B5EF4-FFF2-40B4-BE49-F238E27FC236}">
              <a16:creationId xmlns:a16="http://schemas.microsoft.com/office/drawing/2014/main" id="{00000000-0008-0000-3500-0000D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3" name="Line 729">
          <a:extLst>
            <a:ext uri="{FF2B5EF4-FFF2-40B4-BE49-F238E27FC236}">
              <a16:creationId xmlns:a16="http://schemas.microsoft.com/office/drawing/2014/main" id="{00000000-0008-0000-3500-0000D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4" name="Line 730">
          <a:extLst>
            <a:ext uri="{FF2B5EF4-FFF2-40B4-BE49-F238E27FC236}">
              <a16:creationId xmlns:a16="http://schemas.microsoft.com/office/drawing/2014/main" id="{00000000-0008-0000-3500-0000D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5" name="Line 731">
          <a:extLst>
            <a:ext uri="{FF2B5EF4-FFF2-40B4-BE49-F238E27FC236}">
              <a16:creationId xmlns:a16="http://schemas.microsoft.com/office/drawing/2014/main" id="{00000000-0008-0000-3500-0000D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6" name="Line 732">
          <a:extLst>
            <a:ext uri="{FF2B5EF4-FFF2-40B4-BE49-F238E27FC236}">
              <a16:creationId xmlns:a16="http://schemas.microsoft.com/office/drawing/2014/main" id="{00000000-0008-0000-3500-0000D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7" name="Line 733">
          <a:extLst>
            <a:ext uri="{FF2B5EF4-FFF2-40B4-BE49-F238E27FC236}">
              <a16:creationId xmlns:a16="http://schemas.microsoft.com/office/drawing/2014/main" id="{00000000-0008-0000-3500-0000D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8" name="Line 734">
          <a:extLst>
            <a:ext uri="{FF2B5EF4-FFF2-40B4-BE49-F238E27FC236}">
              <a16:creationId xmlns:a16="http://schemas.microsoft.com/office/drawing/2014/main" id="{00000000-0008-0000-3500-0000D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9" name="Line 735">
          <a:extLst>
            <a:ext uri="{FF2B5EF4-FFF2-40B4-BE49-F238E27FC236}">
              <a16:creationId xmlns:a16="http://schemas.microsoft.com/office/drawing/2014/main" id="{00000000-0008-0000-3500-0000D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0" name="Line 736">
          <a:extLst>
            <a:ext uri="{FF2B5EF4-FFF2-40B4-BE49-F238E27FC236}">
              <a16:creationId xmlns:a16="http://schemas.microsoft.com/office/drawing/2014/main" id="{00000000-0008-0000-3500-0000E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1" name="Line 737">
          <a:extLst>
            <a:ext uri="{FF2B5EF4-FFF2-40B4-BE49-F238E27FC236}">
              <a16:creationId xmlns:a16="http://schemas.microsoft.com/office/drawing/2014/main" id="{00000000-0008-0000-3500-0000E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2" name="Line 738">
          <a:extLst>
            <a:ext uri="{FF2B5EF4-FFF2-40B4-BE49-F238E27FC236}">
              <a16:creationId xmlns:a16="http://schemas.microsoft.com/office/drawing/2014/main" id="{00000000-0008-0000-3500-0000E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3" name="Line 739">
          <a:extLst>
            <a:ext uri="{FF2B5EF4-FFF2-40B4-BE49-F238E27FC236}">
              <a16:creationId xmlns:a16="http://schemas.microsoft.com/office/drawing/2014/main" id="{00000000-0008-0000-3500-0000E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4" name="Line 740">
          <a:extLst>
            <a:ext uri="{FF2B5EF4-FFF2-40B4-BE49-F238E27FC236}">
              <a16:creationId xmlns:a16="http://schemas.microsoft.com/office/drawing/2014/main" id="{00000000-0008-0000-3500-0000E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5" name="Line 741">
          <a:extLst>
            <a:ext uri="{FF2B5EF4-FFF2-40B4-BE49-F238E27FC236}">
              <a16:creationId xmlns:a16="http://schemas.microsoft.com/office/drawing/2014/main" id="{00000000-0008-0000-3500-0000E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6" name="Line 742">
          <a:extLst>
            <a:ext uri="{FF2B5EF4-FFF2-40B4-BE49-F238E27FC236}">
              <a16:creationId xmlns:a16="http://schemas.microsoft.com/office/drawing/2014/main" id="{00000000-0008-0000-3500-0000E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7" name="Line 743">
          <a:extLst>
            <a:ext uri="{FF2B5EF4-FFF2-40B4-BE49-F238E27FC236}">
              <a16:creationId xmlns:a16="http://schemas.microsoft.com/office/drawing/2014/main" id="{00000000-0008-0000-3500-0000E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8" name="Line 744">
          <a:extLst>
            <a:ext uri="{FF2B5EF4-FFF2-40B4-BE49-F238E27FC236}">
              <a16:creationId xmlns:a16="http://schemas.microsoft.com/office/drawing/2014/main" id="{00000000-0008-0000-3500-0000E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9" name="Line 745">
          <a:extLst>
            <a:ext uri="{FF2B5EF4-FFF2-40B4-BE49-F238E27FC236}">
              <a16:creationId xmlns:a16="http://schemas.microsoft.com/office/drawing/2014/main" id="{00000000-0008-0000-3500-0000E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0" name="Line 746">
          <a:extLst>
            <a:ext uri="{FF2B5EF4-FFF2-40B4-BE49-F238E27FC236}">
              <a16:creationId xmlns:a16="http://schemas.microsoft.com/office/drawing/2014/main" id="{00000000-0008-0000-3500-0000E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1" name="Line 747">
          <a:extLst>
            <a:ext uri="{FF2B5EF4-FFF2-40B4-BE49-F238E27FC236}">
              <a16:creationId xmlns:a16="http://schemas.microsoft.com/office/drawing/2014/main" id="{00000000-0008-0000-3500-0000E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2" name="Line 748">
          <a:extLst>
            <a:ext uri="{FF2B5EF4-FFF2-40B4-BE49-F238E27FC236}">
              <a16:creationId xmlns:a16="http://schemas.microsoft.com/office/drawing/2014/main" id="{00000000-0008-0000-3500-0000E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3" name="Line 749">
          <a:extLst>
            <a:ext uri="{FF2B5EF4-FFF2-40B4-BE49-F238E27FC236}">
              <a16:creationId xmlns:a16="http://schemas.microsoft.com/office/drawing/2014/main" id="{00000000-0008-0000-3500-0000E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214" name="Line 750">
          <a:extLst>
            <a:ext uri="{FF2B5EF4-FFF2-40B4-BE49-F238E27FC236}">
              <a16:creationId xmlns:a16="http://schemas.microsoft.com/office/drawing/2014/main" id="{00000000-0008-0000-3500-0000EEF60000}"/>
            </a:ext>
          </a:extLst>
        </xdr:cNvPr>
        <xdr:cNvSpPr>
          <a:spLocks noChangeShapeType="1"/>
        </xdr:cNvSpPr>
      </xdr:nvSpPr>
      <xdr:spPr bwMode="auto">
        <a:xfrm>
          <a:off x="9525" y="533400"/>
          <a:ext cx="238125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3" name="Line 1">
          <a:extLst>
            <a:ext uri="{FF2B5EF4-FFF2-40B4-BE49-F238E27FC236}">
              <a16:creationId xmlns:a16="http://schemas.microsoft.com/office/drawing/2014/main" id="{00000000-0008-0000-3600-00000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4" name="Line 2">
          <a:extLst>
            <a:ext uri="{FF2B5EF4-FFF2-40B4-BE49-F238E27FC236}">
              <a16:creationId xmlns:a16="http://schemas.microsoft.com/office/drawing/2014/main" id="{00000000-0008-0000-3600-00000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5" name="Line 3">
          <a:extLst>
            <a:ext uri="{FF2B5EF4-FFF2-40B4-BE49-F238E27FC236}">
              <a16:creationId xmlns:a16="http://schemas.microsoft.com/office/drawing/2014/main" id="{00000000-0008-0000-3600-00000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6" name="Line 4">
          <a:extLst>
            <a:ext uri="{FF2B5EF4-FFF2-40B4-BE49-F238E27FC236}">
              <a16:creationId xmlns:a16="http://schemas.microsoft.com/office/drawing/2014/main" id="{00000000-0008-0000-3600-00000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7" name="Line 5">
          <a:extLst>
            <a:ext uri="{FF2B5EF4-FFF2-40B4-BE49-F238E27FC236}">
              <a16:creationId xmlns:a16="http://schemas.microsoft.com/office/drawing/2014/main" id="{00000000-0008-0000-3600-00000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8" name="Line 6">
          <a:extLst>
            <a:ext uri="{FF2B5EF4-FFF2-40B4-BE49-F238E27FC236}">
              <a16:creationId xmlns:a16="http://schemas.microsoft.com/office/drawing/2014/main" id="{00000000-0008-0000-3600-00000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9" name="Line 7">
          <a:extLst>
            <a:ext uri="{FF2B5EF4-FFF2-40B4-BE49-F238E27FC236}">
              <a16:creationId xmlns:a16="http://schemas.microsoft.com/office/drawing/2014/main" id="{00000000-0008-0000-3600-00000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0" name="Line 8">
          <a:extLst>
            <a:ext uri="{FF2B5EF4-FFF2-40B4-BE49-F238E27FC236}">
              <a16:creationId xmlns:a16="http://schemas.microsoft.com/office/drawing/2014/main" id="{00000000-0008-0000-3600-00000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1" name="Line 9">
          <a:extLst>
            <a:ext uri="{FF2B5EF4-FFF2-40B4-BE49-F238E27FC236}">
              <a16:creationId xmlns:a16="http://schemas.microsoft.com/office/drawing/2014/main" id="{00000000-0008-0000-3600-00000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2" name="Line 10">
          <a:extLst>
            <a:ext uri="{FF2B5EF4-FFF2-40B4-BE49-F238E27FC236}">
              <a16:creationId xmlns:a16="http://schemas.microsoft.com/office/drawing/2014/main" id="{00000000-0008-0000-3600-00000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3" name="Line 11">
          <a:extLst>
            <a:ext uri="{FF2B5EF4-FFF2-40B4-BE49-F238E27FC236}">
              <a16:creationId xmlns:a16="http://schemas.microsoft.com/office/drawing/2014/main" id="{00000000-0008-0000-3600-00000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4" name="Line 12">
          <a:extLst>
            <a:ext uri="{FF2B5EF4-FFF2-40B4-BE49-F238E27FC236}">
              <a16:creationId xmlns:a16="http://schemas.microsoft.com/office/drawing/2014/main" id="{00000000-0008-0000-3600-00000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5" name="Line 13">
          <a:extLst>
            <a:ext uri="{FF2B5EF4-FFF2-40B4-BE49-F238E27FC236}">
              <a16:creationId xmlns:a16="http://schemas.microsoft.com/office/drawing/2014/main" id="{00000000-0008-0000-3600-00000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6" name="Line 14">
          <a:extLst>
            <a:ext uri="{FF2B5EF4-FFF2-40B4-BE49-F238E27FC236}">
              <a16:creationId xmlns:a16="http://schemas.microsoft.com/office/drawing/2014/main" id="{00000000-0008-0000-3600-00000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7" name="Line 15">
          <a:extLst>
            <a:ext uri="{FF2B5EF4-FFF2-40B4-BE49-F238E27FC236}">
              <a16:creationId xmlns:a16="http://schemas.microsoft.com/office/drawing/2014/main" id="{00000000-0008-0000-3600-00000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8" name="Line 16">
          <a:extLst>
            <a:ext uri="{FF2B5EF4-FFF2-40B4-BE49-F238E27FC236}">
              <a16:creationId xmlns:a16="http://schemas.microsoft.com/office/drawing/2014/main" id="{00000000-0008-0000-3600-00001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9" name="Line 17">
          <a:extLst>
            <a:ext uri="{FF2B5EF4-FFF2-40B4-BE49-F238E27FC236}">
              <a16:creationId xmlns:a16="http://schemas.microsoft.com/office/drawing/2014/main" id="{00000000-0008-0000-3600-00001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0" name="Line 18">
          <a:extLst>
            <a:ext uri="{FF2B5EF4-FFF2-40B4-BE49-F238E27FC236}">
              <a16:creationId xmlns:a16="http://schemas.microsoft.com/office/drawing/2014/main" id="{00000000-0008-0000-3600-00001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1" name="Line 19">
          <a:extLst>
            <a:ext uri="{FF2B5EF4-FFF2-40B4-BE49-F238E27FC236}">
              <a16:creationId xmlns:a16="http://schemas.microsoft.com/office/drawing/2014/main" id="{00000000-0008-0000-3600-00001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2" name="Line 20">
          <a:extLst>
            <a:ext uri="{FF2B5EF4-FFF2-40B4-BE49-F238E27FC236}">
              <a16:creationId xmlns:a16="http://schemas.microsoft.com/office/drawing/2014/main" id="{00000000-0008-0000-3600-00001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3" name="Line 21">
          <a:extLst>
            <a:ext uri="{FF2B5EF4-FFF2-40B4-BE49-F238E27FC236}">
              <a16:creationId xmlns:a16="http://schemas.microsoft.com/office/drawing/2014/main" id="{00000000-0008-0000-3600-00001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4" name="Line 22">
          <a:extLst>
            <a:ext uri="{FF2B5EF4-FFF2-40B4-BE49-F238E27FC236}">
              <a16:creationId xmlns:a16="http://schemas.microsoft.com/office/drawing/2014/main" id="{00000000-0008-0000-3600-00001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5" name="Line 23">
          <a:extLst>
            <a:ext uri="{FF2B5EF4-FFF2-40B4-BE49-F238E27FC236}">
              <a16:creationId xmlns:a16="http://schemas.microsoft.com/office/drawing/2014/main" id="{00000000-0008-0000-3600-00001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6" name="Line 24">
          <a:extLst>
            <a:ext uri="{FF2B5EF4-FFF2-40B4-BE49-F238E27FC236}">
              <a16:creationId xmlns:a16="http://schemas.microsoft.com/office/drawing/2014/main" id="{00000000-0008-0000-3600-00001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7" name="Line 25">
          <a:extLst>
            <a:ext uri="{FF2B5EF4-FFF2-40B4-BE49-F238E27FC236}">
              <a16:creationId xmlns:a16="http://schemas.microsoft.com/office/drawing/2014/main" id="{00000000-0008-0000-3600-00001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8" name="Line 26">
          <a:extLst>
            <a:ext uri="{FF2B5EF4-FFF2-40B4-BE49-F238E27FC236}">
              <a16:creationId xmlns:a16="http://schemas.microsoft.com/office/drawing/2014/main" id="{00000000-0008-0000-3600-00001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9" name="Line 27">
          <a:extLst>
            <a:ext uri="{FF2B5EF4-FFF2-40B4-BE49-F238E27FC236}">
              <a16:creationId xmlns:a16="http://schemas.microsoft.com/office/drawing/2014/main" id="{00000000-0008-0000-3600-00001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0" name="Line 28">
          <a:extLst>
            <a:ext uri="{FF2B5EF4-FFF2-40B4-BE49-F238E27FC236}">
              <a16:creationId xmlns:a16="http://schemas.microsoft.com/office/drawing/2014/main" id="{00000000-0008-0000-3600-00001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1" name="Line 29">
          <a:extLst>
            <a:ext uri="{FF2B5EF4-FFF2-40B4-BE49-F238E27FC236}">
              <a16:creationId xmlns:a16="http://schemas.microsoft.com/office/drawing/2014/main" id="{00000000-0008-0000-3600-00001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2" name="Line 30">
          <a:extLst>
            <a:ext uri="{FF2B5EF4-FFF2-40B4-BE49-F238E27FC236}">
              <a16:creationId xmlns:a16="http://schemas.microsoft.com/office/drawing/2014/main" id="{00000000-0008-0000-3600-00001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3" name="Line 31">
          <a:extLst>
            <a:ext uri="{FF2B5EF4-FFF2-40B4-BE49-F238E27FC236}">
              <a16:creationId xmlns:a16="http://schemas.microsoft.com/office/drawing/2014/main" id="{00000000-0008-0000-3600-00001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4" name="Line 32">
          <a:extLst>
            <a:ext uri="{FF2B5EF4-FFF2-40B4-BE49-F238E27FC236}">
              <a16:creationId xmlns:a16="http://schemas.microsoft.com/office/drawing/2014/main" id="{00000000-0008-0000-3600-00002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5" name="Line 33">
          <a:extLst>
            <a:ext uri="{FF2B5EF4-FFF2-40B4-BE49-F238E27FC236}">
              <a16:creationId xmlns:a16="http://schemas.microsoft.com/office/drawing/2014/main" id="{00000000-0008-0000-3600-00002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6" name="Line 34">
          <a:extLst>
            <a:ext uri="{FF2B5EF4-FFF2-40B4-BE49-F238E27FC236}">
              <a16:creationId xmlns:a16="http://schemas.microsoft.com/office/drawing/2014/main" id="{00000000-0008-0000-3600-00002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7" name="Line 35">
          <a:extLst>
            <a:ext uri="{FF2B5EF4-FFF2-40B4-BE49-F238E27FC236}">
              <a16:creationId xmlns:a16="http://schemas.microsoft.com/office/drawing/2014/main" id="{00000000-0008-0000-3600-00002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8" name="Line 36">
          <a:extLst>
            <a:ext uri="{FF2B5EF4-FFF2-40B4-BE49-F238E27FC236}">
              <a16:creationId xmlns:a16="http://schemas.microsoft.com/office/drawing/2014/main" id="{00000000-0008-0000-3600-00002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9" name="Line 37">
          <a:extLst>
            <a:ext uri="{FF2B5EF4-FFF2-40B4-BE49-F238E27FC236}">
              <a16:creationId xmlns:a16="http://schemas.microsoft.com/office/drawing/2014/main" id="{00000000-0008-0000-3600-00002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0" name="Line 38">
          <a:extLst>
            <a:ext uri="{FF2B5EF4-FFF2-40B4-BE49-F238E27FC236}">
              <a16:creationId xmlns:a16="http://schemas.microsoft.com/office/drawing/2014/main" id="{00000000-0008-0000-3600-00002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1" name="Line 39">
          <a:extLst>
            <a:ext uri="{FF2B5EF4-FFF2-40B4-BE49-F238E27FC236}">
              <a16:creationId xmlns:a16="http://schemas.microsoft.com/office/drawing/2014/main" id="{00000000-0008-0000-3600-00002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2" name="Line 40">
          <a:extLst>
            <a:ext uri="{FF2B5EF4-FFF2-40B4-BE49-F238E27FC236}">
              <a16:creationId xmlns:a16="http://schemas.microsoft.com/office/drawing/2014/main" id="{00000000-0008-0000-3600-00002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3" name="Line 41">
          <a:extLst>
            <a:ext uri="{FF2B5EF4-FFF2-40B4-BE49-F238E27FC236}">
              <a16:creationId xmlns:a16="http://schemas.microsoft.com/office/drawing/2014/main" id="{00000000-0008-0000-3600-00002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4" name="Line 42">
          <a:extLst>
            <a:ext uri="{FF2B5EF4-FFF2-40B4-BE49-F238E27FC236}">
              <a16:creationId xmlns:a16="http://schemas.microsoft.com/office/drawing/2014/main" id="{00000000-0008-0000-3600-00002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5" name="Line 43">
          <a:extLst>
            <a:ext uri="{FF2B5EF4-FFF2-40B4-BE49-F238E27FC236}">
              <a16:creationId xmlns:a16="http://schemas.microsoft.com/office/drawing/2014/main" id="{00000000-0008-0000-3600-00002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6" name="Line 44">
          <a:extLst>
            <a:ext uri="{FF2B5EF4-FFF2-40B4-BE49-F238E27FC236}">
              <a16:creationId xmlns:a16="http://schemas.microsoft.com/office/drawing/2014/main" id="{00000000-0008-0000-3600-00002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7" name="Line 45">
          <a:extLst>
            <a:ext uri="{FF2B5EF4-FFF2-40B4-BE49-F238E27FC236}">
              <a16:creationId xmlns:a16="http://schemas.microsoft.com/office/drawing/2014/main" id="{00000000-0008-0000-3600-00002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8" name="Line 46">
          <a:extLst>
            <a:ext uri="{FF2B5EF4-FFF2-40B4-BE49-F238E27FC236}">
              <a16:creationId xmlns:a16="http://schemas.microsoft.com/office/drawing/2014/main" id="{00000000-0008-0000-3600-00002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9" name="Line 47">
          <a:extLst>
            <a:ext uri="{FF2B5EF4-FFF2-40B4-BE49-F238E27FC236}">
              <a16:creationId xmlns:a16="http://schemas.microsoft.com/office/drawing/2014/main" id="{00000000-0008-0000-3600-00002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0" name="Line 48">
          <a:extLst>
            <a:ext uri="{FF2B5EF4-FFF2-40B4-BE49-F238E27FC236}">
              <a16:creationId xmlns:a16="http://schemas.microsoft.com/office/drawing/2014/main" id="{00000000-0008-0000-3600-00003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1" name="Line 49">
          <a:extLst>
            <a:ext uri="{FF2B5EF4-FFF2-40B4-BE49-F238E27FC236}">
              <a16:creationId xmlns:a16="http://schemas.microsoft.com/office/drawing/2014/main" id="{00000000-0008-0000-3600-00003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2" name="Line 50">
          <a:extLst>
            <a:ext uri="{FF2B5EF4-FFF2-40B4-BE49-F238E27FC236}">
              <a16:creationId xmlns:a16="http://schemas.microsoft.com/office/drawing/2014/main" id="{00000000-0008-0000-3600-00003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3" name="Line 51">
          <a:extLst>
            <a:ext uri="{FF2B5EF4-FFF2-40B4-BE49-F238E27FC236}">
              <a16:creationId xmlns:a16="http://schemas.microsoft.com/office/drawing/2014/main" id="{00000000-0008-0000-3600-00003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4" name="Line 52">
          <a:extLst>
            <a:ext uri="{FF2B5EF4-FFF2-40B4-BE49-F238E27FC236}">
              <a16:creationId xmlns:a16="http://schemas.microsoft.com/office/drawing/2014/main" id="{00000000-0008-0000-3600-00003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5" name="Line 53">
          <a:extLst>
            <a:ext uri="{FF2B5EF4-FFF2-40B4-BE49-F238E27FC236}">
              <a16:creationId xmlns:a16="http://schemas.microsoft.com/office/drawing/2014/main" id="{00000000-0008-0000-3600-00003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6" name="Line 54">
          <a:extLst>
            <a:ext uri="{FF2B5EF4-FFF2-40B4-BE49-F238E27FC236}">
              <a16:creationId xmlns:a16="http://schemas.microsoft.com/office/drawing/2014/main" id="{00000000-0008-0000-3600-00003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7" name="Line 55">
          <a:extLst>
            <a:ext uri="{FF2B5EF4-FFF2-40B4-BE49-F238E27FC236}">
              <a16:creationId xmlns:a16="http://schemas.microsoft.com/office/drawing/2014/main" id="{00000000-0008-0000-3600-00003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8" name="Line 56">
          <a:extLst>
            <a:ext uri="{FF2B5EF4-FFF2-40B4-BE49-F238E27FC236}">
              <a16:creationId xmlns:a16="http://schemas.microsoft.com/office/drawing/2014/main" id="{00000000-0008-0000-3600-00003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9" name="Line 57">
          <a:extLst>
            <a:ext uri="{FF2B5EF4-FFF2-40B4-BE49-F238E27FC236}">
              <a16:creationId xmlns:a16="http://schemas.microsoft.com/office/drawing/2014/main" id="{00000000-0008-0000-3600-00003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0" name="Line 58">
          <a:extLst>
            <a:ext uri="{FF2B5EF4-FFF2-40B4-BE49-F238E27FC236}">
              <a16:creationId xmlns:a16="http://schemas.microsoft.com/office/drawing/2014/main" id="{00000000-0008-0000-3600-00003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1" name="Line 59">
          <a:extLst>
            <a:ext uri="{FF2B5EF4-FFF2-40B4-BE49-F238E27FC236}">
              <a16:creationId xmlns:a16="http://schemas.microsoft.com/office/drawing/2014/main" id="{00000000-0008-0000-3600-00003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2" name="Line 60">
          <a:extLst>
            <a:ext uri="{FF2B5EF4-FFF2-40B4-BE49-F238E27FC236}">
              <a16:creationId xmlns:a16="http://schemas.microsoft.com/office/drawing/2014/main" id="{00000000-0008-0000-3600-00003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3" name="Line 61">
          <a:extLst>
            <a:ext uri="{FF2B5EF4-FFF2-40B4-BE49-F238E27FC236}">
              <a16:creationId xmlns:a16="http://schemas.microsoft.com/office/drawing/2014/main" id="{00000000-0008-0000-3600-00003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4" name="Line 62">
          <a:extLst>
            <a:ext uri="{FF2B5EF4-FFF2-40B4-BE49-F238E27FC236}">
              <a16:creationId xmlns:a16="http://schemas.microsoft.com/office/drawing/2014/main" id="{00000000-0008-0000-3600-00003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5" name="Line 63">
          <a:extLst>
            <a:ext uri="{FF2B5EF4-FFF2-40B4-BE49-F238E27FC236}">
              <a16:creationId xmlns:a16="http://schemas.microsoft.com/office/drawing/2014/main" id="{00000000-0008-0000-3600-00003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6" name="Line 64">
          <a:extLst>
            <a:ext uri="{FF2B5EF4-FFF2-40B4-BE49-F238E27FC236}">
              <a16:creationId xmlns:a16="http://schemas.microsoft.com/office/drawing/2014/main" id="{00000000-0008-0000-3600-00004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7" name="Line 65">
          <a:extLst>
            <a:ext uri="{FF2B5EF4-FFF2-40B4-BE49-F238E27FC236}">
              <a16:creationId xmlns:a16="http://schemas.microsoft.com/office/drawing/2014/main" id="{00000000-0008-0000-3600-00004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8" name="Line 66">
          <a:extLst>
            <a:ext uri="{FF2B5EF4-FFF2-40B4-BE49-F238E27FC236}">
              <a16:creationId xmlns:a16="http://schemas.microsoft.com/office/drawing/2014/main" id="{00000000-0008-0000-3600-00004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9" name="Line 67">
          <a:extLst>
            <a:ext uri="{FF2B5EF4-FFF2-40B4-BE49-F238E27FC236}">
              <a16:creationId xmlns:a16="http://schemas.microsoft.com/office/drawing/2014/main" id="{00000000-0008-0000-3600-00004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0" name="Line 68">
          <a:extLst>
            <a:ext uri="{FF2B5EF4-FFF2-40B4-BE49-F238E27FC236}">
              <a16:creationId xmlns:a16="http://schemas.microsoft.com/office/drawing/2014/main" id="{00000000-0008-0000-3600-00004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1" name="Line 69">
          <a:extLst>
            <a:ext uri="{FF2B5EF4-FFF2-40B4-BE49-F238E27FC236}">
              <a16:creationId xmlns:a16="http://schemas.microsoft.com/office/drawing/2014/main" id="{00000000-0008-0000-3600-00004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2" name="Line 70">
          <a:extLst>
            <a:ext uri="{FF2B5EF4-FFF2-40B4-BE49-F238E27FC236}">
              <a16:creationId xmlns:a16="http://schemas.microsoft.com/office/drawing/2014/main" id="{00000000-0008-0000-3600-00004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3" name="Line 71">
          <a:extLst>
            <a:ext uri="{FF2B5EF4-FFF2-40B4-BE49-F238E27FC236}">
              <a16:creationId xmlns:a16="http://schemas.microsoft.com/office/drawing/2014/main" id="{00000000-0008-0000-3600-00004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4" name="Line 72">
          <a:extLst>
            <a:ext uri="{FF2B5EF4-FFF2-40B4-BE49-F238E27FC236}">
              <a16:creationId xmlns:a16="http://schemas.microsoft.com/office/drawing/2014/main" id="{00000000-0008-0000-3600-00004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5" name="Line 73">
          <a:extLst>
            <a:ext uri="{FF2B5EF4-FFF2-40B4-BE49-F238E27FC236}">
              <a16:creationId xmlns:a16="http://schemas.microsoft.com/office/drawing/2014/main" id="{00000000-0008-0000-3600-00004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6" name="Line 74">
          <a:extLst>
            <a:ext uri="{FF2B5EF4-FFF2-40B4-BE49-F238E27FC236}">
              <a16:creationId xmlns:a16="http://schemas.microsoft.com/office/drawing/2014/main" id="{00000000-0008-0000-3600-00004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7" name="Line 75">
          <a:extLst>
            <a:ext uri="{FF2B5EF4-FFF2-40B4-BE49-F238E27FC236}">
              <a16:creationId xmlns:a16="http://schemas.microsoft.com/office/drawing/2014/main" id="{00000000-0008-0000-3600-00004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8" name="Line 76">
          <a:extLst>
            <a:ext uri="{FF2B5EF4-FFF2-40B4-BE49-F238E27FC236}">
              <a16:creationId xmlns:a16="http://schemas.microsoft.com/office/drawing/2014/main" id="{00000000-0008-0000-3600-00004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9" name="Line 77">
          <a:extLst>
            <a:ext uri="{FF2B5EF4-FFF2-40B4-BE49-F238E27FC236}">
              <a16:creationId xmlns:a16="http://schemas.microsoft.com/office/drawing/2014/main" id="{00000000-0008-0000-3600-00004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0" name="Line 78">
          <a:extLst>
            <a:ext uri="{FF2B5EF4-FFF2-40B4-BE49-F238E27FC236}">
              <a16:creationId xmlns:a16="http://schemas.microsoft.com/office/drawing/2014/main" id="{00000000-0008-0000-3600-00004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1" name="Line 79">
          <a:extLst>
            <a:ext uri="{FF2B5EF4-FFF2-40B4-BE49-F238E27FC236}">
              <a16:creationId xmlns:a16="http://schemas.microsoft.com/office/drawing/2014/main" id="{00000000-0008-0000-3600-00004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2" name="Line 80">
          <a:extLst>
            <a:ext uri="{FF2B5EF4-FFF2-40B4-BE49-F238E27FC236}">
              <a16:creationId xmlns:a16="http://schemas.microsoft.com/office/drawing/2014/main" id="{00000000-0008-0000-3600-00005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3" name="Line 81">
          <a:extLst>
            <a:ext uri="{FF2B5EF4-FFF2-40B4-BE49-F238E27FC236}">
              <a16:creationId xmlns:a16="http://schemas.microsoft.com/office/drawing/2014/main" id="{00000000-0008-0000-3600-00005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4" name="Line 82">
          <a:extLst>
            <a:ext uri="{FF2B5EF4-FFF2-40B4-BE49-F238E27FC236}">
              <a16:creationId xmlns:a16="http://schemas.microsoft.com/office/drawing/2014/main" id="{00000000-0008-0000-3600-00005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5" name="Line 83">
          <a:extLst>
            <a:ext uri="{FF2B5EF4-FFF2-40B4-BE49-F238E27FC236}">
              <a16:creationId xmlns:a16="http://schemas.microsoft.com/office/drawing/2014/main" id="{00000000-0008-0000-3600-00005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6" name="Line 84">
          <a:extLst>
            <a:ext uri="{FF2B5EF4-FFF2-40B4-BE49-F238E27FC236}">
              <a16:creationId xmlns:a16="http://schemas.microsoft.com/office/drawing/2014/main" id="{00000000-0008-0000-3600-00005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7" name="Line 85">
          <a:extLst>
            <a:ext uri="{FF2B5EF4-FFF2-40B4-BE49-F238E27FC236}">
              <a16:creationId xmlns:a16="http://schemas.microsoft.com/office/drawing/2014/main" id="{00000000-0008-0000-3600-00005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8" name="Line 86">
          <a:extLst>
            <a:ext uri="{FF2B5EF4-FFF2-40B4-BE49-F238E27FC236}">
              <a16:creationId xmlns:a16="http://schemas.microsoft.com/office/drawing/2014/main" id="{00000000-0008-0000-3600-00005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9" name="Line 87">
          <a:extLst>
            <a:ext uri="{FF2B5EF4-FFF2-40B4-BE49-F238E27FC236}">
              <a16:creationId xmlns:a16="http://schemas.microsoft.com/office/drawing/2014/main" id="{00000000-0008-0000-3600-00005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0" name="Line 88">
          <a:extLst>
            <a:ext uri="{FF2B5EF4-FFF2-40B4-BE49-F238E27FC236}">
              <a16:creationId xmlns:a16="http://schemas.microsoft.com/office/drawing/2014/main" id="{00000000-0008-0000-3600-00005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1" name="Line 89">
          <a:extLst>
            <a:ext uri="{FF2B5EF4-FFF2-40B4-BE49-F238E27FC236}">
              <a16:creationId xmlns:a16="http://schemas.microsoft.com/office/drawing/2014/main" id="{00000000-0008-0000-3600-00005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2" name="Line 90">
          <a:extLst>
            <a:ext uri="{FF2B5EF4-FFF2-40B4-BE49-F238E27FC236}">
              <a16:creationId xmlns:a16="http://schemas.microsoft.com/office/drawing/2014/main" id="{00000000-0008-0000-3600-00005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3" name="Line 91">
          <a:extLst>
            <a:ext uri="{FF2B5EF4-FFF2-40B4-BE49-F238E27FC236}">
              <a16:creationId xmlns:a16="http://schemas.microsoft.com/office/drawing/2014/main" id="{00000000-0008-0000-3600-00005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4" name="Line 92">
          <a:extLst>
            <a:ext uri="{FF2B5EF4-FFF2-40B4-BE49-F238E27FC236}">
              <a16:creationId xmlns:a16="http://schemas.microsoft.com/office/drawing/2014/main" id="{00000000-0008-0000-3600-00005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5" name="Line 93">
          <a:extLst>
            <a:ext uri="{FF2B5EF4-FFF2-40B4-BE49-F238E27FC236}">
              <a16:creationId xmlns:a16="http://schemas.microsoft.com/office/drawing/2014/main" id="{00000000-0008-0000-3600-00005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6" name="Line 94">
          <a:extLst>
            <a:ext uri="{FF2B5EF4-FFF2-40B4-BE49-F238E27FC236}">
              <a16:creationId xmlns:a16="http://schemas.microsoft.com/office/drawing/2014/main" id="{00000000-0008-0000-3600-00005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7" name="Line 95">
          <a:extLst>
            <a:ext uri="{FF2B5EF4-FFF2-40B4-BE49-F238E27FC236}">
              <a16:creationId xmlns:a16="http://schemas.microsoft.com/office/drawing/2014/main" id="{00000000-0008-0000-3600-00005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8" name="Line 96">
          <a:extLst>
            <a:ext uri="{FF2B5EF4-FFF2-40B4-BE49-F238E27FC236}">
              <a16:creationId xmlns:a16="http://schemas.microsoft.com/office/drawing/2014/main" id="{00000000-0008-0000-3600-00006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9" name="Line 97">
          <a:extLst>
            <a:ext uri="{FF2B5EF4-FFF2-40B4-BE49-F238E27FC236}">
              <a16:creationId xmlns:a16="http://schemas.microsoft.com/office/drawing/2014/main" id="{00000000-0008-0000-3600-00006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0" name="Line 98">
          <a:extLst>
            <a:ext uri="{FF2B5EF4-FFF2-40B4-BE49-F238E27FC236}">
              <a16:creationId xmlns:a16="http://schemas.microsoft.com/office/drawing/2014/main" id="{00000000-0008-0000-3600-00006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1" name="Line 99">
          <a:extLst>
            <a:ext uri="{FF2B5EF4-FFF2-40B4-BE49-F238E27FC236}">
              <a16:creationId xmlns:a16="http://schemas.microsoft.com/office/drawing/2014/main" id="{00000000-0008-0000-3600-00006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2" name="Line 100">
          <a:extLst>
            <a:ext uri="{FF2B5EF4-FFF2-40B4-BE49-F238E27FC236}">
              <a16:creationId xmlns:a16="http://schemas.microsoft.com/office/drawing/2014/main" id="{00000000-0008-0000-3600-00006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3" name="Line 101">
          <a:extLst>
            <a:ext uri="{FF2B5EF4-FFF2-40B4-BE49-F238E27FC236}">
              <a16:creationId xmlns:a16="http://schemas.microsoft.com/office/drawing/2014/main" id="{00000000-0008-0000-3600-00006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4" name="Line 102">
          <a:extLst>
            <a:ext uri="{FF2B5EF4-FFF2-40B4-BE49-F238E27FC236}">
              <a16:creationId xmlns:a16="http://schemas.microsoft.com/office/drawing/2014/main" id="{00000000-0008-0000-3600-00006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5" name="Line 103">
          <a:extLst>
            <a:ext uri="{FF2B5EF4-FFF2-40B4-BE49-F238E27FC236}">
              <a16:creationId xmlns:a16="http://schemas.microsoft.com/office/drawing/2014/main" id="{00000000-0008-0000-3600-00006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6" name="Line 104">
          <a:extLst>
            <a:ext uri="{FF2B5EF4-FFF2-40B4-BE49-F238E27FC236}">
              <a16:creationId xmlns:a16="http://schemas.microsoft.com/office/drawing/2014/main" id="{00000000-0008-0000-3600-00006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7" name="Line 105">
          <a:extLst>
            <a:ext uri="{FF2B5EF4-FFF2-40B4-BE49-F238E27FC236}">
              <a16:creationId xmlns:a16="http://schemas.microsoft.com/office/drawing/2014/main" id="{00000000-0008-0000-3600-00006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8" name="Line 106">
          <a:extLst>
            <a:ext uri="{FF2B5EF4-FFF2-40B4-BE49-F238E27FC236}">
              <a16:creationId xmlns:a16="http://schemas.microsoft.com/office/drawing/2014/main" id="{00000000-0008-0000-3600-00006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9" name="Line 107">
          <a:extLst>
            <a:ext uri="{FF2B5EF4-FFF2-40B4-BE49-F238E27FC236}">
              <a16:creationId xmlns:a16="http://schemas.microsoft.com/office/drawing/2014/main" id="{00000000-0008-0000-3600-00006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0" name="Line 108">
          <a:extLst>
            <a:ext uri="{FF2B5EF4-FFF2-40B4-BE49-F238E27FC236}">
              <a16:creationId xmlns:a16="http://schemas.microsoft.com/office/drawing/2014/main" id="{00000000-0008-0000-3600-00006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1" name="Line 109">
          <a:extLst>
            <a:ext uri="{FF2B5EF4-FFF2-40B4-BE49-F238E27FC236}">
              <a16:creationId xmlns:a16="http://schemas.microsoft.com/office/drawing/2014/main" id="{00000000-0008-0000-3600-00006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2" name="Line 110">
          <a:extLst>
            <a:ext uri="{FF2B5EF4-FFF2-40B4-BE49-F238E27FC236}">
              <a16:creationId xmlns:a16="http://schemas.microsoft.com/office/drawing/2014/main" id="{00000000-0008-0000-3600-00006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3" name="Line 111">
          <a:extLst>
            <a:ext uri="{FF2B5EF4-FFF2-40B4-BE49-F238E27FC236}">
              <a16:creationId xmlns:a16="http://schemas.microsoft.com/office/drawing/2014/main" id="{00000000-0008-0000-3600-00006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4" name="Line 112">
          <a:extLst>
            <a:ext uri="{FF2B5EF4-FFF2-40B4-BE49-F238E27FC236}">
              <a16:creationId xmlns:a16="http://schemas.microsoft.com/office/drawing/2014/main" id="{00000000-0008-0000-3600-00007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5" name="Line 113">
          <a:extLst>
            <a:ext uri="{FF2B5EF4-FFF2-40B4-BE49-F238E27FC236}">
              <a16:creationId xmlns:a16="http://schemas.microsoft.com/office/drawing/2014/main" id="{00000000-0008-0000-3600-00007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6" name="Line 114">
          <a:extLst>
            <a:ext uri="{FF2B5EF4-FFF2-40B4-BE49-F238E27FC236}">
              <a16:creationId xmlns:a16="http://schemas.microsoft.com/office/drawing/2014/main" id="{00000000-0008-0000-3600-00007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7" name="Line 115">
          <a:extLst>
            <a:ext uri="{FF2B5EF4-FFF2-40B4-BE49-F238E27FC236}">
              <a16:creationId xmlns:a16="http://schemas.microsoft.com/office/drawing/2014/main" id="{00000000-0008-0000-3600-00007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8" name="Line 116">
          <a:extLst>
            <a:ext uri="{FF2B5EF4-FFF2-40B4-BE49-F238E27FC236}">
              <a16:creationId xmlns:a16="http://schemas.microsoft.com/office/drawing/2014/main" id="{00000000-0008-0000-3600-00007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9" name="Line 117">
          <a:extLst>
            <a:ext uri="{FF2B5EF4-FFF2-40B4-BE49-F238E27FC236}">
              <a16:creationId xmlns:a16="http://schemas.microsoft.com/office/drawing/2014/main" id="{00000000-0008-0000-3600-00007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0" name="Line 118">
          <a:extLst>
            <a:ext uri="{FF2B5EF4-FFF2-40B4-BE49-F238E27FC236}">
              <a16:creationId xmlns:a16="http://schemas.microsoft.com/office/drawing/2014/main" id="{00000000-0008-0000-3600-00007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1" name="Line 119">
          <a:extLst>
            <a:ext uri="{FF2B5EF4-FFF2-40B4-BE49-F238E27FC236}">
              <a16:creationId xmlns:a16="http://schemas.microsoft.com/office/drawing/2014/main" id="{00000000-0008-0000-3600-00007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2" name="Line 120">
          <a:extLst>
            <a:ext uri="{FF2B5EF4-FFF2-40B4-BE49-F238E27FC236}">
              <a16:creationId xmlns:a16="http://schemas.microsoft.com/office/drawing/2014/main" id="{00000000-0008-0000-3600-00007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3" name="Line 121">
          <a:extLst>
            <a:ext uri="{FF2B5EF4-FFF2-40B4-BE49-F238E27FC236}">
              <a16:creationId xmlns:a16="http://schemas.microsoft.com/office/drawing/2014/main" id="{00000000-0008-0000-3600-00007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4" name="Line 122">
          <a:extLst>
            <a:ext uri="{FF2B5EF4-FFF2-40B4-BE49-F238E27FC236}">
              <a16:creationId xmlns:a16="http://schemas.microsoft.com/office/drawing/2014/main" id="{00000000-0008-0000-3600-00007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5" name="Line 123">
          <a:extLst>
            <a:ext uri="{FF2B5EF4-FFF2-40B4-BE49-F238E27FC236}">
              <a16:creationId xmlns:a16="http://schemas.microsoft.com/office/drawing/2014/main" id="{00000000-0008-0000-3600-00007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6" name="Line 124">
          <a:extLst>
            <a:ext uri="{FF2B5EF4-FFF2-40B4-BE49-F238E27FC236}">
              <a16:creationId xmlns:a16="http://schemas.microsoft.com/office/drawing/2014/main" id="{00000000-0008-0000-3600-00007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7" name="Line 125">
          <a:extLst>
            <a:ext uri="{FF2B5EF4-FFF2-40B4-BE49-F238E27FC236}">
              <a16:creationId xmlns:a16="http://schemas.microsoft.com/office/drawing/2014/main" id="{00000000-0008-0000-3600-00007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8" name="Line 126">
          <a:extLst>
            <a:ext uri="{FF2B5EF4-FFF2-40B4-BE49-F238E27FC236}">
              <a16:creationId xmlns:a16="http://schemas.microsoft.com/office/drawing/2014/main" id="{00000000-0008-0000-3600-00007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9" name="Line 127">
          <a:extLst>
            <a:ext uri="{FF2B5EF4-FFF2-40B4-BE49-F238E27FC236}">
              <a16:creationId xmlns:a16="http://schemas.microsoft.com/office/drawing/2014/main" id="{00000000-0008-0000-3600-00007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0" name="Line 128">
          <a:extLst>
            <a:ext uri="{FF2B5EF4-FFF2-40B4-BE49-F238E27FC236}">
              <a16:creationId xmlns:a16="http://schemas.microsoft.com/office/drawing/2014/main" id="{00000000-0008-0000-3600-00008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1" name="Line 129">
          <a:extLst>
            <a:ext uri="{FF2B5EF4-FFF2-40B4-BE49-F238E27FC236}">
              <a16:creationId xmlns:a16="http://schemas.microsoft.com/office/drawing/2014/main" id="{00000000-0008-0000-3600-00008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2" name="Line 130">
          <a:extLst>
            <a:ext uri="{FF2B5EF4-FFF2-40B4-BE49-F238E27FC236}">
              <a16:creationId xmlns:a16="http://schemas.microsoft.com/office/drawing/2014/main" id="{00000000-0008-0000-3600-00008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3" name="Line 131">
          <a:extLst>
            <a:ext uri="{FF2B5EF4-FFF2-40B4-BE49-F238E27FC236}">
              <a16:creationId xmlns:a16="http://schemas.microsoft.com/office/drawing/2014/main" id="{00000000-0008-0000-3600-00008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4" name="Line 132">
          <a:extLst>
            <a:ext uri="{FF2B5EF4-FFF2-40B4-BE49-F238E27FC236}">
              <a16:creationId xmlns:a16="http://schemas.microsoft.com/office/drawing/2014/main" id="{00000000-0008-0000-3600-00008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5" name="Line 133">
          <a:extLst>
            <a:ext uri="{FF2B5EF4-FFF2-40B4-BE49-F238E27FC236}">
              <a16:creationId xmlns:a16="http://schemas.microsoft.com/office/drawing/2014/main" id="{00000000-0008-0000-3600-00008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6" name="Line 134">
          <a:extLst>
            <a:ext uri="{FF2B5EF4-FFF2-40B4-BE49-F238E27FC236}">
              <a16:creationId xmlns:a16="http://schemas.microsoft.com/office/drawing/2014/main" id="{00000000-0008-0000-3600-00008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7" name="Line 135">
          <a:extLst>
            <a:ext uri="{FF2B5EF4-FFF2-40B4-BE49-F238E27FC236}">
              <a16:creationId xmlns:a16="http://schemas.microsoft.com/office/drawing/2014/main" id="{00000000-0008-0000-3600-00008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8" name="Line 136">
          <a:extLst>
            <a:ext uri="{FF2B5EF4-FFF2-40B4-BE49-F238E27FC236}">
              <a16:creationId xmlns:a16="http://schemas.microsoft.com/office/drawing/2014/main" id="{00000000-0008-0000-3600-00008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9" name="Line 137">
          <a:extLst>
            <a:ext uri="{FF2B5EF4-FFF2-40B4-BE49-F238E27FC236}">
              <a16:creationId xmlns:a16="http://schemas.microsoft.com/office/drawing/2014/main" id="{00000000-0008-0000-3600-00008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0" name="Line 138">
          <a:extLst>
            <a:ext uri="{FF2B5EF4-FFF2-40B4-BE49-F238E27FC236}">
              <a16:creationId xmlns:a16="http://schemas.microsoft.com/office/drawing/2014/main" id="{00000000-0008-0000-3600-00008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1" name="Line 139">
          <a:extLst>
            <a:ext uri="{FF2B5EF4-FFF2-40B4-BE49-F238E27FC236}">
              <a16:creationId xmlns:a16="http://schemas.microsoft.com/office/drawing/2014/main" id="{00000000-0008-0000-3600-00008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2" name="Line 140">
          <a:extLst>
            <a:ext uri="{FF2B5EF4-FFF2-40B4-BE49-F238E27FC236}">
              <a16:creationId xmlns:a16="http://schemas.microsoft.com/office/drawing/2014/main" id="{00000000-0008-0000-3600-00008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3" name="Line 141">
          <a:extLst>
            <a:ext uri="{FF2B5EF4-FFF2-40B4-BE49-F238E27FC236}">
              <a16:creationId xmlns:a16="http://schemas.microsoft.com/office/drawing/2014/main" id="{00000000-0008-0000-3600-00008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4" name="Line 142">
          <a:extLst>
            <a:ext uri="{FF2B5EF4-FFF2-40B4-BE49-F238E27FC236}">
              <a16:creationId xmlns:a16="http://schemas.microsoft.com/office/drawing/2014/main" id="{00000000-0008-0000-3600-00008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5" name="Line 143">
          <a:extLst>
            <a:ext uri="{FF2B5EF4-FFF2-40B4-BE49-F238E27FC236}">
              <a16:creationId xmlns:a16="http://schemas.microsoft.com/office/drawing/2014/main" id="{00000000-0008-0000-3600-00008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6" name="Line 144">
          <a:extLst>
            <a:ext uri="{FF2B5EF4-FFF2-40B4-BE49-F238E27FC236}">
              <a16:creationId xmlns:a16="http://schemas.microsoft.com/office/drawing/2014/main" id="{00000000-0008-0000-3600-00009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7" name="Line 145">
          <a:extLst>
            <a:ext uri="{FF2B5EF4-FFF2-40B4-BE49-F238E27FC236}">
              <a16:creationId xmlns:a16="http://schemas.microsoft.com/office/drawing/2014/main" id="{00000000-0008-0000-3600-00009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8" name="Line 146">
          <a:extLst>
            <a:ext uri="{FF2B5EF4-FFF2-40B4-BE49-F238E27FC236}">
              <a16:creationId xmlns:a16="http://schemas.microsoft.com/office/drawing/2014/main" id="{00000000-0008-0000-3600-00009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9" name="Line 147">
          <a:extLst>
            <a:ext uri="{FF2B5EF4-FFF2-40B4-BE49-F238E27FC236}">
              <a16:creationId xmlns:a16="http://schemas.microsoft.com/office/drawing/2014/main" id="{00000000-0008-0000-3600-00009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0" name="Line 148">
          <a:extLst>
            <a:ext uri="{FF2B5EF4-FFF2-40B4-BE49-F238E27FC236}">
              <a16:creationId xmlns:a16="http://schemas.microsoft.com/office/drawing/2014/main" id="{00000000-0008-0000-3600-00009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1" name="Line 149">
          <a:extLst>
            <a:ext uri="{FF2B5EF4-FFF2-40B4-BE49-F238E27FC236}">
              <a16:creationId xmlns:a16="http://schemas.microsoft.com/office/drawing/2014/main" id="{00000000-0008-0000-3600-00009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2" name="Line 150">
          <a:extLst>
            <a:ext uri="{FF2B5EF4-FFF2-40B4-BE49-F238E27FC236}">
              <a16:creationId xmlns:a16="http://schemas.microsoft.com/office/drawing/2014/main" id="{00000000-0008-0000-3600-00009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3" name="Line 151">
          <a:extLst>
            <a:ext uri="{FF2B5EF4-FFF2-40B4-BE49-F238E27FC236}">
              <a16:creationId xmlns:a16="http://schemas.microsoft.com/office/drawing/2014/main" id="{00000000-0008-0000-3600-00009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4" name="Line 152">
          <a:extLst>
            <a:ext uri="{FF2B5EF4-FFF2-40B4-BE49-F238E27FC236}">
              <a16:creationId xmlns:a16="http://schemas.microsoft.com/office/drawing/2014/main" id="{00000000-0008-0000-3600-00009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5" name="Line 153">
          <a:extLst>
            <a:ext uri="{FF2B5EF4-FFF2-40B4-BE49-F238E27FC236}">
              <a16:creationId xmlns:a16="http://schemas.microsoft.com/office/drawing/2014/main" id="{00000000-0008-0000-3600-00009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6" name="Line 154">
          <a:extLst>
            <a:ext uri="{FF2B5EF4-FFF2-40B4-BE49-F238E27FC236}">
              <a16:creationId xmlns:a16="http://schemas.microsoft.com/office/drawing/2014/main" id="{00000000-0008-0000-3600-00009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7" name="Line 155">
          <a:extLst>
            <a:ext uri="{FF2B5EF4-FFF2-40B4-BE49-F238E27FC236}">
              <a16:creationId xmlns:a16="http://schemas.microsoft.com/office/drawing/2014/main" id="{00000000-0008-0000-3600-00009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8" name="Line 156">
          <a:extLst>
            <a:ext uri="{FF2B5EF4-FFF2-40B4-BE49-F238E27FC236}">
              <a16:creationId xmlns:a16="http://schemas.microsoft.com/office/drawing/2014/main" id="{00000000-0008-0000-3600-00009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9" name="Line 157">
          <a:extLst>
            <a:ext uri="{FF2B5EF4-FFF2-40B4-BE49-F238E27FC236}">
              <a16:creationId xmlns:a16="http://schemas.microsoft.com/office/drawing/2014/main" id="{00000000-0008-0000-3600-00009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0" name="Line 158">
          <a:extLst>
            <a:ext uri="{FF2B5EF4-FFF2-40B4-BE49-F238E27FC236}">
              <a16:creationId xmlns:a16="http://schemas.microsoft.com/office/drawing/2014/main" id="{00000000-0008-0000-3600-00009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1" name="Line 159">
          <a:extLst>
            <a:ext uri="{FF2B5EF4-FFF2-40B4-BE49-F238E27FC236}">
              <a16:creationId xmlns:a16="http://schemas.microsoft.com/office/drawing/2014/main" id="{00000000-0008-0000-3600-00009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2" name="Line 160">
          <a:extLst>
            <a:ext uri="{FF2B5EF4-FFF2-40B4-BE49-F238E27FC236}">
              <a16:creationId xmlns:a16="http://schemas.microsoft.com/office/drawing/2014/main" id="{00000000-0008-0000-3600-0000A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3" name="Line 161">
          <a:extLst>
            <a:ext uri="{FF2B5EF4-FFF2-40B4-BE49-F238E27FC236}">
              <a16:creationId xmlns:a16="http://schemas.microsoft.com/office/drawing/2014/main" id="{00000000-0008-0000-3600-0000A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4" name="Line 162">
          <a:extLst>
            <a:ext uri="{FF2B5EF4-FFF2-40B4-BE49-F238E27FC236}">
              <a16:creationId xmlns:a16="http://schemas.microsoft.com/office/drawing/2014/main" id="{00000000-0008-0000-3600-0000A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5" name="Line 163">
          <a:extLst>
            <a:ext uri="{FF2B5EF4-FFF2-40B4-BE49-F238E27FC236}">
              <a16:creationId xmlns:a16="http://schemas.microsoft.com/office/drawing/2014/main" id="{00000000-0008-0000-3600-0000A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6" name="Line 164">
          <a:extLst>
            <a:ext uri="{FF2B5EF4-FFF2-40B4-BE49-F238E27FC236}">
              <a16:creationId xmlns:a16="http://schemas.microsoft.com/office/drawing/2014/main" id="{00000000-0008-0000-3600-0000A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7" name="Line 165">
          <a:extLst>
            <a:ext uri="{FF2B5EF4-FFF2-40B4-BE49-F238E27FC236}">
              <a16:creationId xmlns:a16="http://schemas.microsoft.com/office/drawing/2014/main" id="{00000000-0008-0000-3600-0000A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8" name="Line 166">
          <a:extLst>
            <a:ext uri="{FF2B5EF4-FFF2-40B4-BE49-F238E27FC236}">
              <a16:creationId xmlns:a16="http://schemas.microsoft.com/office/drawing/2014/main" id="{00000000-0008-0000-3600-0000A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9" name="Line 167">
          <a:extLst>
            <a:ext uri="{FF2B5EF4-FFF2-40B4-BE49-F238E27FC236}">
              <a16:creationId xmlns:a16="http://schemas.microsoft.com/office/drawing/2014/main" id="{00000000-0008-0000-3600-0000A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0" name="Line 168">
          <a:extLst>
            <a:ext uri="{FF2B5EF4-FFF2-40B4-BE49-F238E27FC236}">
              <a16:creationId xmlns:a16="http://schemas.microsoft.com/office/drawing/2014/main" id="{00000000-0008-0000-3600-0000A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1" name="Line 169">
          <a:extLst>
            <a:ext uri="{FF2B5EF4-FFF2-40B4-BE49-F238E27FC236}">
              <a16:creationId xmlns:a16="http://schemas.microsoft.com/office/drawing/2014/main" id="{00000000-0008-0000-3600-0000A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2" name="Line 170">
          <a:extLst>
            <a:ext uri="{FF2B5EF4-FFF2-40B4-BE49-F238E27FC236}">
              <a16:creationId xmlns:a16="http://schemas.microsoft.com/office/drawing/2014/main" id="{00000000-0008-0000-3600-0000A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3" name="Line 171">
          <a:extLst>
            <a:ext uri="{FF2B5EF4-FFF2-40B4-BE49-F238E27FC236}">
              <a16:creationId xmlns:a16="http://schemas.microsoft.com/office/drawing/2014/main" id="{00000000-0008-0000-3600-0000A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4" name="Line 172">
          <a:extLst>
            <a:ext uri="{FF2B5EF4-FFF2-40B4-BE49-F238E27FC236}">
              <a16:creationId xmlns:a16="http://schemas.microsoft.com/office/drawing/2014/main" id="{00000000-0008-0000-3600-0000A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5" name="Line 173">
          <a:extLst>
            <a:ext uri="{FF2B5EF4-FFF2-40B4-BE49-F238E27FC236}">
              <a16:creationId xmlns:a16="http://schemas.microsoft.com/office/drawing/2014/main" id="{00000000-0008-0000-3600-0000A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6" name="Line 174">
          <a:extLst>
            <a:ext uri="{FF2B5EF4-FFF2-40B4-BE49-F238E27FC236}">
              <a16:creationId xmlns:a16="http://schemas.microsoft.com/office/drawing/2014/main" id="{00000000-0008-0000-3600-0000A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7" name="Line 175">
          <a:extLst>
            <a:ext uri="{FF2B5EF4-FFF2-40B4-BE49-F238E27FC236}">
              <a16:creationId xmlns:a16="http://schemas.microsoft.com/office/drawing/2014/main" id="{00000000-0008-0000-3600-0000A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8" name="Line 176">
          <a:extLst>
            <a:ext uri="{FF2B5EF4-FFF2-40B4-BE49-F238E27FC236}">
              <a16:creationId xmlns:a16="http://schemas.microsoft.com/office/drawing/2014/main" id="{00000000-0008-0000-3600-0000B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9" name="Line 177">
          <a:extLst>
            <a:ext uri="{FF2B5EF4-FFF2-40B4-BE49-F238E27FC236}">
              <a16:creationId xmlns:a16="http://schemas.microsoft.com/office/drawing/2014/main" id="{00000000-0008-0000-3600-0000B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0" name="Line 178">
          <a:extLst>
            <a:ext uri="{FF2B5EF4-FFF2-40B4-BE49-F238E27FC236}">
              <a16:creationId xmlns:a16="http://schemas.microsoft.com/office/drawing/2014/main" id="{00000000-0008-0000-3600-0000B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1" name="Line 179">
          <a:extLst>
            <a:ext uri="{FF2B5EF4-FFF2-40B4-BE49-F238E27FC236}">
              <a16:creationId xmlns:a16="http://schemas.microsoft.com/office/drawing/2014/main" id="{00000000-0008-0000-3600-0000B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2" name="Line 180">
          <a:extLst>
            <a:ext uri="{FF2B5EF4-FFF2-40B4-BE49-F238E27FC236}">
              <a16:creationId xmlns:a16="http://schemas.microsoft.com/office/drawing/2014/main" id="{00000000-0008-0000-3600-0000B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3" name="Line 181">
          <a:extLst>
            <a:ext uri="{FF2B5EF4-FFF2-40B4-BE49-F238E27FC236}">
              <a16:creationId xmlns:a16="http://schemas.microsoft.com/office/drawing/2014/main" id="{00000000-0008-0000-3600-0000B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4" name="Line 182">
          <a:extLst>
            <a:ext uri="{FF2B5EF4-FFF2-40B4-BE49-F238E27FC236}">
              <a16:creationId xmlns:a16="http://schemas.microsoft.com/office/drawing/2014/main" id="{00000000-0008-0000-3600-0000B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5" name="Line 183">
          <a:extLst>
            <a:ext uri="{FF2B5EF4-FFF2-40B4-BE49-F238E27FC236}">
              <a16:creationId xmlns:a16="http://schemas.microsoft.com/office/drawing/2014/main" id="{00000000-0008-0000-3600-0000B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6" name="Line 184">
          <a:extLst>
            <a:ext uri="{FF2B5EF4-FFF2-40B4-BE49-F238E27FC236}">
              <a16:creationId xmlns:a16="http://schemas.microsoft.com/office/drawing/2014/main" id="{00000000-0008-0000-3600-0000B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7" name="Line 185">
          <a:extLst>
            <a:ext uri="{FF2B5EF4-FFF2-40B4-BE49-F238E27FC236}">
              <a16:creationId xmlns:a16="http://schemas.microsoft.com/office/drawing/2014/main" id="{00000000-0008-0000-3600-0000B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8" name="Line 186">
          <a:extLst>
            <a:ext uri="{FF2B5EF4-FFF2-40B4-BE49-F238E27FC236}">
              <a16:creationId xmlns:a16="http://schemas.microsoft.com/office/drawing/2014/main" id="{00000000-0008-0000-3600-0000B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9" name="Line 187">
          <a:extLst>
            <a:ext uri="{FF2B5EF4-FFF2-40B4-BE49-F238E27FC236}">
              <a16:creationId xmlns:a16="http://schemas.microsoft.com/office/drawing/2014/main" id="{00000000-0008-0000-3600-0000B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0" name="Line 188">
          <a:extLst>
            <a:ext uri="{FF2B5EF4-FFF2-40B4-BE49-F238E27FC236}">
              <a16:creationId xmlns:a16="http://schemas.microsoft.com/office/drawing/2014/main" id="{00000000-0008-0000-3600-0000B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1" name="Line 189">
          <a:extLst>
            <a:ext uri="{FF2B5EF4-FFF2-40B4-BE49-F238E27FC236}">
              <a16:creationId xmlns:a16="http://schemas.microsoft.com/office/drawing/2014/main" id="{00000000-0008-0000-3600-0000B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2" name="Line 190">
          <a:extLst>
            <a:ext uri="{FF2B5EF4-FFF2-40B4-BE49-F238E27FC236}">
              <a16:creationId xmlns:a16="http://schemas.microsoft.com/office/drawing/2014/main" id="{00000000-0008-0000-3600-0000B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3" name="Line 191">
          <a:extLst>
            <a:ext uri="{FF2B5EF4-FFF2-40B4-BE49-F238E27FC236}">
              <a16:creationId xmlns:a16="http://schemas.microsoft.com/office/drawing/2014/main" id="{00000000-0008-0000-3600-0000B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4" name="Line 192">
          <a:extLst>
            <a:ext uri="{FF2B5EF4-FFF2-40B4-BE49-F238E27FC236}">
              <a16:creationId xmlns:a16="http://schemas.microsoft.com/office/drawing/2014/main" id="{00000000-0008-0000-3600-0000C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5" name="Line 193">
          <a:extLst>
            <a:ext uri="{FF2B5EF4-FFF2-40B4-BE49-F238E27FC236}">
              <a16:creationId xmlns:a16="http://schemas.microsoft.com/office/drawing/2014/main" id="{00000000-0008-0000-3600-0000C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6" name="Line 194">
          <a:extLst>
            <a:ext uri="{FF2B5EF4-FFF2-40B4-BE49-F238E27FC236}">
              <a16:creationId xmlns:a16="http://schemas.microsoft.com/office/drawing/2014/main" id="{00000000-0008-0000-3600-0000C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7" name="Line 195">
          <a:extLst>
            <a:ext uri="{FF2B5EF4-FFF2-40B4-BE49-F238E27FC236}">
              <a16:creationId xmlns:a16="http://schemas.microsoft.com/office/drawing/2014/main" id="{00000000-0008-0000-3600-0000C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8" name="Line 196">
          <a:extLst>
            <a:ext uri="{FF2B5EF4-FFF2-40B4-BE49-F238E27FC236}">
              <a16:creationId xmlns:a16="http://schemas.microsoft.com/office/drawing/2014/main" id="{00000000-0008-0000-3600-0000C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9" name="Line 197">
          <a:extLst>
            <a:ext uri="{FF2B5EF4-FFF2-40B4-BE49-F238E27FC236}">
              <a16:creationId xmlns:a16="http://schemas.microsoft.com/office/drawing/2014/main" id="{00000000-0008-0000-3600-0000C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0" name="Line 198">
          <a:extLst>
            <a:ext uri="{FF2B5EF4-FFF2-40B4-BE49-F238E27FC236}">
              <a16:creationId xmlns:a16="http://schemas.microsoft.com/office/drawing/2014/main" id="{00000000-0008-0000-3600-0000C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1" name="Line 199">
          <a:extLst>
            <a:ext uri="{FF2B5EF4-FFF2-40B4-BE49-F238E27FC236}">
              <a16:creationId xmlns:a16="http://schemas.microsoft.com/office/drawing/2014/main" id="{00000000-0008-0000-3600-0000C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2" name="Line 200">
          <a:extLst>
            <a:ext uri="{FF2B5EF4-FFF2-40B4-BE49-F238E27FC236}">
              <a16:creationId xmlns:a16="http://schemas.microsoft.com/office/drawing/2014/main" id="{00000000-0008-0000-3600-0000C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3" name="Line 201">
          <a:extLst>
            <a:ext uri="{FF2B5EF4-FFF2-40B4-BE49-F238E27FC236}">
              <a16:creationId xmlns:a16="http://schemas.microsoft.com/office/drawing/2014/main" id="{00000000-0008-0000-3600-0000C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4" name="Line 202">
          <a:extLst>
            <a:ext uri="{FF2B5EF4-FFF2-40B4-BE49-F238E27FC236}">
              <a16:creationId xmlns:a16="http://schemas.microsoft.com/office/drawing/2014/main" id="{00000000-0008-0000-3600-0000C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5" name="Line 203">
          <a:extLst>
            <a:ext uri="{FF2B5EF4-FFF2-40B4-BE49-F238E27FC236}">
              <a16:creationId xmlns:a16="http://schemas.microsoft.com/office/drawing/2014/main" id="{00000000-0008-0000-3600-0000C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6" name="Line 204">
          <a:extLst>
            <a:ext uri="{FF2B5EF4-FFF2-40B4-BE49-F238E27FC236}">
              <a16:creationId xmlns:a16="http://schemas.microsoft.com/office/drawing/2014/main" id="{00000000-0008-0000-3600-0000C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7" name="Line 205">
          <a:extLst>
            <a:ext uri="{FF2B5EF4-FFF2-40B4-BE49-F238E27FC236}">
              <a16:creationId xmlns:a16="http://schemas.microsoft.com/office/drawing/2014/main" id="{00000000-0008-0000-3600-0000C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8" name="Line 206">
          <a:extLst>
            <a:ext uri="{FF2B5EF4-FFF2-40B4-BE49-F238E27FC236}">
              <a16:creationId xmlns:a16="http://schemas.microsoft.com/office/drawing/2014/main" id="{00000000-0008-0000-3600-0000C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9" name="Line 207">
          <a:extLst>
            <a:ext uri="{FF2B5EF4-FFF2-40B4-BE49-F238E27FC236}">
              <a16:creationId xmlns:a16="http://schemas.microsoft.com/office/drawing/2014/main" id="{00000000-0008-0000-3600-0000C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0" name="Line 208">
          <a:extLst>
            <a:ext uri="{FF2B5EF4-FFF2-40B4-BE49-F238E27FC236}">
              <a16:creationId xmlns:a16="http://schemas.microsoft.com/office/drawing/2014/main" id="{00000000-0008-0000-3600-0000D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1" name="Line 209">
          <a:extLst>
            <a:ext uri="{FF2B5EF4-FFF2-40B4-BE49-F238E27FC236}">
              <a16:creationId xmlns:a16="http://schemas.microsoft.com/office/drawing/2014/main" id="{00000000-0008-0000-3600-0000D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2" name="Line 210">
          <a:extLst>
            <a:ext uri="{FF2B5EF4-FFF2-40B4-BE49-F238E27FC236}">
              <a16:creationId xmlns:a16="http://schemas.microsoft.com/office/drawing/2014/main" id="{00000000-0008-0000-3600-0000D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3" name="Line 211">
          <a:extLst>
            <a:ext uri="{FF2B5EF4-FFF2-40B4-BE49-F238E27FC236}">
              <a16:creationId xmlns:a16="http://schemas.microsoft.com/office/drawing/2014/main" id="{00000000-0008-0000-3600-0000D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4" name="Line 212">
          <a:extLst>
            <a:ext uri="{FF2B5EF4-FFF2-40B4-BE49-F238E27FC236}">
              <a16:creationId xmlns:a16="http://schemas.microsoft.com/office/drawing/2014/main" id="{00000000-0008-0000-3600-0000D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5" name="Line 213">
          <a:extLst>
            <a:ext uri="{FF2B5EF4-FFF2-40B4-BE49-F238E27FC236}">
              <a16:creationId xmlns:a16="http://schemas.microsoft.com/office/drawing/2014/main" id="{00000000-0008-0000-3600-0000D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6" name="Line 214">
          <a:extLst>
            <a:ext uri="{FF2B5EF4-FFF2-40B4-BE49-F238E27FC236}">
              <a16:creationId xmlns:a16="http://schemas.microsoft.com/office/drawing/2014/main" id="{00000000-0008-0000-3600-0000D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7" name="Line 215">
          <a:extLst>
            <a:ext uri="{FF2B5EF4-FFF2-40B4-BE49-F238E27FC236}">
              <a16:creationId xmlns:a16="http://schemas.microsoft.com/office/drawing/2014/main" id="{00000000-0008-0000-3600-0000D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8" name="Line 216">
          <a:extLst>
            <a:ext uri="{FF2B5EF4-FFF2-40B4-BE49-F238E27FC236}">
              <a16:creationId xmlns:a16="http://schemas.microsoft.com/office/drawing/2014/main" id="{00000000-0008-0000-3600-0000D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9" name="Line 217">
          <a:extLst>
            <a:ext uri="{FF2B5EF4-FFF2-40B4-BE49-F238E27FC236}">
              <a16:creationId xmlns:a16="http://schemas.microsoft.com/office/drawing/2014/main" id="{00000000-0008-0000-3600-0000D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0" name="Line 218">
          <a:extLst>
            <a:ext uri="{FF2B5EF4-FFF2-40B4-BE49-F238E27FC236}">
              <a16:creationId xmlns:a16="http://schemas.microsoft.com/office/drawing/2014/main" id="{00000000-0008-0000-3600-0000D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1" name="Line 219">
          <a:extLst>
            <a:ext uri="{FF2B5EF4-FFF2-40B4-BE49-F238E27FC236}">
              <a16:creationId xmlns:a16="http://schemas.microsoft.com/office/drawing/2014/main" id="{00000000-0008-0000-3600-0000D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2" name="Line 220">
          <a:extLst>
            <a:ext uri="{FF2B5EF4-FFF2-40B4-BE49-F238E27FC236}">
              <a16:creationId xmlns:a16="http://schemas.microsoft.com/office/drawing/2014/main" id="{00000000-0008-0000-3600-0000D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3" name="Line 221">
          <a:extLst>
            <a:ext uri="{FF2B5EF4-FFF2-40B4-BE49-F238E27FC236}">
              <a16:creationId xmlns:a16="http://schemas.microsoft.com/office/drawing/2014/main" id="{00000000-0008-0000-3600-0000D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4" name="Line 222">
          <a:extLst>
            <a:ext uri="{FF2B5EF4-FFF2-40B4-BE49-F238E27FC236}">
              <a16:creationId xmlns:a16="http://schemas.microsoft.com/office/drawing/2014/main" id="{00000000-0008-0000-3600-0000D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5" name="Line 223">
          <a:extLst>
            <a:ext uri="{FF2B5EF4-FFF2-40B4-BE49-F238E27FC236}">
              <a16:creationId xmlns:a16="http://schemas.microsoft.com/office/drawing/2014/main" id="{00000000-0008-0000-3600-0000D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6" name="Line 224">
          <a:extLst>
            <a:ext uri="{FF2B5EF4-FFF2-40B4-BE49-F238E27FC236}">
              <a16:creationId xmlns:a16="http://schemas.microsoft.com/office/drawing/2014/main" id="{00000000-0008-0000-3600-0000E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7" name="Line 225">
          <a:extLst>
            <a:ext uri="{FF2B5EF4-FFF2-40B4-BE49-F238E27FC236}">
              <a16:creationId xmlns:a16="http://schemas.microsoft.com/office/drawing/2014/main" id="{00000000-0008-0000-3600-0000E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38" name="Line 226">
          <a:extLst>
            <a:ext uri="{FF2B5EF4-FFF2-40B4-BE49-F238E27FC236}">
              <a16:creationId xmlns:a16="http://schemas.microsoft.com/office/drawing/2014/main" id="{00000000-0008-0000-3600-0000E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39" name="Line 227">
          <a:extLst>
            <a:ext uri="{FF2B5EF4-FFF2-40B4-BE49-F238E27FC236}">
              <a16:creationId xmlns:a16="http://schemas.microsoft.com/office/drawing/2014/main" id="{00000000-0008-0000-3600-0000E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0" name="Line 228">
          <a:extLst>
            <a:ext uri="{FF2B5EF4-FFF2-40B4-BE49-F238E27FC236}">
              <a16:creationId xmlns:a16="http://schemas.microsoft.com/office/drawing/2014/main" id="{00000000-0008-0000-3600-0000E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1" name="Line 229">
          <a:extLst>
            <a:ext uri="{FF2B5EF4-FFF2-40B4-BE49-F238E27FC236}">
              <a16:creationId xmlns:a16="http://schemas.microsoft.com/office/drawing/2014/main" id="{00000000-0008-0000-3600-0000E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2" name="Line 230">
          <a:extLst>
            <a:ext uri="{FF2B5EF4-FFF2-40B4-BE49-F238E27FC236}">
              <a16:creationId xmlns:a16="http://schemas.microsoft.com/office/drawing/2014/main" id="{00000000-0008-0000-3600-0000E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3" name="Line 231">
          <a:extLst>
            <a:ext uri="{FF2B5EF4-FFF2-40B4-BE49-F238E27FC236}">
              <a16:creationId xmlns:a16="http://schemas.microsoft.com/office/drawing/2014/main" id="{00000000-0008-0000-3600-0000E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4" name="Line 232">
          <a:extLst>
            <a:ext uri="{FF2B5EF4-FFF2-40B4-BE49-F238E27FC236}">
              <a16:creationId xmlns:a16="http://schemas.microsoft.com/office/drawing/2014/main" id="{00000000-0008-0000-3600-0000E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5" name="Line 233">
          <a:extLst>
            <a:ext uri="{FF2B5EF4-FFF2-40B4-BE49-F238E27FC236}">
              <a16:creationId xmlns:a16="http://schemas.microsoft.com/office/drawing/2014/main" id="{00000000-0008-0000-3600-0000E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6" name="Line 234">
          <a:extLst>
            <a:ext uri="{FF2B5EF4-FFF2-40B4-BE49-F238E27FC236}">
              <a16:creationId xmlns:a16="http://schemas.microsoft.com/office/drawing/2014/main" id="{00000000-0008-0000-3600-0000E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7" name="Line 235">
          <a:extLst>
            <a:ext uri="{FF2B5EF4-FFF2-40B4-BE49-F238E27FC236}">
              <a16:creationId xmlns:a16="http://schemas.microsoft.com/office/drawing/2014/main" id="{00000000-0008-0000-3600-0000E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8" name="Line 236">
          <a:extLst>
            <a:ext uri="{FF2B5EF4-FFF2-40B4-BE49-F238E27FC236}">
              <a16:creationId xmlns:a16="http://schemas.microsoft.com/office/drawing/2014/main" id="{00000000-0008-0000-3600-0000E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49" name="Line 237">
          <a:extLst>
            <a:ext uri="{FF2B5EF4-FFF2-40B4-BE49-F238E27FC236}">
              <a16:creationId xmlns:a16="http://schemas.microsoft.com/office/drawing/2014/main" id="{00000000-0008-0000-3600-0000E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0" name="Line 238">
          <a:extLst>
            <a:ext uri="{FF2B5EF4-FFF2-40B4-BE49-F238E27FC236}">
              <a16:creationId xmlns:a16="http://schemas.microsoft.com/office/drawing/2014/main" id="{00000000-0008-0000-3600-0000E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1" name="Line 239">
          <a:extLst>
            <a:ext uri="{FF2B5EF4-FFF2-40B4-BE49-F238E27FC236}">
              <a16:creationId xmlns:a16="http://schemas.microsoft.com/office/drawing/2014/main" id="{00000000-0008-0000-3600-0000E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2" name="Line 240">
          <a:extLst>
            <a:ext uri="{FF2B5EF4-FFF2-40B4-BE49-F238E27FC236}">
              <a16:creationId xmlns:a16="http://schemas.microsoft.com/office/drawing/2014/main" id="{00000000-0008-0000-3600-0000F0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3" name="Line 241">
          <a:extLst>
            <a:ext uri="{FF2B5EF4-FFF2-40B4-BE49-F238E27FC236}">
              <a16:creationId xmlns:a16="http://schemas.microsoft.com/office/drawing/2014/main" id="{00000000-0008-0000-3600-0000F1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4" name="Line 242">
          <a:extLst>
            <a:ext uri="{FF2B5EF4-FFF2-40B4-BE49-F238E27FC236}">
              <a16:creationId xmlns:a16="http://schemas.microsoft.com/office/drawing/2014/main" id="{00000000-0008-0000-3600-0000F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5" name="Line 243">
          <a:extLst>
            <a:ext uri="{FF2B5EF4-FFF2-40B4-BE49-F238E27FC236}">
              <a16:creationId xmlns:a16="http://schemas.microsoft.com/office/drawing/2014/main" id="{00000000-0008-0000-3600-0000F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6" name="Line 244">
          <a:extLst>
            <a:ext uri="{FF2B5EF4-FFF2-40B4-BE49-F238E27FC236}">
              <a16:creationId xmlns:a16="http://schemas.microsoft.com/office/drawing/2014/main" id="{00000000-0008-0000-3600-0000F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7" name="Line 245">
          <a:extLst>
            <a:ext uri="{FF2B5EF4-FFF2-40B4-BE49-F238E27FC236}">
              <a16:creationId xmlns:a16="http://schemas.microsoft.com/office/drawing/2014/main" id="{00000000-0008-0000-3600-0000F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8" name="Line 246">
          <a:extLst>
            <a:ext uri="{FF2B5EF4-FFF2-40B4-BE49-F238E27FC236}">
              <a16:creationId xmlns:a16="http://schemas.microsoft.com/office/drawing/2014/main" id="{00000000-0008-0000-3600-0000F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59" name="Line 247">
          <a:extLst>
            <a:ext uri="{FF2B5EF4-FFF2-40B4-BE49-F238E27FC236}">
              <a16:creationId xmlns:a16="http://schemas.microsoft.com/office/drawing/2014/main" id="{00000000-0008-0000-3600-0000F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0" name="Line 248">
          <a:extLst>
            <a:ext uri="{FF2B5EF4-FFF2-40B4-BE49-F238E27FC236}">
              <a16:creationId xmlns:a16="http://schemas.microsoft.com/office/drawing/2014/main" id="{00000000-0008-0000-3600-0000F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1" name="Line 249">
          <a:extLst>
            <a:ext uri="{FF2B5EF4-FFF2-40B4-BE49-F238E27FC236}">
              <a16:creationId xmlns:a16="http://schemas.microsoft.com/office/drawing/2014/main" id="{00000000-0008-0000-3600-0000F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2" name="Line 250">
          <a:extLst>
            <a:ext uri="{FF2B5EF4-FFF2-40B4-BE49-F238E27FC236}">
              <a16:creationId xmlns:a16="http://schemas.microsoft.com/office/drawing/2014/main" id="{00000000-0008-0000-3600-0000F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3" name="Line 251">
          <a:extLst>
            <a:ext uri="{FF2B5EF4-FFF2-40B4-BE49-F238E27FC236}">
              <a16:creationId xmlns:a16="http://schemas.microsoft.com/office/drawing/2014/main" id="{00000000-0008-0000-3600-0000F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4" name="Line 252">
          <a:extLst>
            <a:ext uri="{FF2B5EF4-FFF2-40B4-BE49-F238E27FC236}">
              <a16:creationId xmlns:a16="http://schemas.microsoft.com/office/drawing/2014/main" id="{00000000-0008-0000-3600-0000F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5" name="Line 253">
          <a:extLst>
            <a:ext uri="{FF2B5EF4-FFF2-40B4-BE49-F238E27FC236}">
              <a16:creationId xmlns:a16="http://schemas.microsoft.com/office/drawing/2014/main" id="{00000000-0008-0000-3600-0000F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6" name="Line 254">
          <a:extLst>
            <a:ext uri="{FF2B5EF4-FFF2-40B4-BE49-F238E27FC236}">
              <a16:creationId xmlns:a16="http://schemas.microsoft.com/office/drawing/2014/main" id="{00000000-0008-0000-3600-0000F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7" name="Line 255">
          <a:extLst>
            <a:ext uri="{FF2B5EF4-FFF2-40B4-BE49-F238E27FC236}">
              <a16:creationId xmlns:a16="http://schemas.microsoft.com/office/drawing/2014/main" id="{00000000-0008-0000-3600-0000F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8" name="Line 256">
          <a:extLst>
            <a:ext uri="{FF2B5EF4-FFF2-40B4-BE49-F238E27FC236}">
              <a16:creationId xmlns:a16="http://schemas.microsoft.com/office/drawing/2014/main" id="{00000000-0008-0000-3600-000000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69" name="Line 257">
          <a:extLst>
            <a:ext uri="{FF2B5EF4-FFF2-40B4-BE49-F238E27FC236}">
              <a16:creationId xmlns:a16="http://schemas.microsoft.com/office/drawing/2014/main" id="{00000000-0008-0000-3600-000001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0" name="Line 258">
          <a:extLst>
            <a:ext uri="{FF2B5EF4-FFF2-40B4-BE49-F238E27FC236}">
              <a16:creationId xmlns:a16="http://schemas.microsoft.com/office/drawing/2014/main" id="{00000000-0008-0000-3600-000002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1" name="Line 259">
          <a:extLst>
            <a:ext uri="{FF2B5EF4-FFF2-40B4-BE49-F238E27FC236}">
              <a16:creationId xmlns:a16="http://schemas.microsoft.com/office/drawing/2014/main" id="{00000000-0008-0000-3600-000003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0</xdr:rowOff>
    </xdr:to>
    <xdr:sp macro="" textlink="">
      <xdr:nvSpPr>
        <xdr:cNvPr id="64772" name="Line 260">
          <a:extLst>
            <a:ext uri="{FF2B5EF4-FFF2-40B4-BE49-F238E27FC236}">
              <a16:creationId xmlns:a16="http://schemas.microsoft.com/office/drawing/2014/main" id="{00000000-0008-0000-3600-000004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7" name="Line 1">
          <a:extLst>
            <a:ext uri="{FF2B5EF4-FFF2-40B4-BE49-F238E27FC236}">
              <a16:creationId xmlns:a16="http://schemas.microsoft.com/office/drawing/2014/main" id="{00000000-0008-0000-3700-00000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8" name="Line 2">
          <a:extLst>
            <a:ext uri="{FF2B5EF4-FFF2-40B4-BE49-F238E27FC236}">
              <a16:creationId xmlns:a16="http://schemas.microsoft.com/office/drawing/2014/main" id="{00000000-0008-0000-3700-00000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9" name="Line 3">
          <a:extLst>
            <a:ext uri="{FF2B5EF4-FFF2-40B4-BE49-F238E27FC236}">
              <a16:creationId xmlns:a16="http://schemas.microsoft.com/office/drawing/2014/main" id="{00000000-0008-0000-3700-00000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0" name="Line 4">
          <a:extLst>
            <a:ext uri="{FF2B5EF4-FFF2-40B4-BE49-F238E27FC236}">
              <a16:creationId xmlns:a16="http://schemas.microsoft.com/office/drawing/2014/main" id="{00000000-0008-0000-3700-00000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1" name="Line 5">
          <a:extLst>
            <a:ext uri="{FF2B5EF4-FFF2-40B4-BE49-F238E27FC236}">
              <a16:creationId xmlns:a16="http://schemas.microsoft.com/office/drawing/2014/main" id="{00000000-0008-0000-3700-00000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2" name="Line 6">
          <a:extLst>
            <a:ext uri="{FF2B5EF4-FFF2-40B4-BE49-F238E27FC236}">
              <a16:creationId xmlns:a16="http://schemas.microsoft.com/office/drawing/2014/main" id="{00000000-0008-0000-3700-00000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3" name="Line 7">
          <a:extLst>
            <a:ext uri="{FF2B5EF4-FFF2-40B4-BE49-F238E27FC236}">
              <a16:creationId xmlns:a16="http://schemas.microsoft.com/office/drawing/2014/main" id="{00000000-0008-0000-3700-00000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4" name="Line 8">
          <a:extLst>
            <a:ext uri="{FF2B5EF4-FFF2-40B4-BE49-F238E27FC236}">
              <a16:creationId xmlns:a16="http://schemas.microsoft.com/office/drawing/2014/main" id="{00000000-0008-0000-3700-00000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5" name="Line 9">
          <a:extLst>
            <a:ext uri="{FF2B5EF4-FFF2-40B4-BE49-F238E27FC236}">
              <a16:creationId xmlns:a16="http://schemas.microsoft.com/office/drawing/2014/main" id="{00000000-0008-0000-3700-00000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6" name="Line 10">
          <a:extLst>
            <a:ext uri="{FF2B5EF4-FFF2-40B4-BE49-F238E27FC236}">
              <a16:creationId xmlns:a16="http://schemas.microsoft.com/office/drawing/2014/main" id="{00000000-0008-0000-3700-00000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7" name="Line 11">
          <a:extLst>
            <a:ext uri="{FF2B5EF4-FFF2-40B4-BE49-F238E27FC236}">
              <a16:creationId xmlns:a16="http://schemas.microsoft.com/office/drawing/2014/main" id="{00000000-0008-0000-3700-00000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8" name="Line 12">
          <a:extLst>
            <a:ext uri="{FF2B5EF4-FFF2-40B4-BE49-F238E27FC236}">
              <a16:creationId xmlns:a16="http://schemas.microsoft.com/office/drawing/2014/main" id="{00000000-0008-0000-3700-00000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9" name="Line 13">
          <a:extLst>
            <a:ext uri="{FF2B5EF4-FFF2-40B4-BE49-F238E27FC236}">
              <a16:creationId xmlns:a16="http://schemas.microsoft.com/office/drawing/2014/main" id="{00000000-0008-0000-3700-00000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0" name="Line 14">
          <a:extLst>
            <a:ext uri="{FF2B5EF4-FFF2-40B4-BE49-F238E27FC236}">
              <a16:creationId xmlns:a16="http://schemas.microsoft.com/office/drawing/2014/main" id="{00000000-0008-0000-3700-00000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1" name="Line 15">
          <a:extLst>
            <a:ext uri="{FF2B5EF4-FFF2-40B4-BE49-F238E27FC236}">
              <a16:creationId xmlns:a16="http://schemas.microsoft.com/office/drawing/2014/main" id="{00000000-0008-0000-3700-00000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2" name="Line 16">
          <a:extLst>
            <a:ext uri="{FF2B5EF4-FFF2-40B4-BE49-F238E27FC236}">
              <a16:creationId xmlns:a16="http://schemas.microsoft.com/office/drawing/2014/main" id="{00000000-0008-0000-3700-00001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3" name="Line 17">
          <a:extLst>
            <a:ext uri="{FF2B5EF4-FFF2-40B4-BE49-F238E27FC236}">
              <a16:creationId xmlns:a16="http://schemas.microsoft.com/office/drawing/2014/main" id="{00000000-0008-0000-3700-00001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4" name="Line 18">
          <a:extLst>
            <a:ext uri="{FF2B5EF4-FFF2-40B4-BE49-F238E27FC236}">
              <a16:creationId xmlns:a16="http://schemas.microsoft.com/office/drawing/2014/main" id="{00000000-0008-0000-3700-00001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5" name="Line 19">
          <a:extLst>
            <a:ext uri="{FF2B5EF4-FFF2-40B4-BE49-F238E27FC236}">
              <a16:creationId xmlns:a16="http://schemas.microsoft.com/office/drawing/2014/main" id="{00000000-0008-0000-3700-00001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6" name="Line 20">
          <a:extLst>
            <a:ext uri="{FF2B5EF4-FFF2-40B4-BE49-F238E27FC236}">
              <a16:creationId xmlns:a16="http://schemas.microsoft.com/office/drawing/2014/main" id="{00000000-0008-0000-3700-00001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7" name="Line 21">
          <a:extLst>
            <a:ext uri="{FF2B5EF4-FFF2-40B4-BE49-F238E27FC236}">
              <a16:creationId xmlns:a16="http://schemas.microsoft.com/office/drawing/2014/main" id="{00000000-0008-0000-3700-00001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8" name="Line 22">
          <a:extLst>
            <a:ext uri="{FF2B5EF4-FFF2-40B4-BE49-F238E27FC236}">
              <a16:creationId xmlns:a16="http://schemas.microsoft.com/office/drawing/2014/main" id="{00000000-0008-0000-3700-00001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9" name="Line 23">
          <a:extLst>
            <a:ext uri="{FF2B5EF4-FFF2-40B4-BE49-F238E27FC236}">
              <a16:creationId xmlns:a16="http://schemas.microsoft.com/office/drawing/2014/main" id="{00000000-0008-0000-3700-00001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0" name="Line 24">
          <a:extLst>
            <a:ext uri="{FF2B5EF4-FFF2-40B4-BE49-F238E27FC236}">
              <a16:creationId xmlns:a16="http://schemas.microsoft.com/office/drawing/2014/main" id="{00000000-0008-0000-3700-00001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1" name="Line 25">
          <a:extLst>
            <a:ext uri="{FF2B5EF4-FFF2-40B4-BE49-F238E27FC236}">
              <a16:creationId xmlns:a16="http://schemas.microsoft.com/office/drawing/2014/main" id="{00000000-0008-0000-3700-00001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2" name="Line 26">
          <a:extLst>
            <a:ext uri="{FF2B5EF4-FFF2-40B4-BE49-F238E27FC236}">
              <a16:creationId xmlns:a16="http://schemas.microsoft.com/office/drawing/2014/main" id="{00000000-0008-0000-3700-00001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3" name="Line 27">
          <a:extLst>
            <a:ext uri="{FF2B5EF4-FFF2-40B4-BE49-F238E27FC236}">
              <a16:creationId xmlns:a16="http://schemas.microsoft.com/office/drawing/2014/main" id="{00000000-0008-0000-3700-00001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4" name="Line 28">
          <a:extLst>
            <a:ext uri="{FF2B5EF4-FFF2-40B4-BE49-F238E27FC236}">
              <a16:creationId xmlns:a16="http://schemas.microsoft.com/office/drawing/2014/main" id="{00000000-0008-0000-3700-00001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5" name="Line 29">
          <a:extLst>
            <a:ext uri="{FF2B5EF4-FFF2-40B4-BE49-F238E27FC236}">
              <a16:creationId xmlns:a16="http://schemas.microsoft.com/office/drawing/2014/main" id="{00000000-0008-0000-3700-00001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6" name="Line 30">
          <a:extLst>
            <a:ext uri="{FF2B5EF4-FFF2-40B4-BE49-F238E27FC236}">
              <a16:creationId xmlns:a16="http://schemas.microsoft.com/office/drawing/2014/main" id="{00000000-0008-0000-3700-00001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7" name="Line 31">
          <a:extLst>
            <a:ext uri="{FF2B5EF4-FFF2-40B4-BE49-F238E27FC236}">
              <a16:creationId xmlns:a16="http://schemas.microsoft.com/office/drawing/2014/main" id="{00000000-0008-0000-3700-00001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8" name="Line 32">
          <a:extLst>
            <a:ext uri="{FF2B5EF4-FFF2-40B4-BE49-F238E27FC236}">
              <a16:creationId xmlns:a16="http://schemas.microsoft.com/office/drawing/2014/main" id="{00000000-0008-0000-3700-00002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9" name="Line 33">
          <a:extLst>
            <a:ext uri="{FF2B5EF4-FFF2-40B4-BE49-F238E27FC236}">
              <a16:creationId xmlns:a16="http://schemas.microsoft.com/office/drawing/2014/main" id="{00000000-0008-0000-3700-00002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0" name="Line 34">
          <a:extLst>
            <a:ext uri="{FF2B5EF4-FFF2-40B4-BE49-F238E27FC236}">
              <a16:creationId xmlns:a16="http://schemas.microsoft.com/office/drawing/2014/main" id="{00000000-0008-0000-3700-00002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1" name="Line 35">
          <a:extLst>
            <a:ext uri="{FF2B5EF4-FFF2-40B4-BE49-F238E27FC236}">
              <a16:creationId xmlns:a16="http://schemas.microsoft.com/office/drawing/2014/main" id="{00000000-0008-0000-3700-00002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2" name="Line 36">
          <a:extLst>
            <a:ext uri="{FF2B5EF4-FFF2-40B4-BE49-F238E27FC236}">
              <a16:creationId xmlns:a16="http://schemas.microsoft.com/office/drawing/2014/main" id="{00000000-0008-0000-3700-00002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3" name="Line 37">
          <a:extLst>
            <a:ext uri="{FF2B5EF4-FFF2-40B4-BE49-F238E27FC236}">
              <a16:creationId xmlns:a16="http://schemas.microsoft.com/office/drawing/2014/main" id="{00000000-0008-0000-3700-00002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4" name="Line 38">
          <a:extLst>
            <a:ext uri="{FF2B5EF4-FFF2-40B4-BE49-F238E27FC236}">
              <a16:creationId xmlns:a16="http://schemas.microsoft.com/office/drawing/2014/main" id="{00000000-0008-0000-3700-00002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5" name="Line 39">
          <a:extLst>
            <a:ext uri="{FF2B5EF4-FFF2-40B4-BE49-F238E27FC236}">
              <a16:creationId xmlns:a16="http://schemas.microsoft.com/office/drawing/2014/main" id="{00000000-0008-0000-3700-00002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6" name="Line 40">
          <a:extLst>
            <a:ext uri="{FF2B5EF4-FFF2-40B4-BE49-F238E27FC236}">
              <a16:creationId xmlns:a16="http://schemas.microsoft.com/office/drawing/2014/main" id="{00000000-0008-0000-3700-00002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7" name="Line 41">
          <a:extLst>
            <a:ext uri="{FF2B5EF4-FFF2-40B4-BE49-F238E27FC236}">
              <a16:creationId xmlns:a16="http://schemas.microsoft.com/office/drawing/2014/main" id="{00000000-0008-0000-3700-00002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8" name="Line 42">
          <a:extLst>
            <a:ext uri="{FF2B5EF4-FFF2-40B4-BE49-F238E27FC236}">
              <a16:creationId xmlns:a16="http://schemas.microsoft.com/office/drawing/2014/main" id="{00000000-0008-0000-3700-00002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9" name="Line 43">
          <a:extLst>
            <a:ext uri="{FF2B5EF4-FFF2-40B4-BE49-F238E27FC236}">
              <a16:creationId xmlns:a16="http://schemas.microsoft.com/office/drawing/2014/main" id="{00000000-0008-0000-3700-00002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0" name="Line 44">
          <a:extLst>
            <a:ext uri="{FF2B5EF4-FFF2-40B4-BE49-F238E27FC236}">
              <a16:creationId xmlns:a16="http://schemas.microsoft.com/office/drawing/2014/main" id="{00000000-0008-0000-3700-00002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1" name="Line 45">
          <a:extLst>
            <a:ext uri="{FF2B5EF4-FFF2-40B4-BE49-F238E27FC236}">
              <a16:creationId xmlns:a16="http://schemas.microsoft.com/office/drawing/2014/main" id="{00000000-0008-0000-3700-00002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2" name="Line 46">
          <a:extLst>
            <a:ext uri="{FF2B5EF4-FFF2-40B4-BE49-F238E27FC236}">
              <a16:creationId xmlns:a16="http://schemas.microsoft.com/office/drawing/2014/main" id="{00000000-0008-0000-3700-00002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3" name="Line 47">
          <a:extLst>
            <a:ext uri="{FF2B5EF4-FFF2-40B4-BE49-F238E27FC236}">
              <a16:creationId xmlns:a16="http://schemas.microsoft.com/office/drawing/2014/main" id="{00000000-0008-0000-3700-00002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4" name="Line 48">
          <a:extLst>
            <a:ext uri="{FF2B5EF4-FFF2-40B4-BE49-F238E27FC236}">
              <a16:creationId xmlns:a16="http://schemas.microsoft.com/office/drawing/2014/main" id="{00000000-0008-0000-3700-00003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5" name="Line 49">
          <a:extLst>
            <a:ext uri="{FF2B5EF4-FFF2-40B4-BE49-F238E27FC236}">
              <a16:creationId xmlns:a16="http://schemas.microsoft.com/office/drawing/2014/main" id="{00000000-0008-0000-3700-00003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6" name="Line 50">
          <a:extLst>
            <a:ext uri="{FF2B5EF4-FFF2-40B4-BE49-F238E27FC236}">
              <a16:creationId xmlns:a16="http://schemas.microsoft.com/office/drawing/2014/main" id="{00000000-0008-0000-3700-00003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7" name="Line 51">
          <a:extLst>
            <a:ext uri="{FF2B5EF4-FFF2-40B4-BE49-F238E27FC236}">
              <a16:creationId xmlns:a16="http://schemas.microsoft.com/office/drawing/2014/main" id="{00000000-0008-0000-3700-00003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8" name="Line 52">
          <a:extLst>
            <a:ext uri="{FF2B5EF4-FFF2-40B4-BE49-F238E27FC236}">
              <a16:creationId xmlns:a16="http://schemas.microsoft.com/office/drawing/2014/main" id="{00000000-0008-0000-3700-00003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9" name="Line 53">
          <a:extLst>
            <a:ext uri="{FF2B5EF4-FFF2-40B4-BE49-F238E27FC236}">
              <a16:creationId xmlns:a16="http://schemas.microsoft.com/office/drawing/2014/main" id="{00000000-0008-0000-3700-00003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0" name="Line 54">
          <a:extLst>
            <a:ext uri="{FF2B5EF4-FFF2-40B4-BE49-F238E27FC236}">
              <a16:creationId xmlns:a16="http://schemas.microsoft.com/office/drawing/2014/main" id="{00000000-0008-0000-3700-00003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1" name="Line 55">
          <a:extLst>
            <a:ext uri="{FF2B5EF4-FFF2-40B4-BE49-F238E27FC236}">
              <a16:creationId xmlns:a16="http://schemas.microsoft.com/office/drawing/2014/main" id="{00000000-0008-0000-3700-00003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2" name="Line 56">
          <a:extLst>
            <a:ext uri="{FF2B5EF4-FFF2-40B4-BE49-F238E27FC236}">
              <a16:creationId xmlns:a16="http://schemas.microsoft.com/office/drawing/2014/main" id="{00000000-0008-0000-3700-00003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3" name="Line 57">
          <a:extLst>
            <a:ext uri="{FF2B5EF4-FFF2-40B4-BE49-F238E27FC236}">
              <a16:creationId xmlns:a16="http://schemas.microsoft.com/office/drawing/2014/main" id="{00000000-0008-0000-3700-00003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4" name="Line 58">
          <a:extLst>
            <a:ext uri="{FF2B5EF4-FFF2-40B4-BE49-F238E27FC236}">
              <a16:creationId xmlns:a16="http://schemas.microsoft.com/office/drawing/2014/main" id="{00000000-0008-0000-3700-00003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5" name="Line 59">
          <a:extLst>
            <a:ext uri="{FF2B5EF4-FFF2-40B4-BE49-F238E27FC236}">
              <a16:creationId xmlns:a16="http://schemas.microsoft.com/office/drawing/2014/main" id="{00000000-0008-0000-3700-00003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6" name="Line 60">
          <a:extLst>
            <a:ext uri="{FF2B5EF4-FFF2-40B4-BE49-F238E27FC236}">
              <a16:creationId xmlns:a16="http://schemas.microsoft.com/office/drawing/2014/main" id="{00000000-0008-0000-3700-00003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7" name="Line 61">
          <a:extLst>
            <a:ext uri="{FF2B5EF4-FFF2-40B4-BE49-F238E27FC236}">
              <a16:creationId xmlns:a16="http://schemas.microsoft.com/office/drawing/2014/main" id="{00000000-0008-0000-3700-00003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8" name="Line 62">
          <a:extLst>
            <a:ext uri="{FF2B5EF4-FFF2-40B4-BE49-F238E27FC236}">
              <a16:creationId xmlns:a16="http://schemas.microsoft.com/office/drawing/2014/main" id="{00000000-0008-0000-3700-00003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9" name="Line 63">
          <a:extLst>
            <a:ext uri="{FF2B5EF4-FFF2-40B4-BE49-F238E27FC236}">
              <a16:creationId xmlns:a16="http://schemas.microsoft.com/office/drawing/2014/main" id="{00000000-0008-0000-3700-00003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0" name="Line 64">
          <a:extLst>
            <a:ext uri="{FF2B5EF4-FFF2-40B4-BE49-F238E27FC236}">
              <a16:creationId xmlns:a16="http://schemas.microsoft.com/office/drawing/2014/main" id="{00000000-0008-0000-3700-00004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1" name="Line 65">
          <a:extLst>
            <a:ext uri="{FF2B5EF4-FFF2-40B4-BE49-F238E27FC236}">
              <a16:creationId xmlns:a16="http://schemas.microsoft.com/office/drawing/2014/main" id="{00000000-0008-0000-3700-00004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2" name="Line 66">
          <a:extLst>
            <a:ext uri="{FF2B5EF4-FFF2-40B4-BE49-F238E27FC236}">
              <a16:creationId xmlns:a16="http://schemas.microsoft.com/office/drawing/2014/main" id="{00000000-0008-0000-3700-00004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3" name="Line 67">
          <a:extLst>
            <a:ext uri="{FF2B5EF4-FFF2-40B4-BE49-F238E27FC236}">
              <a16:creationId xmlns:a16="http://schemas.microsoft.com/office/drawing/2014/main" id="{00000000-0008-0000-3700-00004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4" name="Line 68">
          <a:extLst>
            <a:ext uri="{FF2B5EF4-FFF2-40B4-BE49-F238E27FC236}">
              <a16:creationId xmlns:a16="http://schemas.microsoft.com/office/drawing/2014/main" id="{00000000-0008-0000-3700-00004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5" name="Line 69">
          <a:extLst>
            <a:ext uri="{FF2B5EF4-FFF2-40B4-BE49-F238E27FC236}">
              <a16:creationId xmlns:a16="http://schemas.microsoft.com/office/drawing/2014/main" id="{00000000-0008-0000-3700-00004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6" name="Line 70">
          <a:extLst>
            <a:ext uri="{FF2B5EF4-FFF2-40B4-BE49-F238E27FC236}">
              <a16:creationId xmlns:a16="http://schemas.microsoft.com/office/drawing/2014/main" id="{00000000-0008-0000-3700-00004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7" name="Line 71">
          <a:extLst>
            <a:ext uri="{FF2B5EF4-FFF2-40B4-BE49-F238E27FC236}">
              <a16:creationId xmlns:a16="http://schemas.microsoft.com/office/drawing/2014/main" id="{00000000-0008-0000-3700-00004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8" name="Line 72">
          <a:extLst>
            <a:ext uri="{FF2B5EF4-FFF2-40B4-BE49-F238E27FC236}">
              <a16:creationId xmlns:a16="http://schemas.microsoft.com/office/drawing/2014/main" id="{00000000-0008-0000-3700-00004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9" name="Line 73">
          <a:extLst>
            <a:ext uri="{FF2B5EF4-FFF2-40B4-BE49-F238E27FC236}">
              <a16:creationId xmlns:a16="http://schemas.microsoft.com/office/drawing/2014/main" id="{00000000-0008-0000-3700-00004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0" name="Line 74">
          <a:extLst>
            <a:ext uri="{FF2B5EF4-FFF2-40B4-BE49-F238E27FC236}">
              <a16:creationId xmlns:a16="http://schemas.microsoft.com/office/drawing/2014/main" id="{00000000-0008-0000-3700-00004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1" name="Line 75">
          <a:extLst>
            <a:ext uri="{FF2B5EF4-FFF2-40B4-BE49-F238E27FC236}">
              <a16:creationId xmlns:a16="http://schemas.microsoft.com/office/drawing/2014/main" id="{00000000-0008-0000-3700-00004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2" name="Line 76">
          <a:extLst>
            <a:ext uri="{FF2B5EF4-FFF2-40B4-BE49-F238E27FC236}">
              <a16:creationId xmlns:a16="http://schemas.microsoft.com/office/drawing/2014/main" id="{00000000-0008-0000-3700-00004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3" name="Line 77">
          <a:extLst>
            <a:ext uri="{FF2B5EF4-FFF2-40B4-BE49-F238E27FC236}">
              <a16:creationId xmlns:a16="http://schemas.microsoft.com/office/drawing/2014/main" id="{00000000-0008-0000-3700-00004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4" name="Line 78">
          <a:extLst>
            <a:ext uri="{FF2B5EF4-FFF2-40B4-BE49-F238E27FC236}">
              <a16:creationId xmlns:a16="http://schemas.microsoft.com/office/drawing/2014/main" id="{00000000-0008-0000-3700-00004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5" name="Line 79">
          <a:extLst>
            <a:ext uri="{FF2B5EF4-FFF2-40B4-BE49-F238E27FC236}">
              <a16:creationId xmlns:a16="http://schemas.microsoft.com/office/drawing/2014/main" id="{00000000-0008-0000-3700-00004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6" name="Line 80">
          <a:extLst>
            <a:ext uri="{FF2B5EF4-FFF2-40B4-BE49-F238E27FC236}">
              <a16:creationId xmlns:a16="http://schemas.microsoft.com/office/drawing/2014/main" id="{00000000-0008-0000-3700-00005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7" name="Line 81">
          <a:extLst>
            <a:ext uri="{FF2B5EF4-FFF2-40B4-BE49-F238E27FC236}">
              <a16:creationId xmlns:a16="http://schemas.microsoft.com/office/drawing/2014/main" id="{00000000-0008-0000-3700-00005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8" name="Line 82">
          <a:extLst>
            <a:ext uri="{FF2B5EF4-FFF2-40B4-BE49-F238E27FC236}">
              <a16:creationId xmlns:a16="http://schemas.microsoft.com/office/drawing/2014/main" id="{00000000-0008-0000-3700-00005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9" name="Line 83">
          <a:extLst>
            <a:ext uri="{FF2B5EF4-FFF2-40B4-BE49-F238E27FC236}">
              <a16:creationId xmlns:a16="http://schemas.microsoft.com/office/drawing/2014/main" id="{00000000-0008-0000-3700-00005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0" name="Line 84">
          <a:extLst>
            <a:ext uri="{FF2B5EF4-FFF2-40B4-BE49-F238E27FC236}">
              <a16:creationId xmlns:a16="http://schemas.microsoft.com/office/drawing/2014/main" id="{00000000-0008-0000-3700-00005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1" name="Line 85">
          <a:extLst>
            <a:ext uri="{FF2B5EF4-FFF2-40B4-BE49-F238E27FC236}">
              <a16:creationId xmlns:a16="http://schemas.microsoft.com/office/drawing/2014/main" id="{00000000-0008-0000-3700-00005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2" name="Line 86">
          <a:extLst>
            <a:ext uri="{FF2B5EF4-FFF2-40B4-BE49-F238E27FC236}">
              <a16:creationId xmlns:a16="http://schemas.microsoft.com/office/drawing/2014/main" id="{00000000-0008-0000-3700-00005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3" name="Line 87">
          <a:extLst>
            <a:ext uri="{FF2B5EF4-FFF2-40B4-BE49-F238E27FC236}">
              <a16:creationId xmlns:a16="http://schemas.microsoft.com/office/drawing/2014/main" id="{00000000-0008-0000-3700-00005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4" name="Line 88">
          <a:extLst>
            <a:ext uri="{FF2B5EF4-FFF2-40B4-BE49-F238E27FC236}">
              <a16:creationId xmlns:a16="http://schemas.microsoft.com/office/drawing/2014/main" id="{00000000-0008-0000-3700-00005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5" name="Line 89">
          <a:extLst>
            <a:ext uri="{FF2B5EF4-FFF2-40B4-BE49-F238E27FC236}">
              <a16:creationId xmlns:a16="http://schemas.microsoft.com/office/drawing/2014/main" id="{00000000-0008-0000-3700-00005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6" name="Line 90">
          <a:extLst>
            <a:ext uri="{FF2B5EF4-FFF2-40B4-BE49-F238E27FC236}">
              <a16:creationId xmlns:a16="http://schemas.microsoft.com/office/drawing/2014/main" id="{00000000-0008-0000-3700-00005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7" name="Line 91">
          <a:extLst>
            <a:ext uri="{FF2B5EF4-FFF2-40B4-BE49-F238E27FC236}">
              <a16:creationId xmlns:a16="http://schemas.microsoft.com/office/drawing/2014/main" id="{00000000-0008-0000-3700-00005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8" name="Line 92">
          <a:extLst>
            <a:ext uri="{FF2B5EF4-FFF2-40B4-BE49-F238E27FC236}">
              <a16:creationId xmlns:a16="http://schemas.microsoft.com/office/drawing/2014/main" id="{00000000-0008-0000-3700-00005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9" name="Line 93">
          <a:extLst>
            <a:ext uri="{FF2B5EF4-FFF2-40B4-BE49-F238E27FC236}">
              <a16:creationId xmlns:a16="http://schemas.microsoft.com/office/drawing/2014/main" id="{00000000-0008-0000-3700-00005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0" name="Line 94">
          <a:extLst>
            <a:ext uri="{FF2B5EF4-FFF2-40B4-BE49-F238E27FC236}">
              <a16:creationId xmlns:a16="http://schemas.microsoft.com/office/drawing/2014/main" id="{00000000-0008-0000-3700-00005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1" name="Line 95">
          <a:extLst>
            <a:ext uri="{FF2B5EF4-FFF2-40B4-BE49-F238E27FC236}">
              <a16:creationId xmlns:a16="http://schemas.microsoft.com/office/drawing/2014/main" id="{00000000-0008-0000-3700-00005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2" name="Line 96">
          <a:extLst>
            <a:ext uri="{FF2B5EF4-FFF2-40B4-BE49-F238E27FC236}">
              <a16:creationId xmlns:a16="http://schemas.microsoft.com/office/drawing/2014/main" id="{00000000-0008-0000-3700-00006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3" name="Line 97">
          <a:extLst>
            <a:ext uri="{FF2B5EF4-FFF2-40B4-BE49-F238E27FC236}">
              <a16:creationId xmlns:a16="http://schemas.microsoft.com/office/drawing/2014/main" id="{00000000-0008-0000-3700-00006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4" name="Line 98">
          <a:extLst>
            <a:ext uri="{FF2B5EF4-FFF2-40B4-BE49-F238E27FC236}">
              <a16:creationId xmlns:a16="http://schemas.microsoft.com/office/drawing/2014/main" id="{00000000-0008-0000-3700-00006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5" name="Line 99">
          <a:extLst>
            <a:ext uri="{FF2B5EF4-FFF2-40B4-BE49-F238E27FC236}">
              <a16:creationId xmlns:a16="http://schemas.microsoft.com/office/drawing/2014/main" id="{00000000-0008-0000-3700-00006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6" name="Line 100">
          <a:extLst>
            <a:ext uri="{FF2B5EF4-FFF2-40B4-BE49-F238E27FC236}">
              <a16:creationId xmlns:a16="http://schemas.microsoft.com/office/drawing/2014/main" id="{00000000-0008-0000-3700-00006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7" name="Line 101">
          <a:extLst>
            <a:ext uri="{FF2B5EF4-FFF2-40B4-BE49-F238E27FC236}">
              <a16:creationId xmlns:a16="http://schemas.microsoft.com/office/drawing/2014/main" id="{00000000-0008-0000-3700-00006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8" name="Line 102">
          <a:extLst>
            <a:ext uri="{FF2B5EF4-FFF2-40B4-BE49-F238E27FC236}">
              <a16:creationId xmlns:a16="http://schemas.microsoft.com/office/drawing/2014/main" id="{00000000-0008-0000-3700-00006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9" name="Line 103">
          <a:extLst>
            <a:ext uri="{FF2B5EF4-FFF2-40B4-BE49-F238E27FC236}">
              <a16:creationId xmlns:a16="http://schemas.microsoft.com/office/drawing/2014/main" id="{00000000-0008-0000-3700-00006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0" name="Line 104">
          <a:extLst>
            <a:ext uri="{FF2B5EF4-FFF2-40B4-BE49-F238E27FC236}">
              <a16:creationId xmlns:a16="http://schemas.microsoft.com/office/drawing/2014/main" id="{00000000-0008-0000-3700-00006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1" name="Line 105">
          <a:extLst>
            <a:ext uri="{FF2B5EF4-FFF2-40B4-BE49-F238E27FC236}">
              <a16:creationId xmlns:a16="http://schemas.microsoft.com/office/drawing/2014/main" id="{00000000-0008-0000-3700-00006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2" name="Line 106">
          <a:extLst>
            <a:ext uri="{FF2B5EF4-FFF2-40B4-BE49-F238E27FC236}">
              <a16:creationId xmlns:a16="http://schemas.microsoft.com/office/drawing/2014/main" id="{00000000-0008-0000-3700-00006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3" name="Line 107">
          <a:extLst>
            <a:ext uri="{FF2B5EF4-FFF2-40B4-BE49-F238E27FC236}">
              <a16:creationId xmlns:a16="http://schemas.microsoft.com/office/drawing/2014/main" id="{00000000-0008-0000-3700-00006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4" name="Line 108">
          <a:extLst>
            <a:ext uri="{FF2B5EF4-FFF2-40B4-BE49-F238E27FC236}">
              <a16:creationId xmlns:a16="http://schemas.microsoft.com/office/drawing/2014/main" id="{00000000-0008-0000-3700-00006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5" name="Line 109">
          <a:extLst>
            <a:ext uri="{FF2B5EF4-FFF2-40B4-BE49-F238E27FC236}">
              <a16:creationId xmlns:a16="http://schemas.microsoft.com/office/drawing/2014/main" id="{00000000-0008-0000-3700-00006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6" name="Line 110">
          <a:extLst>
            <a:ext uri="{FF2B5EF4-FFF2-40B4-BE49-F238E27FC236}">
              <a16:creationId xmlns:a16="http://schemas.microsoft.com/office/drawing/2014/main" id="{00000000-0008-0000-3700-00006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7" name="Line 111">
          <a:extLst>
            <a:ext uri="{FF2B5EF4-FFF2-40B4-BE49-F238E27FC236}">
              <a16:creationId xmlns:a16="http://schemas.microsoft.com/office/drawing/2014/main" id="{00000000-0008-0000-3700-00006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8" name="Line 112">
          <a:extLst>
            <a:ext uri="{FF2B5EF4-FFF2-40B4-BE49-F238E27FC236}">
              <a16:creationId xmlns:a16="http://schemas.microsoft.com/office/drawing/2014/main" id="{00000000-0008-0000-3700-00007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9" name="Line 113">
          <a:extLst>
            <a:ext uri="{FF2B5EF4-FFF2-40B4-BE49-F238E27FC236}">
              <a16:creationId xmlns:a16="http://schemas.microsoft.com/office/drawing/2014/main" id="{00000000-0008-0000-3700-00007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0" name="Line 114">
          <a:extLst>
            <a:ext uri="{FF2B5EF4-FFF2-40B4-BE49-F238E27FC236}">
              <a16:creationId xmlns:a16="http://schemas.microsoft.com/office/drawing/2014/main" id="{00000000-0008-0000-3700-00007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1" name="Line 115">
          <a:extLst>
            <a:ext uri="{FF2B5EF4-FFF2-40B4-BE49-F238E27FC236}">
              <a16:creationId xmlns:a16="http://schemas.microsoft.com/office/drawing/2014/main" id="{00000000-0008-0000-3700-00007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2" name="Line 116">
          <a:extLst>
            <a:ext uri="{FF2B5EF4-FFF2-40B4-BE49-F238E27FC236}">
              <a16:creationId xmlns:a16="http://schemas.microsoft.com/office/drawing/2014/main" id="{00000000-0008-0000-3700-00007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3" name="Line 117">
          <a:extLst>
            <a:ext uri="{FF2B5EF4-FFF2-40B4-BE49-F238E27FC236}">
              <a16:creationId xmlns:a16="http://schemas.microsoft.com/office/drawing/2014/main" id="{00000000-0008-0000-3700-00007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4" name="Line 118">
          <a:extLst>
            <a:ext uri="{FF2B5EF4-FFF2-40B4-BE49-F238E27FC236}">
              <a16:creationId xmlns:a16="http://schemas.microsoft.com/office/drawing/2014/main" id="{00000000-0008-0000-3700-00007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5" name="Line 119">
          <a:extLst>
            <a:ext uri="{FF2B5EF4-FFF2-40B4-BE49-F238E27FC236}">
              <a16:creationId xmlns:a16="http://schemas.microsoft.com/office/drawing/2014/main" id="{00000000-0008-0000-3700-00007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6" name="Line 120">
          <a:extLst>
            <a:ext uri="{FF2B5EF4-FFF2-40B4-BE49-F238E27FC236}">
              <a16:creationId xmlns:a16="http://schemas.microsoft.com/office/drawing/2014/main" id="{00000000-0008-0000-3700-00007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7" name="Line 121">
          <a:extLst>
            <a:ext uri="{FF2B5EF4-FFF2-40B4-BE49-F238E27FC236}">
              <a16:creationId xmlns:a16="http://schemas.microsoft.com/office/drawing/2014/main" id="{00000000-0008-0000-3700-00007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8" name="Line 122">
          <a:extLst>
            <a:ext uri="{FF2B5EF4-FFF2-40B4-BE49-F238E27FC236}">
              <a16:creationId xmlns:a16="http://schemas.microsoft.com/office/drawing/2014/main" id="{00000000-0008-0000-3700-00007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9" name="Line 123">
          <a:extLst>
            <a:ext uri="{FF2B5EF4-FFF2-40B4-BE49-F238E27FC236}">
              <a16:creationId xmlns:a16="http://schemas.microsoft.com/office/drawing/2014/main" id="{00000000-0008-0000-3700-00007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0" name="Line 124">
          <a:extLst>
            <a:ext uri="{FF2B5EF4-FFF2-40B4-BE49-F238E27FC236}">
              <a16:creationId xmlns:a16="http://schemas.microsoft.com/office/drawing/2014/main" id="{00000000-0008-0000-3700-00007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1" name="Line 125">
          <a:extLst>
            <a:ext uri="{FF2B5EF4-FFF2-40B4-BE49-F238E27FC236}">
              <a16:creationId xmlns:a16="http://schemas.microsoft.com/office/drawing/2014/main" id="{00000000-0008-0000-3700-00007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2" name="Line 126">
          <a:extLst>
            <a:ext uri="{FF2B5EF4-FFF2-40B4-BE49-F238E27FC236}">
              <a16:creationId xmlns:a16="http://schemas.microsoft.com/office/drawing/2014/main" id="{00000000-0008-0000-3700-00007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3" name="Line 127">
          <a:extLst>
            <a:ext uri="{FF2B5EF4-FFF2-40B4-BE49-F238E27FC236}">
              <a16:creationId xmlns:a16="http://schemas.microsoft.com/office/drawing/2014/main" id="{00000000-0008-0000-3700-00007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4" name="Line 128">
          <a:extLst>
            <a:ext uri="{FF2B5EF4-FFF2-40B4-BE49-F238E27FC236}">
              <a16:creationId xmlns:a16="http://schemas.microsoft.com/office/drawing/2014/main" id="{00000000-0008-0000-3700-00008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5" name="Line 129">
          <a:extLst>
            <a:ext uri="{FF2B5EF4-FFF2-40B4-BE49-F238E27FC236}">
              <a16:creationId xmlns:a16="http://schemas.microsoft.com/office/drawing/2014/main" id="{00000000-0008-0000-3700-00008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6" name="Line 130">
          <a:extLst>
            <a:ext uri="{FF2B5EF4-FFF2-40B4-BE49-F238E27FC236}">
              <a16:creationId xmlns:a16="http://schemas.microsoft.com/office/drawing/2014/main" id="{00000000-0008-0000-3700-00008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7" name="Line 131">
          <a:extLst>
            <a:ext uri="{FF2B5EF4-FFF2-40B4-BE49-F238E27FC236}">
              <a16:creationId xmlns:a16="http://schemas.microsoft.com/office/drawing/2014/main" id="{00000000-0008-0000-3700-00008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8" name="Line 132">
          <a:extLst>
            <a:ext uri="{FF2B5EF4-FFF2-40B4-BE49-F238E27FC236}">
              <a16:creationId xmlns:a16="http://schemas.microsoft.com/office/drawing/2014/main" id="{00000000-0008-0000-3700-00008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9" name="Line 133">
          <a:extLst>
            <a:ext uri="{FF2B5EF4-FFF2-40B4-BE49-F238E27FC236}">
              <a16:creationId xmlns:a16="http://schemas.microsoft.com/office/drawing/2014/main" id="{00000000-0008-0000-3700-00008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0" name="Line 134">
          <a:extLst>
            <a:ext uri="{FF2B5EF4-FFF2-40B4-BE49-F238E27FC236}">
              <a16:creationId xmlns:a16="http://schemas.microsoft.com/office/drawing/2014/main" id="{00000000-0008-0000-3700-00008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1" name="Line 135">
          <a:extLst>
            <a:ext uri="{FF2B5EF4-FFF2-40B4-BE49-F238E27FC236}">
              <a16:creationId xmlns:a16="http://schemas.microsoft.com/office/drawing/2014/main" id="{00000000-0008-0000-3700-00008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2" name="Line 136">
          <a:extLst>
            <a:ext uri="{FF2B5EF4-FFF2-40B4-BE49-F238E27FC236}">
              <a16:creationId xmlns:a16="http://schemas.microsoft.com/office/drawing/2014/main" id="{00000000-0008-0000-3700-00008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3" name="Line 137">
          <a:extLst>
            <a:ext uri="{FF2B5EF4-FFF2-40B4-BE49-F238E27FC236}">
              <a16:creationId xmlns:a16="http://schemas.microsoft.com/office/drawing/2014/main" id="{00000000-0008-0000-3700-00008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4" name="Line 138">
          <a:extLst>
            <a:ext uri="{FF2B5EF4-FFF2-40B4-BE49-F238E27FC236}">
              <a16:creationId xmlns:a16="http://schemas.microsoft.com/office/drawing/2014/main" id="{00000000-0008-0000-3700-00008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5" name="Line 139">
          <a:extLst>
            <a:ext uri="{FF2B5EF4-FFF2-40B4-BE49-F238E27FC236}">
              <a16:creationId xmlns:a16="http://schemas.microsoft.com/office/drawing/2014/main" id="{00000000-0008-0000-3700-00008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6" name="Line 140">
          <a:extLst>
            <a:ext uri="{FF2B5EF4-FFF2-40B4-BE49-F238E27FC236}">
              <a16:creationId xmlns:a16="http://schemas.microsoft.com/office/drawing/2014/main" id="{00000000-0008-0000-3700-00008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7" name="Line 141">
          <a:extLst>
            <a:ext uri="{FF2B5EF4-FFF2-40B4-BE49-F238E27FC236}">
              <a16:creationId xmlns:a16="http://schemas.microsoft.com/office/drawing/2014/main" id="{00000000-0008-0000-3700-00008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8" name="Line 142">
          <a:extLst>
            <a:ext uri="{FF2B5EF4-FFF2-40B4-BE49-F238E27FC236}">
              <a16:creationId xmlns:a16="http://schemas.microsoft.com/office/drawing/2014/main" id="{00000000-0008-0000-3700-00008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9" name="Line 143">
          <a:extLst>
            <a:ext uri="{FF2B5EF4-FFF2-40B4-BE49-F238E27FC236}">
              <a16:creationId xmlns:a16="http://schemas.microsoft.com/office/drawing/2014/main" id="{00000000-0008-0000-3700-00008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0" name="Line 144">
          <a:extLst>
            <a:ext uri="{FF2B5EF4-FFF2-40B4-BE49-F238E27FC236}">
              <a16:creationId xmlns:a16="http://schemas.microsoft.com/office/drawing/2014/main" id="{00000000-0008-0000-3700-00009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1" name="Line 145">
          <a:extLst>
            <a:ext uri="{FF2B5EF4-FFF2-40B4-BE49-F238E27FC236}">
              <a16:creationId xmlns:a16="http://schemas.microsoft.com/office/drawing/2014/main" id="{00000000-0008-0000-3700-00009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2" name="Line 146">
          <a:extLst>
            <a:ext uri="{FF2B5EF4-FFF2-40B4-BE49-F238E27FC236}">
              <a16:creationId xmlns:a16="http://schemas.microsoft.com/office/drawing/2014/main" id="{00000000-0008-0000-3700-00009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3" name="Line 147">
          <a:extLst>
            <a:ext uri="{FF2B5EF4-FFF2-40B4-BE49-F238E27FC236}">
              <a16:creationId xmlns:a16="http://schemas.microsoft.com/office/drawing/2014/main" id="{00000000-0008-0000-3700-00009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4" name="Line 148">
          <a:extLst>
            <a:ext uri="{FF2B5EF4-FFF2-40B4-BE49-F238E27FC236}">
              <a16:creationId xmlns:a16="http://schemas.microsoft.com/office/drawing/2014/main" id="{00000000-0008-0000-3700-00009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5" name="Line 149">
          <a:extLst>
            <a:ext uri="{FF2B5EF4-FFF2-40B4-BE49-F238E27FC236}">
              <a16:creationId xmlns:a16="http://schemas.microsoft.com/office/drawing/2014/main" id="{00000000-0008-0000-3700-00009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6" name="Line 150">
          <a:extLst>
            <a:ext uri="{FF2B5EF4-FFF2-40B4-BE49-F238E27FC236}">
              <a16:creationId xmlns:a16="http://schemas.microsoft.com/office/drawing/2014/main" id="{00000000-0008-0000-3700-00009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7" name="Line 151">
          <a:extLst>
            <a:ext uri="{FF2B5EF4-FFF2-40B4-BE49-F238E27FC236}">
              <a16:creationId xmlns:a16="http://schemas.microsoft.com/office/drawing/2014/main" id="{00000000-0008-0000-3700-00009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8" name="Line 152">
          <a:extLst>
            <a:ext uri="{FF2B5EF4-FFF2-40B4-BE49-F238E27FC236}">
              <a16:creationId xmlns:a16="http://schemas.microsoft.com/office/drawing/2014/main" id="{00000000-0008-0000-3700-00009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9" name="Line 153">
          <a:extLst>
            <a:ext uri="{FF2B5EF4-FFF2-40B4-BE49-F238E27FC236}">
              <a16:creationId xmlns:a16="http://schemas.microsoft.com/office/drawing/2014/main" id="{00000000-0008-0000-3700-00009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0" name="Line 154">
          <a:extLst>
            <a:ext uri="{FF2B5EF4-FFF2-40B4-BE49-F238E27FC236}">
              <a16:creationId xmlns:a16="http://schemas.microsoft.com/office/drawing/2014/main" id="{00000000-0008-0000-3700-00009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1" name="Line 155">
          <a:extLst>
            <a:ext uri="{FF2B5EF4-FFF2-40B4-BE49-F238E27FC236}">
              <a16:creationId xmlns:a16="http://schemas.microsoft.com/office/drawing/2014/main" id="{00000000-0008-0000-3700-00009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2" name="Line 156">
          <a:extLst>
            <a:ext uri="{FF2B5EF4-FFF2-40B4-BE49-F238E27FC236}">
              <a16:creationId xmlns:a16="http://schemas.microsoft.com/office/drawing/2014/main" id="{00000000-0008-0000-3700-00009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3" name="Line 157">
          <a:extLst>
            <a:ext uri="{FF2B5EF4-FFF2-40B4-BE49-F238E27FC236}">
              <a16:creationId xmlns:a16="http://schemas.microsoft.com/office/drawing/2014/main" id="{00000000-0008-0000-3700-00009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4" name="Line 158">
          <a:extLst>
            <a:ext uri="{FF2B5EF4-FFF2-40B4-BE49-F238E27FC236}">
              <a16:creationId xmlns:a16="http://schemas.microsoft.com/office/drawing/2014/main" id="{00000000-0008-0000-3700-00009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5" name="Line 159">
          <a:extLst>
            <a:ext uri="{FF2B5EF4-FFF2-40B4-BE49-F238E27FC236}">
              <a16:creationId xmlns:a16="http://schemas.microsoft.com/office/drawing/2014/main" id="{00000000-0008-0000-3700-00009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6" name="Line 160">
          <a:extLst>
            <a:ext uri="{FF2B5EF4-FFF2-40B4-BE49-F238E27FC236}">
              <a16:creationId xmlns:a16="http://schemas.microsoft.com/office/drawing/2014/main" id="{00000000-0008-0000-3700-0000A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7" name="Line 161">
          <a:extLst>
            <a:ext uri="{FF2B5EF4-FFF2-40B4-BE49-F238E27FC236}">
              <a16:creationId xmlns:a16="http://schemas.microsoft.com/office/drawing/2014/main" id="{00000000-0008-0000-3700-0000A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8" name="Line 162">
          <a:extLst>
            <a:ext uri="{FF2B5EF4-FFF2-40B4-BE49-F238E27FC236}">
              <a16:creationId xmlns:a16="http://schemas.microsoft.com/office/drawing/2014/main" id="{00000000-0008-0000-3700-0000A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9" name="Line 163">
          <a:extLst>
            <a:ext uri="{FF2B5EF4-FFF2-40B4-BE49-F238E27FC236}">
              <a16:creationId xmlns:a16="http://schemas.microsoft.com/office/drawing/2014/main" id="{00000000-0008-0000-3700-0000A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0" name="Line 164">
          <a:extLst>
            <a:ext uri="{FF2B5EF4-FFF2-40B4-BE49-F238E27FC236}">
              <a16:creationId xmlns:a16="http://schemas.microsoft.com/office/drawing/2014/main" id="{00000000-0008-0000-3700-0000A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1" name="Line 165">
          <a:extLst>
            <a:ext uri="{FF2B5EF4-FFF2-40B4-BE49-F238E27FC236}">
              <a16:creationId xmlns:a16="http://schemas.microsoft.com/office/drawing/2014/main" id="{00000000-0008-0000-3700-0000A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2" name="Line 166">
          <a:extLst>
            <a:ext uri="{FF2B5EF4-FFF2-40B4-BE49-F238E27FC236}">
              <a16:creationId xmlns:a16="http://schemas.microsoft.com/office/drawing/2014/main" id="{00000000-0008-0000-3700-0000A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3" name="Line 167">
          <a:extLst>
            <a:ext uri="{FF2B5EF4-FFF2-40B4-BE49-F238E27FC236}">
              <a16:creationId xmlns:a16="http://schemas.microsoft.com/office/drawing/2014/main" id="{00000000-0008-0000-3700-0000A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4" name="Line 168">
          <a:extLst>
            <a:ext uri="{FF2B5EF4-FFF2-40B4-BE49-F238E27FC236}">
              <a16:creationId xmlns:a16="http://schemas.microsoft.com/office/drawing/2014/main" id="{00000000-0008-0000-3700-0000A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5" name="Line 169">
          <a:extLst>
            <a:ext uri="{FF2B5EF4-FFF2-40B4-BE49-F238E27FC236}">
              <a16:creationId xmlns:a16="http://schemas.microsoft.com/office/drawing/2014/main" id="{00000000-0008-0000-3700-0000A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6" name="Line 170">
          <a:extLst>
            <a:ext uri="{FF2B5EF4-FFF2-40B4-BE49-F238E27FC236}">
              <a16:creationId xmlns:a16="http://schemas.microsoft.com/office/drawing/2014/main" id="{00000000-0008-0000-3700-0000A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7" name="Line 171">
          <a:extLst>
            <a:ext uri="{FF2B5EF4-FFF2-40B4-BE49-F238E27FC236}">
              <a16:creationId xmlns:a16="http://schemas.microsoft.com/office/drawing/2014/main" id="{00000000-0008-0000-3700-0000A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8" name="Line 172">
          <a:extLst>
            <a:ext uri="{FF2B5EF4-FFF2-40B4-BE49-F238E27FC236}">
              <a16:creationId xmlns:a16="http://schemas.microsoft.com/office/drawing/2014/main" id="{00000000-0008-0000-3700-0000A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9" name="Line 173">
          <a:extLst>
            <a:ext uri="{FF2B5EF4-FFF2-40B4-BE49-F238E27FC236}">
              <a16:creationId xmlns:a16="http://schemas.microsoft.com/office/drawing/2014/main" id="{00000000-0008-0000-3700-0000A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0" name="Line 174">
          <a:extLst>
            <a:ext uri="{FF2B5EF4-FFF2-40B4-BE49-F238E27FC236}">
              <a16:creationId xmlns:a16="http://schemas.microsoft.com/office/drawing/2014/main" id="{00000000-0008-0000-3700-0000A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1" name="Line 175">
          <a:extLst>
            <a:ext uri="{FF2B5EF4-FFF2-40B4-BE49-F238E27FC236}">
              <a16:creationId xmlns:a16="http://schemas.microsoft.com/office/drawing/2014/main" id="{00000000-0008-0000-3700-0000A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2" name="Line 176">
          <a:extLst>
            <a:ext uri="{FF2B5EF4-FFF2-40B4-BE49-F238E27FC236}">
              <a16:creationId xmlns:a16="http://schemas.microsoft.com/office/drawing/2014/main" id="{00000000-0008-0000-3700-0000B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3" name="Line 177">
          <a:extLst>
            <a:ext uri="{FF2B5EF4-FFF2-40B4-BE49-F238E27FC236}">
              <a16:creationId xmlns:a16="http://schemas.microsoft.com/office/drawing/2014/main" id="{00000000-0008-0000-3700-0000B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4" name="Line 178">
          <a:extLst>
            <a:ext uri="{FF2B5EF4-FFF2-40B4-BE49-F238E27FC236}">
              <a16:creationId xmlns:a16="http://schemas.microsoft.com/office/drawing/2014/main" id="{00000000-0008-0000-3700-0000B2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5" name="Line 179">
          <a:extLst>
            <a:ext uri="{FF2B5EF4-FFF2-40B4-BE49-F238E27FC236}">
              <a16:creationId xmlns:a16="http://schemas.microsoft.com/office/drawing/2014/main" id="{00000000-0008-0000-3700-0000B3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6" name="Line 180">
          <a:extLst>
            <a:ext uri="{FF2B5EF4-FFF2-40B4-BE49-F238E27FC236}">
              <a16:creationId xmlns:a16="http://schemas.microsoft.com/office/drawing/2014/main" id="{00000000-0008-0000-3700-0000B4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7" name="Line 181">
          <a:extLst>
            <a:ext uri="{FF2B5EF4-FFF2-40B4-BE49-F238E27FC236}">
              <a16:creationId xmlns:a16="http://schemas.microsoft.com/office/drawing/2014/main" id="{00000000-0008-0000-3700-0000B5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8" name="Line 182">
          <a:extLst>
            <a:ext uri="{FF2B5EF4-FFF2-40B4-BE49-F238E27FC236}">
              <a16:creationId xmlns:a16="http://schemas.microsoft.com/office/drawing/2014/main" id="{00000000-0008-0000-3700-0000B6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9" name="Line 183">
          <a:extLst>
            <a:ext uri="{FF2B5EF4-FFF2-40B4-BE49-F238E27FC236}">
              <a16:creationId xmlns:a16="http://schemas.microsoft.com/office/drawing/2014/main" id="{00000000-0008-0000-3700-0000B7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0" name="Line 184">
          <a:extLst>
            <a:ext uri="{FF2B5EF4-FFF2-40B4-BE49-F238E27FC236}">
              <a16:creationId xmlns:a16="http://schemas.microsoft.com/office/drawing/2014/main" id="{00000000-0008-0000-3700-0000B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1" name="Line 185">
          <a:extLst>
            <a:ext uri="{FF2B5EF4-FFF2-40B4-BE49-F238E27FC236}">
              <a16:creationId xmlns:a16="http://schemas.microsoft.com/office/drawing/2014/main" id="{00000000-0008-0000-3700-0000B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2" name="Line 186">
          <a:extLst>
            <a:ext uri="{FF2B5EF4-FFF2-40B4-BE49-F238E27FC236}">
              <a16:creationId xmlns:a16="http://schemas.microsoft.com/office/drawing/2014/main" id="{00000000-0008-0000-3700-0000B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3" name="Line 187">
          <a:extLst>
            <a:ext uri="{FF2B5EF4-FFF2-40B4-BE49-F238E27FC236}">
              <a16:creationId xmlns:a16="http://schemas.microsoft.com/office/drawing/2014/main" id="{00000000-0008-0000-3700-0000B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4" name="Line 188">
          <a:extLst>
            <a:ext uri="{FF2B5EF4-FFF2-40B4-BE49-F238E27FC236}">
              <a16:creationId xmlns:a16="http://schemas.microsoft.com/office/drawing/2014/main" id="{00000000-0008-0000-3700-0000B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5" name="Line 189">
          <a:extLst>
            <a:ext uri="{FF2B5EF4-FFF2-40B4-BE49-F238E27FC236}">
              <a16:creationId xmlns:a16="http://schemas.microsoft.com/office/drawing/2014/main" id="{00000000-0008-0000-3700-0000B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6" name="Line 190">
          <a:extLst>
            <a:ext uri="{FF2B5EF4-FFF2-40B4-BE49-F238E27FC236}">
              <a16:creationId xmlns:a16="http://schemas.microsoft.com/office/drawing/2014/main" id="{00000000-0008-0000-3700-0000B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7" name="Line 191">
          <a:extLst>
            <a:ext uri="{FF2B5EF4-FFF2-40B4-BE49-F238E27FC236}">
              <a16:creationId xmlns:a16="http://schemas.microsoft.com/office/drawing/2014/main" id="{00000000-0008-0000-3700-0000B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8" name="Line 192">
          <a:extLst>
            <a:ext uri="{FF2B5EF4-FFF2-40B4-BE49-F238E27FC236}">
              <a16:creationId xmlns:a16="http://schemas.microsoft.com/office/drawing/2014/main" id="{00000000-0008-0000-3700-0000C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9" name="Line 193">
          <a:extLst>
            <a:ext uri="{FF2B5EF4-FFF2-40B4-BE49-F238E27FC236}">
              <a16:creationId xmlns:a16="http://schemas.microsoft.com/office/drawing/2014/main" id="{00000000-0008-0000-3700-0000C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0" name="Line 194">
          <a:extLst>
            <a:ext uri="{FF2B5EF4-FFF2-40B4-BE49-F238E27FC236}">
              <a16:creationId xmlns:a16="http://schemas.microsoft.com/office/drawing/2014/main" id="{00000000-0008-0000-3700-0000C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1" name="Line 195">
          <a:extLst>
            <a:ext uri="{FF2B5EF4-FFF2-40B4-BE49-F238E27FC236}">
              <a16:creationId xmlns:a16="http://schemas.microsoft.com/office/drawing/2014/main" id="{00000000-0008-0000-3700-0000C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2" name="Line 196">
          <a:extLst>
            <a:ext uri="{FF2B5EF4-FFF2-40B4-BE49-F238E27FC236}">
              <a16:creationId xmlns:a16="http://schemas.microsoft.com/office/drawing/2014/main" id="{00000000-0008-0000-3700-0000C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3" name="Line 197">
          <a:extLst>
            <a:ext uri="{FF2B5EF4-FFF2-40B4-BE49-F238E27FC236}">
              <a16:creationId xmlns:a16="http://schemas.microsoft.com/office/drawing/2014/main" id="{00000000-0008-0000-3700-0000C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4" name="Line 198">
          <a:extLst>
            <a:ext uri="{FF2B5EF4-FFF2-40B4-BE49-F238E27FC236}">
              <a16:creationId xmlns:a16="http://schemas.microsoft.com/office/drawing/2014/main" id="{00000000-0008-0000-3700-0000C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5" name="Line 199">
          <a:extLst>
            <a:ext uri="{FF2B5EF4-FFF2-40B4-BE49-F238E27FC236}">
              <a16:creationId xmlns:a16="http://schemas.microsoft.com/office/drawing/2014/main" id="{00000000-0008-0000-3700-0000C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6" name="Line 200">
          <a:extLst>
            <a:ext uri="{FF2B5EF4-FFF2-40B4-BE49-F238E27FC236}">
              <a16:creationId xmlns:a16="http://schemas.microsoft.com/office/drawing/2014/main" id="{00000000-0008-0000-3700-0000C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7" name="Line 201">
          <a:extLst>
            <a:ext uri="{FF2B5EF4-FFF2-40B4-BE49-F238E27FC236}">
              <a16:creationId xmlns:a16="http://schemas.microsoft.com/office/drawing/2014/main" id="{00000000-0008-0000-3700-0000C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8" name="Line 202">
          <a:extLst>
            <a:ext uri="{FF2B5EF4-FFF2-40B4-BE49-F238E27FC236}">
              <a16:creationId xmlns:a16="http://schemas.microsoft.com/office/drawing/2014/main" id="{00000000-0008-0000-3700-0000C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9" name="Line 203">
          <a:extLst>
            <a:ext uri="{FF2B5EF4-FFF2-40B4-BE49-F238E27FC236}">
              <a16:creationId xmlns:a16="http://schemas.microsoft.com/office/drawing/2014/main" id="{00000000-0008-0000-3700-0000C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0" name="Line 204">
          <a:extLst>
            <a:ext uri="{FF2B5EF4-FFF2-40B4-BE49-F238E27FC236}">
              <a16:creationId xmlns:a16="http://schemas.microsoft.com/office/drawing/2014/main" id="{00000000-0008-0000-3700-0000C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1" name="Line 205">
          <a:extLst>
            <a:ext uri="{FF2B5EF4-FFF2-40B4-BE49-F238E27FC236}">
              <a16:creationId xmlns:a16="http://schemas.microsoft.com/office/drawing/2014/main" id="{00000000-0008-0000-3700-0000C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2" name="Line 206">
          <a:extLst>
            <a:ext uri="{FF2B5EF4-FFF2-40B4-BE49-F238E27FC236}">
              <a16:creationId xmlns:a16="http://schemas.microsoft.com/office/drawing/2014/main" id="{00000000-0008-0000-3700-0000C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3" name="Line 207">
          <a:extLst>
            <a:ext uri="{FF2B5EF4-FFF2-40B4-BE49-F238E27FC236}">
              <a16:creationId xmlns:a16="http://schemas.microsoft.com/office/drawing/2014/main" id="{00000000-0008-0000-3700-0000C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4" name="Line 208">
          <a:extLst>
            <a:ext uri="{FF2B5EF4-FFF2-40B4-BE49-F238E27FC236}">
              <a16:creationId xmlns:a16="http://schemas.microsoft.com/office/drawing/2014/main" id="{00000000-0008-0000-3700-0000D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5" name="Line 209">
          <a:extLst>
            <a:ext uri="{FF2B5EF4-FFF2-40B4-BE49-F238E27FC236}">
              <a16:creationId xmlns:a16="http://schemas.microsoft.com/office/drawing/2014/main" id="{00000000-0008-0000-3700-0000D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6" name="Line 210">
          <a:extLst>
            <a:ext uri="{FF2B5EF4-FFF2-40B4-BE49-F238E27FC236}">
              <a16:creationId xmlns:a16="http://schemas.microsoft.com/office/drawing/2014/main" id="{00000000-0008-0000-3700-0000D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7" name="Line 211">
          <a:extLst>
            <a:ext uri="{FF2B5EF4-FFF2-40B4-BE49-F238E27FC236}">
              <a16:creationId xmlns:a16="http://schemas.microsoft.com/office/drawing/2014/main" id="{00000000-0008-0000-3700-0000D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8" name="Line 212">
          <a:extLst>
            <a:ext uri="{FF2B5EF4-FFF2-40B4-BE49-F238E27FC236}">
              <a16:creationId xmlns:a16="http://schemas.microsoft.com/office/drawing/2014/main" id="{00000000-0008-0000-3700-0000D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9" name="Line 213">
          <a:extLst>
            <a:ext uri="{FF2B5EF4-FFF2-40B4-BE49-F238E27FC236}">
              <a16:creationId xmlns:a16="http://schemas.microsoft.com/office/drawing/2014/main" id="{00000000-0008-0000-3700-0000D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0" name="Line 214">
          <a:extLst>
            <a:ext uri="{FF2B5EF4-FFF2-40B4-BE49-F238E27FC236}">
              <a16:creationId xmlns:a16="http://schemas.microsoft.com/office/drawing/2014/main" id="{00000000-0008-0000-3700-0000D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1" name="Line 215">
          <a:extLst>
            <a:ext uri="{FF2B5EF4-FFF2-40B4-BE49-F238E27FC236}">
              <a16:creationId xmlns:a16="http://schemas.microsoft.com/office/drawing/2014/main" id="{00000000-0008-0000-3700-0000D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2" name="Line 216">
          <a:extLst>
            <a:ext uri="{FF2B5EF4-FFF2-40B4-BE49-F238E27FC236}">
              <a16:creationId xmlns:a16="http://schemas.microsoft.com/office/drawing/2014/main" id="{00000000-0008-0000-3700-0000D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3" name="Line 217">
          <a:extLst>
            <a:ext uri="{FF2B5EF4-FFF2-40B4-BE49-F238E27FC236}">
              <a16:creationId xmlns:a16="http://schemas.microsoft.com/office/drawing/2014/main" id="{00000000-0008-0000-3700-0000D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4" name="Line 218">
          <a:extLst>
            <a:ext uri="{FF2B5EF4-FFF2-40B4-BE49-F238E27FC236}">
              <a16:creationId xmlns:a16="http://schemas.microsoft.com/office/drawing/2014/main" id="{00000000-0008-0000-3700-0000D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5" name="Line 219">
          <a:extLst>
            <a:ext uri="{FF2B5EF4-FFF2-40B4-BE49-F238E27FC236}">
              <a16:creationId xmlns:a16="http://schemas.microsoft.com/office/drawing/2014/main" id="{00000000-0008-0000-3700-0000DB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6" name="Line 220">
          <a:extLst>
            <a:ext uri="{FF2B5EF4-FFF2-40B4-BE49-F238E27FC236}">
              <a16:creationId xmlns:a16="http://schemas.microsoft.com/office/drawing/2014/main" id="{00000000-0008-0000-3700-0000DC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7" name="Line 221">
          <a:extLst>
            <a:ext uri="{FF2B5EF4-FFF2-40B4-BE49-F238E27FC236}">
              <a16:creationId xmlns:a16="http://schemas.microsoft.com/office/drawing/2014/main" id="{00000000-0008-0000-3700-0000DD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8" name="Line 222">
          <a:extLst>
            <a:ext uri="{FF2B5EF4-FFF2-40B4-BE49-F238E27FC236}">
              <a16:creationId xmlns:a16="http://schemas.microsoft.com/office/drawing/2014/main" id="{00000000-0008-0000-3700-0000DE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9" name="Line 223">
          <a:extLst>
            <a:ext uri="{FF2B5EF4-FFF2-40B4-BE49-F238E27FC236}">
              <a16:creationId xmlns:a16="http://schemas.microsoft.com/office/drawing/2014/main" id="{00000000-0008-0000-3700-0000DF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0" name="Line 224">
          <a:extLst>
            <a:ext uri="{FF2B5EF4-FFF2-40B4-BE49-F238E27FC236}">
              <a16:creationId xmlns:a16="http://schemas.microsoft.com/office/drawing/2014/main" id="{00000000-0008-0000-3700-0000E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1" name="Line 225">
          <a:extLst>
            <a:ext uri="{FF2B5EF4-FFF2-40B4-BE49-F238E27FC236}">
              <a16:creationId xmlns:a16="http://schemas.microsoft.com/office/drawing/2014/main" id="{00000000-0008-0000-3700-0000E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2" name="Line 226">
          <a:extLst>
            <a:ext uri="{FF2B5EF4-FFF2-40B4-BE49-F238E27FC236}">
              <a16:creationId xmlns:a16="http://schemas.microsoft.com/office/drawing/2014/main" id="{00000000-0008-0000-3700-0000E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3" name="Line 227">
          <a:extLst>
            <a:ext uri="{FF2B5EF4-FFF2-40B4-BE49-F238E27FC236}">
              <a16:creationId xmlns:a16="http://schemas.microsoft.com/office/drawing/2014/main" id="{00000000-0008-0000-3700-0000E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4" name="Line 228">
          <a:extLst>
            <a:ext uri="{FF2B5EF4-FFF2-40B4-BE49-F238E27FC236}">
              <a16:creationId xmlns:a16="http://schemas.microsoft.com/office/drawing/2014/main" id="{00000000-0008-0000-3700-0000E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5" name="Line 229">
          <a:extLst>
            <a:ext uri="{FF2B5EF4-FFF2-40B4-BE49-F238E27FC236}">
              <a16:creationId xmlns:a16="http://schemas.microsoft.com/office/drawing/2014/main" id="{00000000-0008-0000-3700-0000E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6" name="Line 230">
          <a:extLst>
            <a:ext uri="{FF2B5EF4-FFF2-40B4-BE49-F238E27FC236}">
              <a16:creationId xmlns:a16="http://schemas.microsoft.com/office/drawing/2014/main" id="{00000000-0008-0000-3700-0000E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7" name="Line 231">
          <a:extLst>
            <a:ext uri="{FF2B5EF4-FFF2-40B4-BE49-F238E27FC236}">
              <a16:creationId xmlns:a16="http://schemas.microsoft.com/office/drawing/2014/main" id="{00000000-0008-0000-3700-0000E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8" name="Line 232">
          <a:extLst>
            <a:ext uri="{FF2B5EF4-FFF2-40B4-BE49-F238E27FC236}">
              <a16:creationId xmlns:a16="http://schemas.microsoft.com/office/drawing/2014/main" id="{00000000-0008-0000-3700-0000E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9" name="Line 233">
          <a:extLst>
            <a:ext uri="{FF2B5EF4-FFF2-40B4-BE49-F238E27FC236}">
              <a16:creationId xmlns:a16="http://schemas.microsoft.com/office/drawing/2014/main" id="{00000000-0008-0000-3700-0000E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0" name="Line 234">
          <a:extLst>
            <a:ext uri="{FF2B5EF4-FFF2-40B4-BE49-F238E27FC236}">
              <a16:creationId xmlns:a16="http://schemas.microsoft.com/office/drawing/2014/main" id="{00000000-0008-0000-3700-0000E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1" name="Line 235">
          <a:extLst>
            <a:ext uri="{FF2B5EF4-FFF2-40B4-BE49-F238E27FC236}">
              <a16:creationId xmlns:a16="http://schemas.microsoft.com/office/drawing/2014/main" id="{00000000-0008-0000-3700-0000E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2" name="Line 236">
          <a:extLst>
            <a:ext uri="{FF2B5EF4-FFF2-40B4-BE49-F238E27FC236}">
              <a16:creationId xmlns:a16="http://schemas.microsoft.com/office/drawing/2014/main" id="{00000000-0008-0000-3700-0000E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3" name="Line 237">
          <a:extLst>
            <a:ext uri="{FF2B5EF4-FFF2-40B4-BE49-F238E27FC236}">
              <a16:creationId xmlns:a16="http://schemas.microsoft.com/office/drawing/2014/main" id="{00000000-0008-0000-3700-0000E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4" name="Line 238">
          <a:extLst>
            <a:ext uri="{FF2B5EF4-FFF2-40B4-BE49-F238E27FC236}">
              <a16:creationId xmlns:a16="http://schemas.microsoft.com/office/drawing/2014/main" id="{00000000-0008-0000-3700-0000E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5" name="Line 239">
          <a:extLst>
            <a:ext uri="{FF2B5EF4-FFF2-40B4-BE49-F238E27FC236}">
              <a16:creationId xmlns:a16="http://schemas.microsoft.com/office/drawing/2014/main" id="{00000000-0008-0000-3700-0000E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6" name="Line 240">
          <a:extLst>
            <a:ext uri="{FF2B5EF4-FFF2-40B4-BE49-F238E27FC236}">
              <a16:creationId xmlns:a16="http://schemas.microsoft.com/office/drawing/2014/main" id="{00000000-0008-0000-3700-0000F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7" name="Line 241">
          <a:extLst>
            <a:ext uri="{FF2B5EF4-FFF2-40B4-BE49-F238E27FC236}">
              <a16:creationId xmlns:a16="http://schemas.microsoft.com/office/drawing/2014/main" id="{00000000-0008-0000-3700-0000F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8" name="Line 242">
          <a:extLst>
            <a:ext uri="{FF2B5EF4-FFF2-40B4-BE49-F238E27FC236}">
              <a16:creationId xmlns:a16="http://schemas.microsoft.com/office/drawing/2014/main" id="{00000000-0008-0000-3700-0000F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9" name="Line 243">
          <a:extLst>
            <a:ext uri="{FF2B5EF4-FFF2-40B4-BE49-F238E27FC236}">
              <a16:creationId xmlns:a16="http://schemas.microsoft.com/office/drawing/2014/main" id="{00000000-0008-0000-3700-0000F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0" name="Line 244">
          <a:extLst>
            <a:ext uri="{FF2B5EF4-FFF2-40B4-BE49-F238E27FC236}">
              <a16:creationId xmlns:a16="http://schemas.microsoft.com/office/drawing/2014/main" id="{00000000-0008-0000-3700-0000F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1" name="Line 245">
          <a:extLst>
            <a:ext uri="{FF2B5EF4-FFF2-40B4-BE49-F238E27FC236}">
              <a16:creationId xmlns:a16="http://schemas.microsoft.com/office/drawing/2014/main" id="{00000000-0008-0000-3700-0000F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2" name="Line 246">
          <a:extLst>
            <a:ext uri="{FF2B5EF4-FFF2-40B4-BE49-F238E27FC236}">
              <a16:creationId xmlns:a16="http://schemas.microsoft.com/office/drawing/2014/main" id="{00000000-0008-0000-3700-0000F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3" name="Line 247">
          <a:extLst>
            <a:ext uri="{FF2B5EF4-FFF2-40B4-BE49-F238E27FC236}">
              <a16:creationId xmlns:a16="http://schemas.microsoft.com/office/drawing/2014/main" id="{00000000-0008-0000-3700-0000F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4" name="Line 248">
          <a:extLst>
            <a:ext uri="{FF2B5EF4-FFF2-40B4-BE49-F238E27FC236}">
              <a16:creationId xmlns:a16="http://schemas.microsoft.com/office/drawing/2014/main" id="{00000000-0008-0000-3700-0000F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5" name="Line 249">
          <a:extLst>
            <a:ext uri="{FF2B5EF4-FFF2-40B4-BE49-F238E27FC236}">
              <a16:creationId xmlns:a16="http://schemas.microsoft.com/office/drawing/2014/main" id="{00000000-0008-0000-3700-0000F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6" name="Line 250">
          <a:extLst>
            <a:ext uri="{FF2B5EF4-FFF2-40B4-BE49-F238E27FC236}">
              <a16:creationId xmlns:a16="http://schemas.microsoft.com/office/drawing/2014/main" id="{00000000-0008-0000-3700-0000F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7" name="Line 251">
          <a:extLst>
            <a:ext uri="{FF2B5EF4-FFF2-40B4-BE49-F238E27FC236}">
              <a16:creationId xmlns:a16="http://schemas.microsoft.com/office/drawing/2014/main" id="{00000000-0008-0000-3700-0000F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8" name="Line 252">
          <a:extLst>
            <a:ext uri="{FF2B5EF4-FFF2-40B4-BE49-F238E27FC236}">
              <a16:creationId xmlns:a16="http://schemas.microsoft.com/office/drawing/2014/main" id="{00000000-0008-0000-3700-0000F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9" name="Line 253">
          <a:extLst>
            <a:ext uri="{FF2B5EF4-FFF2-40B4-BE49-F238E27FC236}">
              <a16:creationId xmlns:a16="http://schemas.microsoft.com/office/drawing/2014/main" id="{00000000-0008-0000-3700-0000F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0" name="Line 254">
          <a:extLst>
            <a:ext uri="{FF2B5EF4-FFF2-40B4-BE49-F238E27FC236}">
              <a16:creationId xmlns:a16="http://schemas.microsoft.com/office/drawing/2014/main" id="{00000000-0008-0000-3700-0000F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1" name="Line 255">
          <a:extLst>
            <a:ext uri="{FF2B5EF4-FFF2-40B4-BE49-F238E27FC236}">
              <a16:creationId xmlns:a16="http://schemas.microsoft.com/office/drawing/2014/main" id="{00000000-0008-0000-3700-0000F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2" name="Line 256">
          <a:extLst>
            <a:ext uri="{FF2B5EF4-FFF2-40B4-BE49-F238E27FC236}">
              <a16:creationId xmlns:a16="http://schemas.microsoft.com/office/drawing/2014/main" id="{00000000-0008-0000-3700-00000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3" name="Line 257">
          <a:extLst>
            <a:ext uri="{FF2B5EF4-FFF2-40B4-BE49-F238E27FC236}">
              <a16:creationId xmlns:a16="http://schemas.microsoft.com/office/drawing/2014/main" id="{00000000-0008-0000-3700-00000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4" name="Line 258">
          <a:extLst>
            <a:ext uri="{FF2B5EF4-FFF2-40B4-BE49-F238E27FC236}">
              <a16:creationId xmlns:a16="http://schemas.microsoft.com/office/drawing/2014/main" id="{00000000-0008-0000-3700-00000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5" name="Line 259">
          <a:extLst>
            <a:ext uri="{FF2B5EF4-FFF2-40B4-BE49-F238E27FC236}">
              <a16:creationId xmlns:a16="http://schemas.microsoft.com/office/drawing/2014/main" id="{00000000-0008-0000-3700-00000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6" name="Line 260">
          <a:extLst>
            <a:ext uri="{FF2B5EF4-FFF2-40B4-BE49-F238E27FC236}">
              <a16:creationId xmlns:a16="http://schemas.microsoft.com/office/drawing/2014/main" id="{00000000-0008-0000-3700-00000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7" name="Line 261">
          <a:extLst>
            <a:ext uri="{FF2B5EF4-FFF2-40B4-BE49-F238E27FC236}">
              <a16:creationId xmlns:a16="http://schemas.microsoft.com/office/drawing/2014/main" id="{00000000-0008-0000-3700-00000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8" name="Line 262">
          <a:extLst>
            <a:ext uri="{FF2B5EF4-FFF2-40B4-BE49-F238E27FC236}">
              <a16:creationId xmlns:a16="http://schemas.microsoft.com/office/drawing/2014/main" id="{00000000-0008-0000-3700-00000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9" name="Line 263">
          <a:extLst>
            <a:ext uri="{FF2B5EF4-FFF2-40B4-BE49-F238E27FC236}">
              <a16:creationId xmlns:a16="http://schemas.microsoft.com/office/drawing/2014/main" id="{00000000-0008-0000-3700-00000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0" name="Line 264">
          <a:extLst>
            <a:ext uri="{FF2B5EF4-FFF2-40B4-BE49-F238E27FC236}">
              <a16:creationId xmlns:a16="http://schemas.microsoft.com/office/drawing/2014/main" id="{00000000-0008-0000-3700-00000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1" name="Line 265">
          <a:extLst>
            <a:ext uri="{FF2B5EF4-FFF2-40B4-BE49-F238E27FC236}">
              <a16:creationId xmlns:a16="http://schemas.microsoft.com/office/drawing/2014/main" id="{00000000-0008-0000-3700-00000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2" name="Line 266">
          <a:extLst>
            <a:ext uri="{FF2B5EF4-FFF2-40B4-BE49-F238E27FC236}">
              <a16:creationId xmlns:a16="http://schemas.microsoft.com/office/drawing/2014/main" id="{00000000-0008-0000-3700-00000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3" name="Line 267">
          <a:extLst>
            <a:ext uri="{FF2B5EF4-FFF2-40B4-BE49-F238E27FC236}">
              <a16:creationId xmlns:a16="http://schemas.microsoft.com/office/drawing/2014/main" id="{00000000-0008-0000-3700-00000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4" name="Line 268">
          <a:extLst>
            <a:ext uri="{FF2B5EF4-FFF2-40B4-BE49-F238E27FC236}">
              <a16:creationId xmlns:a16="http://schemas.microsoft.com/office/drawing/2014/main" id="{00000000-0008-0000-3700-00000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5" name="Line 269">
          <a:extLst>
            <a:ext uri="{FF2B5EF4-FFF2-40B4-BE49-F238E27FC236}">
              <a16:creationId xmlns:a16="http://schemas.microsoft.com/office/drawing/2014/main" id="{00000000-0008-0000-3700-00000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6" name="Line 270">
          <a:extLst>
            <a:ext uri="{FF2B5EF4-FFF2-40B4-BE49-F238E27FC236}">
              <a16:creationId xmlns:a16="http://schemas.microsoft.com/office/drawing/2014/main" id="{00000000-0008-0000-3700-00000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7" name="Line 271">
          <a:extLst>
            <a:ext uri="{FF2B5EF4-FFF2-40B4-BE49-F238E27FC236}">
              <a16:creationId xmlns:a16="http://schemas.microsoft.com/office/drawing/2014/main" id="{00000000-0008-0000-3700-00000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8" name="Line 272">
          <a:extLst>
            <a:ext uri="{FF2B5EF4-FFF2-40B4-BE49-F238E27FC236}">
              <a16:creationId xmlns:a16="http://schemas.microsoft.com/office/drawing/2014/main" id="{00000000-0008-0000-3700-00001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9" name="Line 273">
          <a:extLst>
            <a:ext uri="{FF2B5EF4-FFF2-40B4-BE49-F238E27FC236}">
              <a16:creationId xmlns:a16="http://schemas.microsoft.com/office/drawing/2014/main" id="{00000000-0008-0000-3700-00001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0" name="Line 274">
          <a:extLst>
            <a:ext uri="{FF2B5EF4-FFF2-40B4-BE49-F238E27FC236}">
              <a16:creationId xmlns:a16="http://schemas.microsoft.com/office/drawing/2014/main" id="{00000000-0008-0000-3700-00001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1" name="Line 275">
          <a:extLst>
            <a:ext uri="{FF2B5EF4-FFF2-40B4-BE49-F238E27FC236}">
              <a16:creationId xmlns:a16="http://schemas.microsoft.com/office/drawing/2014/main" id="{00000000-0008-0000-3700-00001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2" name="Line 276">
          <a:extLst>
            <a:ext uri="{FF2B5EF4-FFF2-40B4-BE49-F238E27FC236}">
              <a16:creationId xmlns:a16="http://schemas.microsoft.com/office/drawing/2014/main" id="{00000000-0008-0000-3700-00001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3" name="Line 277">
          <a:extLst>
            <a:ext uri="{FF2B5EF4-FFF2-40B4-BE49-F238E27FC236}">
              <a16:creationId xmlns:a16="http://schemas.microsoft.com/office/drawing/2014/main" id="{00000000-0008-0000-3700-00001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4" name="Line 278">
          <a:extLst>
            <a:ext uri="{FF2B5EF4-FFF2-40B4-BE49-F238E27FC236}">
              <a16:creationId xmlns:a16="http://schemas.microsoft.com/office/drawing/2014/main" id="{00000000-0008-0000-3700-00001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5" name="Line 279">
          <a:extLst>
            <a:ext uri="{FF2B5EF4-FFF2-40B4-BE49-F238E27FC236}">
              <a16:creationId xmlns:a16="http://schemas.microsoft.com/office/drawing/2014/main" id="{00000000-0008-0000-3700-00001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6" name="Line 280">
          <a:extLst>
            <a:ext uri="{FF2B5EF4-FFF2-40B4-BE49-F238E27FC236}">
              <a16:creationId xmlns:a16="http://schemas.microsoft.com/office/drawing/2014/main" id="{00000000-0008-0000-3700-00001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7" name="Line 281">
          <a:extLst>
            <a:ext uri="{FF2B5EF4-FFF2-40B4-BE49-F238E27FC236}">
              <a16:creationId xmlns:a16="http://schemas.microsoft.com/office/drawing/2014/main" id="{00000000-0008-0000-3700-00001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8" name="Line 282">
          <a:extLst>
            <a:ext uri="{FF2B5EF4-FFF2-40B4-BE49-F238E27FC236}">
              <a16:creationId xmlns:a16="http://schemas.microsoft.com/office/drawing/2014/main" id="{00000000-0008-0000-3700-00001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9" name="Line 283">
          <a:extLst>
            <a:ext uri="{FF2B5EF4-FFF2-40B4-BE49-F238E27FC236}">
              <a16:creationId xmlns:a16="http://schemas.microsoft.com/office/drawing/2014/main" id="{00000000-0008-0000-3700-00001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0" name="Line 284">
          <a:extLst>
            <a:ext uri="{FF2B5EF4-FFF2-40B4-BE49-F238E27FC236}">
              <a16:creationId xmlns:a16="http://schemas.microsoft.com/office/drawing/2014/main" id="{00000000-0008-0000-3700-00001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1" name="Line 285">
          <a:extLst>
            <a:ext uri="{FF2B5EF4-FFF2-40B4-BE49-F238E27FC236}">
              <a16:creationId xmlns:a16="http://schemas.microsoft.com/office/drawing/2014/main" id="{00000000-0008-0000-3700-00001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2" name="Line 286">
          <a:extLst>
            <a:ext uri="{FF2B5EF4-FFF2-40B4-BE49-F238E27FC236}">
              <a16:creationId xmlns:a16="http://schemas.microsoft.com/office/drawing/2014/main" id="{00000000-0008-0000-3700-00001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3" name="Line 287">
          <a:extLst>
            <a:ext uri="{FF2B5EF4-FFF2-40B4-BE49-F238E27FC236}">
              <a16:creationId xmlns:a16="http://schemas.microsoft.com/office/drawing/2014/main" id="{00000000-0008-0000-3700-00001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4" name="Line 288">
          <a:extLst>
            <a:ext uri="{FF2B5EF4-FFF2-40B4-BE49-F238E27FC236}">
              <a16:creationId xmlns:a16="http://schemas.microsoft.com/office/drawing/2014/main" id="{00000000-0008-0000-3700-00002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5" name="Line 289">
          <a:extLst>
            <a:ext uri="{FF2B5EF4-FFF2-40B4-BE49-F238E27FC236}">
              <a16:creationId xmlns:a16="http://schemas.microsoft.com/office/drawing/2014/main" id="{00000000-0008-0000-3700-00002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6" name="Line 290">
          <a:extLst>
            <a:ext uri="{FF2B5EF4-FFF2-40B4-BE49-F238E27FC236}">
              <a16:creationId xmlns:a16="http://schemas.microsoft.com/office/drawing/2014/main" id="{00000000-0008-0000-3700-00002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7" name="Line 291">
          <a:extLst>
            <a:ext uri="{FF2B5EF4-FFF2-40B4-BE49-F238E27FC236}">
              <a16:creationId xmlns:a16="http://schemas.microsoft.com/office/drawing/2014/main" id="{00000000-0008-0000-3700-00002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8" name="Line 292">
          <a:extLst>
            <a:ext uri="{FF2B5EF4-FFF2-40B4-BE49-F238E27FC236}">
              <a16:creationId xmlns:a16="http://schemas.microsoft.com/office/drawing/2014/main" id="{00000000-0008-0000-3700-00002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9" name="Line 293">
          <a:extLst>
            <a:ext uri="{FF2B5EF4-FFF2-40B4-BE49-F238E27FC236}">
              <a16:creationId xmlns:a16="http://schemas.microsoft.com/office/drawing/2014/main" id="{00000000-0008-0000-3700-00002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0" name="Line 294">
          <a:extLst>
            <a:ext uri="{FF2B5EF4-FFF2-40B4-BE49-F238E27FC236}">
              <a16:creationId xmlns:a16="http://schemas.microsoft.com/office/drawing/2014/main" id="{00000000-0008-0000-3700-00002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1" name="Line 295">
          <a:extLst>
            <a:ext uri="{FF2B5EF4-FFF2-40B4-BE49-F238E27FC236}">
              <a16:creationId xmlns:a16="http://schemas.microsoft.com/office/drawing/2014/main" id="{00000000-0008-0000-3700-00002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2" name="Line 296">
          <a:extLst>
            <a:ext uri="{FF2B5EF4-FFF2-40B4-BE49-F238E27FC236}">
              <a16:creationId xmlns:a16="http://schemas.microsoft.com/office/drawing/2014/main" id="{00000000-0008-0000-3700-00002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3" name="Line 297">
          <a:extLst>
            <a:ext uri="{FF2B5EF4-FFF2-40B4-BE49-F238E27FC236}">
              <a16:creationId xmlns:a16="http://schemas.microsoft.com/office/drawing/2014/main" id="{00000000-0008-0000-3700-00002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4" name="Line 298">
          <a:extLst>
            <a:ext uri="{FF2B5EF4-FFF2-40B4-BE49-F238E27FC236}">
              <a16:creationId xmlns:a16="http://schemas.microsoft.com/office/drawing/2014/main" id="{00000000-0008-0000-3700-00002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5" name="Line 299">
          <a:extLst>
            <a:ext uri="{FF2B5EF4-FFF2-40B4-BE49-F238E27FC236}">
              <a16:creationId xmlns:a16="http://schemas.microsoft.com/office/drawing/2014/main" id="{00000000-0008-0000-3700-00002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6" name="Line 300">
          <a:extLst>
            <a:ext uri="{FF2B5EF4-FFF2-40B4-BE49-F238E27FC236}">
              <a16:creationId xmlns:a16="http://schemas.microsoft.com/office/drawing/2014/main" id="{00000000-0008-0000-3700-00002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7" name="Line 301">
          <a:extLst>
            <a:ext uri="{FF2B5EF4-FFF2-40B4-BE49-F238E27FC236}">
              <a16:creationId xmlns:a16="http://schemas.microsoft.com/office/drawing/2014/main" id="{00000000-0008-0000-3700-00002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8" name="Line 302">
          <a:extLst>
            <a:ext uri="{FF2B5EF4-FFF2-40B4-BE49-F238E27FC236}">
              <a16:creationId xmlns:a16="http://schemas.microsoft.com/office/drawing/2014/main" id="{00000000-0008-0000-3700-00002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9" name="Line 303">
          <a:extLst>
            <a:ext uri="{FF2B5EF4-FFF2-40B4-BE49-F238E27FC236}">
              <a16:creationId xmlns:a16="http://schemas.microsoft.com/office/drawing/2014/main" id="{00000000-0008-0000-3700-00002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0" name="Line 304">
          <a:extLst>
            <a:ext uri="{FF2B5EF4-FFF2-40B4-BE49-F238E27FC236}">
              <a16:creationId xmlns:a16="http://schemas.microsoft.com/office/drawing/2014/main" id="{00000000-0008-0000-3700-00003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1" name="Line 305">
          <a:extLst>
            <a:ext uri="{FF2B5EF4-FFF2-40B4-BE49-F238E27FC236}">
              <a16:creationId xmlns:a16="http://schemas.microsoft.com/office/drawing/2014/main" id="{00000000-0008-0000-3700-00003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2" name="Line 306">
          <a:extLst>
            <a:ext uri="{FF2B5EF4-FFF2-40B4-BE49-F238E27FC236}">
              <a16:creationId xmlns:a16="http://schemas.microsoft.com/office/drawing/2014/main" id="{00000000-0008-0000-3700-00003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3" name="Line 307">
          <a:extLst>
            <a:ext uri="{FF2B5EF4-FFF2-40B4-BE49-F238E27FC236}">
              <a16:creationId xmlns:a16="http://schemas.microsoft.com/office/drawing/2014/main" id="{00000000-0008-0000-3700-00003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4" name="Line 308">
          <a:extLst>
            <a:ext uri="{FF2B5EF4-FFF2-40B4-BE49-F238E27FC236}">
              <a16:creationId xmlns:a16="http://schemas.microsoft.com/office/drawing/2014/main" id="{00000000-0008-0000-3700-00003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5" name="Line 309">
          <a:extLst>
            <a:ext uri="{FF2B5EF4-FFF2-40B4-BE49-F238E27FC236}">
              <a16:creationId xmlns:a16="http://schemas.microsoft.com/office/drawing/2014/main" id="{00000000-0008-0000-3700-00003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6" name="Line 310">
          <a:extLst>
            <a:ext uri="{FF2B5EF4-FFF2-40B4-BE49-F238E27FC236}">
              <a16:creationId xmlns:a16="http://schemas.microsoft.com/office/drawing/2014/main" id="{00000000-0008-0000-3700-00003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7" name="Line 311">
          <a:extLst>
            <a:ext uri="{FF2B5EF4-FFF2-40B4-BE49-F238E27FC236}">
              <a16:creationId xmlns:a16="http://schemas.microsoft.com/office/drawing/2014/main" id="{00000000-0008-0000-3700-00003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8" name="Line 312">
          <a:extLst>
            <a:ext uri="{FF2B5EF4-FFF2-40B4-BE49-F238E27FC236}">
              <a16:creationId xmlns:a16="http://schemas.microsoft.com/office/drawing/2014/main" id="{00000000-0008-0000-3700-00003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9" name="Line 313">
          <a:extLst>
            <a:ext uri="{FF2B5EF4-FFF2-40B4-BE49-F238E27FC236}">
              <a16:creationId xmlns:a16="http://schemas.microsoft.com/office/drawing/2014/main" id="{00000000-0008-0000-3700-00003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0" name="Line 314">
          <a:extLst>
            <a:ext uri="{FF2B5EF4-FFF2-40B4-BE49-F238E27FC236}">
              <a16:creationId xmlns:a16="http://schemas.microsoft.com/office/drawing/2014/main" id="{00000000-0008-0000-3700-00003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1" name="Line 315">
          <a:extLst>
            <a:ext uri="{FF2B5EF4-FFF2-40B4-BE49-F238E27FC236}">
              <a16:creationId xmlns:a16="http://schemas.microsoft.com/office/drawing/2014/main" id="{00000000-0008-0000-3700-00003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2" name="Line 316">
          <a:extLst>
            <a:ext uri="{FF2B5EF4-FFF2-40B4-BE49-F238E27FC236}">
              <a16:creationId xmlns:a16="http://schemas.microsoft.com/office/drawing/2014/main" id="{00000000-0008-0000-3700-00003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3" name="Line 317">
          <a:extLst>
            <a:ext uri="{FF2B5EF4-FFF2-40B4-BE49-F238E27FC236}">
              <a16:creationId xmlns:a16="http://schemas.microsoft.com/office/drawing/2014/main" id="{00000000-0008-0000-3700-00003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4" name="Line 318">
          <a:extLst>
            <a:ext uri="{FF2B5EF4-FFF2-40B4-BE49-F238E27FC236}">
              <a16:creationId xmlns:a16="http://schemas.microsoft.com/office/drawing/2014/main" id="{00000000-0008-0000-3700-00003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5" name="Line 319">
          <a:extLst>
            <a:ext uri="{FF2B5EF4-FFF2-40B4-BE49-F238E27FC236}">
              <a16:creationId xmlns:a16="http://schemas.microsoft.com/office/drawing/2014/main" id="{00000000-0008-0000-3700-00003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6" name="Line 320">
          <a:extLst>
            <a:ext uri="{FF2B5EF4-FFF2-40B4-BE49-F238E27FC236}">
              <a16:creationId xmlns:a16="http://schemas.microsoft.com/office/drawing/2014/main" id="{00000000-0008-0000-3700-00004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7" name="Line 321">
          <a:extLst>
            <a:ext uri="{FF2B5EF4-FFF2-40B4-BE49-F238E27FC236}">
              <a16:creationId xmlns:a16="http://schemas.microsoft.com/office/drawing/2014/main" id="{00000000-0008-0000-3700-00004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8" name="Line 322">
          <a:extLst>
            <a:ext uri="{FF2B5EF4-FFF2-40B4-BE49-F238E27FC236}">
              <a16:creationId xmlns:a16="http://schemas.microsoft.com/office/drawing/2014/main" id="{00000000-0008-0000-3700-00004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9" name="Line 323">
          <a:extLst>
            <a:ext uri="{FF2B5EF4-FFF2-40B4-BE49-F238E27FC236}">
              <a16:creationId xmlns:a16="http://schemas.microsoft.com/office/drawing/2014/main" id="{00000000-0008-0000-3700-00004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0" name="Line 324">
          <a:extLst>
            <a:ext uri="{FF2B5EF4-FFF2-40B4-BE49-F238E27FC236}">
              <a16:creationId xmlns:a16="http://schemas.microsoft.com/office/drawing/2014/main" id="{00000000-0008-0000-3700-00004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1" name="Line 325">
          <a:extLst>
            <a:ext uri="{FF2B5EF4-FFF2-40B4-BE49-F238E27FC236}">
              <a16:creationId xmlns:a16="http://schemas.microsoft.com/office/drawing/2014/main" id="{00000000-0008-0000-3700-00004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2" name="Line 326">
          <a:extLst>
            <a:ext uri="{FF2B5EF4-FFF2-40B4-BE49-F238E27FC236}">
              <a16:creationId xmlns:a16="http://schemas.microsoft.com/office/drawing/2014/main" id="{00000000-0008-0000-3700-00004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3" name="Line 327">
          <a:extLst>
            <a:ext uri="{FF2B5EF4-FFF2-40B4-BE49-F238E27FC236}">
              <a16:creationId xmlns:a16="http://schemas.microsoft.com/office/drawing/2014/main" id="{00000000-0008-0000-3700-00004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4" name="Line 328">
          <a:extLst>
            <a:ext uri="{FF2B5EF4-FFF2-40B4-BE49-F238E27FC236}">
              <a16:creationId xmlns:a16="http://schemas.microsoft.com/office/drawing/2014/main" id="{00000000-0008-0000-3700-00004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5" name="Line 329">
          <a:extLst>
            <a:ext uri="{FF2B5EF4-FFF2-40B4-BE49-F238E27FC236}">
              <a16:creationId xmlns:a16="http://schemas.microsoft.com/office/drawing/2014/main" id="{00000000-0008-0000-3700-00004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6" name="Line 330">
          <a:extLst>
            <a:ext uri="{FF2B5EF4-FFF2-40B4-BE49-F238E27FC236}">
              <a16:creationId xmlns:a16="http://schemas.microsoft.com/office/drawing/2014/main" id="{00000000-0008-0000-3700-00004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7" name="Line 331">
          <a:extLst>
            <a:ext uri="{FF2B5EF4-FFF2-40B4-BE49-F238E27FC236}">
              <a16:creationId xmlns:a16="http://schemas.microsoft.com/office/drawing/2014/main" id="{00000000-0008-0000-3700-00004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8" name="Line 332">
          <a:extLst>
            <a:ext uri="{FF2B5EF4-FFF2-40B4-BE49-F238E27FC236}">
              <a16:creationId xmlns:a16="http://schemas.microsoft.com/office/drawing/2014/main" id="{00000000-0008-0000-3700-00004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9" name="Line 333">
          <a:extLst>
            <a:ext uri="{FF2B5EF4-FFF2-40B4-BE49-F238E27FC236}">
              <a16:creationId xmlns:a16="http://schemas.microsoft.com/office/drawing/2014/main" id="{00000000-0008-0000-3700-00004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0" name="Line 334">
          <a:extLst>
            <a:ext uri="{FF2B5EF4-FFF2-40B4-BE49-F238E27FC236}">
              <a16:creationId xmlns:a16="http://schemas.microsoft.com/office/drawing/2014/main" id="{00000000-0008-0000-3700-00004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1" name="Line 335">
          <a:extLst>
            <a:ext uri="{FF2B5EF4-FFF2-40B4-BE49-F238E27FC236}">
              <a16:creationId xmlns:a16="http://schemas.microsoft.com/office/drawing/2014/main" id="{00000000-0008-0000-3700-00004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2" name="Line 336">
          <a:extLst>
            <a:ext uri="{FF2B5EF4-FFF2-40B4-BE49-F238E27FC236}">
              <a16:creationId xmlns:a16="http://schemas.microsoft.com/office/drawing/2014/main" id="{00000000-0008-0000-3700-00005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3" name="Line 337">
          <a:extLst>
            <a:ext uri="{FF2B5EF4-FFF2-40B4-BE49-F238E27FC236}">
              <a16:creationId xmlns:a16="http://schemas.microsoft.com/office/drawing/2014/main" id="{00000000-0008-0000-3700-00005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4" name="Line 338">
          <a:extLst>
            <a:ext uri="{FF2B5EF4-FFF2-40B4-BE49-F238E27FC236}">
              <a16:creationId xmlns:a16="http://schemas.microsoft.com/office/drawing/2014/main" id="{00000000-0008-0000-3700-00005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5" name="Line 339">
          <a:extLst>
            <a:ext uri="{FF2B5EF4-FFF2-40B4-BE49-F238E27FC236}">
              <a16:creationId xmlns:a16="http://schemas.microsoft.com/office/drawing/2014/main" id="{00000000-0008-0000-3700-00005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6" name="Line 340">
          <a:extLst>
            <a:ext uri="{FF2B5EF4-FFF2-40B4-BE49-F238E27FC236}">
              <a16:creationId xmlns:a16="http://schemas.microsoft.com/office/drawing/2014/main" id="{00000000-0008-0000-3700-00005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7" name="Line 341">
          <a:extLst>
            <a:ext uri="{FF2B5EF4-FFF2-40B4-BE49-F238E27FC236}">
              <a16:creationId xmlns:a16="http://schemas.microsoft.com/office/drawing/2014/main" id="{00000000-0008-0000-3700-00005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8" name="Line 342">
          <a:extLst>
            <a:ext uri="{FF2B5EF4-FFF2-40B4-BE49-F238E27FC236}">
              <a16:creationId xmlns:a16="http://schemas.microsoft.com/office/drawing/2014/main" id="{00000000-0008-0000-3700-00005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9" name="Line 343">
          <a:extLst>
            <a:ext uri="{FF2B5EF4-FFF2-40B4-BE49-F238E27FC236}">
              <a16:creationId xmlns:a16="http://schemas.microsoft.com/office/drawing/2014/main" id="{00000000-0008-0000-3700-00005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0" name="Line 344">
          <a:extLst>
            <a:ext uri="{FF2B5EF4-FFF2-40B4-BE49-F238E27FC236}">
              <a16:creationId xmlns:a16="http://schemas.microsoft.com/office/drawing/2014/main" id="{00000000-0008-0000-3700-00005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1" name="Line 345">
          <a:extLst>
            <a:ext uri="{FF2B5EF4-FFF2-40B4-BE49-F238E27FC236}">
              <a16:creationId xmlns:a16="http://schemas.microsoft.com/office/drawing/2014/main" id="{00000000-0008-0000-3700-00005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2" name="Line 346">
          <a:extLst>
            <a:ext uri="{FF2B5EF4-FFF2-40B4-BE49-F238E27FC236}">
              <a16:creationId xmlns:a16="http://schemas.microsoft.com/office/drawing/2014/main" id="{00000000-0008-0000-3700-00005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3" name="Line 347">
          <a:extLst>
            <a:ext uri="{FF2B5EF4-FFF2-40B4-BE49-F238E27FC236}">
              <a16:creationId xmlns:a16="http://schemas.microsoft.com/office/drawing/2014/main" id="{00000000-0008-0000-3700-00005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4" name="Line 348">
          <a:extLst>
            <a:ext uri="{FF2B5EF4-FFF2-40B4-BE49-F238E27FC236}">
              <a16:creationId xmlns:a16="http://schemas.microsoft.com/office/drawing/2014/main" id="{00000000-0008-0000-3700-00005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5" name="Line 349">
          <a:extLst>
            <a:ext uri="{FF2B5EF4-FFF2-40B4-BE49-F238E27FC236}">
              <a16:creationId xmlns:a16="http://schemas.microsoft.com/office/drawing/2014/main" id="{00000000-0008-0000-3700-00005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6" name="Line 350">
          <a:extLst>
            <a:ext uri="{FF2B5EF4-FFF2-40B4-BE49-F238E27FC236}">
              <a16:creationId xmlns:a16="http://schemas.microsoft.com/office/drawing/2014/main" id="{00000000-0008-0000-3700-00005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7" name="Line 351">
          <a:extLst>
            <a:ext uri="{FF2B5EF4-FFF2-40B4-BE49-F238E27FC236}">
              <a16:creationId xmlns:a16="http://schemas.microsoft.com/office/drawing/2014/main" id="{00000000-0008-0000-3700-00005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8" name="Line 352">
          <a:extLst>
            <a:ext uri="{FF2B5EF4-FFF2-40B4-BE49-F238E27FC236}">
              <a16:creationId xmlns:a16="http://schemas.microsoft.com/office/drawing/2014/main" id="{00000000-0008-0000-3700-00006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9" name="Line 353">
          <a:extLst>
            <a:ext uri="{FF2B5EF4-FFF2-40B4-BE49-F238E27FC236}">
              <a16:creationId xmlns:a16="http://schemas.microsoft.com/office/drawing/2014/main" id="{00000000-0008-0000-3700-00006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0" name="Line 354">
          <a:extLst>
            <a:ext uri="{FF2B5EF4-FFF2-40B4-BE49-F238E27FC236}">
              <a16:creationId xmlns:a16="http://schemas.microsoft.com/office/drawing/2014/main" id="{00000000-0008-0000-3700-00006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1" name="Line 355">
          <a:extLst>
            <a:ext uri="{FF2B5EF4-FFF2-40B4-BE49-F238E27FC236}">
              <a16:creationId xmlns:a16="http://schemas.microsoft.com/office/drawing/2014/main" id="{00000000-0008-0000-3700-00006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2" name="Line 356">
          <a:extLst>
            <a:ext uri="{FF2B5EF4-FFF2-40B4-BE49-F238E27FC236}">
              <a16:creationId xmlns:a16="http://schemas.microsoft.com/office/drawing/2014/main" id="{00000000-0008-0000-3700-00006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3" name="Line 357">
          <a:extLst>
            <a:ext uri="{FF2B5EF4-FFF2-40B4-BE49-F238E27FC236}">
              <a16:creationId xmlns:a16="http://schemas.microsoft.com/office/drawing/2014/main" id="{00000000-0008-0000-3700-00006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4" name="Line 358">
          <a:extLst>
            <a:ext uri="{FF2B5EF4-FFF2-40B4-BE49-F238E27FC236}">
              <a16:creationId xmlns:a16="http://schemas.microsoft.com/office/drawing/2014/main" id="{00000000-0008-0000-3700-00006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5" name="Line 359">
          <a:extLst>
            <a:ext uri="{FF2B5EF4-FFF2-40B4-BE49-F238E27FC236}">
              <a16:creationId xmlns:a16="http://schemas.microsoft.com/office/drawing/2014/main" id="{00000000-0008-0000-3700-00006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6" name="Line 360">
          <a:extLst>
            <a:ext uri="{FF2B5EF4-FFF2-40B4-BE49-F238E27FC236}">
              <a16:creationId xmlns:a16="http://schemas.microsoft.com/office/drawing/2014/main" id="{00000000-0008-0000-3700-00006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7" name="Line 361">
          <a:extLst>
            <a:ext uri="{FF2B5EF4-FFF2-40B4-BE49-F238E27FC236}">
              <a16:creationId xmlns:a16="http://schemas.microsoft.com/office/drawing/2014/main" id="{00000000-0008-0000-3700-00006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8" name="Line 362">
          <a:extLst>
            <a:ext uri="{FF2B5EF4-FFF2-40B4-BE49-F238E27FC236}">
              <a16:creationId xmlns:a16="http://schemas.microsoft.com/office/drawing/2014/main" id="{00000000-0008-0000-3700-00006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9" name="Line 363">
          <a:extLst>
            <a:ext uri="{FF2B5EF4-FFF2-40B4-BE49-F238E27FC236}">
              <a16:creationId xmlns:a16="http://schemas.microsoft.com/office/drawing/2014/main" id="{00000000-0008-0000-3700-00006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0" name="Line 365">
          <a:extLst>
            <a:ext uri="{FF2B5EF4-FFF2-40B4-BE49-F238E27FC236}">
              <a16:creationId xmlns:a16="http://schemas.microsoft.com/office/drawing/2014/main" id="{00000000-0008-0000-3700-00006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1" name="Line 366">
          <a:extLst>
            <a:ext uri="{FF2B5EF4-FFF2-40B4-BE49-F238E27FC236}">
              <a16:creationId xmlns:a16="http://schemas.microsoft.com/office/drawing/2014/main" id="{00000000-0008-0000-3700-00006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2" name="Line 367">
          <a:extLst>
            <a:ext uri="{FF2B5EF4-FFF2-40B4-BE49-F238E27FC236}">
              <a16:creationId xmlns:a16="http://schemas.microsoft.com/office/drawing/2014/main" id="{00000000-0008-0000-3700-00006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3" name="Line 368">
          <a:extLst>
            <a:ext uri="{FF2B5EF4-FFF2-40B4-BE49-F238E27FC236}">
              <a16:creationId xmlns:a16="http://schemas.microsoft.com/office/drawing/2014/main" id="{00000000-0008-0000-3700-00006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4" name="Line 369">
          <a:extLst>
            <a:ext uri="{FF2B5EF4-FFF2-40B4-BE49-F238E27FC236}">
              <a16:creationId xmlns:a16="http://schemas.microsoft.com/office/drawing/2014/main" id="{00000000-0008-0000-3700-00007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5" name="Line 370">
          <a:extLst>
            <a:ext uri="{FF2B5EF4-FFF2-40B4-BE49-F238E27FC236}">
              <a16:creationId xmlns:a16="http://schemas.microsoft.com/office/drawing/2014/main" id="{00000000-0008-0000-3700-00007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6" name="Line 371">
          <a:extLst>
            <a:ext uri="{FF2B5EF4-FFF2-40B4-BE49-F238E27FC236}">
              <a16:creationId xmlns:a16="http://schemas.microsoft.com/office/drawing/2014/main" id="{00000000-0008-0000-3700-00007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7" name="Line 372">
          <a:extLst>
            <a:ext uri="{FF2B5EF4-FFF2-40B4-BE49-F238E27FC236}">
              <a16:creationId xmlns:a16="http://schemas.microsoft.com/office/drawing/2014/main" id="{00000000-0008-0000-3700-00007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8" name="Line 373">
          <a:extLst>
            <a:ext uri="{FF2B5EF4-FFF2-40B4-BE49-F238E27FC236}">
              <a16:creationId xmlns:a16="http://schemas.microsoft.com/office/drawing/2014/main" id="{00000000-0008-0000-3700-00007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9" name="Line 374">
          <a:extLst>
            <a:ext uri="{FF2B5EF4-FFF2-40B4-BE49-F238E27FC236}">
              <a16:creationId xmlns:a16="http://schemas.microsoft.com/office/drawing/2014/main" id="{00000000-0008-0000-3700-00007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0" name="Line 375">
          <a:extLst>
            <a:ext uri="{FF2B5EF4-FFF2-40B4-BE49-F238E27FC236}">
              <a16:creationId xmlns:a16="http://schemas.microsoft.com/office/drawing/2014/main" id="{00000000-0008-0000-3700-00007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1" name="Line 376">
          <a:extLst>
            <a:ext uri="{FF2B5EF4-FFF2-40B4-BE49-F238E27FC236}">
              <a16:creationId xmlns:a16="http://schemas.microsoft.com/office/drawing/2014/main" id="{00000000-0008-0000-3700-00007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2" name="Line 377">
          <a:extLst>
            <a:ext uri="{FF2B5EF4-FFF2-40B4-BE49-F238E27FC236}">
              <a16:creationId xmlns:a16="http://schemas.microsoft.com/office/drawing/2014/main" id="{00000000-0008-0000-3700-00007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3" name="Line 378">
          <a:extLst>
            <a:ext uri="{FF2B5EF4-FFF2-40B4-BE49-F238E27FC236}">
              <a16:creationId xmlns:a16="http://schemas.microsoft.com/office/drawing/2014/main" id="{00000000-0008-0000-3700-00007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4" name="Line 379">
          <a:extLst>
            <a:ext uri="{FF2B5EF4-FFF2-40B4-BE49-F238E27FC236}">
              <a16:creationId xmlns:a16="http://schemas.microsoft.com/office/drawing/2014/main" id="{00000000-0008-0000-3700-00007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5" name="Line 380">
          <a:extLst>
            <a:ext uri="{FF2B5EF4-FFF2-40B4-BE49-F238E27FC236}">
              <a16:creationId xmlns:a16="http://schemas.microsoft.com/office/drawing/2014/main" id="{00000000-0008-0000-3700-00007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6" name="Line 381">
          <a:extLst>
            <a:ext uri="{FF2B5EF4-FFF2-40B4-BE49-F238E27FC236}">
              <a16:creationId xmlns:a16="http://schemas.microsoft.com/office/drawing/2014/main" id="{00000000-0008-0000-3700-00007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7" name="Line 382">
          <a:extLst>
            <a:ext uri="{FF2B5EF4-FFF2-40B4-BE49-F238E27FC236}">
              <a16:creationId xmlns:a16="http://schemas.microsoft.com/office/drawing/2014/main" id="{00000000-0008-0000-3700-00007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8" name="Line 383">
          <a:extLst>
            <a:ext uri="{FF2B5EF4-FFF2-40B4-BE49-F238E27FC236}">
              <a16:creationId xmlns:a16="http://schemas.microsoft.com/office/drawing/2014/main" id="{00000000-0008-0000-3700-00007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9" name="Line 384">
          <a:extLst>
            <a:ext uri="{FF2B5EF4-FFF2-40B4-BE49-F238E27FC236}">
              <a16:creationId xmlns:a16="http://schemas.microsoft.com/office/drawing/2014/main" id="{00000000-0008-0000-3700-00007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0" name="Line 385">
          <a:extLst>
            <a:ext uri="{FF2B5EF4-FFF2-40B4-BE49-F238E27FC236}">
              <a16:creationId xmlns:a16="http://schemas.microsoft.com/office/drawing/2014/main" id="{00000000-0008-0000-3700-00008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1" name="Line 386">
          <a:extLst>
            <a:ext uri="{FF2B5EF4-FFF2-40B4-BE49-F238E27FC236}">
              <a16:creationId xmlns:a16="http://schemas.microsoft.com/office/drawing/2014/main" id="{00000000-0008-0000-3700-00008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2" name="Line 387">
          <a:extLst>
            <a:ext uri="{FF2B5EF4-FFF2-40B4-BE49-F238E27FC236}">
              <a16:creationId xmlns:a16="http://schemas.microsoft.com/office/drawing/2014/main" id="{00000000-0008-0000-3700-00008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3" name="Line 388">
          <a:extLst>
            <a:ext uri="{FF2B5EF4-FFF2-40B4-BE49-F238E27FC236}">
              <a16:creationId xmlns:a16="http://schemas.microsoft.com/office/drawing/2014/main" id="{00000000-0008-0000-3700-00008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4" name="Line 389">
          <a:extLst>
            <a:ext uri="{FF2B5EF4-FFF2-40B4-BE49-F238E27FC236}">
              <a16:creationId xmlns:a16="http://schemas.microsoft.com/office/drawing/2014/main" id="{00000000-0008-0000-3700-00008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5" name="Line 390">
          <a:extLst>
            <a:ext uri="{FF2B5EF4-FFF2-40B4-BE49-F238E27FC236}">
              <a16:creationId xmlns:a16="http://schemas.microsoft.com/office/drawing/2014/main" id="{00000000-0008-0000-3700-00008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6" name="Line 391">
          <a:extLst>
            <a:ext uri="{FF2B5EF4-FFF2-40B4-BE49-F238E27FC236}">
              <a16:creationId xmlns:a16="http://schemas.microsoft.com/office/drawing/2014/main" id="{00000000-0008-0000-3700-00008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7" name="Line 392">
          <a:extLst>
            <a:ext uri="{FF2B5EF4-FFF2-40B4-BE49-F238E27FC236}">
              <a16:creationId xmlns:a16="http://schemas.microsoft.com/office/drawing/2014/main" id="{00000000-0008-0000-3700-00008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8" name="Line 393">
          <a:extLst>
            <a:ext uri="{FF2B5EF4-FFF2-40B4-BE49-F238E27FC236}">
              <a16:creationId xmlns:a16="http://schemas.microsoft.com/office/drawing/2014/main" id="{00000000-0008-0000-3700-00008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9" name="Line 394">
          <a:extLst>
            <a:ext uri="{FF2B5EF4-FFF2-40B4-BE49-F238E27FC236}">
              <a16:creationId xmlns:a16="http://schemas.microsoft.com/office/drawing/2014/main" id="{00000000-0008-0000-3700-00008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0" name="Line 395">
          <a:extLst>
            <a:ext uri="{FF2B5EF4-FFF2-40B4-BE49-F238E27FC236}">
              <a16:creationId xmlns:a16="http://schemas.microsoft.com/office/drawing/2014/main" id="{00000000-0008-0000-3700-00008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1" name="Line 396">
          <a:extLst>
            <a:ext uri="{FF2B5EF4-FFF2-40B4-BE49-F238E27FC236}">
              <a16:creationId xmlns:a16="http://schemas.microsoft.com/office/drawing/2014/main" id="{00000000-0008-0000-3700-00008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2" name="Line 397">
          <a:extLst>
            <a:ext uri="{FF2B5EF4-FFF2-40B4-BE49-F238E27FC236}">
              <a16:creationId xmlns:a16="http://schemas.microsoft.com/office/drawing/2014/main" id="{00000000-0008-0000-3700-00008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3" name="Line 398">
          <a:extLst>
            <a:ext uri="{FF2B5EF4-FFF2-40B4-BE49-F238E27FC236}">
              <a16:creationId xmlns:a16="http://schemas.microsoft.com/office/drawing/2014/main" id="{00000000-0008-0000-3700-00008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4" name="Line 399">
          <a:extLst>
            <a:ext uri="{FF2B5EF4-FFF2-40B4-BE49-F238E27FC236}">
              <a16:creationId xmlns:a16="http://schemas.microsoft.com/office/drawing/2014/main" id="{00000000-0008-0000-3700-00008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9525</xdr:rowOff>
    </xdr:to>
    <xdr:sp macro="" textlink="">
      <xdr:nvSpPr>
        <xdr:cNvPr id="65935" name="Line 400">
          <a:extLst>
            <a:ext uri="{FF2B5EF4-FFF2-40B4-BE49-F238E27FC236}">
              <a16:creationId xmlns:a16="http://schemas.microsoft.com/office/drawing/2014/main" id="{00000000-0008-0000-3700-00008F010100}"/>
            </a:ext>
          </a:extLst>
        </xdr:cNvPr>
        <xdr:cNvSpPr>
          <a:spLocks noChangeShapeType="1"/>
        </xdr:cNvSpPr>
      </xdr:nvSpPr>
      <xdr:spPr bwMode="auto">
        <a:xfrm>
          <a:off x="19050" y="571500"/>
          <a:ext cx="2209800" cy="4953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628775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89" name="Line 1">
          <a:extLst>
            <a:ext uri="{FF2B5EF4-FFF2-40B4-BE49-F238E27FC236}">
              <a16:creationId xmlns:a16="http://schemas.microsoft.com/office/drawing/2014/main" id="{00000000-0008-0000-3800-00000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0" name="Line 2">
          <a:extLst>
            <a:ext uri="{FF2B5EF4-FFF2-40B4-BE49-F238E27FC236}">
              <a16:creationId xmlns:a16="http://schemas.microsoft.com/office/drawing/2014/main" id="{00000000-0008-0000-3800-00000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1" name="Line 3">
          <a:extLst>
            <a:ext uri="{FF2B5EF4-FFF2-40B4-BE49-F238E27FC236}">
              <a16:creationId xmlns:a16="http://schemas.microsoft.com/office/drawing/2014/main" id="{00000000-0008-0000-3800-00000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2" name="Line 4">
          <a:extLst>
            <a:ext uri="{FF2B5EF4-FFF2-40B4-BE49-F238E27FC236}">
              <a16:creationId xmlns:a16="http://schemas.microsoft.com/office/drawing/2014/main" id="{00000000-0008-0000-3800-00000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3" name="Line 5">
          <a:extLst>
            <a:ext uri="{FF2B5EF4-FFF2-40B4-BE49-F238E27FC236}">
              <a16:creationId xmlns:a16="http://schemas.microsoft.com/office/drawing/2014/main" id="{00000000-0008-0000-3800-00000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4" name="Line 6">
          <a:extLst>
            <a:ext uri="{FF2B5EF4-FFF2-40B4-BE49-F238E27FC236}">
              <a16:creationId xmlns:a16="http://schemas.microsoft.com/office/drawing/2014/main" id="{00000000-0008-0000-3800-00000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5" name="Line 7">
          <a:extLst>
            <a:ext uri="{FF2B5EF4-FFF2-40B4-BE49-F238E27FC236}">
              <a16:creationId xmlns:a16="http://schemas.microsoft.com/office/drawing/2014/main" id="{00000000-0008-0000-3800-00000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6" name="Line 8">
          <a:extLst>
            <a:ext uri="{FF2B5EF4-FFF2-40B4-BE49-F238E27FC236}">
              <a16:creationId xmlns:a16="http://schemas.microsoft.com/office/drawing/2014/main" id="{00000000-0008-0000-3800-00000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7" name="Line 9">
          <a:extLst>
            <a:ext uri="{FF2B5EF4-FFF2-40B4-BE49-F238E27FC236}">
              <a16:creationId xmlns:a16="http://schemas.microsoft.com/office/drawing/2014/main" id="{00000000-0008-0000-3800-00000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8" name="Line 10">
          <a:extLst>
            <a:ext uri="{FF2B5EF4-FFF2-40B4-BE49-F238E27FC236}">
              <a16:creationId xmlns:a16="http://schemas.microsoft.com/office/drawing/2014/main" id="{00000000-0008-0000-3800-00000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9" name="Line 11">
          <a:extLst>
            <a:ext uri="{FF2B5EF4-FFF2-40B4-BE49-F238E27FC236}">
              <a16:creationId xmlns:a16="http://schemas.microsoft.com/office/drawing/2014/main" id="{00000000-0008-0000-3800-00000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0" name="Line 12">
          <a:extLst>
            <a:ext uri="{FF2B5EF4-FFF2-40B4-BE49-F238E27FC236}">
              <a16:creationId xmlns:a16="http://schemas.microsoft.com/office/drawing/2014/main" id="{00000000-0008-0000-3800-00000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1" name="Line 13">
          <a:extLst>
            <a:ext uri="{FF2B5EF4-FFF2-40B4-BE49-F238E27FC236}">
              <a16:creationId xmlns:a16="http://schemas.microsoft.com/office/drawing/2014/main" id="{00000000-0008-0000-3800-00000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2" name="Line 14">
          <a:extLst>
            <a:ext uri="{FF2B5EF4-FFF2-40B4-BE49-F238E27FC236}">
              <a16:creationId xmlns:a16="http://schemas.microsoft.com/office/drawing/2014/main" id="{00000000-0008-0000-3800-00000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3" name="Line 15">
          <a:extLst>
            <a:ext uri="{FF2B5EF4-FFF2-40B4-BE49-F238E27FC236}">
              <a16:creationId xmlns:a16="http://schemas.microsoft.com/office/drawing/2014/main" id="{00000000-0008-0000-3800-00000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4" name="Line 16">
          <a:extLst>
            <a:ext uri="{FF2B5EF4-FFF2-40B4-BE49-F238E27FC236}">
              <a16:creationId xmlns:a16="http://schemas.microsoft.com/office/drawing/2014/main" id="{00000000-0008-0000-3800-00001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5" name="Line 17">
          <a:extLst>
            <a:ext uri="{FF2B5EF4-FFF2-40B4-BE49-F238E27FC236}">
              <a16:creationId xmlns:a16="http://schemas.microsoft.com/office/drawing/2014/main" id="{00000000-0008-0000-3800-00001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6" name="Line 18">
          <a:extLst>
            <a:ext uri="{FF2B5EF4-FFF2-40B4-BE49-F238E27FC236}">
              <a16:creationId xmlns:a16="http://schemas.microsoft.com/office/drawing/2014/main" id="{00000000-0008-0000-3800-00001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7" name="Line 19">
          <a:extLst>
            <a:ext uri="{FF2B5EF4-FFF2-40B4-BE49-F238E27FC236}">
              <a16:creationId xmlns:a16="http://schemas.microsoft.com/office/drawing/2014/main" id="{00000000-0008-0000-3800-00001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8" name="Line 20">
          <a:extLst>
            <a:ext uri="{FF2B5EF4-FFF2-40B4-BE49-F238E27FC236}">
              <a16:creationId xmlns:a16="http://schemas.microsoft.com/office/drawing/2014/main" id="{00000000-0008-0000-3800-00001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9" name="Line 21">
          <a:extLst>
            <a:ext uri="{FF2B5EF4-FFF2-40B4-BE49-F238E27FC236}">
              <a16:creationId xmlns:a16="http://schemas.microsoft.com/office/drawing/2014/main" id="{00000000-0008-0000-3800-00001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0" name="Line 22">
          <a:extLst>
            <a:ext uri="{FF2B5EF4-FFF2-40B4-BE49-F238E27FC236}">
              <a16:creationId xmlns:a16="http://schemas.microsoft.com/office/drawing/2014/main" id="{00000000-0008-0000-3800-00001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1" name="Line 23">
          <a:extLst>
            <a:ext uri="{FF2B5EF4-FFF2-40B4-BE49-F238E27FC236}">
              <a16:creationId xmlns:a16="http://schemas.microsoft.com/office/drawing/2014/main" id="{00000000-0008-0000-3800-00001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2" name="Line 24">
          <a:extLst>
            <a:ext uri="{FF2B5EF4-FFF2-40B4-BE49-F238E27FC236}">
              <a16:creationId xmlns:a16="http://schemas.microsoft.com/office/drawing/2014/main" id="{00000000-0008-0000-3800-00001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3" name="Line 25">
          <a:extLst>
            <a:ext uri="{FF2B5EF4-FFF2-40B4-BE49-F238E27FC236}">
              <a16:creationId xmlns:a16="http://schemas.microsoft.com/office/drawing/2014/main" id="{00000000-0008-0000-3800-00001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4" name="Line 26">
          <a:extLst>
            <a:ext uri="{FF2B5EF4-FFF2-40B4-BE49-F238E27FC236}">
              <a16:creationId xmlns:a16="http://schemas.microsoft.com/office/drawing/2014/main" id="{00000000-0008-0000-3800-00001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5" name="Line 27">
          <a:extLst>
            <a:ext uri="{FF2B5EF4-FFF2-40B4-BE49-F238E27FC236}">
              <a16:creationId xmlns:a16="http://schemas.microsoft.com/office/drawing/2014/main" id="{00000000-0008-0000-3800-00001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6" name="Line 28">
          <a:extLst>
            <a:ext uri="{FF2B5EF4-FFF2-40B4-BE49-F238E27FC236}">
              <a16:creationId xmlns:a16="http://schemas.microsoft.com/office/drawing/2014/main" id="{00000000-0008-0000-3800-00001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7" name="Line 29">
          <a:extLst>
            <a:ext uri="{FF2B5EF4-FFF2-40B4-BE49-F238E27FC236}">
              <a16:creationId xmlns:a16="http://schemas.microsoft.com/office/drawing/2014/main" id="{00000000-0008-0000-3800-00001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8" name="Line 30">
          <a:extLst>
            <a:ext uri="{FF2B5EF4-FFF2-40B4-BE49-F238E27FC236}">
              <a16:creationId xmlns:a16="http://schemas.microsoft.com/office/drawing/2014/main" id="{00000000-0008-0000-3800-00001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9" name="Line 31">
          <a:extLst>
            <a:ext uri="{FF2B5EF4-FFF2-40B4-BE49-F238E27FC236}">
              <a16:creationId xmlns:a16="http://schemas.microsoft.com/office/drawing/2014/main" id="{00000000-0008-0000-3800-00001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0" name="Line 32">
          <a:extLst>
            <a:ext uri="{FF2B5EF4-FFF2-40B4-BE49-F238E27FC236}">
              <a16:creationId xmlns:a16="http://schemas.microsoft.com/office/drawing/2014/main" id="{00000000-0008-0000-3800-00002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1" name="Line 33">
          <a:extLst>
            <a:ext uri="{FF2B5EF4-FFF2-40B4-BE49-F238E27FC236}">
              <a16:creationId xmlns:a16="http://schemas.microsoft.com/office/drawing/2014/main" id="{00000000-0008-0000-3800-00002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2" name="Line 34">
          <a:extLst>
            <a:ext uri="{FF2B5EF4-FFF2-40B4-BE49-F238E27FC236}">
              <a16:creationId xmlns:a16="http://schemas.microsoft.com/office/drawing/2014/main" id="{00000000-0008-0000-3800-00002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3" name="Line 35">
          <a:extLst>
            <a:ext uri="{FF2B5EF4-FFF2-40B4-BE49-F238E27FC236}">
              <a16:creationId xmlns:a16="http://schemas.microsoft.com/office/drawing/2014/main" id="{00000000-0008-0000-3800-00002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4" name="Line 36">
          <a:extLst>
            <a:ext uri="{FF2B5EF4-FFF2-40B4-BE49-F238E27FC236}">
              <a16:creationId xmlns:a16="http://schemas.microsoft.com/office/drawing/2014/main" id="{00000000-0008-0000-3800-00002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5" name="Line 37">
          <a:extLst>
            <a:ext uri="{FF2B5EF4-FFF2-40B4-BE49-F238E27FC236}">
              <a16:creationId xmlns:a16="http://schemas.microsoft.com/office/drawing/2014/main" id="{00000000-0008-0000-3800-00002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6" name="Line 38">
          <a:extLst>
            <a:ext uri="{FF2B5EF4-FFF2-40B4-BE49-F238E27FC236}">
              <a16:creationId xmlns:a16="http://schemas.microsoft.com/office/drawing/2014/main" id="{00000000-0008-0000-3800-00002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7" name="Line 39">
          <a:extLst>
            <a:ext uri="{FF2B5EF4-FFF2-40B4-BE49-F238E27FC236}">
              <a16:creationId xmlns:a16="http://schemas.microsoft.com/office/drawing/2014/main" id="{00000000-0008-0000-3800-00002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8" name="Line 40">
          <a:extLst>
            <a:ext uri="{FF2B5EF4-FFF2-40B4-BE49-F238E27FC236}">
              <a16:creationId xmlns:a16="http://schemas.microsoft.com/office/drawing/2014/main" id="{00000000-0008-0000-3800-00002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9" name="Line 41">
          <a:extLst>
            <a:ext uri="{FF2B5EF4-FFF2-40B4-BE49-F238E27FC236}">
              <a16:creationId xmlns:a16="http://schemas.microsoft.com/office/drawing/2014/main" id="{00000000-0008-0000-3800-00002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0" name="Line 42">
          <a:extLst>
            <a:ext uri="{FF2B5EF4-FFF2-40B4-BE49-F238E27FC236}">
              <a16:creationId xmlns:a16="http://schemas.microsoft.com/office/drawing/2014/main" id="{00000000-0008-0000-3800-00002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1" name="Line 43">
          <a:extLst>
            <a:ext uri="{FF2B5EF4-FFF2-40B4-BE49-F238E27FC236}">
              <a16:creationId xmlns:a16="http://schemas.microsoft.com/office/drawing/2014/main" id="{00000000-0008-0000-3800-00002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2" name="Line 44">
          <a:extLst>
            <a:ext uri="{FF2B5EF4-FFF2-40B4-BE49-F238E27FC236}">
              <a16:creationId xmlns:a16="http://schemas.microsoft.com/office/drawing/2014/main" id="{00000000-0008-0000-3800-00002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3" name="Line 45">
          <a:extLst>
            <a:ext uri="{FF2B5EF4-FFF2-40B4-BE49-F238E27FC236}">
              <a16:creationId xmlns:a16="http://schemas.microsoft.com/office/drawing/2014/main" id="{00000000-0008-0000-3800-00002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4" name="Line 46">
          <a:extLst>
            <a:ext uri="{FF2B5EF4-FFF2-40B4-BE49-F238E27FC236}">
              <a16:creationId xmlns:a16="http://schemas.microsoft.com/office/drawing/2014/main" id="{00000000-0008-0000-3800-00002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5" name="Line 47">
          <a:extLst>
            <a:ext uri="{FF2B5EF4-FFF2-40B4-BE49-F238E27FC236}">
              <a16:creationId xmlns:a16="http://schemas.microsoft.com/office/drawing/2014/main" id="{00000000-0008-0000-3800-00002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6" name="Line 48">
          <a:extLst>
            <a:ext uri="{FF2B5EF4-FFF2-40B4-BE49-F238E27FC236}">
              <a16:creationId xmlns:a16="http://schemas.microsoft.com/office/drawing/2014/main" id="{00000000-0008-0000-3800-00003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7" name="Line 49">
          <a:extLst>
            <a:ext uri="{FF2B5EF4-FFF2-40B4-BE49-F238E27FC236}">
              <a16:creationId xmlns:a16="http://schemas.microsoft.com/office/drawing/2014/main" id="{00000000-0008-0000-3800-00003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8" name="Line 50">
          <a:extLst>
            <a:ext uri="{FF2B5EF4-FFF2-40B4-BE49-F238E27FC236}">
              <a16:creationId xmlns:a16="http://schemas.microsoft.com/office/drawing/2014/main" id="{00000000-0008-0000-3800-00003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9" name="Line 51">
          <a:extLst>
            <a:ext uri="{FF2B5EF4-FFF2-40B4-BE49-F238E27FC236}">
              <a16:creationId xmlns:a16="http://schemas.microsoft.com/office/drawing/2014/main" id="{00000000-0008-0000-3800-00003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0" name="Line 52">
          <a:extLst>
            <a:ext uri="{FF2B5EF4-FFF2-40B4-BE49-F238E27FC236}">
              <a16:creationId xmlns:a16="http://schemas.microsoft.com/office/drawing/2014/main" id="{00000000-0008-0000-3800-00003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1" name="Line 53">
          <a:extLst>
            <a:ext uri="{FF2B5EF4-FFF2-40B4-BE49-F238E27FC236}">
              <a16:creationId xmlns:a16="http://schemas.microsoft.com/office/drawing/2014/main" id="{00000000-0008-0000-3800-00003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2" name="Line 54">
          <a:extLst>
            <a:ext uri="{FF2B5EF4-FFF2-40B4-BE49-F238E27FC236}">
              <a16:creationId xmlns:a16="http://schemas.microsoft.com/office/drawing/2014/main" id="{00000000-0008-0000-3800-00003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3" name="Line 55">
          <a:extLst>
            <a:ext uri="{FF2B5EF4-FFF2-40B4-BE49-F238E27FC236}">
              <a16:creationId xmlns:a16="http://schemas.microsoft.com/office/drawing/2014/main" id="{00000000-0008-0000-3800-00003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4" name="Line 56">
          <a:extLst>
            <a:ext uri="{FF2B5EF4-FFF2-40B4-BE49-F238E27FC236}">
              <a16:creationId xmlns:a16="http://schemas.microsoft.com/office/drawing/2014/main" id="{00000000-0008-0000-3800-00003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5" name="Line 57">
          <a:extLst>
            <a:ext uri="{FF2B5EF4-FFF2-40B4-BE49-F238E27FC236}">
              <a16:creationId xmlns:a16="http://schemas.microsoft.com/office/drawing/2014/main" id="{00000000-0008-0000-3800-00003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6" name="Line 58">
          <a:extLst>
            <a:ext uri="{FF2B5EF4-FFF2-40B4-BE49-F238E27FC236}">
              <a16:creationId xmlns:a16="http://schemas.microsoft.com/office/drawing/2014/main" id="{00000000-0008-0000-3800-00003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7" name="Line 59">
          <a:extLst>
            <a:ext uri="{FF2B5EF4-FFF2-40B4-BE49-F238E27FC236}">
              <a16:creationId xmlns:a16="http://schemas.microsoft.com/office/drawing/2014/main" id="{00000000-0008-0000-3800-00003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8" name="Line 60">
          <a:extLst>
            <a:ext uri="{FF2B5EF4-FFF2-40B4-BE49-F238E27FC236}">
              <a16:creationId xmlns:a16="http://schemas.microsoft.com/office/drawing/2014/main" id="{00000000-0008-0000-3800-00003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9" name="Line 61">
          <a:extLst>
            <a:ext uri="{FF2B5EF4-FFF2-40B4-BE49-F238E27FC236}">
              <a16:creationId xmlns:a16="http://schemas.microsoft.com/office/drawing/2014/main" id="{00000000-0008-0000-3800-00003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0" name="Line 62">
          <a:extLst>
            <a:ext uri="{FF2B5EF4-FFF2-40B4-BE49-F238E27FC236}">
              <a16:creationId xmlns:a16="http://schemas.microsoft.com/office/drawing/2014/main" id="{00000000-0008-0000-3800-00003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1" name="Line 63">
          <a:extLst>
            <a:ext uri="{FF2B5EF4-FFF2-40B4-BE49-F238E27FC236}">
              <a16:creationId xmlns:a16="http://schemas.microsoft.com/office/drawing/2014/main" id="{00000000-0008-0000-3800-00003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2" name="Line 64">
          <a:extLst>
            <a:ext uri="{FF2B5EF4-FFF2-40B4-BE49-F238E27FC236}">
              <a16:creationId xmlns:a16="http://schemas.microsoft.com/office/drawing/2014/main" id="{00000000-0008-0000-3800-00004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3" name="Line 65">
          <a:extLst>
            <a:ext uri="{FF2B5EF4-FFF2-40B4-BE49-F238E27FC236}">
              <a16:creationId xmlns:a16="http://schemas.microsoft.com/office/drawing/2014/main" id="{00000000-0008-0000-3800-00004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4" name="Line 66">
          <a:extLst>
            <a:ext uri="{FF2B5EF4-FFF2-40B4-BE49-F238E27FC236}">
              <a16:creationId xmlns:a16="http://schemas.microsoft.com/office/drawing/2014/main" id="{00000000-0008-0000-3800-00004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5" name="Line 67">
          <a:extLst>
            <a:ext uri="{FF2B5EF4-FFF2-40B4-BE49-F238E27FC236}">
              <a16:creationId xmlns:a16="http://schemas.microsoft.com/office/drawing/2014/main" id="{00000000-0008-0000-3800-00004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6" name="Line 68">
          <a:extLst>
            <a:ext uri="{FF2B5EF4-FFF2-40B4-BE49-F238E27FC236}">
              <a16:creationId xmlns:a16="http://schemas.microsoft.com/office/drawing/2014/main" id="{00000000-0008-0000-3800-00004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7" name="Line 69">
          <a:extLst>
            <a:ext uri="{FF2B5EF4-FFF2-40B4-BE49-F238E27FC236}">
              <a16:creationId xmlns:a16="http://schemas.microsoft.com/office/drawing/2014/main" id="{00000000-0008-0000-3800-00004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8" name="Line 70">
          <a:extLst>
            <a:ext uri="{FF2B5EF4-FFF2-40B4-BE49-F238E27FC236}">
              <a16:creationId xmlns:a16="http://schemas.microsoft.com/office/drawing/2014/main" id="{00000000-0008-0000-3800-00004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9" name="Line 71">
          <a:extLst>
            <a:ext uri="{FF2B5EF4-FFF2-40B4-BE49-F238E27FC236}">
              <a16:creationId xmlns:a16="http://schemas.microsoft.com/office/drawing/2014/main" id="{00000000-0008-0000-3800-00004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0" name="Line 72">
          <a:extLst>
            <a:ext uri="{FF2B5EF4-FFF2-40B4-BE49-F238E27FC236}">
              <a16:creationId xmlns:a16="http://schemas.microsoft.com/office/drawing/2014/main" id="{00000000-0008-0000-3800-00004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1" name="Line 73">
          <a:extLst>
            <a:ext uri="{FF2B5EF4-FFF2-40B4-BE49-F238E27FC236}">
              <a16:creationId xmlns:a16="http://schemas.microsoft.com/office/drawing/2014/main" id="{00000000-0008-0000-3800-00004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2" name="Line 74">
          <a:extLst>
            <a:ext uri="{FF2B5EF4-FFF2-40B4-BE49-F238E27FC236}">
              <a16:creationId xmlns:a16="http://schemas.microsoft.com/office/drawing/2014/main" id="{00000000-0008-0000-3800-00004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3" name="Line 75">
          <a:extLst>
            <a:ext uri="{FF2B5EF4-FFF2-40B4-BE49-F238E27FC236}">
              <a16:creationId xmlns:a16="http://schemas.microsoft.com/office/drawing/2014/main" id="{00000000-0008-0000-3800-00004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4" name="Line 76">
          <a:extLst>
            <a:ext uri="{FF2B5EF4-FFF2-40B4-BE49-F238E27FC236}">
              <a16:creationId xmlns:a16="http://schemas.microsoft.com/office/drawing/2014/main" id="{00000000-0008-0000-3800-00004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5" name="Line 77">
          <a:extLst>
            <a:ext uri="{FF2B5EF4-FFF2-40B4-BE49-F238E27FC236}">
              <a16:creationId xmlns:a16="http://schemas.microsoft.com/office/drawing/2014/main" id="{00000000-0008-0000-3800-00004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6" name="Line 78">
          <a:extLst>
            <a:ext uri="{FF2B5EF4-FFF2-40B4-BE49-F238E27FC236}">
              <a16:creationId xmlns:a16="http://schemas.microsoft.com/office/drawing/2014/main" id="{00000000-0008-0000-3800-00004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7" name="Line 79">
          <a:extLst>
            <a:ext uri="{FF2B5EF4-FFF2-40B4-BE49-F238E27FC236}">
              <a16:creationId xmlns:a16="http://schemas.microsoft.com/office/drawing/2014/main" id="{00000000-0008-0000-3800-00004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8" name="Line 80">
          <a:extLst>
            <a:ext uri="{FF2B5EF4-FFF2-40B4-BE49-F238E27FC236}">
              <a16:creationId xmlns:a16="http://schemas.microsoft.com/office/drawing/2014/main" id="{00000000-0008-0000-3800-00005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9" name="Line 81">
          <a:extLst>
            <a:ext uri="{FF2B5EF4-FFF2-40B4-BE49-F238E27FC236}">
              <a16:creationId xmlns:a16="http://schemas.microsoft.com/office/drawing/2014/main" id="{00000000-0008-0000-3800-00005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0" name="Line 82">
          <a:extLst>
            <a:ext uri="{FF2B5EF4-FFF2-40B4-BE49-F238E27FC236}">
              <a16:creationId xmlns:a16="http://schemas.microsoft.com/office/drawing/2014/main" id="{00000000-0008-0000-3800-00005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1" name="Line 83">
          <a:extLst>
            <a:ext uri="{FF2B5EF4-FFF2-40B4-BE49-F238E27FC236}">
              <a16:creationId xmlns:a16="http://schemas.microsoft.com/office/drawing/2014/main" id="{00000000-0008-0000-3800-00005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2" name="Line 84">
          <a:extLst>
            <a:ext uri="{FF2B5EF4-FFF2-40B4-BE49-F238E27FC236}">
              <a16:creationId xmlns:a16="http://schemas.microsoft.com/office/drawing/2014/main" id="{00000000-0008-0000-3800-00005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3" name="Line 85">
          <a:extLst>
            <a:ext uri="{FF2B5EF4-FFF2-40B4-BE49-F238E27FC236}">
              <a16:creationId xmlns:a16="http://schemas.microsoft.com/office/drawing/2014/main" id="{00000000-0008-0000-3800-00005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4" name="Line 86">
          <a:extLst>
            <a:ext uri="{FF2B5EF4-FFF2-40B4-BE49-F238E27FC236}">
              <a16:creationId xmlns:a16="http://schemas.microsoft.com/office/drawing/2014/main" id="{00000000-0008-0000-3800-00005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5" name="Line 87">
          <a:extLst>
            <a:ext uri="{FF2B5EF4-FFF2-40B4-BE49-F238E27FC236}">
              <a16:creationId xmlns:a16="http://schemas.microsoft.com/office/drawing/2014/main" id="{00000000-0008-0000-3800-00005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6" name="Line 88">
          <a:extLst>
            <a:ext uri="{FF2B5EF4-FFF2-40B4-BE49-F238E27FC236}">
              <a16:creationId xmlns:a16="http://schemas.microsoft.com/office/drawing/2014/main" id="{00000000-0008-0000-3800-00005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7" name="Line 89">
          <a:extLst>
            <a:ext uri="{FF2B5EF4-FFF2-40B4-BE49-F238E27FC236}">
              <a16:creationId xmlns:a16="http://schemas.microsoft.com/office/drawing/2014/main" id="{00000000-0008-0000-3800-00005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8" name="Line 90">
          <a:extLst>
            <a:ext uri="{FF2B5EF4-FFF2-40B4-BE49-F238E27FC236}">
              <a16:creationId xmlns:a16="http://schemas.microsoft.com/office/drawing/2014/main" id="{00000000-0008-0000-3800-00005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9" name="Line 91">
          <a:extLst>
            <a:ext uri="{FF2B5EF4-FFF2-40B4-BE49-F238E27FC236}">
              <a16:creationId xmlns:a16="http://schemas.microsoft.com/office/drawing/2014/main" id="{00000000-0008-0000-3800-00005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0" name="Line 92">
          <a:extLst>
            <a:ext uri="{FF2B5EF4-FFF2-40B4-BE49-F238E27FC236}">
              <a16:creationId xmlns:a16="http://schemas.microsoft.com/office/drawing/2014/main" id="{00000000-0008-0000-3800-00005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1" name="Line 93">
          <a:extLst>
            <a:ext uri="{FF2B5EF4-FFF2-40B4-BE49-F238E27FC236}">
              <a16:creationId xmlns:a16="http://schemas.microsoft.com/office/drawing/2014/main" id="{00000000-0008-0000-3800-00005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2" name="Line 94">
          <a:extLst>
            <a:ext uri="{FF2B5EF4-FFF2-40B4-BE49-F238E27FC236}">
              <a16:creationId xmlns:a16="http://schemas.microsoft.com/office/drawing/2014/main" id="{00000000-0008-0000-3800-00005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3" name="Line 95">
          <a:extLst>
            <a:ext uri="{FF2B5EF4-FFF2-40B4-BE49-F238E27FC236}">
              <a16:creationId xmlns:a16="http://schemas.microsoft.com/office/drawing/2014/main" id="{00000000-0008-0000-3800-00005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4" name="Line 96">
          <a:extLst>
            <a:ext uri="{FF2B5EF4-FFF2-40B4-BE49-F238E27FC236}">
              <a16:creationId xmlns:a16="http://schemas.microsoft.com/office/drawing/2014/main" id="{00000000-0008-0000-3800-00006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5" name="Line 97">
          <a:extLst>
            <a:ext uri="{FF2B5EF4-FFF2-40B4-BE49-F238E27FC236}">
              <a16:creationId xmlns:a16="http://schemas.microsoft.com/office/drawing/2014/main" id="{00000000-0008-0000-3800-00006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6" name="Line 98">
          <a:extLst>
            <a:ext uri="{FF2B5EF4-FFF2-40B4-BE49-F238E27FC236}">
              <a16:creationId xmlns:a16="http://schemas.microsoft.com/office/drawing/2014/main" id="{00000000-0008-0000-3800-00006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7" name="Line 99">
          <a:extLst>
            <a:ext uri="{FF2B5EF4-FFF2-40B4-BE49-F238E27FC236}">
              <a16:creationId xmlns:a16="http://schemas.microsoft.com/office/drawing/2014/main" id="{00000000-0008-0000-3800-00006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8" name="Line 100">
          <a:extLst>
            <a:ext uri="{FF2B5EF4-FFF2-40B4-BE49-F238E27FC236}">
              <a16:creationId xmlns:a16="http://schemas.microsoft.com/office/drawing/2014/main" id="{00000000-0008-0000-3800-00006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9" name="Line 101">
          <a:extLst>
            <a:ext uri="{FF2B5EF4-FFF2-40B4-BE49-F238E27FC236}">
              <a16:creationId xmlns:a16="http://schemas.microsoft.com/office/drawing/2014/main" id="{00000000-0008-0000-3800-00006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0" name="Line 102">
          <a:extLst>
            <a:ext uri="{FF2B5EF4-FFF2-40B4-BE49-F238E27FC236}">
              <a16:creationId xmlns:a16="http://schemas.microsoft.com/office/drawing/2014/main" id="{00000000-0008-0000-3800-00006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1" name="Line 103">
          <a:extLst>
            <a:ext uri="{FF2B5EF4-FFF2-40B4-BE49-F238E27FC236}">
              <a16:creationId xmlns:a16="http://schemas.microsoft.com/office/drawing/2014/main" id="{00000000-0008-0000-3800-00006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2" name="Line 104">
          <a:extLst>
            <a:ext uri="{FF2B5EF4-FFF2-40B4-BE49-F238E27FC236}">
              <a16:creationId xmlns:a16="http://schemas.microsoft.com/office/drawing/2014/main" id="{00000000-0008-0000-3800-00006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3" name="Line 105">
          <a:extLst>
            <a:ext uri="{FF2B5EF4-FFF2-40B4-BE49-F238E27FC236}">
              <a16:creationId xmlns:a16="http://schemas.microsoft.com/office/drawing/2014/main" id="{00000000-0008-0000-3800-00006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4" name="Line 106">
          <a:extLst>
            <a:ext uri="{FF2B5EF4-FFF2-40B4-BE49-F238E27FC236}">
              <a16:creationId xmlns:a16="http://schemas.microsoft.com/office/drawing/2014/main" id="{00000000-0008-0000-3800-00006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5" name="Line 107">
          <a:extLst>
            <a:ext uri="{FF2B5EF4-FFF2-40B4-BE49-F238E27FC236}">
              <a16:creationId xmlns:a16="http://schemas.microsoft.com/office/drawing/2014/main" id="{00000000-0008-0000-3800-00006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6" name="Line 108">
          <a:extLst>
            <a:ext uri="{FF2B5EF4-FFF2-40B4-BE49-F238E27FC236}">
              <a16:creationId xmlns:a16="http://schemas.microsoft.com/office/drawing/2014/main" id="{00000000-0008-0000-3800-00006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7" name="Line 109">
          <a:extLst>
            <a:ext uri="{FF2B5EF4-FFF2-40B4-BE49-F238E27FC236}">
              <a16:creationId xmlns:a16="http://schemas.microsoft.com/office/drawing/2014/main" id="{00000000-0008-0000-3800-00006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8" name="Line 110">
          <a:extLst>
            <a:ext uri="{FF2B5EF4-FFF2-40B4-BE49-F238E27FC236}">
              <a16:creationId xmlns:a16="http://schemas.microsoft.com/office/drawing/2014/main" id="{00000000-0008-0000-3800-00006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9" name="Line 111">
          <a:extLst>
            <a:ext uri="{FF2B5EF4-FFF2-40B4-BE49-F238E27FC236}">
              <a16:creationId xmlns:a16="http://schemas.microsoft.com/office/drawing/2014/main" id="{00000000-0008-0000-3800-00006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0" name="Line 112">
          <a:extLst>
            <a:ext uri="{FF2B5EF4-FFF2-40B4-BE49-F238E27FC236}">
              <a16:creationId xmlns:a16="http://schemas.microsoft.com/office/drawing/2014/main" id="{00000000-0008-0000-3800-00007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1" name="Line 113">
          <a:extLst>
            <a:ext uri="{FF2B5EF4-FFF2-40B4-BE49-F238E27FC236}">
              <a16:creationId xmlns:a16="http://schemas.microsoft.com/office/drawing/2014/main" id="{00000000-0008-0000-3800-00007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2" name="Line 114">
          <a:extLst>
            <a:ext uri="{FF2B5EF4-FFF2-40B4-BE49-F238E27FC236}">
              <a16:creationId xmlns:a16="http://schemas.microsoft.com/office/drawing/2014/main" id="{00000000-0008-0000-3800-00007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3" name="Line 115">
          <a:extLst>
            <a:ext uri="{FF2B5EF4-FFF2-40B4-BE49-F238E27FC236}">
              <a16:creationId xmlns:a16="http://schemas.microsoft.com/office/drawing/2014/main" id="{00000000-0008-0000-3800-00007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4" name="Line 116">
          <a:extLst>
            <a:ext uri="{FF2B5EF4-FFF2-40B4-BE49-F238E27FC236}">
              <a16:creationId xmlns:a16="http://schemas.microsoft.com/office/drawing/2014/main" id="{00000000-0008-0000-3800-00007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5" name="Line 117">
          <a:extLst>
            <a:ext uri="{FF2B5EF4-FFF2-40B4-BE49-F238E27FC236}">
              <a16:creationId xmlns:a16="http://schemas.microsoft.com/office/drawing/2014/main" id="{00000000-0008-0000-3800-00007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6" name="Line 118">
          <a:extLst>
            <a:ext uri="{FF2B5EF4-FFF2-40B4-BE49-F238E27FC236}">
              <a16:creationId xmlns:a16="http://schemas.microsoft.com/office/drawing/2014/main" id="{00000000-0008-0000-3800-00007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7" name="Line 119">
          <a:extLst>
            <a:ext uri="{FF2B5EF4-FFF2-40B4-BE49-F238E27FC236}">
              <a16:creationId xmlns:a16="http://schemas.microsoft.com/office/drawing/2014/main" id="{00000000-0008-0000-3800-00007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8" name="Line 120">
          <a:extLst>
            <a:ext uri="{FF2B5EF4-FFF2-40B4-BE49-F238E27FC236}">
              <a16:creationId xmlns:a16="http://schemas.microsoft.com/office/drawing/2014/main" id="{00000000-0008-0000-3800-00007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9" name="Line 121">
          <a:extLst>
            <a:ext uri="{FF2B5EF4-FFF2-40B4-BE49-F238E27FC236}">
              <a16:creationId xmlns:a16="http://schemas.microsoft.com/office/drawing/2014/main" id="{00000000-0008-0000-3800-00007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0" name="Line 122">
          <a:extLst>
            <a:ext uri="{FF2B5EF4-FFF2-40B4-BE49-F238E27FC236}">
              <a16:creationId xmlns:a16="http://schemas.microsoft.com/office/drawing/2014/main" id="{00000000-0008-0000-3800-00007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1" name="Line 123">
          <a:extLst>
            <a:ext uri="{FF2B5EF4-FFF2-40B4-BE49-F238E27FC236}">
              <a16:creationId xmlns:a16="http://schemas.microsoft.com/office/drawing/2014/main" id="{00000000-0008-0000-3800-00007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2" name="Line 124">
          <a:extLst>
            <a:ext uri="{FF2B5EF4-FFF2-40B4-BE49-F238E27FC236}">
              <a16:creationId xmlns:a16="http://schemas.microsoft.com/office/drawing/2014/main" id="{00000000-0008-0000-3800-00007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3" name="Line 125">
          <a:extLst>
            <a:ext uri="{FF2B5EF4-FFF2-40B4-BE49-F238E27FC236}">
              <a16:creationId xmlns:a16="http://schemas.microsoft.com/office/drawing/2014/main" id="{00000000-0008-0000-3800-00007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4" name="Line 126">
          <a:extLst>
            <a:ext uri="{FF2B5EF4-FFF2-40B4-BE49-F238E27FC236}">
              <a16:creationId xmlns:a16="http://schemas.microsoft.com/office/drawing/2014/main" id="{00000000-0008-0000-3800-00007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5" name="Line 127">
          <a:extLst>
            <a:ext uri="{FF2B5EF4-FFF2-40B4-BE49-F238E27FC236}">
              <a16:creationId xmlns:a16="http://schemas.microsoft.com/office/drawing/2014/main" id="{00000000-0008-0000-3800-00007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6" name="Line 128">
          <a:extLst>
            <a:ext uri="{FF2B5EF4-FFF2-40B4-BE49-F238E27FC236}">
              <a16:creationId xmlns:a16="http://schemas.microsoft.com/office/drawing/2014/main" id="{00000000-0008-0000-3800-00008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7" name="Line 129">
          <a:extLst>
            <a:ext uri="{FF2B5EF4-FFF2-40B4-BE49-F238E27FC236}">
              <a16:creationId xmlns:a16="http://schemas.microsoft.com/office/drawing/2014/main" id="{00000000-0008-0000-3800-00008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8" name="Line 130">
          <a:extLst>
            <a:ext uri="{FF2B5EF4-FFF2-40B4-BE49-F238E27FC236}">
              <a16:creationId xmlns:a16="http://schemas.microsoft.com/office/drawing/2014/main" id="{00000000-0008-0000-3800-00008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9" name="Line 131">
          <a:extLst>
            <a:ext uri="{FF2B5EF4-FFF2-40B4-BE49-F238E27FC236}">
              <a16:creationId xmlns:a16="http://schemas.microsoft.com/office/drawing/2014/main" id="{00000000-0008-0000-3800-00008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0" name="Line 132">
          <a:extLst>
            <a:ext uri="{FF2B5EF4-FFF2-40B4-BE49-F238E27FC236}">
              <a16:creationId xmlns:a16="http://schemas.microsoft.com/office/drawing/2014/main" id="{00000000-0008-0000-3800-00008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1" name="Line 133">
          <a:extLst>
            <a:ext uri="{FF2B5EF4-FFF2-40B4-BE49-F238E27FC236}">
              <a16:creationId xmlns:a16="http://schemas.microsoft.com/office/drawing/2014/main" id="{00000000-0008-0000-3800-00008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2" name="Line 134">
          <a:extLst>
            <a:ext uri="{FF2B5EF4-FFF2-40B4-BE49-F238E27FC236}">
              <a16:creationId xmlns:a16="http://schemas.microsoft.com/office/drawing/2014/main" id="{00000000-0008-0000-3800-00008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3" name="Line 135">
          <a:extLst>
            <a:ext uri="{FF2B5EF4-FFF2-40B4-BE49-F238E27FC236}">
              <a16:creationId xmlns:a16="http://schemas.microsoft.com/office/drawing/2014/main" id="{00000000-0008-0000-3800-00008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4" name="Line 136">
          <a:extLst>
            <a:ext uri="{FF2B5EF4-FFF2-40B4-BE49-F238E27FC236}">
              <a16:creationId xmlns:a16="http://schemas.microsoft.com/office/drawing/2014/main" id="{00000000-0008-0000-3800-00008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5" name="Line 137">
          <a:extLst>
            <a:ext uri="{FF2B5EF4-FFF2-40B4-BE49-F238E27FC236}">
              <a16:creationId xmlns:a16="http://schemas.microsoft.com/office/drawing/2014/main" id="{00000000-0008-0000-3800-00008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6" name="Line 138">
          <a:extLst>
            <a:ext uri="{FF2B5EF4-FFF2-40B4-BE49-F238E27FC236}">
              <a16:creationId xmlns:a16="http://schemas.microsoft.com/office/drawing/2014/main" id="{00000000-0008-0000-3800-00008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7" name="Line 139">
          <a:extLst>
            <a:ext uri="{FF2B5EF4-FFF2-40B4-BE49-F238E27FC236}">
              <a16:creationId xmlns:a16="http://schemas.microsoft.com/office/drawing/2014/main" id="{00000000-0008-0000-3800-00008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8" name="Line 140">
          <a:extLst>
            <a:ext uri="{FF2B5EF4-FFF2-40B4-BE49-F238E27FC236}">
              <a16:creationId xmlns:a16="http://schemas.microsoft.com/office/drawing/2014/main" id="{00000000-0008-0000-3800-00008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9" name="Line 141">
          <a:extLst>
            <a:ext uri="{FF2B5EF4-FFF2-40B4-BE49-F238E27FC236}">
              <a16:creationId xmlns:a16="http://schemas.microsoft.com/office/drawing/2014/main" id="{00000000-0008-0000-3800-00008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0" name="Line 142">
          <a:extLst>
            <a:ext uri="{FF2B5EF4-FFF2-40B4-BE49-F238E27FC236}">
              <a16:creationId xmlns:a16="http://schemas.microsoft.com/office/drawing/2014/main" id="{00000000-0008-0000-3800-00008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1" name="Line 143">
          <a:extLst>
            <a:ext uri="{FF2B5EF4-FFF2-40B4-BE49-F238E27FC236}">
              <a16:creationId xmlns:a16="http://schemas.microsoft.com/office/drawing/2014/main" id="{00000000-0008-0000-3800-00008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2" name="Line 144">
          <a:extLst>
            <a:ext uri="{FF2B5EF4-FFF2-40B4-BE49-F238E27FC236}">
              <a16:creationId xmlns:a16="http://schemas.microsoft.com/office/drawing/2014/main" id="{00000000-0008-0000-3800-00009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3" name="Line 145">
          <a:extLst>
            <a:ext uri="{FF2B5EF4-FFF2-40B4-BE49-F238E27FC236}">
              <a16:creationId xmlns:a16="http://schemas.microsoft.com/office/drawing/2014/main" id="{00000000-0008-0000-3800-00009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4" name="Line 146">
          <a:extLst>
            <a:ext uri="{FF2B5EF4-FFF2-40B4-BE49-F238E27FC236}">
              <a16:creationId xmlns:a16="http://schemas.microsoft.com/office/drawing/2014/main" id="{00000000-0008-0000-3800-00009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5" name="Line 147">
          <a:extLst>
            <a:ext uri="{FF2B5EF4-FFF2-40B4-BE49-F238E27FC236}">
              <a16:creationId xmlns:a16="http://schemas.microsoft.com/office/drawing/2014/main" id="{00000000-0008-0000-3800-00009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6" name="Line 148">
          <a:extLst>
            <a:ext uri="{FF2B5EF4-FFF2-40B4-BE49-F238E27FC236}">
              <a16:creationId xmlns:a16="http://schemas.microsoft.com/office/drawing/2014/main" id="{00000000-0008-0000-3800-00009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7" name="Line 149">
          <a:extLst>
            <a:ext uri="{FF2B5EF4-FFF2-40B4-BE49-F238E27FC236}">
              <a16:creationId xmlns:a16="http://schemas.microsoft.com/office/drawing/2014/main" id="{00000000-0008-0000-3800-00009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8" name="Line 150">
          <a:extLst>
            <a:ext uri="{FF2B5EF4-FFF2-40B4-BE49-F238E27FC236}">
              <a16:creationId xmlns:a16="http://schemas.microsoft.com/office/drawing/2014/main" id="{00000000-0008-0000-3800-00009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9" name="Line 151">
          <a:extLst>
            <a:ext uri="{FF2B5EF4-FFF2-40B4-BE49-F238E27FC236}">
              <a16:creationId xmlns:a16="http://schemas.microsoft.com/office/drawing/2014/main" id="{00000000-0008-0000-3800-00009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0" name="Line 152">
          <a:extLst>
            <a:ext uri="{FF2B5EF4-FFF2-40B4-BE49-F238E27FC236}">
              <a16:creationId xmlns:a16="http://schemas.microsoft.com/office/drawing/2014/main" id="{00000000-0008-0000-3800-00009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1" name="Line 153">
          <a:extLst>
            <a:ext uri="{FF2B5EF4-FFF2-40B4-BE49-F238E27FC236}">
              <a16:creationId xmlns:a16="http://schemas.microsoft.com/office/drawing/2014/main" id="{00000000-0008-0000-3800-00009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2" name="Line 154">
          <a:extLst>
            <a:ext uri="{FF2B5EF4-FFF2-40B4-BE49-F238E27FC236}">
              <a16:creationId xmlns:a16="http://schemas.microsoft.com/office/drawing/2014/main" id="{00000000-0008-0000-3800-00009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3" name="Line 155">
          <a:extLst>
            <a:ext uri="{FF2B5EF4-FFF2-40B4-BE49-F238E27FC236}">
              <a16:creationId xmlns:a16="http://schemas.microsoft.com/office/drawing/2014/main" id="{00000000-0008-0000-3800-00009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4" name="Line 156">
          <a:extLst>
            <a:ext uri="{FF2B5EF4-FFF2-40B4-BE49-F238E27FC236}">
              <a16:creationId xmlns:a16="http://schemas.microsoft.com/office/drawing/2014/main" id="{00000000-0008-0000-3800-00009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5" name="Line 157">
          <a:extLst>
            <a:ext uri="{FF2B5EF4-FFF2-40B4-BE49-F238E27FC236}">
              <a16:creationId xmlns:a16="http://schemas.microsoft.com/office/drawing/2014/main" id="{00000000-0008-0000-3800-00009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6" name="Line 158">
          <a:extLst>
            <a:ext uri="{FF2B5EF4-FFF2-40B4-BE49-F238E27FC236}">
              <a16:creationId xmlns:a16="http://schemas.microsoft.com/office/drawing/2014/main" id="{00000000-0008-0000-3800-00009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7" name="Line 159">
          <a:extLst>
            <a:ext uri="{FF2B5EF4-FFF2-40B4-BE49-F238E27FC236}">
              <a16:creationId xmlns:a16="http://schemas.microsoft.com/office/drawing/2014/main" id="{00000000-0008-0000-3800-00009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8" name="Line 160">
          <a:extLst>
            <a:ext uri="{FF2B5EF4-FFF2-40B4-BE49-F238E27FC236}">
              <a16:creationId xmlns:a16="http://schemas.microsoft.com/office/drawing/2014/main" id="{00000000-0008-0000-3800-0000A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9" name="Line 161">
          <a:extLst>
            <a:ext uri="{FF2B5EF4-FFF2-40B4-BE49-F238E27FC236}">
              <a16:creationId xmlns:a16="http://schemas.microsoft.com/office/drawing/2014/main" id="{00000000-0008-0000-3800-0000A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0" name="Line 162">
          <a:extLst>
            <a:ext uri="{FF2B5EF4-FFF2-40B4-BE49-F238E27FC236}">
              <a16:creationId xmlns:a16="http://schemas.microsoft.com/office/drawing/2014/main" id="{00000000-0008-0000-3800-0000A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1" name="Line 163">
          <a:extLst>
            <a:ext uri="{FF2B5EF4-FFF2-40B4-BE49-F238E27FC236}">
              <a16:creationId xmlns:a16="http://schemas.microsoft.com/office/drawing/2014/main" id="{00000000-0008-0000-3800-0000A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2" name="Line 164">
          <a:extLst>
            <a:ext uri="{FF2B5EF4-FFF2-40B4-BE49-F238E27FC236}">
              <a16:creationId xmlns:a16="http://schemas.microsoft.com/office/drawing/2014/main" id="{00000000-0008-0000-3800-0000A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3" name="Line 165">
          <a:extLst>
            <a:ext uri="{FF2B5EF4-FFF2-40B4-BE49-F238E27FC236}">
              <a16:creationId xmlns:a16="http://schemas.microsoft.com/office/drawing/2014/main" id="{00000000-0008-0000-3800-0000A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4" name="Line 166">
          <a:extLst>
            <a:ext uri="{FF2B5EF4-FFF2-40B4-BE49-F238E27FC236}">
              <a16:creationId xmlns:a16="http://schemas.microsoft.com/office/drawing/2014/main" id="{00000000-0008-0000-3800-0000A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5" name="Line 167">
          <a:extLst>
            <a:ext uri="{FF2B5EF4-FFF2-40B4-BE49-F238E27FC236}">
              <a16:creationId xmlns:a16="http://schemas.microsoft.com/office/drawing/2014/main" id="{00000000-0008-0000-3800-0000A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6" name="Line 168">
          <a:extLst>
            <a:ext uri="{FF2B5EF4-FFF2-40B4-BE49-F238E27FC236}">
              <a16:creationId xmlns:a16="http://schemas.microsoft.com/office/drawing/2014/main" id="{00000000-0008-0000-3800-0000A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7" name="Line 169">
          <a:extLst>
            <a:ext uri="{FF2B5EF4-FFF2-40B4-BE49-F238E27FC236}">
              <a16:creationId xmlns:a16="http://schemas.microsoft.com/office/drawing/2014/main" id="{00000000-0008-0000-3800-0000A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8" name="Line 170">
          <a:extLst>
            <a:ext uri="{FF2B5EF4-FFF2-40B4-BE49-F238E27FC236}">
              <a16:creationId xmlns:a16="http://schemas.microsoft.com/office/drawing/2014/main" id="{00000000-0008-0000-3800-0000A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9" name="Line 171">
          <a:extLst>
            <a:ext uri="{FF2B5EF4-FFF2-40B4-BE49-F238E27FC236}">
              <a16:creationId xmlns:a16="http://schemas.microsoft.com/office/drawing/2014/main" id="{00000000-0008-0000-3800-0000A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0" name="Line 172">
          <a:extLst>
            <a:ext uri="{FF2B5EF4-FFF2-40B4-BE49-F238E27FC236}">
              <a16:creationId xmlns:a16="http://schemas.microsoft.com/office/drawing/2014/main" id="{00000000-0008-0000-3800-0000A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1" name="Line 173">
          <a:extLst>
            <a:ext uri="{FF2B5EF4-FFF2-40B4-BE49-F238E27FC236}">
              <a16:creationId xmlns:a16="http://schemas.microsoft.com/office/drawing/2014/main" id="{00000000-0008-0000-3800-0000A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2" name="Line 174">
          <a:extLst>
            <a:ext uri="{FF2B5EF4-FFF2-40B4-BE49-F238E27FC236}">
              <a16:creationId xmlns:a16="http://schemas.microsoft.com/office/drawing/2014/main" id="{00000000-0008-0000-3800-0000A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3" name="Line 175">
          <a:extLst>
            <a:ext uri="{FF2B5EF4-FFF2-40B4-BE49-F238E27FC236}">
              <a16:creationId xmlns:a16="http://schemas.microsoft.com/office/drawing/2014/main" id="{00000000-0008-0000-3800-0000A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4" name="Line 176">
          <a:extLst>
            <a:ext uri="{FF2B5EF4-FFF2-40B4-BE49-F238E27FC236}">
              <a16:creationId xmlns:a16="http://schemas.microsoft.com/office/drawing/2014/main" id="{00000000-0008-0000-3800-0000B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5" name="Line 177">
          <a:extLst>
            <a:ext uri="{FF2B5EF4-FFF2-40B4-BE49-F238E27FC236}">
              <a16:creationId xmlns:a16="http://schemas.microsoft.com/office/drawing/2014/main" id="{00000000-0008-0000-3800-0000B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6" name="Line 178">
          <a:extLst>
            <a:ext uri="{FF2B5EF4-FFF2-40B4-BE49-F238E27FC236}">
              <a16:creationId xmlns:a16="http://schemas.microsoft.com/office/drawing/2014/main" id="{00000000-0008-0000-3800-0000B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7" name="Line 179">
          <a:extLst>
            <a:ext uri="{FF2B5EF4-FFF2-40B4-BE49-F238E27FC236}">
              <a16:creationId xmlns:a16="http://schemas.microsoft.com/office/drawing/2014/main" id="{00000000-0008-0000-3800-0000B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8" name="Line 180">
          <a:extLst>
            <a:ext uri="{FF2B5EF4-FFF2-40B4-BE49-F238E27FC236}">
              <a16:creationId xmlns:a16="http://schemas.microsoft.com/office/drawing/2014/main" id="{00000000-0008-0000-3800-0000B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9" name="Line 181">
          <a:extLst>
            <a:ext uri="{FF2B5EF4-FFF2-40B4-BE49-F238E27FC236}">
              <a16:creationId xmlns:a16="http://schemas.microsoft.com/office/drawing/2014/main" id="{00000000-0008-0000-3800-0000B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0" name="Line 182">
          <a:extLst>
            <a:ext uri="{FF2B5EF4-FFF2-40B4-BE49-F238E27FC236}">
              <a16:creationId xmlns:a16="http://schemas.microsoft.com/office/drawing/2014/main" id="{00000000-0008-0000-3800-0000B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1" name="Line 183">
          <a:extLst>
            <a:ext uri="{FF2B5EF4-FFF2-40B4-BE49-F238E27FC236}">
              <a16:creationId xmlns:a16="http://schemas.microsoft.com/office/drawing/2014/main" id="{00000000-0008-0000-3800-0000B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2" name="Line 184">
          <a:extLst>
            <a:ext uri="{FF2B5EF4-FFF2-40B4-BE49-F238E27FC236}">
              <a16:creationId xmlns:a16="http://schemas.microsoft.com/office/drawing/2014/main" id="{00000000-0008-0000-3800-0000B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3" name="Line 185">
          <a:extLst>
            <a:ext uri="{FF2B5EF4-FFF2-40B4-BE49-F238E27FC236}">
              <a16:creationId xmlns:a16="http://schemas.microsoft.com/office/drawing/2014/main" id="{00000000-0008-0000-3800-0000B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4" name="Line 186">
          <a:extLst>
            <a:ext uri="{FF2B5EF4-FFF2-40B4-BE49-F238E27FC236}">
              <a16:creationId xmlns:a16="http://schemas.microsoft.com/office/drawing/2014/main" id="{00000000-0008-0000-3800-0000B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5" name="Line 187">
          <a:extLst>
            <a:ext uri="{FF2B5EF4-FFF2-40B4-BE49-F238E27FC236}">
              <a16:creationId xmlns:a16="http://schemas.microsoft.com/office/drawing/2014/main" id="{00000000-0008-0000-3800-0000B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6" name="Line 188">
          <a:extLst>
            <a:ext uri="{FF2B5EF4-FFF2-40B4-BE49-F238E27FC236}">
              <a16:creationId xmlns:a16="http://schemas.microsoft.com/office/drawing/2014/main" id="{00000000-0008-0000-3800-0000B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7" name="Line 189">
          <a:extLst>
            <a:ext uri="{FF2B5EF4-FFF2-40B4-BE49-F238E27FC236}">
              <a16:creationId xmlns:a16="http://schemas.microsoft.com/office/drawing/2014/main" id="{00000000-0008-0000-3800-0000B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8" name="Line 190">
          <a:extLst>
            <a:ext uri="{FF2B5EF4-FFF2-40B4-BE49-F238E27FC236}">
              <a16:creationId xmlns:a16="http://schemas.microsoft.com/office/drawing/2014/main" id="{00000000-0008-0000-3800-0000B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9" name="Line 191">
          <a:extLst>
            <a:ext uri="{FF2B5EF4-FFF2-40B4-BE49-F238E27FC236}">
              <a16:creationId xmlns:a16="http://schemas.microsoft.com/office/drawing/2014/main" id="{00000000-0008-0000-3800-0000B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0" name="Line 192">
          <a:extLst>
            <a:ext uri="{FF2B5EF4-FFF2-40B4-BE49-F238E27FC236}">
              <a16:creationId xmlns:a16="http://schemas.microsoft.com/office/drawing/2014/main" id="{00000000-0008-0000-3800-0000C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1" name="Line 193">
          <a:extLst>
            <a:ext uri="{FF2B5EF4-FFF2-40B4-BE49-F238E27FC236}">
              <a16:creationId xmlns:a16="http://schemas.microsoft.com/office/drawing/2014/main" id="{00000000-0008-0000-3800-0000C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2" name="Line 194">
          <a:extLst>
            <a:ext uri="{FF2B5EF4-FFF2-40B4-BE49-F238E27FC236}">
              <a16:creationId xmlns:a16="http://schemas.microsoft.com/office/drawing/2014/main" id="{00000000-0008-0000-3800-0000C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3" name="Line 195">
          <a:extLst>
            <a:ext uri="{FF2B5EF4-FFF2-40B4-BE49-F238E27FC236}">
              <a16:creationId xmlns:a16="http://schemas.microsoft.com/office/drawing/2014/main" id="{00000000-0008-0000-3800-0000C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4" name="Line 196">
          <a:extLst>
            <a:ext uri="{FF2B5EF4-FFF2-40B4-BE49-F238E27FC236}">
              <a16:creationId xmlns:a16="http://schemas.microsoft.com/office/drawing/2014/main" id="{00000000-0008-0000-3800-0000C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5" name="Line 197">
          <a:extLst>
            <a:ext uri="{FF2B5EF4-FFF2-40B4-BE49-F238E27FC236}">
              <a16:creationId xmlns:a16="http://schemas.microsoft.com/office/drawing/2014/main" id="{00000000-0008-0000-3800-0000C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6" name="Line 198">
          <a:extLst>
            <a:ext uri="{FF2B5EF4-FFF2-40B4-BE49-F238E27FC236}">
              <a16:creationId xmlns:a16="http://schemas.microsoft.com/office/drawing/2014/main" id="{00000000-0008-0000-3800-0000C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7" name="Line 199">
          <a:extLst>
            <a:ext uri="{FF2B5EF4-FFF2-40B4-BE49-F238E27FC236}">
              <a16:creationId xmlns:a16="http://schemas.microsoft.com/office/drawing/2014/main" id="{00000000-0008-0000-3800-0000C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8" name="Line 200">
          <a:extLst>
            <a:ext uri="{FF2B5EF4-FFF2-40B4-BE49-F238E27FC236}">
              <a16:creationId xmlns:a16="http://schemas.microsoft.com/office/drawing/2014/main" id="{00000000-0008-0000-3800-0000C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9" name="Line 201">
          <a:extLst>
            <a:ext uri="{FF2B5EF4-FFF2-40B4-BE49-F238E27FC236}">
              <a16:creationId xmlns:a16="http://schemas.microsoft.com/office/drawing/2014/main" id="{00000000-0008-0000-3800-0000C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0" name="Line 202">
          <a:extLst>
            <a:ext uri="{FF2B5EF4-FFF2-40B4-BE49-F238E27FC236}">
              <a16:creationId xmlns:a16="http://schemas.microsoft.com/office/drawing/2014/main" id="{00000000-0008-0000-3800-0000C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1" name="Line 203">
          <a:extLst>
            <a:ext uri="{FF2B5EF4-FFF2-40B4-BE49-F238E27FC236}">
              <a16:creationId xmlns:a16="http://schemas.microsoft.com/office/drawing/2014/main" id="{00000000-0008-0000-3800-0000C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2" name="Line 204">
          <a:extLst>
            <a:ext uri="{FF2B5EF4-FFF2-40B4-BE49-F238E27FC236}">
              <a16:creationId xmlns:a16="http://schemas.microsoft.com/office/drawing/2014/main" id="{00000000-0008-0000-3800-0000C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3" name="Line 205">
          <a:extLst>
            <a:ext uri="{FF2B5EF4-FFF2-40B4-BE49-F238E27FC236}">
              <a16:creationId xmlns:a16="http://schemas.microsoft.com/office/drawing/2014/main" id="{00000000-0008-0000-3800-0000C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4" name="Line 206">
          <a:extLst>
            <a:ext uri="{FF2B5EF4-FFF2-40B4-BE49-F238E27FC236}">
              <a16:creationId xmlns:a16="http://schemas.microsoft.com/office/drawing/2014/main" id="{00000000-0008-0000-3800-0000C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5" name="Line 207">
          <a:extLst>
            <a:ext uri="{FF2B5EF4-FFF2-40B4-BE49-F238E27FC236}">
              <a16:creationId xmlns:a16="http://schemas.microsoft.com/office/drawing/2014/main" id="{00000000-0008-0000-3800-0000C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6" name="Line 208">
          <a:extLst>
            <a:ext uri="{FF2B5EF4-FFF2-40B4-BE49-F238E27FC236}">
              <a16:creationId xmlns:a16="http://schemas.microsoft.com/office/drawing/2014/main" id="{00000000-0008-0000-3800-0000D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7" name="Line 209">
          <a:extLst>
            <a:ext uri="{FF2B5EF4-FFF2-40B4-BE49-F238E27FC236}">
              <a16:creationId xmlns:a16="http://schemas.microsoft.com/office/drawing/2014/main" id="{00000000-0008-0000-3800-0000D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8" name="Line 210">
          <a:extLst>
            <a:ext uri="{FF2B5EF4-FFF2-40B4-BE49-F238E27FC236}">
              <a16:creationId xmlns:a16="http://schemas.microsoft.com/office/drawing/2014/main" id="{00000000-0008-0000-3800-0000D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9" name="Line 211">
          <a:extLst>
            <a:ext uri="{FF2B5EF4-FFF2-40B4-BE49-F238E27FC236}">
              <a16:creationId xmlns:a16="http://schemas.microsoft.com/office/drawing/2014/main" id="{00000000-0008-0000-3800-0000D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0" name="Line 212">
          <a:extLst>
            <a:ext uri="{FF2B5EF4-FFF2-40B4-BE49-F238E27FC236}">
              <a16:creationId xmlns:a16="http://schemas.microsoft.com/office/drawing/2014/main" id="{00000000-0008-0000-3800-0000D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1" name="Line 213">
          <a:extLst>
            <a:ext uri="{FF2B5EF4-FFF2-40B4-BE49-F238E27FC236}">
              <a16:creationId xmlns:a16="http://schemas.microsoft.com/office/drawing/2014/main" id="{00000000-0008-0000-3800-0000D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2" name="Line 214">
          <a:extLst>
            <a:ext uri="{FF2B5EF4-FFF2-40B4-BE49-F238E27FC236}">
              <a16:creationId xmlns:a16="http://schemas.microsoft.com/office/drawing/2014/main" id="{00000000-0008-0000-3800-0000D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3" name="Line 215">
          <a:extLst>
            <a:ext uri="{FF2B5EF4-FFF2-40B4-BE49-F238E27FC236}">
              <a16:creationId xmlns:a16="http://schemas.microsoft.com/office/drawing/2014/main" id="{00000000-0008-0000-3800-0000D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4" name="Line 216">
          <a:extLst>
            <a:ext uri="{FF2B5EF4-FFF2-40B4-BE49-F238E27FC236}">
              <a16:creationId xmlns:a16="http://schemas.microsoft.com/office/drawing/2014/main" id="{00000000-0008-0000-3800-0000D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5" name="Line 217">
          <a:extLst>
            <a:ext uri="{FF2B5EF4-FFF2-40B4-BE49-F238E27FC236}">
              <a16:creationId xmlns:a16="http://schemas.microsoft.com/office/drawing/2014/main" id="{00000000-0008-0000-3800-0000D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6" name="Line 218">
          <a:extLst>
            <a:ext uri="{FF2B5EF4-FFF2-40B4-BE49-F238E27FC236}">
              <a16:creationId xmlns:a16="http://schemas.microsoft.com/office/drawing/2014/main" id="{00000000-0008-0000-3800-0000D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7" name="Line 219">
          <a:extLst>
            <a:ext uri="{FF2B5EF4-FFF2-40B4-BE49-F238E27FC236}">
              <a16:creationId xmlns:a16="http://schemas.microsoft.com/office/drawing/2014/main" id="{00000000-0008-0000-3800-0000D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8" name="Line 220">
          <a:extLst>
            <a:ext uri="{FF2B5EF4-FFF2-40B4-BE49-F238E27FC236}">
              <a16:creationId xmlns:a16="http://schemas.microsoft.com/office/drawing/2014/main" id="{00000000-0008-0000-3800-0000D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9" name="Line 221">
          <a:extLst>
            <a:ext uri="{FF2B5EF4-FFF2-40B4-BE49-F238E27FC236}">
              <a16:creationId xmlns:a16="http://schemas.microsoft.com/office/drawing/2014/main" id="{00000000-0008-0000-3800-0000D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0" name="Line 222">
          <a:extLst>
            <a:ext uri="{FF2B5EF4-FFF2-40B4-BE49-F238E27FC236}">
              <a16:creationId xmlns:a16="http://schemas.microsoft.com/office/drawing/2014/main" id="{00000000-0008-0000-3800-0000D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1" name="Line 223">
          <a:extLst>
            <a:ext uri="{FF2B5EF4-FFF2-40B4-BE49-F238E27FC236}">
              <a16:creationId xmlns:a16="http://schemas.microsoft.com/office/drawing/2014/main" id="{00000000-0008-0000-3800-0000D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2" name="Line 224">
          <a:extLst>
            <a:ext uri="{FF2B5EF4-FFF2-40B4-BE49-F238E27FC236}">
              <a16:creationId xmlns:a16="http://schemas.microsoft.com/office/drawing/2014/main" id="{00000000-0008-0000-3800-0000E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3" name="Line 225">
          <a:extLst>
            <a:ext uri="{FF2B5EF4-FFF2-40B4-BE49-F238E27FC236}">
              <a16:creationId xmlns:a16="http://schemas.microsoft.com/office/drawing/2014/main" id="{00000000-0008-0000-3800-0000E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4" name="Line 226">
          <a:extLst>
            <a:ext uri="{FF2B5EF4-FFF2-40B4-BE49-F238E27FC236}">
              <a16:creationId xmlns:a16="http://schemas.microsoft.com/office/drawing/2014/main" id="{00000000-0008-0000-3800-0000E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5" name="Line 227">
          <a:extLst>
            <a:ext uri="{FF2B5EF4-FFF2-40B4-BE49-F238E27FC236}">
              <a16:creationId xmlns:a16="http://schemas.microsoft.com/office/drawing/2014/main" id="{00000000-0008-0000-3800-0000E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6" name="Line 228">
          <a:extLst>
            <a:ext uri="{FF2B5EF4-FFF2-40B4-BE49-F238E27FC236}">
              <a16:creationId xmlns:a16="http://schemas.microsoft.com/office/drawing/2014/main" id="{00000000-0008-0000-3800-0000E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7" name="Line 229">
          <a:extLst>
            <a:ext uri="{FF2B5EF4-FFF2-40B4-BE49-F238E27FC236}">
              <a16:creationId xmlns:a16="http://schemas.microsoft.com/office/drawing/2014/main" id="{00000000-0008-0000-3800-0000E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8" name="Line 230">
          <a:extLst>
            <a:ext uri="{FF2B5EF4-FFF2-40B4-BE49-F238E27FC236}">
              <a16:creationId xmlns:a16="http://schemas.microsoft.com/office/drawing/2014/main" id="{00000000-0008-0000-3800-0000E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9" name="Line 231">
          <a:extLst>
            <a:ext uri="{FF2B5EF4-FFF2-40B4-BE49-F238E27FC236}">
              <a16:creationId xmlns:a16="http://schemas.microsoft.com/office/drawing/2014/main" id="{00000000-0008-0000-3800-0000E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0" name="Line 232">
          <a:extLst>
            <a:ext uri="{FF2B5EF4-FFF2-40B4-BE49-F238E27FC236}">
              <a16:creationId xmlns:a16="http://schemas.microsoft.com/office/drawing/2014/main" id="{00000000-0008-0000-3800-0000E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1" name="Line 233">
          <a:extLst>
            <a:ext uri="{FF2B5EF4-FFF2-40B4-BE49-F238E27FC236}">
              <a16:creationId xmlns:a16="http://schemas.microsoft.com/office/drawing/2014/main" id="{00000000-0008-0000-3800-0000E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2" name="Line 234">
          <a:extLst>
            <a:ext uri="{FF2B5EF4-FFF2-40B4-BE49-F238E27FC236}">
              <a16:creationId xmlns:a16="http://schemas.microsoft.com/office/drawing/2014/main" id="{00000000-0008-0000-3800-0000E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3" name="Line 235">
          <a:extLst>
            <a:ext uri="{FF2B5EF4-FFF2-40B4-BE49-F238E27FC236}">
              <a16:creationId xmlns:a16="http://schemas.microsoft.com/office/drawing/2014/main" id="{00000000-0008-0000-3800-0000E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4" name="Line 236">
          <a:extLst>
            <a:ext uri="{FF2B5EF4-FFF2-40B4-BE49-F238E27FC236}">
              <a16:creationId xmlns:a16="http://schemas.microsoft.com/office/drawing/2014/main" id="{00000000-0008-0000-3800-0000E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5" name="Line 237">
          <a:extLst>
            <a:ext uri="{FF2B5EF4-FFF2-40B4-BE49-F238E27FC236}">
              <a16:creationId xmlns:a16="http://schemas.microsoft.com/office/drawing/2014/main" id="{00000000-0008-0000-3800-0000E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6" name="Line 238">
          <a:extLst>
            <a:ext uri="{FF2B5EF4-FFF2-40B4-BE49-F238E27FC236}">
              <a16:creationId xmlns:a16="http://schemas.microsoft.com/office/drawing/2014/main" id="{00000000-0008-0000-3800-0000E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7" name="Line 239">
          <a:extLst>
            <a:ext uri="{FF2B5EF4-FFF2-40B4-BE49-F238E27FC236}">
              <a16:creationId xmlns:a16="http://schemas.microsoft.com/office/drawing/2014/main" id="{00000000-0008-0000-3800-0000E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8" name="Line 240">
          <a:extLst>
            <a:ext uri="{FF2B5EF4-FFF2-40B4-BE49-F238E27FC236}">
              <a16:creationId xmlns:a16="http://schemas.microsoft.com/office/drawing/2014/main" id="{00000000-0008-0000-3800-0000F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9" name="Line 241">
          <a:extLst>
            <a:ext uri="{FF2B5EF4-FFF2-40B4-BE49-F238E27FC236}">
              <a16:creationId xmlns:a16="http://schemas.microsoft.com/office/drawing/2014/main" id="{00000000-0008-0000-3800-0000F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0" name="Line 242">
          <a:extLst>
            <a:ext uri="{FF2B5EF4-FFF2-40B4-BE49-F238E27FC236}">
              <a16:creationId xmlns:a16="http://schemas.microsoft.com/office/drawing/2014/main" id="{00000000-0008-0000-3800-0000F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1" name="Line 243">
          <a:extLst>
            <a:ext uri="{FF2B5EF4-FFF2-40B4-BE49-F238E27FC236}">
              <a16:creationId xmlns:a16="http://schemas.microsoft.com/office/drawing/2014/main" id="{00000000-0008-0000-3800-0000F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2" name="Line 244">
          <a:extLst>
            <a:ext uri="{FF2B5EF4-FFF2-40B4-BE49-F238E27FC236}">
              <a16:creationId xmlns:a16="http://schemas.microsoft.com/office/drawing/2014/main" id="{00000000-0008-0000-3800-0000F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3" name="Line 245">
          <a:extLst>
            <a:ext uri="{FF2B5EF4-FFF2-40B4-BE49-F238E27FC236}">
              <a16:creationId xmlns:a16="http://schemas.microsoft.com/office/drawing/2014/main" id="{00000000-0008-0000-3800-0000F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4" name="Line 246">
          <a:extLst>
            <a:ext uri="{FF2B5EF4-FFF2-40B4-BE49-F238E27FC236}">
              <a16:creationId xmlns:a16="http://schemas.microsoft.com/office/drawing/2014/main" id="{00000000-0008-0000-3800-0000F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5" name="Line 247">
          <a:extLst>
            <a:ext uri="{FF2B5EF4-FFF2-40B4-BE49-F238E27FC236}">
              <a16:creationId xmlns:a16="http://schemas.microsoft.com/office/drawing/2014/main" id="{00000000-0008-0000-3800-0000F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6" name="Line 248">
          <a:extLst>
            <a:ext uri="{FF2B5EF4-FFF2-40B4-BE49-F238E27FC236}">
              <a16:creationId xmlns:a16="http://schemas.microsoft.com/office/drawing/2014/main" id="{00000000-0008-0000-3800-0000F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7" name="Line 249">
          <a:extLst>
            <a:ext uri="{FF2B5EF4-FFF2-40B4-BE49-F238E27FC236}">
              <a16:creationId xmlns:a16="http://schemas.microsoft.com/office/drawing/2014/main" id="{00000000-0008-0000-3800-0000F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8" name="Line 250">
          <a:extLst>
            <a:ext uri="{FF2B5EF4-FFF2-40B4-BE49-F238E27FC236}">
              <a16:creationId xmlns:a16="http://schemas.microsoft.com/office/drawing/2014/main" id="{00000000-0008-0000-3800-0000F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9" name="Line 251">
          <a:extLst>
            <a:ext uri="{FF2B5EF4-FFF2-40B4-BE49-F238E27FC236}">
              <a16:creationId xmlns:a16="http://schemas.microsoft.com/office/drawing/2014/main" id="{00000000-0008-0000-3800-0000F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0" name="Line 252">
          <a:extLst>
            <a:ext uri="{FF2B5EF4-FFF2-40B4-BE49-F238E27FC236}">
              <a16:creationId xmlns:a16="http://schemas.microsoft.com/office/drawing/2014/main" id="{00000000-0008-0000-3800-0000F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1" name="Line 253">
          <a:extLst>
            <a:ext uri="{FF2B5EF4-FFF2-40B4-BE49-F238E27FC236}">
              <a16:creationId xmlns:a16="http://schemas.microsoft.com/office/drawing/2014/main" id="{00000000-0008-0000-3800-0000F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2" name="Line 254">
          <a:extLst>
            <a:ext uri="{FF2B5EF4-FFF2-40B4-BE49-F238E27FC236}">
              <a16:creationId xmlns:a16="http://schemas.microsoft.com/office/drawing/2014/main" id="{00000000-0008-0000-3800-0000F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3" name="Line 255">
          <a:extLst>
            <a:ext uri="{FF2B5EF4-FFF2-40B4-BE49-F238E27FC236}">
              <a16:creationId xmlns:a16="http://schemas.microsoft.com/office/drawing/2014/main" id="{00000000-0008-0000-3800-0000F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4" name="Line 256">
          <a:extLst>
            <a:ext uri="{FF2B5EF4-FFF2-40B4-BE49-F238E27FC236}">
              <a16:creationId xmlns:a16="http://schemas.microsoft.com/office/drawing/2014/main" id="{00000000-0008-0000-3800-000000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5" name="Line 257">
          <a:extLst>
            <a:ext uri="{FF2B5EF4-FFF2-40B4-BE49-F238E27FC236}">
              <a16:creationId xmlns:a16="http://schemas.microsoft.com/office/drawing/2014/main" id="{00000000-0008-0000-3800-000001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6" name="Line 258">
          <a:extLst>
            <a:ext uri="{FF2B5EF4-FFF2-40B4-BE49-F238E27FC236}">
              <a16:creationId xmlns:a16="http://schemas.microsoft.com/office/drawing/2014/main" id="{00000000-0008-0000-3800-000002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7" name="Line 259">
          <a:extLst>
            <a:ext uri="{FF2B5EF4-FFF2-40B4-BE49-F238E27FC236}">
              <a16:creationId xmlns:a16="http://schemas.microsoft.com/office/drawing/2014/main" id="{00000000-0008-0000-3800-000003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8" name="Line 260">
          <a:extLst>
            <a:ext uri="{FF2B5EF4-FFF2-40B4-BE49-F238E27FC236}">
              <a16:creationId xmlns:a16="http://schemas.microsoft.com/office/drawing/2014/main" id="{00000000-0008-0000-3800-000004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749" name="Line 261">
          <a:extLst>
            <a:ext uri="{FF2B5EF4-FFF2-40B4-BE49-F238E27FC236}">
              <a16:creationId xmlns:a16="http://schemas.microsoft.com/office/drawing/2014/main" id="{00000000-0008-0000-3800-000005F90000}"/>
            </a:ext>
          </a:extLst>
        </xdr:cNvPr>
        <xdr:cNvSpPr>
          <a:spLocks noChangeShapeType="1"/>
        </xdr:cNvSpPr>
      </xdr:nvSpPr>
      <xdr:spPr bwMode="auto">
        <a:xfrm>
          <a:off x="9525" y="552450"/>
          <a:ext cx="981075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1" name="Line 1">
          <a:extLst>
            <a:ext uri="{FF2B5EF4-FFF2-40B4-BE49-F238E27FC236}">
              <a16:creationId xmlns:a16="http://schemas.microsoft.com/office/drawing/2014/main" id="{00000000-0008-0000-3900-00000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2" name="Line 2">
          <a:extLst>
            <a:ext uri="{FF2B5EF4-FFF2-40B4-BE49-F238E27FC236}">
              <a16:creationId xmlns:a16="http://schemas.microsoft.com/office/drawing/2014/main" id="{00000000-0008-0000-3900-00000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3" name="Line 3">
          <a:extLst>
            <a:ext uri="{FF2B5EF4-FFF2-40B4-BE49-F238E27FC236}">
              <a16:creationId xmlns:a16="http://schemas.microsoft.com/office/drawing/2014/main" id="{00000000-0008-0000-3900-00000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4" name="Line 4">
          <a:extLst>
            <a:ext uri="{FF2B5EF4-FFF2-40B4-BE49-F238E27FC236}">
              <a16:creationId xmlns:a16="http://schemas.microsoft.com/office/drawing/2014/main" id="{00000000-0008-0000-3900-00000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5" name="Line 5">
          <a:extLst>
            <a:ext uri="{FF2B5EF4-FFF2-40B4-BE49-F238E27FC236}">
              <a16:creationId xmlns:a16="http://schemas.microsoft.com/office/drawing/2014/main" id="{00000000-0008-0000-3900-00000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6" name="Line 6">
          <a:extLst>
            <a:ext uri="{FF2B5EF4-FFF2-40B4-BE49-F238E27FC236}">
              <a16:creationId xmlns:a16="http://schemas.microsoft.com/office/drawing/2014/main" id="{00000000-0008-0000-3900-00000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7" name="Line 7">
          <a:extLst>
            <a:ext uri="{FF2B5EF4-FFF2-40B4-BE49-F238E27FC236}">
              <a16:creationId xmlns:a16="http://schemas.microsoft.com/office/drawing/2014/main" id="{00000000-0008-0000-3900-00000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8" name="Line 8">
          <a:extLst>
            <a:ext uri="{FF2B5EF4-FFF2-40B4-BE49-F238E27FC236}">
              <a16:creationId xmlns:a16="http://schemas.microsoft.com/office/drawing/2014/main" id="{00000000-0008-0000-3900-00000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9" name="Line 9">
          <a:extLst>
            <a:ext uri="{FF2B5EF4-FFF2-40B4-BE49-F238E27FC236}">
              <a16:creationId xmlns:a16="http://schemas.microsoft.com/office/drawing/2014/main" id="{00000000-0008-0000-3900-00000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0" name="Line 10">
          <a:extLst>
            <a:ext uri="{FF2B5EF4-FFF2-40B4-BE49-F238E27FC236}">
              <a16:creationId xmlns:a16="http://schemas.microsoft.com/office/drawing/2014/main" id="{00000000-0008-0000-3900-00000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1" name="Line 11">
          <a:extLst>
            <a:ext uri="{FF2B5EF4-FFF2-40B4-BE49-F238E27FC236}">
              <a16:creationId xmlns:a16="http://schemas.microsoft.com/office/drawing/2014/main" id="{00000000-0008-0000-3900-00000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2" name="Line 12">
          <a:extLst>
            <a:ext uri="{FF2B5EF4-FFF2-40B4-BE49-F238E27FC236}">
              <a16:creationId xmlns:a16="http://schemas.microsoft.com/office/drawing/2014/main" id="{00000000-0008-0000-3900-00000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3" name="Line 13">
          <a:extLst>
            <a:ext uri="{FF2B5EF4-FFF2-40B4-BE49-F238E27FC236}">
              <a16:creationId xmlns:a16="http://schemas.microsoft.com/office/drawing/2014/main" id="{00000000-0008-0000-3900-00000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4" name="Line 14">
          <a:extLst>
            <a:ext uri="{FF2B5EF4-FFF2-40B4-BE49-F238E27FC236}">
              <a16:creationId xmlns:a16="http://schemas.microsoft.com/office/drawing/2014/main" id="{00000000-0008-0000-3900-00000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5" name="Line 15">
          <a:extLst>
            <a:ext uri="{FF2B5EF4-FFF2-40B4-BE49-F238E27FC236}">
              <a16:creationId xmlns:a16="http://schemas.microsoft.com/office/drawing/2014/main" id="{00000000-0008-0000-3900-00000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6" name="Line 16">
          <a:extLst>
            <a:ext uri="{FF2B5EF4-FFF2-40B4-BE49-F238E27FC236}">
              <a16:creationId xmlns:a16="http://schemas.microsoft.com/office/drawing/2014/main" id="{00000000-0008-0000-3900-00001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7" name="Line 17">
          <a:extLst>
            <a:ext uri="{FF2B5EF4-FFF2-40B4-BE49-F238E27FC236}">
              <a16:creationId xmlns:a16="http://schemas.microsoft.com/office/drawing/2014/main" id="{00000000-0008-0000-3900-00001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8" name="Line 18">
          <a:extLst>
            <a:ext uri="{FF2B5EF4-FFF2-40B4-BE49-F238E27FC236}">
              <a16:creationId xmlns:a16="http://schemas.microsoft.com/office/drawing/2014/main" id="{00000000-0008-0000-3900-00001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9" name="Line 19">
          <a:extLst>
            <a:ext uri="{FF2B5EF4-FFF2-40B4-BE49-F238E27FC236}">
              <a16:creationId xmlns:a16="http://schemas.microsoft.com/office/drawing/2014/main" id="{00000000-0008-0000-3900-00001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0" name="Line 20">
          <a:extLst>
            <a:ext uri="{FF2B5EF4-FFF2-40B4-BE49-F238E27FC236}">
              <a16:creationId xmlns:a16="http://schemas.microsoft.com/office/drawing/2014/main" id="{00000000-0008-0000-3900-00001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1" name="Line 21">
          <a:extLst>
            <a:ext uri="{FF2B5EF4-FFF2-40B4-BE49-F238E27FC236}">
              <a16:creationId xmlns:a16="http://schemas.microsoft.com/office/drawing/2014/main" id="{00000000-0008-0000-3900-00001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2" name="Line 22">
          <a:extLst>
            <a:ext uri="{FF2B5EF4-FFF2-40B4-BE49-F238E27FC236}">
              <a16:creationId xmlns:a16="http://schemas.microsoft.com/office/drawing/2014/main" id="{00000000-0008-0000-3900-00001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3" name="Line 23">
          <a:extLst>
            <a:ext uri="{FF2B5EF4-FFF2-40B4-BE49-F238E27FC236}">
              <a16:creationId xmlns:a16="http://schemas.microsoft.com/office/drawing/2014/main" id="{00000000-0008-0000-3900-00001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4" name="Line 24">
          <a:extLst>
            <a:ext uri="{FF2B5EF4-FFF2-40B4-BE49-F238E27FC236}">
              <a16:creationId xmlns:a16="http://schemas.microsoft.com/office/drawing/2014/main" id="{00000000-0008-0000-3900-00001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5" name="Line 25">
          <a:extLst>
            <a:ext uri="{FF2B5EF4-FFF2-40B4-BE49-F238E27FC236}">
              <a16:creationId xmlns:a16="http://schemas.microsoft.com/office/drawing/2014/main" id="{00000000-0008-0000-3900-00001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6" name="Line 26">
          <a:extLst>
            <a:ext uri="{FF2B5EF4-FFF2-40B4-BE49-F238E27FC236}">
              <a16:creationId xmlns:a16="http://schemas.microsoft.com/office/drawing/2014/main" id="{00000000-0008-0000-3900-00001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7" name="Line 27">
          <a:extLst>
            <a:ext uri="{FF2B5EF4-FFF2-40B4-BE49-F238E27FC236}">
              <a16:creationId xmlns:a16="http://schemas.microsoft.com/office/drawing/2014/main" id="{00000000-0008-0000-3900-00001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8" name="Line 28">
          <a:extLst>
            <a:ext uri="{FF2B5EF4-FFF2-40B4-BE49-F238E27FC236}">
              <a16:creationId xmlns:a16="http://schemas.microsoft.com/office/drawing/2014/main" id="{00000000-0008-0000-3900-00001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9" name="Line 29">
          <a:extLst>
            <a:ext uri="{FF2B5EF4-FFF2-40B4-BE49-F238E27FC236}">
              <a16:creationId xmlns:a16="http://schemas.microsoft.com/office/drawing/2014/main" id="{00000000-0008-0000-3900-00001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0" name="Line 30">
          <a:extLst>
            <a:ext uri="{FF2B5EF4-FFF2-40B4-BE49-F238E27FC236}">
              <a16:creationId xmlns:a16="http://schemas.microsoft.com/office/drawing/2014/main" id="{00000000-0008-0000-3900-00001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1" name="Line 31">
          <a:extLst>
            <a:ext uri="{FF2B5EF4-FFF2-40B4-BE49-F238E27FC236}">
              <a16:creationId xmlns:a16="http://schemas.microsoft.com/office/drawing/2014/main" id="{00000000-0008-0000-3900-00001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2" name="Line 32">
          <a:extLst>
            <a:ext uri="{FF2B5EF4-FFF2-40B4-BE49-F238E27FC236}">
              <a16:creationId xmlns:a16="http://schemas.microsoft.com/office/drawing/2014/main" id="{00000000-0008-0000-3900-00002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3" name="Line 33">
          <a:extLst>
            <a:ext uri="{FF2B5EF4-FFF2-40B4-BE49-F238E27FC236}">
              <a16:creationId xmlns:a16="http://schemas.microsoft.com/office/drawing/2014/main" id="{00000000-0008-0000-3900-00002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4" name="Line 34">
          <a:extLst>
            <a:ext uri="{FF2B5EF4-FFF2-40B4-BE49-F238E27FC236}">
              <a16:creationId xmlns:a16="http://schemas.microsoft.com/office/drawing/2014/main" id="{00000000-0008-0000-3900-00002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5" name="Line 35">
          <a:extLst>
            <a:ext uri="{FF2B5EF4-FFF2-40B4-BE49-F238E27FC236}">
              <a16:creationId xmlns:a16="http://schemas.microsoft.com/office/drawing/2014/main" id="{00000000-0008-0000-3900-00002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6" name="Line 36">
          <a:extLst>
            <a:ext uri="{FF2B5EF4-FFF2-40B4-BE49-F238E27FC236}">
              <a16:creationId xmlns:a16="http://schemas.microsoft.com/office/drawing/2014/main" id="{00000000-0008-0000-3900-00002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7" name="Line 37">
          <a:extLst>
            <a:ext uri="{FF2B5EF4-FFF2-40B4-BE49-F238E27FC236}">
              <a16:creationId xmlns:a16="http://schemas.microsoft.com/office/drawing/2014/main" id="{00000000-0008-0000-3900-00002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8" name="Line 38">
          <a:extLst>
            <a:ext uri="{FF2B5EF4-FFF2-40B4-BE49-F238E27FC236}">
              <a16:creationId xmlns:a16="http://schemas.microsoft.com/office/drawing/2014/main" id="{00000000-0008-0000-3900-00002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9" name="Line 39">
          <a:extLst>
            <a:ext uri="{FF2B5EF4-FFF2-40B4-BE49-F238E27FC236}">
              <a16:creationId xmlns:a16="http://schemas.microsoft.com/office/drawing/2014/main" id="{00000000-0008-0000-3900-00002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0" name="Line 40">
          <a:extLst>
            <a:ext uri="{FF2B5EF4-FFF2-40B4-BE49-F238E27FC236}">
              <a16:creationId xmlns:a16="http://schemas.microsoft.com/office/drawing/2014/main" id="{00000000-0008-0000-3900-00002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1" name="Line 41">
          <a:extLst>
            <a:ext uri="{FF2B5EF4-FFF2-40B4-BE49-F238E27FC236}">
              <a16:creationId xmlns:a16="http://schemas.microsoft.com/office/drawing/2014/main" id="{00000000-0008-0000-3900-00002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2" name="Line 42">
          <a:extLst>
            <a:ext uri="{FF2B5EF4-FFF2-40B4-BE49-F238E27FC236}">
              <a16:creationId xmlns:a16="http://schemas.microsoft.com/office/drawing/2014/main" id="{00000000-0008-0000-3900-00002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3" name="Line 43">
          <a:extLst>
            <a:ext uri="{FF2B5EF4-FFF2-40B4-BE49-F238E27FC236}">
              <a16:creationId xmlns:a16="http://schemas.microsoft.com/office/drawing/2014/main" id="{00000000-0008-0000-3900-00002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4" name="Line 44">
          <a:extLst>
            <a:ext uri="{FF2B5EF4-FFF2-40B4-BE49-F238E27FC236}">
              <a16:creationId xmlns:a16="http://schemas.microsoft.com/office/drawing/2014/main" id="{00000000-0008-0000-3900-00002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5" name="Line 45">
          <a:extLst>
            <a:ext uri="{FF2B5EF4-FFF2-40B4-BE49-F238E27FC236}">
              <a16:creationId xmlns:a16="http://schemas.microsoft.com/office/drawing/2014/main" id="{00000000-0008-0000-3900-00002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6" name="Line 46">
          <a:extLst>
            <a:ext uri="{FF2B5EF4-FFF2-40B4-BE49-F238E27FC236}">
              <a16:creationId xmlns:a16="http://schemas.microsoft.com/office/drawing/2014/main" id="{00000000-0008-0000-3900-00002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7" name="Line 47">
          <a:extLst>
            <a:ext uri="{FF2B5EF4-FFF2-40B4-BE49-F238E27FC236}">
              <a16:creationId xmlns:a16="http://schemas.microsoft.com/office/drawing/2014/main" id="{00000000-0008-0000-3900-00002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8" name="Line 48">
          <a:extLst>
            <a:ext uri="{FF2B5EF4-FFF2-40B4-BE49-F238E27FC236}">
              <a16:creationId xmlns:a16="http://schemas.microsoft.com/office/drawing/2014/main" id="{00000000-0008-0000-3900-00003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9" name="Line 49">
          <a:extLst>
            <a:ext uri="{FF2B5EF4-FFF2-40B4-BE49-F238E27FC236}">
              <a16:creationId xmlns:a16="http://schemas.microsoft.com/office/drawing/2014/main" id="{00000000-0008-0000-3900-00003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0" name="Line 50">
          <a:extLst>
            <a:ext uri="{FF2B5EF4-FFF2-40B4-BE49-F238E27FC236}">
              <a16:creationId xmlns:a16="http://schemas.microsoft.com/office/drawing/2014/main" id="{00000000-0008-0000-3900-00003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1" name="Line 51">
          <a:extLst>
            <a:ext uri="{FF2B5EF4-FFF2-40B4-BE49-F238E27FC236}">
              <a16:creationId xmlns:a16="http://schemas.microsoft.com/office/drawing/2014/main" id="{00000000-0008-0000-3900-00003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2" name="Line 52">
          <a:extLst>
            <a:ext uri="{FF2B5EF4-FFF2-40B4-BE49-F238E27FC236}">
              <a16:creationId xmlns:a16="http://schemas.microsoft.com/office/drawing/2014/main" id="{00000000-0008-0000-3900-00003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3" name="Line 53">
          <a:extLst>
            <a:ext uri="{FF2B5EF4-FFF2-40B4-BE49-F238E27FC236}">
              <a16:creationId xmlns:a16="http://schemas.microsoft.com/office/drawing/2014/main" id="{00000000-0008-0000-3900-00003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4" name="Line 54">
          <a:extLst>
            <a:ext uri="{FF2B5EF4-FFF2-40B4-BE49-F238E27FC236}">
              <a16:creationId xmlns:a16="http://schemas.microsoft.com/office/drawing/2014/main" id="{00000000-0008-0000-3900-00003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5" name="Line 55">
          <a:extLst>
            <a:ext uri="{FF2B5EF4-FFF2-40B4-BE49-F238E27FC236}">
              <a16:creationId xmlns:a16="http://schemas.microsoft.com/office/drawing/2014/main" id="{00000000-0008-0000-3900-00003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6" name="Line 56">
          <a:extLst>
            <a:ext uri="{FF2B5EF4-FFF2-40B4-BE49-F238E27FC236}">
              <a16:creationId xmlns:a16="http://schemas.microsoft.com/office/drawing/2014/main" id="{00000000-0008-0000-3900-00003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7" name="Line 57">
          <a:extLst>
            <a:ext uri="{FF2B5EF4-FFF2-40B4-BE49-F238E27FC236}">
              <a16:creationId xmlns:a16="http://schemas.microsoft.com/office/drawing/2014/main" id="{00000000-0008-0000-3900-00003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8" name="Line 58">
          <a:extLst>
            <a:ext uri="{FF2B5EF4-FFF2-40B4-BE49-F238E27FC236}">
              <a16:creationId xmlns:a16="http://schemas.microsoft.com/office/drawing/2014/main" id="{00000000-0008-0000-3900-00003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9" name="Line 59">
          <a:extLst>
            <a:ext uri="{FF2B5EF4-FFF2-40B4-BE49-F238E27FC236}">
              <a16:creationId xmlns:a16="http://schemas.microsoft.com/office/drawing/2014/main" id="{00000000-0008-0000-3900-00003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0" name="Line 60">
          <a:extLst>
            <a:ext uri="{FF2B5EF4-FFF2-40B4-BE49-F238E27FC236}">
              <a16:creationId xmlns:a16="http://schemas.microsoft.com/office/drawing/2014/main" id="{00000000-0008-0000-3900-00003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1" name="Line 61">
          <a:extLst>
            <a:ext uri="{FF2B5EF4-FFF2-40B4-BE49-F238E27FC236}">
              <a16:creationId xmlns:a16="http://schemas.microsoft.com/office/drawing/2014/main" id="{00000000-0008-0000-3900-00003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2" name="Line 62">
          <a:extLst>
            <a:ext uri="{FF2B5EF4-FFF2-40B4-BE49-F238E27FC236}">
              <a16:creationId xmlns:a16="http://schemas.microsoft.com/office/drawing/2014/main" id="{00000000-0008-0000-3900-00003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3" name="Line 63">
          <a:extLst>
            <a:ext uri="{FF2B5EF4-FFF2-40B4-BE49-F238E27FC236}">
              <a16:creationId xmlns:a16="http://schemas.microsoft.com/office/drawing/2014/main" id="{00000000-0008-0000-3900-00003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4" name="Line 64">
          <a:extLst>
            <a:ext uri="{FF2B5EF4-FFF2-40B4-BE49-F238E27FC236}">
              <a16:creationId xmlns:a16="http://schemas.microsoft.com/office/drawing/2014/main" id="{00000000-0008-0000-3900-00004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5" name="Line 65">
          <a:extLst>
            <a:ext uri="{FF2B5EF4-FFF2-40B4-BE49-F238E27FC236}">
              <a16:creationId xmlns:a16="http://schemas.microsoft.com/office/drawing/2014/main" id="{00000000-0008-0000-3900-00004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6" name="Line 66">
          <a:extLst>
            <a:ext uri="{FF2B5EF4-FFF2-40B4-BE49-F238E27FC236}">
              <a16:creationId xmlns:a16="http://schemas.microsoft.com/office/drawing/2014/main" id="{00000000-0008-0000-3900-00004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7" name="Line 67">
          <a:extLst>
            <a:ext uri="{FF2B5EF4-FFF2-40B4-BE49-F238E27FC236}">
              <a16:creationId xmlns:a16="http://schemas.microsoft.com/office/drawing/2014/main" id="{00000000-0008-0000-3900-00004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8" name="Line 68">
          <a:extLst>
            <a:ext uri="{FF2B5EF4-FFF2-40B4-BE49-F238E27FC236}">
              <a16:creationId xmlns:a16="http://schemas.microsoft.com/office/drawing/2014/main" id="{00000000-0008-0000-3900-00004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9" name="Line 69">
          <a:extLst>
            <a:ext uri="{FF2B5EF4-FFF2-40B4-BE49-F238E27FC236}">
              <a16:creationId xmlns:a16="http://schemas.microsoft.com/office/drawing/2014/main" id="{00000000-0008-0000-3900-00004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0" name="Line 70">
          <a:extLst>
            <a:ext uri="{FF2B5EF4-FFF2-40B4-BE49-F238E27FC236}">
              <a16:creationId xmlns:a16="http://schemas.microsoft.com/office/drawing/2014/main" id="{00000000-0008-0000-3900-00004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1" name="Line 71">
          <a:extLst>
            <a:ext uri="{FF2B5EF4-FFF2-40B4-BE49-F238E27FC236}">
              <a16:creationId xmlns:a16="http://schemas.microsoft.com/office/drawing/2014/main" id="{00000000-0008-0000-3900-00004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2" name="Line 72">
          <a:extLst>
            <a:ext uri="{FF2B5EF4-FFF2-40B4-BE49-F238E27FC236}">
              <a16:creationId xmlns:a16="http://schemas.microsoft.com/office/drawing/2014/main" id="{00000000-0008-0000-3900-00004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3" name="Line 73">
          <a:extLst>
            <a:ext uri="{FF2B5EF4-FFF2-40B4-BE49-F238E27FC236}">
              <a16:creationId xmlns:a16="http://schemas.microsoft.com/office/drawing/2014/main" id="{00000000-0008-0000-3900-00004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4" name="Line 74">
          <a:extLst>
            <a:ext uri="{FF2B5EF4-FFF2-40B4-BE49-F238E27FC236}">
              <a16:creationId xmlns:a16="http://schemas.microsoft.com/office/drawing/2014/main" id="{00000000-0008-0000-3900-00004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5" name="Line 75">
          <a:extLst>
            <a:ext uri="{FF2B5EF4-FFF2-40B4-BE49-F238E27FC236}">
              <a16:creationId xmlns:a16="http://schemas.microsoft.com/office/drawing/2014/main" id="{00000000-0008-0000-3900-00004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6" name="Line 76">
          <a:extLst>
            <a:ext uri="{FF2B5EF4-FFF2-40B4-BE49-F238E27FC236}">
              <a16:creationId xmlns:a16="http://schemas.microsoft.com/office/drawing/2014/main" id="{00000000-0008-0000-3900-00004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7" name="Line 77">
          <a:extLst>
            <a:ext uri="{FF2B5EF4-FFF2-40B4-BE49-F238E27FC236}">
              <a16:creationId xmlns:a16="http://schemas.microsoft.com/office/drawing/2014/main" id="{00000000-0008-0000-3900-00004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8" name="Line 78">
          <a:extLst>
            <a:ext uri="{FF2B5EF4-FFF2-40B4-BE49-F238E27FC236}">
              <a16:creationId xmlns:a16="http://schemas.microsoft.com/office/drawing/2014/main" id="{00000000-0008-0000-3900-00004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9" name="Line 79">
          <a:extLst>
            <a:ext uri="{FF2B5EF4-FFF2-40B4-BE49-F238E27FC236}">
              <a16:creationId xmlns:a16="http://schemas.microsoft.com/office/drawing/2014/main" id="{00000000-0008-0000-3900-00004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0" name="Line 80">
          <a:extLst>
            <a:ext uri="{FF2B5EF4-FFF2-40B4-BE49-F238E27FC236}">
              <a16:creationId xmlns:a16="http://schemas.microsoft.com/office/drawing/2014/main" id="{00000000-0008-0000-3900-00005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1" name="Line 81">
          <a:extLst>
            <a:ext uri="{FF2B5EF4-FFF2-40B4-BE49-F238E27FC236}">
              <a16:creationId xmlns:a16="http://schemas.microsoft.com/office/drawing/2014/main" id="{00000000-0008-0000-3900-00005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2" name="Line 82">
          <a:extLst>
            <a:ext uri="{FF2B5EF4-FFF2-40B4-BE49-F238E27FC236}">
              <a16:creationId xmlns:a16="http://schemas.microsoft.com/office/drawing/2014/main" id="{00000000-0008-0000-3900-00005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3" name="Line 83">
          <a:extLst>
            <a:ext uri="{FF2B5EF4-FFF2-40B4-BE49-F238E27FC236}">
              <a16:creationId xmlns:a16="http://schemas.microsoft.com/office/drawing/2014/main" id="{00000000-0008-0000-3900-00005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4" name="Line 84">
          <a:extLst>
            <a:ext uri="{FF2B5EF4-FFF2-40B4-BE49-F238E27FC236}">
              <a16:creationId xmlns:a16="http://schemas.microsoft.com/office/drawing/2014/main" id="{00000000-0008-0000-3900-00005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5" name="Line 85">
          <a:extLst>
            <a:ext uri="{FF2B5EF4-FFF2-40B4-BE49-F238E27FC236}">
              <a16:creationId xmlns:a16="http://schemas.microsoft.com/office/drawing/2014/main" id="{00000000-0008-0000-3900-00005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6" name="Line 86">
          <a:extLst>
            <a:ext uri="{FF2B5EF4-FFF2-40B4-BE49-F238E27FC236}">
              <a16:creationId xmlns:a16="http://schemas.microsoft.com/office/drawing/2014/main" id="{00000000-0008-0000-3900-00005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7" name="Line 87">
          <a:extLst>
            <a:ext uri="{FF2B5EF4-FFF2-40B4-BE49-F238E27FC236}">
              <a16:creationId xmlns:a16="http://schemas.microsoft.com/office/drawing/2014/main" id="{00000000-0008-0000-3900-00005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8" name="Line 88">
          <a:extLst>
            <a:ext uri="{FF2B5EF4-FFF2-40B4-BE49-F238E27FC236}">
              <a16:creationId xmlns:a16="http://schemas.microsoft.com/office/drawing/2014/main" id="{00000000-0008-0000-3900-00005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9" name="Line 89">
          <a:extLst>
            <a:ext uri="{FF2B5EF4-FFF2-40B4-BE49-F238E27FC236}">
              <a16:creationId xmlns:a16="http://schemas.microsoft.com/office/drawing/2014/main" id="{00000000-0008-0000-3900-00005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0" name="Line 90">
          <a:extLst>
            <a:ext uri="{FF2B5EF4-FFF2-40B4-BE49-F238E27FC236}">
              <a16:creationId xmlns:a16="http://schemas.microsoft.com/office/drawing/2014/main" id="{00000000-0008-0000-3900-00005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1" name="Line 91">
          <a:extLst>
            <a:ext uri="{FF2B5EF4-FFF2-40B4-BE49-F238E27FC236}">
              <a16:creationId xmlns:a16="http://schemas.microsoft.com/office/drawing/2014/main" id="{00000000-0008-0000-3900-00005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2" name="Line 92">
          <a:extLst>
            <a:ext uri="{FF2B5EF4-FFF2-40B4-BE49-F238E27FC236}">
              <a16:creationId xmlns:a16="http://schemas.microsoft.com/office/drawing/2014/main" id="{00000000-0008-0000-3900-00005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3" name="Line 93">
          <a:extLst>
            <a:ext uri="{FF2B5EF4-FFF2-40B4-BE49-F238E27FC236}">
              <a16:creationId xmlns:a16="http://schemas.microsoft.com/office/drawing/2014/main" id="{00000000-0008-0000-3900-00005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4" name="Line 94">
          <a:extLst>
            <a:ext uri="{FF2B5EF4-FFF2-40B4-BE49-F238E27FC236}">
              <a16:creationId xmlns:a16="http://schemas.microsoft.com/office/drawing/2014/main" id="{00000000-0008-0000-3900-00005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5" name="Line 95">
          <a:extLst>
            <a:ext uri="{FF2B5EF4-FFF2-40B4-BE49-F238E27FC236}">
              <a16:creationId xmlns:a16="http://schemas.microsoft.com/office/drawing/2014/main" id="{00000000-0008-0000-3900-00005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6" name="Line 96">
          <a:extLst>
            <a:ext uri="{FF2B5EF4-FFF2-40B4-BE49-F238E27FC236}">
              <a16:creationId xmlns:a16="http://schemas.microsoft.com/office/drawing/2014/main" id="{00000000-0008-0000-3900-00006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7" name="Line 97">
          <a:extLst>
            <a:ext uri="{FF2B5EF4-FFF2-40B4-BE49-F238E27FC236}">
              <a16:creationId xmlns:a16="http://schemas.microsoft.com/office/drawing/2014/main" id="{00000000-0008-0000-3900-00006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8" name="Line 98">
          <a:extLst>
            <a:ext uri="{FF2B5EF4-FFF2-40B4-BE49-F238E27FC236}">
              <a16:creationId xmlns:a16="http://schemas.microsoft.com/office/drawing/2014/main" id="{00000000-0008-0000-3900-00006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9" name="Line 99">
          <a:extLst>
            <a:ext uri="{FF2B5EF4-FFF2-40B4-BE49-F238E27FC236}">
              <a16:creationId xmlns:a16="http://schemas.microsoft.com/office/drawing/2014/main" id="{00000000-0008-0000-3900-00006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0" name="Line 100">
          <a:extLst>
            <a:ext uri="{FF2B5EF4-FFF2-40B4-BE49-F238E27FC236}">
              <a16:creationId xmlns:a16="http://schemas.microsoft.com/office/drawing/2014/main" id="{00000000-0008-0000-3900-00006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1" name="Line 101">
          <a:extLst>
            <a:ext uri="{FF2B5EF4-FFF2-40B4-BE49-F238E27FC236}">
              <a16:creationId xmlns:a16="http://schemas.microsoft.com/office/drawing/2014/main" id="{00000000-0008-0000-3900-00006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2" name="Line 102">
          <a:extLst>
            <a:ext uri="{FF2B5EF4-FFF2-40B4-BE49-F238E27FC236}">
              <a16:creationId xmlns:a16="http://schemas.microsoft.com/office/drawing/2014/main" id="{00000000-0008-0000-3900-00006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3" name="Line 103">
          <a:extLst>
            <a:ext uri="{FF2B5EF4-FFF2-40B4-BE49-F238E27FC236}">
              <a16:creationId xmlns:a16="http://schemas.microsoft.com/office/drawing/2014/main" id="{00000000-0008-0000-3900-00006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4" name="Line 104">
          <a:extLst>
            <a:ext uri="{FF2B5EF4-FFF2-40B4-BE49-F238E27FC236}">
              <a16:creationId xmlns:a16="http://schemas.microsoft.com/office/drawing/2014/main" id="{00000000-0008-0000-3900-00006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5" name="Line 105">
          <a:extLst>
            <a:ext uri="{FF2B5EF4-FFF2-40B4-BE49-F238E27FC236}">
              <a16:creationId xmlns:a16="http://schemas.microsoft.com/office/drawing/2014/main" id="{00000000-0008-0000-3900-00006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6" name="Line 106">
          <a:extLst>
            <a:ext uri="{FF2B5EF4-FFF2-40B4-BE49-F238E27FC236}">
              <a16:creationId xmlns:a16="http://schemas.microsoft.com/office/drawing/2014/main" id="{00000000-0008-0000-3900-00006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7" name="Line 107">
          <a:extLst>
            <a:ext uri="{FF2B5EF4-FFF2-40B4-BE49-F238E27FC236}">
              <a16:creationId xmlns:a16="http://schemas.microsoft.com/office/drawing/2014/main" id="{00000000-0008-0000-3900-00006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8" name="Line 108">
          <a:extLst>
            <a:ext uri="{FF2B5EF4-FFF2-40B4-BE49-F238E27FC236}">
              <a16:creationId xmlns:a16="http://schemas.microsoft.com/office/drawing/2014/main" id="{00000000-0008-0000-3900-00006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9" name="Line 109">
          <a:extLst>
            <a:ext uri="{FF2B5EF4-FFF2-40B4-BE49-F238E27FC236}">
              <a16:creationId xmlns:a16="http://schemas.microsoft.com/office/drawing/2014/main" id="{00000000-0008-0000-3900-00006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0" name="Line 110">
          <a:extLst>
            <a:ext uri="{FF2B5EF4-FFF2-40B4-BE49-F238E27FC236}">
              <a16:creationId xmlns:a16="http://schemas.microsoft.com/office/drawing/2014/main" id="{00000000-0008-0000-3900-00006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1" name="Line 111">
          <a:extLst>
            <a:ext uri="{FF2B5EF4-FFF2-40B4-BE49-F238E27FC236}">
              <a16:creationId xmlns:a16="http://schemas.microsoft.com/office/drawing/2014/main" id="{00000000-0008-0000-3900-00006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2" name="Line 112">
          <a:extLst>
            <a:ext uri="{FF2B5EF4-FFF2-40B4-BE49-F238E27FC236}">
              <a16:creationId xmlns:a16="http://schemas.microsoft.com/office/drawing/2014/main" id="{00000000-0008-0000-3900-00007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3" name="Line 113">
          <a:extLst>
            <a:ext uri="{FF2B5EF4-FFF2-40B4-BE49-F238E27FC236}">
              <a16:creationId xmlns:a16="http://schemas.microsoft.com/office/drawing/2014/main" id="{00000000-0008-0000-3900-00007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4" name="Line 114">
          <a:extLst>
            <a:ext uri="{FF2B5EF4-FFF2-40B4-BE49-F238E27FC236}">
              <a16:creationId xmlns:a16="http://schemas.microsoft.com/office/drawing/2014/main" id="{00000000-0008-0000-3900-00007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5" name="Line 115">
          <a:extLst>
            <a:ext uri="{FF2B5EF4-FFF2-40B4-BE49-F238E27FC236}">
              <a16:creationId xmlns:a16="http://schemas.microsoft.com/office/drawing/2014/main" id="{00000000-0008-0000-3900-00007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6" name="Line 116">
          <a:extLst>
            <a:ext uri="{FF2B5EF4-FFF2-40B4-BE49-F238E27FC236}">
              <a16:creationId xmlns:a16="http://schemas.microsoft.com/office/drawing/2014/main" id="{00000000-0008-0000-3900-00007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7" name="Line 117">
          <a:extLst>
            <a:ext uri="{FF2B5EF4-FFF2-40B4-BE49-F238E27FC236}">
              <a16:creationId xmlns:a16="http://schemas.microsoft.com/office/drawing/2014/main" id="{00000000-0008-0000-3900-00007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8" name="Line 118">
          <a:extLst>
            <a:ext uri="{FF2B5EF4-FFF2-40B4-BE49-F238E27FC236}">
              <a16:creationId xmlns:a16="http://schemas.microsoft.com/office/drawing/2014/main" id="{00000000-0008-0000-3900-00007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9" name="Line 119">
          <a:extLst>
            <a:ext uri="{FF2B5EF4-FFF2-40B4-BE49-F238E27FC236}">
              <a16:creationId xmlns:a16="http://schemas.microsoft.com/office/drawing/2014/main" id="{00000000-0008-0000-3900-00007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0" name="Line 120">
          <a:extLst>
            <a:ext uri="{FF2B5EF4-FFF2-40B4-BE49-F238E27FC236}">
              <a16:creationId xmlns:a16="http://schemas.microsoft.com/office/drawing/2014/main" id="{00000000-0008-0000-3900-00007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1" name="Line 121">
          <a:extLst>
            <a:ext uri="{FF2B5EF4-FFF2-40B4-BE49-F238E27FC236}">
              <a16:creationId xmlns:a16="http://schemas.microsoft.com/office/drawing/2014/main" id="{00000000-0008-0000-3900-00007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2" name="Line 122">
          <a:extLst>
            <a:ext uri="{FF2B5EF4-FFF2-40B4-BE49-F238E27FC236}">
              <a16:creationId xmlns:a16="http://schemas.microsoft.com/office/drawing/2014/main" id="{00000000-0008-0000-3900-00007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3" name="Line 123">
          <a:extLst>
            <a:ext uri="{FF2B5EF4-FFF2-40B4-BE49-F238E27FC236}">
              <a16:creationId xmlns:a16="http://schemas.microsoft.com/office/drawing/2014/main" id="{00000000-0008-0000-3900-00007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4" name="Line 124">
          <a:extLst>
            <a:ext uri="{FF2B5EF4-FFF2-40B4-BE49-F238E27FC236}">
              <a16:creationId xmlns:a16="http://schemas.microsoft.com/office/drawing/2014/main" id="{00000000-0008-0000-3900-00007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5" name="Line 125">
          <a:extLst>
            <a:ext uri="{FF2B5EF4-FFF2-40B4-BE49-F238E27FC236}">
              <a16:creationId xmlns:a16="http://schemas.microsoft.com/office/drawing/2014/main" id="{00000000-0008-0000-3900-00007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6" name="Line 126">
          <a:extLst>
            <a:ext uri="{FF2B5EF4-FFF2-40B4-BE49-F238E27FC236}">
              <a16:creationId xmlns:a16="http://schemas.microsoft.com/office/drawing/2014/main" id="{00000000-0008-0000-3900-00007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7" name="Line 127">
          <a:extLst>
            <a:ext uri="{FF2B5EF4-FFF2-40B4-BE49-F238E27FC236}">
              <a16:creationId xmlns:a16="http://schemas.microsoft.com/office/drawing/2014/main" id="{00000000-0008-0000-3900-00007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8" name="Line 128">
          <a:extLst>
            <a:ext uri="{FF2B5EF4-FFF2-40B4-BE49-F238E27FC236}">
              <a16:creationId xmlns:a16="http://schemas.microsoft.com/office/drawing/2014/main" id="{00000000-0008-0000-3900-00008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9" name="Line 129">
          <a:extLst>
            <a:ext uri="{FF2B5EF4-FFF2-40B4-BE49-F238E27FC236}">
              <a16:creationId xmlns:a16="http://schemas.microsoft.com/office/drawing/2014/main" id="{00000000-0008-0000-3900-00008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0" name="Line 130">
          <a:extLst>
            <a:ext uri="{FF2B5EF4-FFF2-40B4-BE49-F238E27FC236}">
              <a16:creationId xmlns:a16="http://schemas.microsoft.com/office/drawing/2014/main" id="{00000000-0008-0000-3900-00008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1" name="Line 131">
          <a:extLst>
            <a:ext uri="{FF2B5EF4-FFF2-40B4-BE49-F238E27FC236}">
              <a16:creationId xmlns:a16="http://schemas.microsoft.com/office/drawing/2014/main" id="{00000000-0008-0000-3900-00008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2" name="Line 132">
          <a:extLst>
            <a:ext uri="{FF2B5EF4-FFF2-40B4-BE49-F238E27FC236}">
              <a16:creationId xmlns:a16="http://schemas.microsoft.com/office/drawing/2014/main" id="{00000000-0008-0000-3900-00008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3" name="Line 133">
          <a:extLst>
            <a:ext uri="{FF2B5EF4-FFF2-40B4-BE49-F238E27FC236}">
              <a16:creationId xmlns:a16="http://schemas.microsoft.com/office/drawing/2014/main" id="{00000000-0008-0000-3900-00008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4" name="Line 134">
          <a:extLst>
            <a:ext uri="{FF2B5EF4-FFF2-40B4-BE49-F238E27FC236}">
              <a16:creationId xmlns:a16="http://schemas.microsoft.com/office/drawing/2014/main" id="{00000000-0008-0000-3900-00008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5" name="Line 135">
          <a:extLst>
            <a:ext uri="{FF2B5EF4-FFF2-40B4-BE49-F238E27FC236}">
              <a16:creationId xmlns:a16="http://schemas.microsoft.com/office/drawing/2014/main" id="{00000000-0008-0000-3900-00008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6" name="Line 136">
          <a:extLst>
            <a:ext uri="{FF2B5EF4-FFF2-40B4-BE49-F238E27FC236}">
              <a16:creationId xmlns:a16="http://schemas.microsoft.com/office/drawing/2014/main" id="{00000000-0008-0000-3900-00008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7" name="Line 137">
          <a:extLst>
            <a:ext uri="{FF2B5EF4-FFF2-40B4-BE49-F238E27FC236}">
              <a16:creationId xmlns:a16="http://schemas.microsoft.com/office/drawing/2014/main" id="{00000000-0008-0000-3900-00008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8" name="Line 138">
          <a:extLst>
            <a:ext uri="{FF2B5EF4-FFF2-40B4-BE49-F238E27FC236}">
              <a16:creationId xmlns:a16="http://schemas.microsoft.com/office/drawing/2014/main" id="{00000000-0008-0000-3900-00008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9" name="Line 139">
          <a:extLst>
            <a:ext uri="{FF2B5EF4-FFF2-40B4-BE49-F238E27FC236}">
              <a16:creationId xmlns:a16="http://schemas.microsoft.com/office/drawing/2014/main" id="{00000000-0008-0000-3900-00008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0" name="Line 140">
          <a:extLst>
            <a:ext uri="{FF2B5EF4-FFF2-40B4-BE49-F238E27FC236}">
              <a16:creationId xmlns:a16="http://schemas.microsoft.com/office/drawing/2014/main" id="{00000000-0008-0000-3900-00008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1" name="Line 141">
          <a:extLst>
            <a:ext uri="{FF2B5EF4-FFF2-40B4-BE49-F238E27FC236}">
              <a16:creationId xmlns:a16="http://schemas.microsoft.com/office/drawing/2014/main" id="{00000000-0008-0000-3900-00008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2" name="Line 142">
          <a:extLst>
            <a:ext uri="{FF2B5EF4-FFF2-40B4-BE49-F238E27FC236}">
              <a16:creationId xmlns:a16="http://schemas.microsoft.com/office/drawing/2014/main" id="{00000000-0008-0000-3900-00008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3" name="Line 143">
          <a:extLst>
            <a:ext uri="{FF2B5EF4-FFF2-40B4-BE49-F238E27FC236}">
              <a16:creationId xmlns:a16="http://schemas.microsoft.com/office/drawing/2014/main" id="{00000000-0008-0000-3900-00008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4" name="Line 144">
          <a:extLst>
            <a:ext uri="{FF2B5EF4-FFF2-40B4-BE49-F238E27FC236}">
              <a16:creationId xmlns:a16="http://schemas.microsoft.com/office/drawing/2014/main" id="{00000000-0008-0000-3900-00009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5" name="Line 145">
          <a:extLst>
            <a:ext uri="{FF2B5EF4-FFF2-40B4-BE49-F238E27FC236}">
              <a16:creationId xmlns:a16="http://schemas.microsoft.com/office/drawing/2014/main" id="{00000000-0008-0000-3900-00009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6" name="Line 146">
          <a:extLst>
            <a:ext uri="{FF2B5EF4-FFF2-40B4-BE49-F238E27FC236}">
              <a16:creationId xmlns:a16="http://schemas.microsoft.com/office/drawing/2014/main" id="{00000000-0008-0000-3900-00009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7" name="Line 147">
          <a:extLst>
            <a:ext uri="{FF2B5EF4-FFF2-40B4-BE49-F238E27FC236}">
              <a16:creationId xmlns:a16="http://schemas.microsoft.com/office/drawing/2014/main" id="{00000000-0008-0000-3900-00009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8" name="Line 148">
          <a:extLst>
            <a:ext uri="{FF2B5EF4-FFF2-40B4-BE49-F238E27FC236}">
              <a16:creationId xmlns:a16="http://schemas.microsoft.com/office/drawing/2014/main" id="{00000000-0008-0000-3900-00009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9" name="Line 149">
          <a:extLst>
            <a:ext uri="{FF2B5EF4-FFF2-40B4-BE49-F238E27FC236}">
              <a16:creationId xmlns:a16="http://schemas.microsoft.com/office/drawing/2014/main" id="{00000000-0008-0000-3900-00009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0" name="Line 150">
          <a:extLst>
            <a:ext uri="{FF2B5EF4-FFF2-40B4-BE49-F238E27FC236}">
              <a16:creationId xmlns:a16="http://schemas.microsoft.com/office/drawing/2014/main" id="{00000000-0008-0000-3900-00009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1" name="Line 151">
          <a:extLst>
            <a:ext uri="{FF2B5EF4-FFF2-40B4-BE49-F238E27FC236}">
              <a16:creationId xmlns:a16="http://schemas.microsoft.com/office/drawing/2014/main" id="{00000000-0008-0000-3900-00009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2" name="Line 152">
          <a:extLst>
            <a:ext uri="{FF2B5EF4-FFF2-40B4-BE49-F238E27FC236}">
              <a16:creationId xmlns:a16="http://schemas.microsoft.com/office/drawing/2014/main" id="{00000000-0008-0000-3900-00009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3" name="Line 153">
          <a:extLst>
            <a:ext uri="{FF2B5EF4-FFF2-40B4-BE49-F238E27FC236}">
              <a16:creationId xmlns:a16="http://schemas.microsoft.com/office/drawing/2014/main" id="{00000000-0008-0000-3900-00009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4" name="Line 154">
          <a:extLst>
            <a:ext uri="{FF2B5EF4-FFF2-40B4-BE49-F238E27FC236}">
              <a16:creationId xmlns:a16="http://schemas.microsoft.com/office/drawing/2014/main" id="{00000000-0008-0000-3900-00009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5" name="Line 155">
          <a:extLst>
            <a:ext uri="{FF2B5EF4-FFF2-40B4-BE49-F238E27FC236}">
              <a16:creationId xmlns:a16="http://schemas.microsoft.com/office/drawing/2014/main" id="{00000000-0008-0000-3900-00009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6" name="Line 156">
          <a:extLst>
            <a:ext uri="{FF2B5EF4-FFF2-40B4-BE49-F238E27FC236}">
              <a16:creationId xmlns:a16="http://schemas.microsoft.com/office/drawing/2014/main" id="{00000000-0008-0000-3900-00009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7" name="Line 157">
          <a:extLst>
            <a:ext uri="{FF2B5EF4-FFF2-40B4-BE49-F238E27FC236}">
              <a16:creationId xmlns:a16="http://schemas.microsoft.com/office/drawing/2014/main" id="{00000000-0008-0000-3900-00009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8" name="Line 158">
          <a:extLst>
            <a:ext uri="{FF2B5EF4-FFF2-40B4-BE49-F238E27FC236}">
              <a16:creationId xmlns:a16="http://schemas.microsoft.com/office/drawing/2014/main" id="{00000000-0008-0000-3900-00009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9" name="Line 159">
          <a:extLst>
            <a:ext uri="{FF2B5EF4-FFF2-40B4-BE49-F238E27FC236}">
              <a16:creationId xmlns:a16="http://schemas.microsoft.com/office/drawing/2014/main" id="{00000000-0008-0000-3900-00009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0" name="Line 160">
          <a:extLst>
            <a:ext uri="{FF2B5EF4-FFF2-40B4-BE49-F238E27FC236}">
              <a16:creationId xmlns:a16="http://schemas.microsoft.com/office/drawing/2014/main" id="{00000000-0008-0000-3900-0000A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1" name="Line 161">
          <a:extLst>
            <a:ext uri="{FF2B5EF4-FFF2-40B4-BE49-F238E27FC236}">
              <a16:creationId xmlns:a16="http://schemas.microsoft.com/office/drawing/2014/main" id="{00000000-0008-0000-3900-0000A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2" name="Line 162">
          <a:extLst>
            <a:ext uri="{FF2B5EF4-FFF2-40B4-BE49-F238E27FC236}">
              <a16:creationId xmlns:a16="http://schemas.microsoft.com/office/drawing/2014/main" id="{00000000-0008-0000-3900-0000A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3" name="Line 163">
          <a:extLst>
            <a:ext uri="{FF2B5EF4-FFF2-40B4-BE49-F238E27FC236}">
              <a16:creationId xmlns:a16="http://schemas.microsoft.com/office/drawing/2014/main" id="{00000000-0008-0000-3900-0000A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4" name="Line 164">
          <a:extLst>
            <a:ext uri="{FF2B5EF4-FFF2-40B4-BE49-F238E27FC236}">
              <a16:creationId xmlns:a16="http://schemas.microsoft.com/office/drawing/2014/main" id="{00000000-0008-0000-3900-0000A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5" name="Line 165">
          <a:extLst>
            <a:ext uri="{FF2B5EF4-FFF2-40B4-BE49-F238E27FC236}">
              <a16:creationId xmlns:a16="http://schemas.microsoft.com/office/drawing/2014/main" id="{00000000-0008-0000-3900-0000A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6" name="Line 166">
          <a:extLst>
            <a:ext uri="{FF2B5EF4-FFF2-40B4-BE49-F238E27FC236}">
              <a16:creationId xmlns:a16="http://schemas.microsoft.com/office/drawing/2014/main" id="{00000000-0008-0000-3900-0000A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7" name="Line 167">
          <a:extLst>
            <a:ext uri="{FF2B5EF4-FFF2-40B4-BE49-F238E27FC236}">
              <a16:creationId xmlns:a16="http://schemas.microsoft.com/office/drawing/2014/main" id="{00000000-0008-0000-3900-0000A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8" name="Line 168">
          <a:extLst>
            <a:ext uri="{FF2B5EF4-FFF2-40B4-BE49-F238E27FC236}">
              <a16:creationId xmlns:a16="http://schemas.microsoft.com/office/drawing/2014/main" id="{00000000-0008-0000-3900-0000A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9" name="Line 169">
          <a:extLst>
            <a:ext uri="{FF2B5EF4-FFF2-40B4-BE49-F238E27FC236}">
              <a16:creationId xmlns:a16="http://schemas.microsoft.com/office/drawing/2014/main" id="{00000000-0008-0000-3900-0000A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0" name="Line 170">
          <a:extLst>
            <a:ext uri="{FF2B5EF4-FFF2-40B4-BE49-F238E27FC236}">
              <a16:creationId xmlns:a16="http://schemas.microsoft.com/office/drawing/2014/main" id="{00000000-0008-0000-3900-0000A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1" name="Line 171">
          <a:extLst>
            <a:ext uri="{FF2B5EF4-FFF2-40B4-BE49-F238E27FC236}">
              <a16:creationId xmlns:a16="http://schemas.microsoft.com/office/drawing/2014/main" id="{00000000-0008-0000-3900-0000A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2" name="Line 172">
          <a:extLst>
            <a:ext uri="{FF2B5EF4-FFF2-40B4-BE49-F238E27FC236}">
              <a16:creationId xmlns:a16="http://schemas.microsoft.com/office/drawing/2014/main" id="{00000000-0008-0000-3900-0000A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3" name="Line 173">
          <a:extLst>
            <a:ext uri="{FF2B5EF4-FFF2-40B4-BE49-F238E27FC236}">
              <a16:creationId xmlns:a16="http://schemas.microsoft.com/office/drawing/2014/main" id="{00000000-0008-0000-3900-0000A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4" name="Line 174">
          <a:extLst>
            <a:ext uri="{FF2B5EF4-FFF2-40B4-BE49-F238E27FC236}">
              <a16:creationId xmlns:a16="http://schemas.microsoft.com/office/drawing/2014/main" id="{00000000-0008-0000-3900-0000A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5" name="Line 175">
          <a:extLst>
            <a:ext uri="{FF2B5EF4-FFF2-40B4-BE49-F238E27FC236}">
              <a16:creationId xmlns:a16="http://schemas.microsoft.com/office/drawing/2014/main" id="{00000000-0008-0000-3900-0000A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6" name="Line 176">
          <a:extLst>
            <a:ext uri="{FF2B5EF4-FFF2-40B4-BE49-F238E27FC236}">
              <a16:creationId xmlns:a16="http://schemas.microsoft.com/office/drawing/2014/main" id="{00000000-0008-0000-3900-0000B0DC0000}"/>
            </a:ext>
          </a:extLst>
        </xdr:cNvPr>
        <xdr:cNvSpPr>
          <a:spLocks noChangeShapeType="1"/>
        </xdr:cNvSpPr>
      </xdr:nvSpPr>
      <xdr:spPr bwMode="auto">
        <a:xfrm>
          <a:off x="0" y="2429446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7" name="Line 177">
          <a:extLst>
            <a:ext uri="{FF2B5EF4-FFF2-40B4-BE49-F238E27FC236}">
              <a16:creationId xmlns:a16="http://schemas.microsoft.com/office/drawing/2014/main" id="{00000000-0008-0000-3900-0000B1DC0000}"/>
            </a:ext>
          </a:extLst>
        </xdr:cNvPr>
        <xdr:cNvSpPr>
          <a:spLocks noChangeShapeType="1"/>
        </xdr:cNvSpPr>
      </xdr:nvSpPr>
      <xdr:spPr bwMode="auto">
        <a:xfrm>
          <a:off x="0" y="2550604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8" name="Line 178">
          <a:extLst>
            <a:ext uri="{FF2B5EF4-FFF2-40B4-BE49-F238E27FC236}">
              <a16:creationId xmlns:a16="http://schemas.microsoft.com/office/drawing/2014/main" id="{00000000-0008-0000-3900-0000B2DC0000}"/>
            </a:ext>
          </a:extLst>
        </xdr:cNvPr>
        <xdr:cNvSpPr>
          <a:spLocks noChangeShapeType="1"/>
        </xdr:cNvSpPr>
      </xdr:nvSpPr>
      <xdr:spPr bwMode="auto">
        <a:xfrm>
          <a:off x="0" y="2671762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499" name="Line 179">
          <a:extLst>
            <a:ext uri="{FF2B5EF4-FFF2-40B4-BE49-F238E27FC236}">
              <a16:creationId xmlns:a16="http://schemas.microsoft.com/office/drawing/2014/main" id="{00000000-0008-0000-3900-0000B3DC0000}"/>
            </a:ext>
          </a:extLst>
        </xdr:cNvPr>
        <xdr:cNvSpPr>
          <a:spLocks noChangeShapeType="1"/>
        </xdr:cNvSpPr>
      </xdr:nvSpPr>
      <xdr:spPr bwMode="auto">
        <a:xfrm>
          <a:off x="0" y="2793873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500" name="Line 180">
          <a:extLst>
            <a:ext uri="{FF2B5EF4-FFF2-40B4-BE49-F238E27FC236}">
              <a16:creationId xmlns:a16="http://schemas.microsoft.com/office/drawing/2014/main" id="{00000000-0008-0000-3900-0000B4DC0000}"/>
            </a:ext>
          </a:extLst>
        </xdr:cNvPr>
        <xdr:cNvSpPr>
          <a:spLocks noChangeShapeType="1"/>
        </xdr:cNvSpPr>
      </xdr:nvSpPr>
      <xdr:spPr bwMode="auto">
        <a:xfrm>
          <a:off x="0" y="2915031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6501" name="Line 181">
          <a:extLst>
            <a:ext uri="{FF2B5EF4-FFF2-40B4-BE49-F238E27FC236}">
              <a16:creationId xmlns:a16="http://schemas.microsoft.com/office/drawing/2014/main" id="{00000000-0008-0000-3900-0000B5DC0000}"/>
            </a:ext>
          </a:extLst>
        </xdr:cNvPr>
        <xdr:cNvSpPr>
          <a:spLocks noChangeShapeType="1"/>
        </xdr:cNvSpPr>
      </xdr:nvSpPr>
      <xdr:spPr bwMode="auto">
        <a:xfrm>
          <a:off x="0" y="3036189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2" name="Line 182">
          <a:extLst>
            <a:ext uri="{FF2B5EF4-FFF2-40B4-BE49-F238E27FC236}">
              <a16:creationId xmlns:a16="http://schemas.microsoft.com/office/drawing/2014/main" id="{00000000-0008-0000-3900-0000B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3" name="Line 183">
          <a:extLst>
            <a:ext uri="{FF2B5EF4-FFF2-40B4-BE49-F238E27FC236}">
              <a16:creationId xmlns:a16="http://schemas.microsoft.com/office/drawing/2014/main" id="{00000000-0008-0000-3900-0000B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4" name="Line 184">
          <a:extLst>
            <a:ext uri="{FF2B5EF4-FFF2-40B4-BE49-F238E27FC236}">
              <a16:creationId xmlns:a16="http://schemas.microsoft.com/office/drawing/2014/main" id="{00000000-0008-0000-3900-0000B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5" name="Line 185">
          <a:extLst>
            <a:ext uri="{FF2B5EF4-FFF2-40B4-BE49-F238E27FC236}">
              <a16:creationId xmlns:a16="http://schemas.microsoft.com/office/drawing/2014/main" id="{00000000-0008-0000-3900-0000B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6" name="Line 186">
          <a:extLst>
            <a:ext uri="{FF2B5EF4-FFF2-40B4-BE49-F238E27FC236}">
              <a16:creationId xmlns:a16="http://schemas.microsoft.com/office/drawing/2014/main" id="{00000000-0008-0000-3900-0000B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7" name="Line 187">
          <a:extLst>
            <a:ext uri="{FF2B5EF4-FFF2-40B4-BE49-F238E27FC236}">
              <a16:creationId xmlns:a16="http://schemas.microsoft.com/office/drawing/2014/main" id="{00000000-0008-0000-3900-0000B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8" name="Line 188">
          <a:extLst>
            <a:ext uri="{FF2B5EF4-FFF2-40B4-BE49-F238E27FC236}">
              <a16:creationId xmlns:a16="http://schemas.microsoft.com/office/drawing/2014/main" id="{00000000-0008-0000-3900-0000B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9" name="Line 189">
          <a:extLst>
            <a:ext uri="{FF2B5EF4-FFF2-40B4-BE49-F238E27FC236}">
              <a16:creationId xmlns:a16="http://schemas.microsoft.com/office/drawing/2014/main" id="{00000000-0008-0000-3900-0000B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0" name="Line 190">
          <a:extLst>
            <a:ext uri="{FF2B5EF4-FFF2-40B4-BE49-F238E27FC236}">
              <a16:creationId xmlns:a16="http://schemas.microsoft.com/office/drawing/2014/main" id="{00000000-0008-0000-3900-0000B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1" name="Line 191">
          <a:extLst>
            <a:ext uri="{FF2B5EF4-FFF2-40B4-BE49-F238E27FC236}">
              <a16:creationId xmlns:a16="http://schemas.microsoft.com/office/drawing/2014/main" id="{00000000-0008-0000-3900-0000B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2" name="Line 192">
          <a:extLst>
            <a:ext uri="{FF2B5EF4-FFF2-40B4-BE49-F238E27FC236}">
              <a16:creationId xmlns:a16="http://schemas.microsoft.com/office/drawing/2014/main" id="{00000000-0008-0000-3900-0000C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3" name="Line 193">
          <a:extLst>
            <a:ext uri="{FF2B5EF4-FFF2-40B4-BE49-F238E27FC236}">
              <a16:creationId xmlns:a16="http://schemas.microsoft.com/office/drawing/2014/main" id="{00000000-0008-0000-3900-0000C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4" name="Line 194">
          <a:extLst>
            <a:ext uri="{FF2B5EF4-FFF2-40B4-BE49-F238E27FC236}">
              <a16:creationId xmlns:a16="http://schemas.microsoft.com/office/drawing/2014/main" id="{00000000-0008-0000-3900-0000C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5" name="Line 195">
          <a:extLst>
            <a:ext uri="{FF2B5EF4-FFF2-40B4-BE49-F238E27FC236}">
              <a16:creationId xmlns:a16="http://schemas.microsoft.com/office/drawing/2014/main" id="{00000000-0008-0000-3900-0000C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6" name="Line 196">
          <a:extLst>
            <a:ext uri="{FF2B5EF4-FFF2-40B4-BE49-F238E27FC236}">
              <a16:creationId xmlns:a16="http://schemas.microsoft.com/office/drawing/2014/main" id="{00000000-0008-0000-3900-0000C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7" name="Line 197">
          <a:extLst>
            <a:ext uri="{FF2B5EF4-FFF2-40B4-BE49-F238E27FC236}">
              <a16:creationId xmlns:a16="http://schemas.microsoft.com/office/drawing/2014/main" id="{00000000-0008-0000-3900-0000C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8" name="Line 198">
          <a:extLst>
            <a:ext uri="{FF2B5EF4-FFF2-40B4-BE49-F238E27FC236}">
              <a16:creationId xmlns:a16="http://schemas.microsoft.com/office/drawing/2014/main" id="{00000000-0008-0000-3900-0000C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9" name="Line 199">
          <a:extLst>
            <a:ext uri="{FF2B5EF4-FFF2-40B4-BE49-F238E27FC236}">
              <a16:creationId xmlns:a16="http://schemas.microsoft.com/office/drawing/2014/main" id="{00000000-0008-0000-3900-0000C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0" name="Line 200">
          <a:extLst>
            <a:ext uri="{FF2B5EF4-FFF2-40B4-BE49-F238E27FC236}">
              <a16:creationId xmlns:a16="http://schemas.microsoft.com/office/drawing/2014/main" id="{00000000-0008-0000-3900-0000C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1" name="Line 201">
          <a:extLst>
            <a:ext uri="{FF2B5EF4-FFF2-40B4-BE49-F238E27FC236}">
              <a16:creationId xmlns:a16="http://schemas.microsoft.com/office/drawing/2014/main" id="{00000000-0008-0000-3900-0000C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2" name="Line 202">
          <a:extLst>
            <a:ext uri="{FF2B5EF4-FFF2-40B4-BE49-F238E27FC236}">
              <a16:creationId xmlns:a16="http://schemas.microsoft.com/office/drawing/2014/main" id="{00000000-0008-0000-3900-0000C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3" name="Line 203">
          <a:extLst>
            <a:ext uri="{FF2B5EF4-FFF2-40B4-BE49-F238E27FC236}">
              <a16:creationId xmlns:a16="http://schemas.microsoft.com/office/drawing/2014/main" id="{00000000-0008-0000-3900-0000C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4" name="Line 204">
          <a:extLst>
            <a:ext uri="{FF2B5EF4-FFF2-40B4-BE49-F238E27FC236}">
              <a16:creationId xmlns:a16="http://schemas.microsoft.com/office/drawing/2014/main" id="{00000000-0008-0000-3900-0000C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5" name="Line 205">
          <a:extLst>
            <a:ext uri="{FF2B5EF4-FFF2-40B4-BE49-F238E27FC236}">
              <a16:creationId xmlns:a16="http://schemas.microsoft.com/office/drawing/2014/main" id="{00000000-0008-0000-3900-0000C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6" name="Line 206">
          <a:extLst>
            <a:ext uri="{FF2B5EF4-FFF2-40B4-BE49-F238E27FC236}">
              <a16:creationId xmlns:a16="http://schemas.microsoft.com/office/drawing/2014/main" id="{00000000-0008-0000-3900-0000C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7" name="Line 207">
          <a:extLst>
            <a:ext uri="{FF2B5EF4-FFF2-40B4-BE49-F238E27FC236}">
              <a16:creationId xmlns:a16="http://schemas.microsoft.com/office/drawing/2014/main" id="{00000000-0008-0000-3900-0000C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8" name="Line 208">
          <a:extLst>
            <a:ext uri="{FF2B5EF4-FFF2-40B4-BE49-F238E27FC236}">
              <a16:creationId xmlns:a16="http://schemas.microsoft.com/office/drawing/2014/main" id="{00000000-0008-0000-3900-0000D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9" name="Line 209">
          <a:extLst>
            <a:ext uri="{FF2B5EF4-FFF2-40B4-BE49-F238E27FC236}">
              <a16:creationId xmlns:a16="http://schemas.microsoft.com/office/drawing/2014/main" id="{00000000-0008-0000-3900-0000D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0" name="Line 210">
          <a:extLst>
            <a:ext uri="{FF2B5EF4-FFF2-40B4-BE49-F238E27FC236}">
              <a16:creationId xmlns:a16="http://schemas.microsoft.com/office/drawing/2014/main" id="{00000000-0008-0000-3900-0000D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1" name="Line 211">
          <a:extLst>
            <a:ext uri="{FF2B5EF4-FFF2-40B4-BE49-F238E27FC236}">
              <a16:creationId xmlns:a16="http://schemas.microsoft.com/office/drawing/2014/main" id="{00000000-0008-0000-3900-0000D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2" name="Line 212">
          <a:extLst>
            <a:ext uri="{FF2B5EF4-FFF2-40B4-BE49-F238E27FC236}">
              <a16:creationId xmlns:a16="http://schemas.microsoft.com/office/drawing/2014/main" id="{00000000-0008-0000-3900-0000D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3" name="Line 213">
          <a:extLst>
            <a:ext uri="{FF2B5EF4-FFF2-40B4-BE49-F238E27FC236}">
              <a16:creationId xmlns:a16="http://schemas.microsoft.com/office/drawing/2014/main" id="{00000000-0008-0000-3900-0000D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4" name="Line 214">
          <a:extLst>
            <a:ext uri="{FF2B5EF4-FFF2-40B4-BE49-F238E27FC236}">
              <a16:creationId xmlns:a16="http://schemas.microsoft.com/office/drawing/2014/main" id="{00000000-0008-0000-3900-0000D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5" name="Line 215">
          <a:extLst>
            <a:ext uri="{FF2B5EF4-FFF2-40B4-BE49-F238E27FC236}">
              <a16:creationId xmlns:a16="http://schemas.microsoft.com/office/drawing/2014/main" id="{00000000-0008-0000-3900-0000D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6" name="Line 216">
          <a:extLst>
            <a:ext uri="{FF2B5EF4-FFF2-40B4-BE49-F238E27FC236}">
              <a16:creationId xmlns:a16="http://schemas.microsoft.com/office/drawing/2014/main" id="{00000000-0008-0000-3900-0000D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7" name="Line 217">
          <a:extLst>
            <a:ext uri="{FF2B5EF4-FFF2-40B4-BE49-F238E27FC236}">
              <a16:creationId xmlns:a16="http://schemas.microsoft.com/office/drawing/2014/main" id="{00000000-0008-0000-3900-0000D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8" name="Line 218">
          <a:extLst>
            <a:ext uri="{FF2B5EF4-FFF2-40B4-BE49-F238E27FC236}">
              <a16:creationId xmlns:a16="http://schemas.microsoft.com/office/drawing/2014/main" id="{00000000-0008-0000-3900-0000D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9" name="Line 219">
          <a:extLst>
            <a:ext uri="{FF2B5EF4-FFF2-40B4-BE49-F238E27FC236}">
              <a16:creationId xmlns:a16="http://schemas.microsoft.com/office/drawing/2014/main" id="{00000000-0008-0000-3900-0000D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0" name="Line 220">
          <a:extLst>
            <a:ext uri="{FF2B5EF4-FFF2-40B4-BE49-F238E27FC236}">
              <a16:creationId xmlns:a16="http://schemas.microsoft.com/office/drawing/2014/main" id="{00000000-0008-0000-3900-0000D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1" name="Line 221">
          <a:extLst>
            <a:ext uri="{FF2B5EF4-FFF2-40B4-BE49-F238E27FC236}">
              <a16:creationId xmlns:a16="http://schemas.microsoft.com/office/drawing/2014/main" id="{00000000-0008-0000-3900-0000D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2" name="Line 222">
          <a:extLst>
            <a:ext uri="{FF2B5EF4-FFF2-40B4-BE49-F238E27FC236}">
              <a16:creationId xmlns:a16="http://schemas.microsoft.com/office/drawing/2014/main" id="{00000000-0008-0000-3900-0000D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3" name="Line 223">
          <a:extLst>
            <a:ext uri="{FF2B5EF4-FFF2-40B4-BE49-F238E27FC236}">
              <a16:creationId xmlns:a16="http://schemas.microsoft.com/office/drawing/2014/main" id="{00000000-0008-0000-3900-0000D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4" name="Line 224">
          <a:extLst>
            <a:ext uri="{FF2B5EF4-FFF2-40B4-BE49-F238E27FC236}">
              <a16:creationId xmlns:a16="http://schemas.microsoft.com/office/drawing/2014/main" id="{00000000-0008-0000-3900-0000E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5" name="Line 225">
          <a:extLst>
            <a:ext uri="{FF2B5EF4-FFF2-40B4-BE49-F238E27FC236}">
              <a16:creationId xmlns:a16="http://schemas.microsoft.com/office/drawing/2014/main" id="{00000000-0008-0000-3900-0000E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6" name="Line 226">
          <a:extLst>
            <a:ext uri="{FF2B5EF4-FFF2-40B4-BE49-F238E27FC236}">
              <a16:creationId xmlns:a16="http://schemas.microsoft.com/office/drawing/2014/main" id="{00000000-0008-0000-3900-0000E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7" name="Line 227">
          <a:extLst>
            <a:ext uri="{FF2B5EF4-FFF2-40B4-BE49-F238E27FC236}">
              <a16:creationId xmlns:a16="http://schemas.microsoft.com/office/drawing/2014/main" id="{00000000-0008-0000-3900-0000E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8" name="Line 228">
          <a:extLst>
            <a:ext uri="{FF2B5EF4-FFF2-40B4-BE49-F238E27FC236}">
              <a16:creationId xmlns:a16="http://schemas.microsoft.com/office/drawing/2014/main" id="{00000000-0008-0000-3900-0000E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9" name="Line 229">
          <a:extLst>
            <a:ext uri="{FF2B5EF4-FFF2-40B4-BE49-F238E27FC236}">
              <a16:creationId xmlns:a16="http://schemas.microsoft.com/office/drawing/2014/main" id="{00000000-0008-0000-3900-0000E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0" name="Line 230">
          <a:extLst>
            <a:ext uri="{FF2B5EF4-FFF2-40B4-BE49-F238E27FC236}">
              <a16:creationId xmlns:a16="http://schemas.microsoft.com/office/drawing/2014/main" id="{00000000-0008-0000-3900-0000E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1" name="Line 231">
          <a:extLst>
            <a:ext uri="{FF2B5EF4-FFF2-40B4-BE49-F238E27FC236}">
              <a16:creationId xmlns:a16="http://schemas.microsoft.com/office/drawing/2014/main" id="{00000000-0008-0000-3900-0000E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2" name="Line 232">
          <a:extLst>
            <a:ext uri="{FF2B5EF4-FFF2-40B4-BE49-F238E27FC236}">
              <a16:creationId xmlns:a16="http://schemas.microsoft.com/office/drawing/2014/main" id="{00000000-0008-0000-3900-0000E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3" name="Line 233">
          <a:extLst>
            <a:ext uri="{FF2B5EF4-FFF2-40B4-BE49-F238E27FC236}">
              <a16:creationId xmlns:a16="http://schemas.microsoft.com/office/drawing/2014/main" id="{00000000-0008-0000-3900-0000E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4" name="Line 234">
          <a:extLst>
            <a:ext uri="{FF2B5EF4-FFF2-40B4-BE49-F238E27FC236}">
              <a16:creationId xmlns:a16="http://schemas.microsoft.com/office/drawing/2014/main" id="{00000000-0008-0000-3900-0000E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5" name="Line 235">
          <a:extLst>
            <a:ext uri="{FF2B5EF4-FFF2-40B4-BE49-F238E27FC236}">
              <a16:creationId xmlns:a16="http://schemas.microsoft.com/office/drawing/2014/main" id="{00000000-0008-0000-3900-0000E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6" name="Line 236">
          <a:extLst>
            <a:ext uri="{FF2B5EF4-FFF2-40B4-BE49-F238E27FC236}">
              <a16:creationId xmlns:a16="http://schemas.microsoft.com/office/drawing/2014/main" id="{00000000-0008-0000-3900-0000E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7" name="Line 237">
          <a:extLst>
            <a:ext uri="{FF2B5EF4-FFF2-40B4-BE49-F238E27FC236}">
              <a16:creationId xmlns:a16="http://schemas.microsoft.com/office/drawing/2014/main" id="{00000000-0008-0000-3900-0000E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8" name="Line 238">
          <a:extLst>
            <a:ext uri="{FF2B5EF4-FFF2-40B4-BE49-F238E27FC236}">
              <a16:creationId xmlns:a16="http://schemas.microsoft.com/office/drawing/2014/main" id="{00000000-0008-0000-3900-0000E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9" name="Line 239">
          <a:extLst>
            <a:ext uri="{FF2B5EF4-FFF2-40B4-BE49-F238E27FC236}">
              <a16:creationId xmlns:a16="http://schemas.microsoft.com/office/drawing/2014/main" id="{00000000-0008-0000-3900-0000E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0" name="Line 240">
          <a:extLst>
            <a:ext uri="{FF2B5EF4-FFF2-40B4-BE49-F238E27FC236}">
              <a16:creationId xmlns:a16="http://schemas.microsoft.com/office/drawing/2014/main" id="{00000000-0008-0000-3900-0000F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1" name="Line 241">
          <a:extLst>
            <a:ext uri="{FF2B5EF4-FFF2-40B4-BE49-F238E27FC236}">
              <a16:creationId xmlns:a16="http://schemas.microsoft.com/office/drawing/2014/main" id="{00000000-0008-0000-3900-0000F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2" name="Line 242">
          <a:extLst>
            <a:ext uri="{FF2B5EF4-FFF2-40B4-BE49-F238E27FC236}">
              <a16:creationId xmlns:a16="http://schemas.microsoft.com/office/drawing/2014/main" id="{00000000-0008-0000-3900-0000F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3" name="Line 243">
          <a:extLst>
            <a:ext uri="{FF2B5EF4-FFF2-40B4-BE49-F238E27FC236}">
              <a16:creationId xmlns:a16="http://schemas.microsoft.com/office/drawing/2014/main" id="{00000000-0008-0000-3900-0000F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4" name="Line 244">
          <a:extLst>
            <a:ext uri="{FF2B5EF4-FFF2-40B4-BE49-F238E27FC236}">
              <a16:creationId xmlns:a16="http://schemas.microsoft.com/office/drawing/2014/main" id="{00000000-0008-0000-3900-0000F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5" name="Line 245">
          <a:extLst>
            <a:ext uri="{FF2B5EF4-FFF2-40B4-BE49-F238E27FC236}">
              <a16:creationId xmlns:a16="http://schemas.microsoft.com/office/drawing/2014/main" id="{00000000-0008-0000-3900-0000F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6" name="Line 246">
          <a:extLst>
            <a:ext uri="{FF2B5EF4-FFF2-40B4-BE49-F238E27FC236}">
              <a16:creationId xmlns:a16="http://schemas.microsoft.com/office/drawing/2014/main" id="{00000000-0008-0000-3900-0000F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7" name="Line 247">
          <a:extLst>
            <a:ext uri="{FF2B5EF4-FFF2-40B4-BE49-F238E27FC236}">
              <a16:creationId xmlns:a16="http://schemas.microsoft.com/office/drawing/2014/main" id="{00000000-0008-0000-3900-0000F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8" name="Line 248">
          <a:extLst>
            <a:ext uri="{FF2B5EF4-FFF2-40B4-BE49-F238E27FC236}">
              <a16:creationId xmlns:a16="http://schemas.microsoft.com/office/drawing/2014/main" id="{00000000-0008-0000-3900-0000F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9" name="Line 249">
          <a:extLst>
            <a:ext uri="{FF2B5EF4-FFF2-40B4-BE49-F238E27FC236}">
              <a16:creationId xmlns:a16="http://schemas.microsoft.com/office/drawing/2014/main" id="{00000000-0008-0000-3900-0000F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0" name="Line 250">
          <a:extLst>
            <a:ext uri="{FF2B5EF4-FFF2-40B4-BE49-F238E27FC236}">
              <a16:creationId xmlns:a16="http://schemas.microsoft.com/office/drawing/2014/main" id="{00000000-0008-0000-3900-0000F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1" name="Line 251">
          <a:extLst>
            <a:ext uri="{FF2B5EF4-FFF2-40B4-BE49-F238E27FC236}">
              <a16:creationId xmlns:a16="http://schemas.microsoft.com/office/drawing/2014/main" id="{00000000-0008-0000-3900-0000F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2" name="Line 252">
          <a:extLst>
            <a:ext uri="{FF2B5EF4-FFF2-40B4-BE49-F238E27FC236}">
              <a16:creationId xmlns:a16="http://schemas.microsoft.com/office/drawing/2014/main" id="{00000000-0008-0000-3900-0000F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3" name="Line 253">
          <a:extLst>
            <a:ext uri="{FF2B5EF4-FFF2-40B4-BE49-F238E27FC236}">
              <a16:creationId xmlns:a16="http://schemas.microsoft.com/office/drawing/2014/main" id="{00000000-0008-0000-3900-0000F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4" name="Line 254">
          <a:extLst>
            <a:ext uri="{FF2B5EF4-FFF2-40B4-BE49-F238E27FC236}">
              <a16:creationId xmlns:a16="http://schemas.microsoft.com/office/drawing/2014/main" id="{00000000-0008-0000-3900-0000F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5" name="Line 255">
          <a:extLst>
            <a:ext uri="{FF2B5EF4-FFF2-40B4-BE49-F238E27FC236}">
              <a16:creationId xmlns:a16="http://schemas.microsoft.com/office/drawing/2014/main" id="{00000000-0008-0000-3900-0000F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6" name="Line 256">
          <a:extLst>
            <a:ext uri="{FF2B5EF4-FFF2-40B4-BE49-F238E27FC236}">
              <a16:creationId xmlns:a16="http://schemas.microsoft.com/office/drawing/2014/main" id="{00000000-0008-0000-3900-00000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7" name="Line 257">
          <a:extLst>
            <a:ext uri="{FF2B5EF4-FFF2-40B4-BE49-F238E27FC236}">
              <a16:creationId xmlns:a16="http://schemas.microsoft.com/office/drawing/2014/main" id="{00000000-0008-0000-3900-00000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8" name="Line 258">
          <a:extLst>
            <a:ext uri="{FF2B5EF4-FFF2-40B4-BE49-F238E27FC236}">
              <a16:creationId xmlns:a16="http://schemas.microsoft.com/office/drawing/2014/main" id="{00000000-0008-0000-3900-00000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9" name="Line 259">
          <a:extLst>
            <a:ext uri="{FF2B5EF4-FFF2-40B4-BE49-F238E27FC236}">
              <a16:creationId xmlns:a16="http://schemas.microsoft.com/office/drawing/2014/main" id="{00000000-0008-0000-3900-00000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0" name="Line 260">
          <a:extLst>
            <a:ext uri="{FF2B5EF4-FFF2-40B4-BE49-F238E27FC236}">
              <a16:creationId xmlns:a16="http://schemas.microsoft.com/office/drawing/2014/main" id="{00000000-0008-0000-3900-00000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1" name="Line 261">
          <a:extLst>
            <a:ext uri="{FF2B5EF4-FFF2-40B4-BE49-F238E27FC236}">
              <a16:creationId xmlns:a16="http://schemas.microsoft.com/office/drawing/2014/main" id="{00000000-0008-0000-3900-00000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2" name="Line 262">
          <a:extLst>
            <a:ext uri="{FF2B5EF4-FFF2-40B4-BE49-F238E27FC236}">
              <a16:creationId xmlns:a16="http://schemas.microsoft.com/office/drawing/2014/main" id="{00000000-0008-0000-3900-00000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3" name="Line 263">
          <a:extLst>
            <a:ext uri="{FF2B5EF4-FFF2-40B4-BE49-F238E27FC236}">
              <a16:creationId xmlns:a16="http://schemas.microsoft.com/office/drawing/2014/main" id="{00000000-0008-0000-3900-00000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4" name="Line 264">
          <a:extLst>
            <a:ext uri="{FF2B5EF4-FFF2-40B4-BE49-F238E27FC236}">
              <a16:creationId xmlns:a16="http://schemas.microsoft.com/office/drawing/2014/main" id="{00000000-0008-0000-3900-00000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5" name="Line 265">
          <a:extLst>
            <a:ext uri="{FF2B5EF4-FFF2-40B4-BE49-F238E27FC236}">
              <a16:creationId xmlns:a16="http://schemas.microsoft.com/office/drawing/2014/main" id="{00000000-0008-0000-3900-00000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6" name="Line 266">
          <a:extLst>
            <a:ext uri="{FF2B5EF4-FFF2-40B4-BE49-F238E27FC236}">
              <a16:creationId xmlns:a16="http://schemas.microsoft.com/office/drawing/2014/main" id="{00000000-0008-0000-3900-00000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7" name="Line 267">
          <a:extLst>
            <a:ext uri="{FF2B5EF4-FFF2-40B4-BE49-F238E27FC236}">
              <a16:creationId xmlns:a16="http://schemas.microsoft.com/office/drawing/2014/main" id="{00000000-0008-0000-3900-00000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8" name="Line 268">
          <a:extLst>
            <a:ext uri="{FF2B5EF4-FFF2-40B4-BE49-F238E27FC236}">
              <a16:creationId xmlns:a16="http://schemas.microsoft.com/office/drawing/2014/main" id="{00000000-0008-0000-3900-00000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9" name="Line 269">
          <a:extLst>
            <a:ext uri="{FF2B5EF4-FFF2-40B4-BE49-F238E27FC236}">
              <a16:creationId xmlns:a16="http://schemas.microsoft.com/office/drawing/2014/main" id="{00000000-0008-0000-3900-00000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0" name="Line 270">
          <a:extLst>
            <a:ext uri="{FF2B5EF4-FFF2-40B4-BE49-F238E27FC236}">
              <a16:creationId xmlns:a16="http://schemas.microsoft.com/office/drawing/2014/main" id="{00000000-0008-0000-3900-00000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1" name="Line 271">
          <a:extLst>
            <a:ext uri="{FF2B5EF4-FFF2-40B4-BE49-F238E27FC236}">
              <a16:creationId xmlns:a16="http://schemas.microsoft.com/office/drawing/2014/main" id="{00000000-0008-0000-3900-00000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2" name="Line 272">
          <a:extLst>
            <a:ext uri="{FF2B5EF4-FFF2-40B4-BE49-F238E27FC236}">
              <a16:creationId xmlns:a16="http://schemas.microsoft.com/office/drawing/2014/main" id="{00000000-0008-0000-3900-00001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3" name="Line 273">
          <a:extLst>
            <a:ext uri="{FF2B5EF4-FFF2-40B4-BE49-F238E27FC236}">
              <a16:creationId xmlns:a16="http://schemas.microsoft.com/office/drawing/2014/main" id="{00000000-0008-0000-3900-00001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4" name="Line 274">
          <a:extLst>
            <a:ext uri="{FF2B5EF4-FFF2-40B4-BE49-F238E27FC236}">
              <a16:creationId xmlns:a16="http://schemas.microsoft.com/office/drawing/2014/main" id="{00000000-0008-0000-3900-00001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5" name="Line 275">
          <a:extLst>
            <a:ext uri="{FF2B5EF4-FFF2-40B4-BE49-F238E27FC236}">
              <a16:creationId xmlns:a16="http://schemas.microsoft.com/office/drawing/2014/main" id="{00000000-0008-0000-3900-00001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6" name="Line 276">
          <a:extLst>
            <a:ext uri="{FF2B5EF4-FFF2-40B4-BE49-F238E27FC236}">
              <a16:creationId xmlns:a16="http://schemas.microsoft.com/office/drawing/2014/main" id="{00000000-0008-0000-3900-00001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7" name="Line 277">
          <a:extLst>
            <a:ext uri="{FF2B5EF4-FFF2-40B4-BE49-F238E27FC236}">
              <a16:creationId xmlns:a16="http://schemas.microsoft.com/office/drawing/2014/main" id="{00000000-0008-0000-3900-00001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8" name="Line 278">
          <a:extLst>
            <a:ext uri="{FF2B5EF4-FFF2-40B4-BE49-F238E27FC236}">
              <a16:creationId xmlns:a16="http://schemas.microsoft.com/office/drawing/2014/main" id="{00000000-0008-0000-3900-00001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9" name="Line 279">
          <a:extLst>
            <a:ext uri="{FF2B5EF4-FFF2-40B4-BE49-F238E27FC236}">
              <a16:creationId xmlns:a16="http://schemas.microsoft.com/office/drawing/2014/main" id="{00000000-0008-0000-3900-00001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0" name="Line 280">
          <a:extLst>
            <a:ext uri="{FF2B5EF4-FFF2-40B4-BE49-F238E27FC236}">
              <a16:creationId xmlns:a16="http://schemas.microsoft.com/office/drawing/2014/main" id="{00000000-0008-0000-3900-00001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1" name="Line 281">
          <a:extLst>
            <a:ext uri="{FF2B5EF4-FFF2-40B4-BE49-F238E27FC236}">
              <a16:creationId xmlns:a16="http://schemas.microsoft.com/office/drawing/2014/main" id="{00000000-0008-0000-3900-00001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2" name="Line 282">
          <a:extLst>
            <a:ext uri="{FF2B5EF4-FFF2-40B4-BE49-F238E27FC236}">
              <a16:creationId xmlns:a16="http://schemas.microsoft.com/office/drawing/2014/main" id="{00000000-0008-0000-3900-00001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3" name="Line 283">
          <a:extLst>
            <a:ext uri="{FF2B5EF4-FFF2-40B4-BE49-F238E27FC236}">
              <a16:creationId xmlns:a16="http://schemas.microsoft.com/office/drawing/2014/main" id="{00000000-0008-0000-3900-00001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4" name="Line 284">
          <a:extLst>
            <a:ext uri="{FF2B5EF4-FFF2-40B4-BE49-F238E27FC236}">
              <a16:creationId xmlns:a16="http://schemas.microsoft.com/office/drawing/2014/main" id="{00000000-0008-0000-3900-00001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5" name="Line 285">
          <a:extLst>
            <a:ext uri="{FF2B5EF4-FFF2-40B4-BE49-F238E27FC236}">
              <a16:creationId xmlns:a16="http://schemas.microsoft.com/office/drawing/2014/main" id="{00000000-0008-0000-3900-00001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6" name="Line 286">
          <a:extLst>
            <a:ext uri="{FF2B5EF4-FFF2-40B4-BE49-F238E27FC236}">
              <a16:creationId xmlns:a16="http://schemas.microsoft.com/office/drawing/2014/main" id="{00000000-0008-0000-3900-00001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7" name="Line 287">
          <a:extLst>
            <a:ext uri="{FF2B5EF4-FFF2-40B4-BE49-F238E27FC236}">
              <a16:creationId xmlns:a16="http://schemas.microsoft.com/office/drawing/2014/main" id="{00000000-0008-0000-3900-00001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8" name="Line 288">
          <a:extLst>
            <a:ext uri="{FF2B5EF4-FFF2-40B4-BE49-F238E27FC236}">
              <a16:creationId xmlns:a16="http://schemas.microsoft.com/office/drawing/2014/main" id="{00000000-0008-0000-3900-00002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9" name="Line 289">
          <a:extLst>
            <a:ext uri="{FF2B5EF4-FFF2-40B4-BE49-F238E27FC236}">
              <a16:creationId xmlns:a16="http://schemas.microsoft.com/office/drawing/2014/main" id="{00000000-0008-0000-3900-00002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0" name="Line 290">
          <a:extLst>
            <a:ext uri="{FF2B5EF4-FFF2-40B4-BE49-F238E27FC236}">
              <a16:creationId xmlns:a16="http://schemas.microsoft.com/office/drawing/2014/main" id="{00000000-0008-0000-3900-00002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1" name="Line 291">
          <a:extLst>
            <a:ext uri="{FF2B5EF4-FFF2-40B4-BE49-F238E27FC236}">
              <a16:creationId xmlns:a16="http://schemas.microsoft.com/office/drawing/2014/main" id="{00000000-0008-0000-3900-00002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2" name="Line 292">
          <a:extLst>
            <a:ext uri="{FF2B5EF4-FFF2-40B4-BE49-F238E27FC236}">
              <a16:creationId xmlns:a16="http://schemas.microsoft.com/office/drawing/2014/main" id="{00000000-0008-0000-3900-00002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3" name="Line 293">
          <a:extLst>
            <a:ext uri="{FF2B5EF4-FFF2-40B4-BE49-F238E27FC236}">
              <a16:creationId xmlns:a16="http://schemas.microsoft.com/office/drawing/2014/main" id="{00000000-0008-0000-3900-00002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4" name="Line 294">
          <a:extLst>
            <a:ext uri="{FF2B5EF4-FFF2-40B4-BE49-F238E27FC236}">
              <a16:creationId xmlns:a16="http://schemas.microsoft.com/office/drawing/2014/main" id="{00000000-0008-0000-3900-00002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5" name="Line 295">
          <a:extLst>
            <a:ext uri="{FF2B5EF4-FFF2-40B4-BE49-F238E27FC236}">
              <a16:creationId xmlns:a16="http://schemas.microsoft.com/office/drawing/2014/main" id="{00000000-0008-0000-3900-00002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6" name="Line 296">
          <a:extLst>
            <a:ext uri="{FF2B5EF4-FFF2-40B4-BE49-F238E27FC236}">
              <a16:creationId xmlns:a16="http://schemas.microsoft.com/office/drawing/2014/main" id="{00000000-0008-0000-3900-00002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7" name="Line 297">
          <a:extLst>
            <a:ext uri="{FF2B5EF4-FFF2-40B4-BE49-F238E27FC236}">
              <a16:creationId xmlns:a16="http://schemas.microsoft.com/office/drawing/2014/main" id="{00000000-0008-0000-3900-00002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8" name="Line 298">
          <a:extLst>
            <a:ext uri="{FF2B5EF4-FFF2-40B4-BE49-F238E27FC236}">
              <a16:creationId xmlns:a16="http://schemas.microsoft.com/office/drawing/2014/main" id="{00000000-0008-0000-3900-00002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9" name="Line 299">
          <a:extLst>
            <a:ext uri="{FF2B5EF4-FFF2-40B4-BE49-F238E27FC236}">
              <a16:creationId xmlns:a16="http://schemas.microsoft.com/office/drawing/2014/main" id="{00000000-0008-0000-3900-00002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0" name="Line 300">
          <a:extLst>
            <a:ext uri="{FF2B5EF4-FFF2-40B4-BE49-F238E27FC236}">
              <a16:creationId xmlns:a16="http://schemas.microsoft.com/office/drawing/2014/main" id="{00000000-0008-0000-3900-00002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1" name="Line 301">
          <a:extLst>
            <a:ext uri="{FF2B5EF4-FFF2-40B4-BE49-F238E27FC236}">
              <a16:creationId xmlns:a16="http://schemas.microsoft.com/office/drawing/2014/main" id="{00000000-0008-0000-3900-00002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2" name="Line 302">
          <a:extLst>
            <a:ext uri="{FF2B5EF4-FFF2-40B4-BE49-F238E27FC236}">
              <a16:creationId xmlns:a16="http://schemas.microsoft.com/office/drawing/2014/main" id="{00000000-0008-0000-3900-00002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3" name="Line 303">
          <a:extLst>
            <a:ext uri="{FF2B5EF4-FFF2-40B4-BE49-F238E27FC236}">
              <a16:creationId xmlns:a16="http://schemas.microsoft.com/office/drawing/2014/main" id="{00000000-0008-0000-3900-00002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4" name="Line 304">
          <a:extLst>
            <a:ext uri="{FF2B5EF4-FFF2-40B4-BE49-F238E27FC236}">
              <a16:creationId xmlns:a16="http://schemas.microsoft.com/office/drawing/2014/main" id="{00000000-0008-0000-3900-00003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5" name="Line 305">
          <a:extLst>
            <a:ext uri="{FF2B5EF4-FFF2-40B4-BE49-F238E27FC236}">
              <a16:creationId xmlns:a16="http://schemas.microsoft.com/office/drawing/2014/main" id="{00000000-0008-0000-3900-00003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6" name="Line 306">
          <a:extLst>
            <a:ext uri="{FF2B5EF4-FFF2-40B4-BE49-F238E27FC236}">
              <a16:creationId xmlns:a16="http://schemas.microsoft.com/office/drawing/2014/main" id="{00000000-0008-0000-3900-00003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7" name="Line 307">
          <a:extLst>
            <a:ext uri="{FF2B5EF4-FFF2-40B4-BE49-F238E27FC236}">
              <a16:creationId xmlns:a16="http://schemas.microsoft.com/office/drawing/2014/main" id="{00000000-0008-0000-3900-00003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8" name="Line 308">
          <a:extLst>
            <a:ext uri="{FF2B5EF4-FFF2-40B4-BE49-F238E27FC236}">
              <a16:creationId xmlns:a16="http://schemas.microsoft.com/office/drawing/2014/main" id="{00000000-0008-0000-3900-00003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9" name="Line 309">
          <a:extLst>
            <a:ext uri="{FF2B5EF4-FFF2-40B4-BE49-F238E27FC236}">
              <a16:creationId xmlns:a16="http://schemas.microsoft.com/office/drawing/2014/main" id="{00000000-0008-0000-3900-00003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0" name="Line 310">
          <a:extLst>
            <a:ext uri="{FF2B5EF4-FFF2-40B4-BE49-F238E27FC236}">
              <a16:creationId xmlns:a16="http://schemas.microsoft.com/office/drawing/2014/main" id="{00000000-0008-0000-3900-00003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1" name="Line 311">
          <a:extLst>
            <a:ext uri="{FF2B5EF4-FFF2-40B4-BE49-F238E27FC236}">
              <a16:creationId xmlns:a16="http://schemas.microsoft.com/office/drawing/2014/main" id="{00000000-0008-0000-3900-00003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2" name="Line 312">
          <a:extLst>
            <a:ext uri="{FF2B5EF4-FFF2-40B4-BE49-F238E27FC236}">
              <a16:creationId xmlns:a16="http://schemas.microsoft.com/office/drawing/2014/main" id="{00000000-0008-0000-3900-00003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3" name="Line 313">
          <a:extLst>
            <a:ext uri="{FF2B5EF4-FFF2-40B4-BE49-F238E27FC236}">
              <a16:creationId xmlns:a16="http://schemas.microsoft.com/office/drawing/2014/main" id="{00000000-0008-0000-3900-00003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4" name="Line 314">
          <a:extLst>
            <a:ext uri="{FF2B5EF4-FFF2-40B4-BE49-F238E27FC236}">
              <a16:creationId xmlns:a16="http://schemas.microsoft.com/office/drawing/2014/main" id="{00000000-0008-0000-3900-00003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5" name="Line 315">
          <a:extLst>
            <a:ext uri="{FF2B5EF4-FFF2-40B4-BE49-F238E27FC236}">
              <a16:creationId xmlns:a16="http://schemas.microsoft.com/office/drawing/2014/main" id="{00000000-0008-0000-3900-00003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6" name="Line 316">
          <a:extLst>
            <a:ext uri="{FF2B5EF4-FFF2-40B4-BE49-F238E27FC236}">
              <a16:creationId xmlns:a16="http://schemas.microsoft.com/office/drawing/2014/main" id="{00000000-0008-0000-3900-00003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7" name="Line 317">
          <a:extLst>
            <a:ext uri="{FF2B5EF4-FFF2-40B4-BE49-F238E27FC236}">
              <a16:creationId xmlns:a16="http://schemas.microsoft.com/office/drawing/2014/main" id="{00000000-0008-0000-3900-00003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8" name="Line 318">
          <a:extLst>
            <a:ext uri="{FF2B5EF4-FFF2-40B4-BE49-F238E27FC236}">
              <a16:creationId xmlns:a16="http://schemas.microsoft.com/office/drawing/2014/main" id="{00000000-0008-0000-3900-00003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9" name="Line 319">
          <a:extLst>
            <a:ext uri="{FF2B5EF4-FFF2-40B4-BE49-F238E27FC236}">
              <a16:creationId xmlns:a16="http://schemas.microsoft.com/office/drawing/2014/main" id="{00000000-0008-0000-3900-00003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0" name="Line 320">
          <a:extLst>
            <a:ext uri="{FF2B5EF4-FFF2-40B4-BE49-F238E27FC236}">
              <a16:creationId xmlns:a16="http://schemas.microsoft.com/office/drawing/2014/main" id="{00000000-0008-0000-3900-00004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1" name="Line 321">
          <a:extLst>
            <a:ext uri="{FF2B5EF4-FFF2-40B4-BE49-F238E27FC236}">
              <a16:creationId xmlns:a16="http://schemas.microsoft.com/office/drawing/2014/main" id="{00000000-0008-0000-3900-00004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2" name="Line 322">
          <a:extLst>
            <a:ext uri="{FF2B5EF4-FFF2-40B4-BE49-F238E27FC236}">
              <a16:creationId xmlns:a16="http://schemas.microsoft.com/office/drawing/2014/main" id="{00000000-0008-0000-3900-00004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3" name="Line 323">
          <a:extLst>
            <a:ext uri="{FF2B5EF4-FFF2-40B4-BE49-F238E27FC236}">
              <a16:creationId xmlns:a16="http://schemas.microsoft.com/office/drawing/2014/main" id="{00000000-0008-0000-3900-00004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4" name="Line 324">
          <a:extLst>
            <a:ext uri="{FF2B5EF4-FFF2-40B4-BE49-F238E27FC236}">
              <a16:creationId xmlns:a16="http://schemas.microsoft.com/office/drawing/2014/main" id="{00000000-0008-0000-3900-00004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5" name="Line 325">
          <a:extLst>
            <a:ext uri="{FF2B5EF4-FFF2-40B4-BE49-F238E27FC236}">
              <a16:creationId xmlns:a16="http://schemas.microsoft.com/office/drawing/2014/main" id="{00000000-0008-0000-3900-00004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6" name="Line 326">
          <a:extLst>
            <a:ext uri="{FF2B5EF4-FFF2-40B4-BE49-F238E27FC236}">
              <a16:creationId xmlns:a16="http://schemas.microsoft.com/office/drawing/2014/main" id="{00000000-0008-0000-3900-00004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7" name="Line 327">
          <a:extLst>
            <a:ext uri="{FF2B5EF4-FFF2-40B4-BE49-F238E27FC236}">
              <a16:creationId xmlns:a16="http://schemas.microsoft.com/office/drawing/2014/main" id="{00000000-0008-0000-3900-00004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8" name="Line 328">
          <a:extLst>
            <a:ext uri="{FF2B5EF4-FFF2-40B4-BE49-F238E27FC236}">
              <a16:creationId xmlns:a16="http://schemas.microsoft.com/office/drawing/2014/main" id="{00000000-0008-0000-3900-00004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9" name="Line 329">
          <a:extLst>
            <a:ext uri="{FF2B5EF4-FFF2-40B4-BE49-F238E27FC236}">
              <a16:creationId xmlns:a16="http://schemas.microsoft.com/office/drawing/2014/main" id="{00000000-0008-0000-3900-00004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0" name="Line 330">
          <a:extLst>
            <a:ext uri="{FF2B5EF4-FFF2-40B4-BE49-F238E27FC236}">
              <a16:creationId xmlns:a16="http://schemas.microsoft.com/office/drawing/2014/main" id="{00000000-0008-0000-3900-00004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1" name="Line 331">
          <a:extLst>
            <a:ext uri="{FF2B5EF4-FFF2-40B4-BE49-F238E27FC236}">
              <a16:creationId xmlns:a16="http://schemas.microsoft.com/office/drawing/2014/main" id="{00000000-0008-0000-3900-00004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2" name="Line 332">
          <a:extLst>
            <a:ext uri="{FF2B5EF4-FFF2-40B4-BE49-F238E27FC236}">
              <a16:creationId xmlns:a16="http://schemas.microsoft.com/office/drawing/2014/main" id="{00000000-0008-0000-3900-00004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3" name="Line 333">
          <a:extLst>
            <a:ext uri="{FF2B5EF4-FFF2-40B4-BE49-F238E27FC236}">
              <a16:creationId xmlns:a16="http://schemas.microsoft.com/office/drawing/2014/main" id="{00000000-0008-0000-3900-00004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4" name="Line 334">
          <a:extLst>
            <a:ext uri="{FF2B5EF4-FFF2-40B4-BE49-F238E27FC236}">
              <a16:creationId xmlns:a16="http://schemas.microsoft.com/office/drawing/2014/main" id="{00000000-0008-0000-3900-00004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5" name="Line 335">
          <a:extLst>
            <a:ext uri="{FF2B5EF4-FFF2-40B4-BE49-F238E27FC236}">
              <a16:creationId xmlns:a16="http://schemas.microsoft.com/office/drawing/2014/main" id="{00000000-0008-0000-3900-00004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6" name="Line 336">
          <a:extLst>
            <a:ext uri="{FF2B5EF4-FFF2-40B4-BE49-F238E27FC236}">
              <a16:creationId xmlns:a16="http://schemas.microsoft.com/office/drawing/2014/main" id="{00000000-0008-0000-3900-00005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7" name="Line 337">
          <a:extLst>
            <a:ext uri="{FF2B5EF4-FFF2-40B4-BE49-F238E27FC236}">
              <a16:creationId xmlns:a16="http://schemas.microsoft.com/office/drawing/2014/main" id="{00000000-0008-0000-3900-00005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8" name="Line 338">
          <a:extLst>
            <a:ext uri="{FF2B5EF4-FFF2-40B4-BE49-F238E27FC236}">
              <a16:creationId xmlns:a16="http://schemas.microsoft.com/office/drawing/2014/main" id="{00000000-0008-0000-3900-00005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9" name="Line 339">
          <a:extLst>
            <a:ext uri="{FF2B5EF4-FFF2-40B4-BE49-F238E27FC236}">
              <a16:creationId xmlns:a16="http://schemas.microsoft.com/office/drawing/2014/main" id="{00000000-0008-0000-3900-00005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0" name="Line 340">
          <a:extLst>
            <a:ext uri="{FF2B5EF4-FFF2-40B4-BE49-F238E27FC236}">
              <a16:creationId xmlns:a16="http://schemas.microsoft.com/office/drawing/2014/main" id="{00000000-0008-0000-3900-00005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1" name="Line 341">
          <a:extLst>
            <a:ext uri="{FF2B5EF4-FFF2-40B4-BE49-F238E27FC236}">
              <a16:creationId xmlns:a16="http://schemas.microsoft.com/office/drawing/2014/main" id="{00000000-0008-0000-3900-00005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2" name="Line 342">
          <a:extLst>
            <a:ext uri="{FF2B5EF4-FFF2-40B4-BE49-F238E27FC236}">
              <a16:creationId xmlns:a16="http://schemas.microsoft.com/office/drawing/2014/main" id="{00000000-0008-0000-3900-00005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3" name="Line 343">
          <a:extLst>
            <a:ext uri="{FF2B5EF4-FFF2-40B4-BE49-F238E27FC236}">
              <a16:creationId xmlns:a16="http://schemas.microsoft.com/office/drawing/2014/main" id="{00000000-0008-0000-3900-00005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4" name="Line 344">
          <a:extLst>
            <a:ext uri="{FF2B5EF4-FFF2-40B4-BE49-F238E27FC236}">
              <a16:creationId xmlns:a16="http://schemas.microsoft.com/office/drawing/2014/main" id="{00000000-0008-0000-3900-00005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5" name="Line 345">
          <a:extLst>
            <a:ext uri="{FF2B5EF4-FFF2-40B4-BE49-F238E27FC236}">
              <a16:creationId xmlns:a16="http://schemas.microsoft.com/office/drawing/2014/main" id="{00000000-0008-0000-3900-00005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6" name="Line 346">
          <a:extLst>
            <a:ext uri="{FF2B5EF4-FFF2-40B4-BE49-F238E27FC236}">
              <a16:creationId xmlns:a16="http://schemas.microsoft.com/office/drawing/2014/main" id="{00000000-0008-0000-3900-00005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7" name="Line 347">
          <a:extLst>
            <a:ext uri="{FF2B5EF4-FFF2-40B4-BE49-F238E27FC236}">
              <a16:creationId xmlns:a16="http://schemas.microsoft.com/office/drawing/2014/main" id="{00000000-0008-0000-3900-00005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8" name="Line 348">
          <a:extLst>
            <a:ext uri="{FF2B5EF4-FFF2-40B4-BE49-F238E27FC236}">
              <a16:creationId xmlns:a16="http://schemas.microsoft.com/office/drawing/2014/main" id="{00000000-0008-0000-3900-00005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9" name="Line 349">
          <a:extLst>
            <a:ext uri="{FF2B5EF4-FFF2-40B4-BE49-F238E27FC236}">
              <a16:creationId xmlns:a16="http://schemas.microsoft.com/office/drawing/2014/main" id="{00000000-0008-0000-3900-00005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0" name="Line 350">
          <a:extLst>
            <a:ext uri="{FF2B5EF4-FFF2-40B4-BE49-F238E27FC236}">
              <a16:creationId xmlns:a16="http://schemas.microsoft.com/office/drawing/2014/main" id="{00000000-0008-0000-3900-00005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1" name="Line 351">
          <a:extLst>
            <a:ext uri="{FF2B5EF4-FFF2-40B4-BE49-F238E27FC236}">
              <a16:creationId xmlns:a16="http://schemas.microsoft.com/office/drawing/2014/main" id="{00000000-0008-0000-3900-00005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2" name="Line 352">
          <a:extLst>
            <a:ext uri="{FF2B5EF4-FFF2-40B4-BE49-F238E27FC236}">
              <a16:creationId xmlns:a16="http://schemas.microsoft.com/office/drawing/2014/main" id="{00000000-0008-0000-3900-00006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3" name="Line 353">
          <a:extLst>
            <a:ext uri="{FF2B5EF4-FFF2-40B4-BE49-F238E27FC236}">
              <a16:creationId xmlns:a16="http://schemas.microsoft.com/office/drawing/2014/main" id="{00000000-0008-0000-3900-00006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4" name="Line 354">
          <a:extLst>
            <a:ext uri="{FF2B5EF4-FFF2-40B4-BE49-F238E27FC236}">
              <a16:creationId xmlns:a16="http://schemas.microsoft.com/office/drawing/2014/main" id="{00000000-0008-0000-3900-00006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5" name="Line 355">
          <a:extLst>
            <a:ext uri="{FF2B5EF4-FFF2-40B4-BE49-F238E27FC236}">
              <a16:creationId xmlns:a16="http://schemas.microsoft.com/office/drawing/2014/main" id="{00000000-0008-0000-3900-00006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6" name="Line 356">
          <a:extLst>
            <a:ext uri="{FF2B5EF4-FFF2-40B4-BE49-F238E27FC236}">
              <a16:creationId xmlns:a16="http://schemas.microsoft.com/office/drawing/2014/main" id="{00000000-0008-0000-3900-00006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7" name="Line 357">
          <a:extLst>
            <a:ext uri="{FF2B5EF4-FFF2-40B4-BE49-F238E27FC236}">
              <a16:creationId xmlns:a16="http://schemas.microsoft.com/office/drawing/2014/main" id="{00000000-0008-0000-3900-00006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8" name="Line 358">
          <a:extLst>
            <a:ext uri="{FF2B5EF4-FFF2-40B4-BE49-F238E27FC236}">
              <a16:creationId xmlns:a16="http://schemas.microsoft.com/office/drawing/2014/main" id="{00000000-0008-0000-3900-00006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9" name="Line 359">
          <a:extLst>
            <a:ext uri="{FF2B5EF4-FFF2-40B4-BE49-F238E27FC236}">
              <a16:creationId xmlns:a16="http://schemas.microsoft.com/office/drawing/2014/main" id="{00000000-0008-0000-3900-00006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0" name="Line 360">
          <a:extLst>
            <a:ext uri="{FF2B5EF4-FFF2-40B4-BE49-F238E27FC236}">
              <a16:creationId xmlns:a16="http://schemas.microsoft.com/office/drawing/2014/main" id="{00000000-0008-0000-3900-00006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1" name="Line 361">
          <a:extLst>
            <a:ext uri="{FF2B5EF4-FFF2-40B4-BE49-F238E27FC236}">
              <a16:creationId xmlns:a16="http://schemas.microsoft.com/office/drawing/2014/main" id="{00000000-0008-0000-3900-00006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2" name="Line 362">
          <a:extLst>
            <a:ext uri="{FF2B5EF4-FFF2-40B4-BE49-F238E27FC236}">
              <a16:creationId xmlns:a16="http://schemas.microsoft.com/office/drawing/2014/main" id="{00000000-0008-0000-3900-00006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3" name="Line 363">
          <a:extLst>
            <a:ext uri="{FF2B5EF4-FFF2-40B4-BE49-F238E27FC236}">
              <a16:creationId xmlns:a16="http://schemas.microsoft.com/office/drawing/2014/main" id="{00000000-0008-0000-3900-00006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4" name="Line 364">
          <a:extLst>
            <a:ext uri="{FF2B5EF4-FFF2-40B4-BE49-F238E27FC236}">
              <a16:creationId xmlns:a16="http://schemas.microsoft.com/office/drawing/2014/main" id="{00000000-0008-0000-3900-00006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5" name="Line 365">
          <a:extLst>
            <a:ext uri="{FF2B5EF4-FFF2-40B4-BE49-F238E27FC236}">
              <a16:creationId xmlns:a16="http://schemas.microsoft.com/office/drawing/2014/main" id="{00000000-0008-0000-3900-00006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6" name="Line 366">
          <a:extLst>
            <a:ext uri="{FF2B5EF4-FFF2-40B4-BE49-F238E27FC236}">
              <a16:creationId xmlns:a16="http://schemas.microsoft.com/office/drawing/2014/main" id="{00000000-0008-0000-3900-00006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7" name="Line 367">
          <a:extLst>
            <a:ext uri="{FF2B5EF4-FFF2-40B4-BE49-F238E27FC236}">
              <a16:creationId xmlns:a16="http://schemas.microsoft.com/office/drawing/2014/main" id="{00000000-0008-0000-3900-00006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8" name="Line 368">
          <a:extLst>
            <a:ext uri="{FF2B5EF4-FFF2-40B4-BE49-F238E27FC236}">
              <a16:creationId xmlns:a16="http://schemas.microsoft.com/office/drawing/2014/main" id="{00000000-0008-0000-3900-00007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9" name="Line 369">
          <a:extLst>
            <a:ext uri="{FF2B5EF4-FFF2-40B4-BE49-F238E27FC236}">
              <a16:creationId xmlns:a16="http://schemas.microsoft.com/office/drawing/2014/main" id="{00000000-0008-0000-3900-00007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0" name="Line 370">
          <a:extLst>
            <a:ext uri="{FF2B5EF4-FFF2-40B4-BE49-F238E27FC236}">
              <a16:creationId xmlns:a16="http://schemas.microsoft.com/office/drawing/2014/main" id="{00000000-0008-0000-3900-00007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1" name="Line 371">
          <a:extLst>
            <a:ext uri="{FF2B5EF4-FFF2-40B4-BE49-F238E27FC236}">
              <a16:creationId xmlns:a16="http://schemas.microsoft.com/office/drawing/2014/main" id="{00000000-0008-0000-3900-00007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2" name="Line 372">
          <a:extLst>
            <a:ext uri="{FF2B5EF4-FFF2-40B4-BE49-F238E27FC236}">
              <a16:creationId xmlns:a16="http://schemas.microsoft.com/office/drawing/2014/main" id="{00000000-0008-0000-3900-00007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3" name="Line 373">
          <a:extLst>
            <a:ext uri="{FF2B5EF4-FFF2-40B4-BE49-F238E27FC236}">
              <a16:creationId xmlns:a16="http://schemas.microsoft.com/office/drawing/2014/main" id="{00000000-0008-0000-3900-00007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4" name="Line 374">
          <a:extLst>
            <a:ext uri="{FF2B5EF4-FFF2-40B4-BE49-F238E27FC236}">
              <a16:creationId xmlns:a16="http://schemas.microsoft.com/office/drawing/2014/main" id="{00000000-0008-0000-3900-00007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5" name="Line 375">
          <a:extLst>
            <a:ext uri="{FF2B5EF4-FFF2-40B4-BE49-F238E27FC236}">
              <a16:creationId xmlns:a16="http://schemas.microsoft.com/office/drawing/2014/main" id="{00000000-0008-0000-3900-00007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6" name="Line 376">
          <a:extLst>
            <a:ext uri="{FF2B5EF4-FFF2-40B4-BE49-F238E27FC236}">
              <a16:creationId xmlns:a16="http://schemas.microsoft.com/office/drawing/2014/main" id="{00000000-0008-0000-3900-00007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7" name="Line 377">
          <a:extLst>
            <a:ext uri="{FF2B5EF4-FFF2-40B4-BE49-F238E27FC236}">
              <a16:creationId xmlns:a16="http://schemas.microsoft.com/office/drawing/2014/main" id="{00000000-0008-0000-3900-00007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8" name="Line 378">
          <a:extLst>
            <a:ext uri="{FF2B5EF4-FFF2-40B4-BE49-F238E27FC236}">
              <a16:creationId xmlns:a16="http://schemas.microsoft.com/office/drawing/2014/main" id="{00000000-0008-0000-3900-00007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9" name="Line 379">
          <a:extLst>
            <a:ext uri="{FF2B5EF4-FFF2-40B4-BE49-F238E27FC236}">
              <a16:creationId xmlns:a16="http://schemas.microsoft.com/office/drawing/2014/main" id="{00000000-0008-0000-3900-00007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0" name="Line 380">
          <a:extLst>
            <a:ext uri="{FF2B5EF4-FFF2-40B4-BE49-F238E27FC236}">
              <a16:creationId xmlns:a16="http://schemas.microsoft.com/office/drawing/2014/main" id="{00000000-0008-0000-3900-00007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1" name="Line 381">
          <a:extLst>
            <a:ext uri="{FF2B5EF4-FFF2-40B4-BE49-F238E27FC236}">
              <a16:creationId xmlns:a16="http://schemas.microsoft.com/office/drawing/2014/main" id="{00000000-0008-0000-3900-00007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2" name="Line 382">
          <a:extLst>
            <a:ext uri="{FF2B5EF4-FFF2-40B4-BE49-F238E27FC236}">
              <a16:creationId xmlns:a16="http://schemas.microsoft.com/office/drawing/2014/main" id="{00000000-0008-0000-3900-00007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3" name="Line 383">
          <a:extLst>
            <a:ext uri="{FF2B5EF4-FFF2-40B4-BE49-F238E27FC236}">
              <a16:creationId xmlns:a16="http://schemas.microsoft.com/office/drawing/2014/main" id="{00000000-0008-0000-3900-00007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4" name="Line 384">
          <a:extLst>
            <a:ext uri="{FF2B5EF4-FFF2-40B4-BE49-F238E27FC236}">
              <a16:creationId xmlns:a16="http://schemas.microsoft.com/office/drawing/2014/main" id="{00000000-0008-0000-3900-00008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5" name="Line 385">
          <a:extLst>
            <a:ext uri="{FF2B5EF4-FFF2-40B4-BE49-F238E27FC236}">
              <a16:creationId xmlns:a16="http://schemas.microsoft.com/office/drawing/2014/main" id="{00000000-0008-0000-3900-00008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6" name="Line 386">
          <a:extLst>
            <a:ext uri="{FF2B5EF4-FFF2-40B4-BE49-F238E27FC236}">
              <a16:creationId xmlns:a16="http://schemas.microsoft.com/office/drawing/2014/main" id="{00000000-0008-0000-3900-00008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7" name="Line 387">
          <a:extLst>
            <a:ext uri="{FF2B5EF4-FFF2-40B4-BE49-F238E27FC236}">
              <a16:creationId xmlns:a16="http://schemas.microsoft.com/office/drawing/2014/main" id="{00000000-0008-0000-3900-00008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8" name="Line 388">
          <a:extLst>
            <a:ext uri="{FF2B5EF4-FFF2-40B4-BE49-F238E27FC236}">
              <a16:creationId xmlns:a16="http://schemas.microsoft.com/office/drawing/2014/main" id="{00000000-0008-0000-3900-00008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9" name="Line 389">
          <a:extLst>
            <a:ext uri="{FF2B5EF4-FFF2-40B4-BE49-F238E27FC236}">
              <a16:creationId xmlns:a16="http://schemas.microsoft.com/office/drawing/2014/main" id="{00000000-0008-0000-3900-00008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0" name="Line 390">
          <a:extLst>
            <a:ext uri="{FF2B5EF4-FFF2-40B4-BE49-F238E27FC236}">
              <a16:creationId xmlns:a16="http://schemas.microsoft.com/office/drawing/2014/main" id="{00000000-0008-0000-3900-00008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1" name="Line 391">
          <a:extLst>
            <a:ext uri="{FF2B5EF4-FFF2-40B4-BE49-F238E27FC236}">
              <a16:creationId xmlns:a16="http://schemas.microsoft.com/office/drawing/2014/main" id="{00000000-0008-0000-3900-00008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56712" name="Line 392">
          <a:extLst>
            <a:ext uri="{FF2B5EF4-FFF2-40B4-BE49-F238E27FC236}">
              <a16:creationId xmlns:a16="http://schemas.microsoft.com/office/drawing/2014/main" id="{00000000-0008-0000-3900-000088DD0000}"/>
            </a:ext>
          </a:extLst>
        </xdr:cNvPr>
        <xdr:cNvSpPr>
          <a:spLocks noChangeShapeType="1"/>
        </xdr:cNvSpPr>
      </xdr:nvSpPr>
      <xdr:spPr bwMode="auto">
        <a:xfrm>
          <a:off x="0" y="514350"/>
          <a:ext cx="2571750" cy="3524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5" name="Line 1">
          <a:extLst>
            <a:ext uri="{FF2B5EF4-FFF2-40B4-BE49-F238E27FC236}">
              <a16:creationId xmlns:a16="http://schemas.microsoft.com/office/drawing/2014/main" id="{00000000-0008-0000-3A00-00000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6" name="Line 2">
          <a:extLst>
            <a:ext uri="{FF2B5EF4-FFF2-40B4-BE49-F238E27FC236}">
              <a16:creationId xmlns:a16="http://schemas.microsoft.com/office/drawing/2014/main" id="{00000000-0008-0000-3A00-00000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7" name="Line 3">
          <a:extLst>
            <a:ext uri="{FF2B5EF4-FFF2-40B4-BE49-F238E27FC236}">
              <a16:creationId xmlns:a16="http://schemas.microsoft.com/office/drawing/2014/main" id="{00000000-0008-0000-3A00-00000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8" name="Line 4">
          <a:extLst>
            <a:ext uri="{FF2B5EF4-FFF2-40B4-BE49-F238E27FC236}">
              <a16:creationId xmlns:a16="http://schemas.microsoft.com/office/drawing/2014/main" id="{00000000-0008-0000-3A00-00000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9" name="Line 5">
          <a:extLst>
            <a:ext uri="{FF2B5EF4-FFF2-40B4-BE49-F238E27FC236}">
              <a16:creationId xmlns:a16="http://schemas.microsoft.com/office/drawing/2014/main" id="{00000000-0008-0000-3A00-00000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0" name="Line 6">
          <a:extLst>
            <a:ext uri="{FF2B5EF4-FFF2-40B4-BE49-F238E27FC236}">
              <a16:creationId xmlns:a16="http://schemas.microsoft.com/office/drawing/2014/main" id="{00000000-0008-0000-3A00-00000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1" name="Line 7">
          <a:extLst>
            <a:ext uri="{FF2B5EF4-FFF2-40B4-BE49-F238E27FC236}">
              <a16:creationId xmlns:a16="http://schemas.microsoft.com/office/drawing/2014/main" id="{00000000-0008-0000-3A00-00000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2" name="Line 8">
          <a:extLst>
            <a:ext uri="{FF2B5EF4-FFF2-40B4-BE49-F238E27FC236}">
              <a16:creationId xmlns:a16="http://schemas.microsoft.com/office/drawing/2014/main" id="{00000000-0008-0000-3A00-00000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3" name="Line 9">
          <a:extLst>
            <a:ext uri="{FF2B5EF4-FFF2-40B4-BE49-F238E27FC236}">
              <a16:creationId xmlns:a16="http://schemas.microsoft.com/office/drawing/2014/main" id="{00000000-0008-0000-3A00-00000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4" name="Line 10">
          <a:extLst>
            <a:ext uri="{FF2B5EF4-FFF2-40B4-BE49-F238E27FC236}">
              <a16:creationId xmlns:a16="http://schemas.microsoft.com/office/drawing/2014/main" id="{00000000-0008-0000-3A00-00000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5" name="Line 11">
          <a:extLst>
            <a:ext uri="{FF2B5EF4-FFF2-40B4-BE49-F238E27FC236}">
              <a16:creationId xmlns:a16="http://schemas.microsoft.com/office/drawing/2014/main" id="{00000000-0008-0000-3A00-00000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6" name="Line 12">
          <a:extLst>
            <a:ext uri="{FF2B5EF4-FFF2-40B4-BE49-F238E27FC236}">
              <a16:creationId xmlns:a16="http://schemas.microsoft.com/office/drawing/2014/main" id="{00000000-0008-0000-3A00-00000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7" name="Line 13">
          <a:extLst>
            <a:ext uri="{FF2B5EF4-FFF2-40B4-BE49-F238E27FC236}">
              <a16:creationId xmlns:a16="http://schemas.microsoft.com/office/drawing/2014/main" id="{00000000-0008-0000-3A00-00000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8" name="Line 14">
          <a:extLst>
            <a:ext uri="{FF2B5EF4-FFF2-40B4-BE49-F238E27FC236}">
              <a16:creationId xmlns:a16="http://schemas.microsoft.com/office/drawing/2014/main" id="{00000000-0008-0000-3A00-00000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9" name="Line 15">
          <a:extLst>
            <a:ext uri="{FF2B5EF4-FFF2-40B4-BE49-F238E27FC236}">
              <a16:creationId xmlns:a16="http://schemas.microsoft.com/office/drawing/2014/main" id="{00000000-0008-0000-3A00-00000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0" name="Line 16">
          <a:extLst>
            <a:ext uri="{FF2B5EF4-FFF2-40B4-BE49-F238E27FC236}">
              <a16:creationId xmlns:a16="http://schemas.microsoft.com/office/drawing/2014/main" id="{00000000-0008-0000-3A00-00001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1" name="Line 17">
          <a:extLst>
            <a:ext uri="{FF2B5EF4-FFF2-40B4-BE49-F238E27FC236}">
              <a16:creationId xmlns:a16="http://schemas.microsoft.com/office/drawing/2014/main" id="{00000000-0008-0000-3A00-00001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2" name="Line 18">
          <a:extLst>
            <a:ext uri="{FF2B5EF4-FFF2-40B4-BE49-F238E27FC236}">
              <a16:creationId xmlns:a16="http://schemas.microsoft.com/office/drawing/2014/main" id="{00000000-0008-0000-3A00-00001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3" name="Line 19">
          <a:extLst>
            <a:ext uri="{FF2B5EF4-FFF2-40B4-BE49-F238E27FC236}">
              <a16:creationId xmlns:a16="http://schemas.microsoft.com/office/drawing/2014/main" id="{00000000-0008-0000-3A00-00001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4" name="Line 20">
          <a:extLst>
            <a:ext uri="{FF2B5EF4-FFF2-40B4-BE49-F238E27FC236}">
              <a16:creationId xmlns:a16="http://schemas.microsoft.com/office/drawing/2014/main" id="{00000000-0008-0000-3A00-00001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5" name="Line 21">
          <a:extLst>
            <a:ext uri="{FF2B5EF4-FFF2-40B4-BE49-F238E27FC236}">
              <a16:creationId xmlns:a16="http://schemas.microsoft.com/office/drawing/2014/main" id="{00000000-0008-0000-3A00-00001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6" name="Line 22">
          <a:extLst>
            <a:ext uri="{FF2B5EF4-FFF2-40B4-BE49-F238E27FC236}">
              <a16:creationId xmlns:a16="http://schemas.microsoft.com/office/drawing/2014/main" id="{00000000-0008-0000-3A00-00001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7" name="Line 23">
          <a:extLst>
            <a:ext uri="{FF2B5EF4-FFF2-40B4-BE49-F238E27FC236}">
              <a16:creationId xmlns:a16="http://schemas.microsoft.com/office/drawing/2014/main" id="{00000000-0008-0000-3A00-00001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8" name="Line 24">
          <a:extLst>
            <a:ext uri="{FF2B5EF4-FFF2-40B4-BE49-F238E27FC236}">
              <a16:creationId xmlns:a16="http://schemas.microsoft.com/office/drawing/2014/main" id="{00000000-0008-0000-3A00-00001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9" name="Line 25">
          <a:extLst>
            <a:ext uri="{FF2B5EF4-FFF2-40B4-BE49-F238E27FC236}">
              <a16:creationId xmlns:a16="http://schemas.microsoft.com/office/drawing/2014/main" id="{00000000-0008-0000-3A00-00001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0" name="Line 26">
          <a:extLst>
            <a:ext uri="{FF2B5EF4-FFF2-40B4-BE49-F238E27FC236}">
              <a16:creationId xmlns:a16="http://schemas.microsoft.com/office/drawing/2014/main" id="{00000000-0008-0000-3A00-00001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1" name="Line 27">
          <a:extLst>
            <a:ext uri="{FF2B5EF4-FFF2-40B4-BE49-F238E27FC236}">
              <a16:creationId xmlns:a16="http://schemas.microsoft.com/office/drawing/2014/main" id="{00000000-0008-0000-3A00-00001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2" name="Line 28">
          <a:extLst>
            <a:ext uri="{FF2B5EF4-FFF2-40B4-BE49-F238E27FC236}">
              <a16:creationId xmlns:a16="http://schemas.microsoft.com/office/drawing/2014/main" id="{00000000-0008-0000-3A00-00001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3" name="Line 29">
          <a:extLst>
            <a:ext uri="{FF2B5EF4-FFF2-40B4-BE49-F238E27FC236}">
              <a16:creationId xmlns:a16="http://schemas.microsoft.com/office/drawing/2014/main" id="{00000000-0008-0000-3A00-00001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4" name="Line 30">
          <a:extLst>
            <a:ext uri="{FF2B5EF4-FFF2-40B4-BE49-F238E27FC236}">
              <a16:creationId xmlns:a16="http://schemas.microsoft.com/office/drawing/2014/main" id="{00000000-0008-0000-3A00-00001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5" name="Line 31">
          <a:extLst>
            <a:ext uri="{FF2B5EF4-FFF2-40B4-BE49-F238E27FC236}">
              <a16:creationId xmlns:a16="http://schemas.microsoft.com/office/drawing/2014/main" id="{00000000-0008-0000-3A00-00001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6" name="Line 32">
          <a:extLst>
            <a:ext uri="{FF2B5EF4-FFF2-40B4-BE49-F238E27FC236}">
              <a16:creationId xmlns:a16="http://schemas.microsoft.com/office/drawing/2014/main" id="{00000000-0008-0000-3A00-00002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7" name="Line 33">
          <a:extLst>
            <a:ext uri="{FF2B5EF4-FFF2-40B4-BE49-F238E27FC236}">
              <a16:creationId xmlns:a16="http://schemas.microsoft.com/office/drawing/2014/main" id="{00000000-0008-0000-3A00-00002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8" name="Line 34">
          <a:extLst>
            <a:ext uri="{FF2B5EF4-FFF2-40B4-BE49-F238E27FC236}">
              <a16:creationId xmlns:a16="http://schemas.microsoft.com/office/drawing/2014/main" id="{00000000-0008-0000-3A00-00002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9" name="Line 35">
          <a:extLst>
            <a:ext uri="{FF2B5EF4-FFF2-40B4-BE49-F238E27FC236}">
              <a16:creationId xmlns:a16="http://schemas.microsoft.com/office/drawing/2014/main" id="{00000000-0008-0000-3A00-00002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0" name="Line 36">
          <a:extLst>
            <a:ext uri="{FF2B5EF4-FFF2-40B4-BE49-F238E27FC236}">
              <a16:creationId xmlns:a16="http://schemas.microsoft.com/office/drawing/2014/main" id="{00000000-0008-0000-3A00-00002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1" name="Line 37">
          <a:extLst>
            <a:ext uri="{FF2B5EF4-FFF2-40B4-BE49-F238E27FC236}">
              <a16:creationId xmlns:a16="http://schemas.microsoft.com/office/drawing/2014/main" id="{00000000-0008-0000-3A00-00002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2" name="Line 38">
          <a:extLst>
            <a:ext uri="{FF2B5EF4-FFF2-40B4-BE49-F238E27FC236}">
              <a16:creationId xmlns:a16="http://schemas.microsoft.com/office/drawing/2014/main" id="{00000000-0008-0000-3A00-00002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3" name="Line 39">
          <a:extLst>
            <a:ext uri="{FF2B5EF4-FFF2-40B4-BE49-F238E27FC236}">
              <a16:creationId xmlns:a16="http://schemas.microsoft.com/office/drawing/2014/main" id="{00000000-0008-0000-3A00-00002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4" name="Line 40">
          <a:extLst>
            <a:ext uri="{FF2B5EF4-FFF2-40B4-BE49-F238E27FC236}">
              <a16:creationId xmlns:a16="http://schemas.microsoft.com/office/drawing/2014/main" id="{00000000-0008-0000-3A00-00002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5" name="Line 41">
          <a:extLst>
            <a:ext uri="{FF2B5EF4-FFF2-40B4-BE49-F238E27FC236}">
              <a16:creationId xmlns:a16="http://schemas.microsoft.com/office/drawing/2014/main" id="{00000000-0008-0000-3A00-00002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6" name="Line 42">
          <a:extLst>
            <a:ext uri="{FF2B5EF4-FFF2-40B4-BE49-F238E27FC236}">
              <a16:creationId xmlns:a16="http://schemas.microsoft.com/office/drawing/2014/main" id="{00000000-0008-0000-3A00-00002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7" name="Line 43">
          <a:extLst>
            <a:ext uri="{FF2B5EF4-FFF2-40B4-BE49-F238E27FC236}">
              <a16:creationId xmlns:a16="http://schemas.microsoft.com/office/drawing/2014/main" id="{00000000-0008-0000-3A00-00002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8" name="Line 44">
          <a:extLst>
            <a:ext uri="{FF2B5EF4-FFF2-40B4-BE49-F238E27FC236}">
              <a16:creationId xmlns:a16="http://schemas.microsoft.com/office/drawing/2014/main" id="{00000000-0008-0000-3A00-00002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9" name="Line 45">
          <a:extLst>
            <a:ext uri="{FF2B5EF4-FFF2-40B4-BE49-F238E27FC236}">
              <a16:creationId xmlns:a16="http://schemas.microsoft.com/office/drawing/2014/main" id="{00000000-0008-0000-3A00-00002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0" name="Line 46">
          <a:extLst>
            <a:ext uri="{FF2B5EF4-FFF2-40B4-BE49-F238E27FC236}">
              <a16:creationId xmlns:a16="http://schemas.microsoft.com/office/drawing/2014/main" id="{00000000-0008-0000-3A00-00002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1" name="Line 47">
          <a:extLst>
            <a:ext uri="{FF2B5EF4-FFF2-40B4-BE49-F238E27FC236}">
              <a16:creationId xmlns:a16="http://schemas.microsoft.com/office/drawing/2014/main" id="{00000000-0008-0000-3A00-00002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2" name="Line 48">
          <a:extLst>
            <a:ext uri="{FF2B5EF4-FFF2-40B4-BE49-F238E27FC236}">
              <a16:creationId xmlns:a16="http://schemas.microsoft.com/office/drawing/2014/main" id="{00000000-0008-0000-3A00-00003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3" name="Line 49">
          <a:extLst>
            <a:ext uri="{FF2B5EF4-FFF2-40B4-BE49-F238E27FC236}">
              <a16:creationId xmlns:a16="http://schemas.microsoft.com/office/drawing/2014/main" id="{00000000-0008-0000-3A00-00003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4" name="Line 50">
          <a:extLst>
            <a:ext uri="{FF2B5EF4-FFF2-40B4-BE49-F238E27FC236}">
              <a16:creationId xmlns:a16="http://schemas.microsoft.com/office/drawing/2014/main" id="{00000000-0008-0000-3A00-00003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5" name="Line 51">
          <a:extLst>
            <a:ext uri="{FF2B5EF4-FFF2-40B4-BE49-F238E27FC236}">
              <a16:creationId xmlns:a16="http://schemas.microsoft.com/office/drawing/2014/main" id="{00000000-0008-0000-3A00-00003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6" name="Line 52">
          <a:extLst>
            <a:ext uri="{FF2B5EF4-FFF2-40B4-BE49-F238E27FC236}">
              <a16:creationId xmlns:a16="http://schemas.microsoft.com/office/drawing/2014/main" id="{00000000-0008-0000-3A00-00003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7" name="Line 53">
          <a:extLst>
            <a:ext uri="{FF2B5EF4-FFF2-40B4-BE49-F238E27FC236}">
              <a16:creationId xmlns:a16="http://schemas.microsoft.com/office/drawing/2014/main" id="{00000000-0008-0000-3A00-00003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8" name="Line 54">
          <a:extLst>
            <a:ext uri="{FF2B5EF4-FFF2-40B4-BE49-F238E27FC236}">
              <a16:creationId xmlns:a16="http://schemas.microsoft.com/office/drawing/2014/main" id="{00000000-0008-0000-3A00-00003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9" name="Line 55">
          <a:extLst>
            <a:ext uri="{FF2B5EF4-FFF2-40B4-BE49-F238E27FC236}">
              <a16:creationId xmlns:a16="http://schemas.microsoft.com/office/drawing/2014/main" id="{00000000-0008-0000-3A00-00003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0" name="Line 56">
          <a:extLst>
            <a:ext uri="{FF2B5EF4-FFF2-40B4-BE49-F238E27FC236}">
              <a16:creationId xmlns:a16="http://schemas.microsoft.com/office/drawing/2014/main" id="{00000000-0008-0000-3A00-00003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1" name="Line 57">
          <a:extLst>
            <a:ext uri="{FF2B5EF4-FFF2-40B4-BE49-F238E27FC236}">
              <a16:creationId xmlns:a16="http://schemas.microsoft.com/office/drawing/2014/main" id="{00000000-0008-0000-3A00-00003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2" name="Line 58">
          <a:extLst>
            <a:ext uri="{FF2B5EF4-FFF2-40B4-BE49-F238E27FC236}">
              <a16:creationId xmlns:a16="http://schemas.microsoft.com/office/drawing/2014/main" id="{00000000-0008-0000-3A00-00003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3" name="Line 59">
          <a:extLst>
            <a:ext uri="{FF2B5EF4-FFF2-40B4-BE49-F238E27FC236}">
              <a16:creationId xmlns:a16="http://schemas.microsoft.com/office/drawing/2014/main" id="{00000000-0008-0000-3A00-00003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4" name="Line 60">
          <a:extLst>
            <a:ext uri="{FF2B5EF4-FFF2-40B4-BE49-F238E27FC236}">
              <a16:creationId xmlns:a16="http://schemas.microsoft.com/office/drawing/2014/main" id="{00000000-0008-0000-3A00-00003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5" name="Line 61">
          <a:extLst>
            <a:ext uri="{FF2B5EF4-FFF2-40B4-BE49-F238E27FC236}">
              <a16:creationId xmlns:a16="http://schemas.microsoft.com/office/drawing/2014/main" id="{00000000-0008-0000-3A00-00003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6" name="Line 62">
          <a:extLst>
            <a:ext uri="{FF2B5EF4-FFF2-40B4-BE49-F238E27FC236}">
              <a16:creationId xmlns:a16="http://schemas.microsoft.com/office/drawing/2014/main" id="{00000000-0008-0000-3A00-00003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7" name="Line 63">
          <a:extLst>
            <a:ext uri="{FF2B5EF4-FFF2-40B4-BE49-F238E27FC236}">
              <a16:creationId xmlns:a16="http://schemas.microsoft.com/office/drawing/2014/main" id="{00000000-0008-0000-3A00-00003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8" name="Line 64">
          <a:extLst>
            <a:ext uri="{FF2B5EF4-FFF2-40B4-BE49-F238E27FC236}">
              <a16:creationId xmlns:a16="http://schemas.microsoft.com/office/drawing/2014/main" id="{00000000-0008-0000-3A00-00004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9" name="Line 65">
          <a:extLst>
            <a:ext uri="{FF2B5EF4-FFF2-40B4-BE49-F238E27FC236}">
              <a16:creationId xmlns:a16="http://schemas.microsoft.com/office/drawing/2014/main" id="{00000000-0008-0000-3A00-00004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0" name="Line 66">
          <a:extLst>
            <a:ext uri="{FF2B5EF4-FFF2-40B4-BE49-F238E27FC236}">
              <a16:creationId xmlns:a16="http://schemas.microsoft.com/office/drawing/2014/main" id="{00000000-0008-0000-3A00-00004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1" name="Line 67">
          <a:extLst>
            <a:ext uri="{FF2B5EF4-FFF2-40B4-BE49-F238E27FC236}">
              <a16:creationId xmlns:a16="http://schemas.microsoft.com/office/drawing/2014/main" id="{00000000-0008-0000-3A00-00004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2" name="Line 68">
          <a:extLst>
            <a:ext uri="{FF2B5EF4-FFF2-40B4-BE49-F238E27FC236}">
              <a16:creationId xmlns:a16="http://schemas.microsoft.com/office/drawing/2014/main" id="{00000000-0008-0000-3A00-00004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3" name="Line 69">
          <a:extLst>
            <a:ext uri="{FF2B5EF4-FFF2-40B4-BE49-F238E27FC236}">
              <a16:creationId xmlns:a16="http://schemas.microsoft.com/office/drawing/2014/main" id="{00000000-0008-0000-3A00-00004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4" name="Line 70">
          <a:extLst>
            <a:ext uri="{FF2B5EF4-FFF2-40B4-BE49-F238E27FC236}">
              <a16:creationId xmlns:a16="http://schemas.microsoft.com/office/drawing/2014/main" id="{00000000-0008-0000-3A00-00004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5" name="Line 71">
          <a:extLst>
            <a:ext uri="{FF2B5EF4-FFF2-40B4-BE49-F238E27FC236}">
              <a16:creationId xmlns:a16="http://schemas.microsoft.com/office/drawing/2014/main" id="{00000000-0008-0000-3A00-00004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6" name="Line 72">
          <a:extLst>
            <a:ext uri="{FF2B5EF4-FFF2-40B4-BE49-F238E27FC236}">
              <a16:creationId xmlns:a16="http://schemas.microsoft.com/office/drawing/2014/main" id="{00000000-0008-0000-3A00-00004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7" name="Line 73">
          <a:extLst>
            <a:ext uri="{FF2B5EF4-FFF2-40B4-BE49-F238E27FC236}">
              <a16:creationId xmlns:a16="http://schemas.microsoft.com/office/drawing/2014/main" id="{00000000-0008-0000-3A00-00004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8" name="Line 74">
          <a:extLst>
            <a:ext uri="{FF2B5EF4-FFF2-40B4-BE49-F238E27FC236}">
              <a16:creationId xmlns:a16="http://schemas.microsoft.com/office/drawing/2014/main" id="{00000000-0008-0000-3A00-00004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9" name="Line 75">
          <a:extLst>
            <a:ext uri="{FF2B5EF4-FFF2-40B4-BE49-F238E27FC236}">
              <a16:creationId xmlns:a16="http://schemas.microsoft.com/office/drawing/2014/main" id="{00000000-0008-0000-3A00-00004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0" name="Line 76">
          <a:extLst>
            <a:ext uri="{FF2B5EF4-FFF2-40B4-BE49-F238E27FC236}">
              <a16:creationId xmlns:a16="http://schemas.microsoft.com/office/drawing/2014/main" id="{00000000-0008-0000-3A00-00004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1" name="Line 77">
          <a:extLst>
            <a:ext uri="{FF2B5EF4-FFF2-40B4-BE49-F238E27FC236}">
              <a16:creationId xmlns:a16="http://schemas.microsoft.com/office/drawing/2014/main" id="{00000000-0008-0000-3A00-00004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2" name="Line 78">
          <a:extLst>
            <a:ext uri="{FF2B5EF4-FFF2-40B4-BE49-F238E27FC236}">
              <a16:creationId xmlns:a16="http://schemas.microsoft.com/office/drawing/2014/main" id="{00000000-0008-0000-3A00-00004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3" name="Line 79">
          <a:extLst>
            <a:ext uri="{FF2B5EF4-FFF2-40B4-BE49-F238E27FC236}">
              <a16:creationId xmlns:a16="http://schemas.microsoft.com/office/drawing/2014/main" id="{00000000-0008-0000-3A00-00004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4" name="Line 80">
          <a:extLst>
            <a:ext uri="{FF2B5EF4-FFF2-40B4-BE49-F238E27FC236}">
              <a16:creationId xmlns:a16="http://schemas.microsoft.com/office/drawing/2014/main" id="{00000000-0008-0000-3A00-00005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5" name="Line 81">
          <a:extLst>
            <a:ext uri="{FF2B5EF4-FFF2-40B4-BE49-F238E27FC236}">
              <a16:creationId xmlns:a16="http://schemas.microsoft.com/office/drawing/2014/main" id="{00000000-0008-0000-3A00-00005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6" name="Line 82">
          <a:extLst>
            <a:ext uri="{FF2B5EF4-FFF2-40B4-BE49-F238E27FC236}">
              <a16:creationId xmlns:a16="http://schemas.microsoft.com/office/drawing/2014/main" id="{00000000-0008-0000-3A00-00005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7" name="Line 83">
          <a:extLst>
            <a:ext uri="{FF2B5EF4-FFF2-40B4-BE49-F238E27FC236}">
              <a16:creationId xmlns:a16="http://schemas.microsoft.com/office/drawing/2014/main" id="{00000000-0008-0000-3A00-00005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8" name="Line 84">
          <a:extLst>
            <a:ext uri="{FF2B5EF4-FFF2-40B4-BE49-F238E27FC236}">
              <a16:creationId xmlns:a16="http://schemas.microsoft.com/office/drawing/2014/main" id="{00000000-0008-0000-3A00-00005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9" name="Line 85">
          <a:extLst>
            <a:ext uri="{FF2B5EF4-FFF2-40B4-BE49-F238E27FC236}">
              <a16:creationId xmlns:a16="http://schemas.microsoft.com/office/drawing/2014/main" id="{00000000-0008-0000-3A00-00005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0" name="Line 86">
          <a:extLst>
            <a:ext uri="{FF2B5EF4-FFF2-40B4-BE49-F238E27FC236}">
              <a16:creationId xmlns:a16="http://schemas.microsoft.com/office/drawing/2014/main" id="{00000000-0008-0000-3A00-00005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1" name="Line 87">
          <a:extLst>
            <a:ext uri="{FF2B5EF4-FFF2-40B4-BE49-F238E27FC236}">
              <a16:creationId xmlns:a16="http://schemas.microsoft.com/office/drawing/2014/main" id="{00000000-0008-0000-3A00-00005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2" name="Line 88">
          <a:extLst>
            <a:ext uri="{FF2B5EF4-FFF2-40B4-BE49-F238E27FC236}">
              <a16:creationId xmlns:a16="http://schemas.microsoft.com/office/drawing/2014/main" id="{00000000-0008-0000-3A00-00005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3" name="Line 89">
          <a:extLst>
            <a:ext uri="{FF2B5EF4-FFF2-40B4-BE49-F238E27FC236}">
              <a16:creationId xmlns:a16="http://schemas.microsoft.com/office/drawing/2014/main" id="{00000000-0008-0000-3A00-00005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4" name="Line 90">
          <a:extLst>
            <a:ext uri="{FF2B5EF4-FFF2-40B4-BE49-F238E27FC236}">
              <a16:creationId xmlns:a16="http://schemas.microsoft.com/office/drawing/2014/main" id="{00000000-0008-0000-3A00-00005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5" name="Line 91">
          <a:extLst>
            <a:ext uri="{FF2B5EF4-FFF2-40B4-BE49-F238E27FC236}">
              <a16:creationId xmlns:a16="http://schemas.microsoft.com/office/drawing/2014/main" id="{00000000-0008-0000-3A00-00005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6" name="Line 92">
          <a:extLst>
            <a:ext uri="{FF2B5EF4-FFF2-40B4-BE49-F238E27FC236}">
              <a16:creationId xmlns:a16="http://schemas.microsoft.com/office/drawing/2014/main" id="{00000000-0008-0000-3A00-00005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7" name="Line 93">
          <a:extLst>
            <a:ext uri="{FF2B5EF4-FFF2-40B4-BE49-F238E27FC236}">
              <a16:creationId xmlns:a16="http://schemas.microsoft.com/office/drawing/2014/main" id="{00000000-0008-0000-3A00-00005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8" name="Line 94">
          <a:extLst>
            <a:ext uri="{FF2B5EF4-FFF2-40B4-BE49-F238E27FC236}">
              <a16:creationId xmlns:a16="http://schemas.microsoft.com/office/drawing/2014/main" id="{00000000-0008-0000-3A00-00005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9" name="Line 95">
          <a:extLst>
            <a:ext uri="{FF2B5EF4-FFF2-40B4-BE49-F238E27FC236}">
              <a16:creationId xmlns:a16="http://schemas.microsoft.com/office/drawing/2014/main" id="{00000000-0008-0000-3A00-00005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0" name="Line 96">
          <a:extLst>
            <a:ext uri="{FF2B5EF4-FFF2-40B4-BE49-F238E27FC236}">
              <a16:creationId xmlns:a16="http://schemas.microsoft.com/office/drawing/2014/main" id="{00000000-0008-0000-3A00-00006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1" name="Line 97">
          <a:extLst>
            <a:ext uri="{FF2B5EF4-FFF2-40B4-BE49-F238E27FC236}">
              <a16:creationId xmlns:a16="http://schemas.microsoft.com/office/drawing/2014/main" id="{00000000-0008-0000-3A00-00006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2" name="Line 98">
          <a:extLst>
            <a:ext uri="{FF2B5EF4-FFF2-40B4-BE49-F238E27FC236}">
              <a16:creationId xmlns:a16="http://schemas.microsoft.com/office/drawing/2014/main" id="{00000000-0008-0000-3A00-00006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3" name="Line 99">
          <a:extLst>
            <a:ext uri="{FF2B5EF4-FFF2-40B4-BE49-F238E27FC236}">
              <a16:creationId xmlns:a16="http://schemas.microsoft.com/office/drawing/2014/main" id="{00000000-0008-0000-3A00-00006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4" name="Line 100">
          <a:extLst>
            <a:ext uri="{FF2B5EF4-FFF2-40B4-BE49-F238E27FC236}">
              <a16:creationId xmlns:a16="http://schemas.microsoft.com/office/drawing/2014/main" id="{00000000-0008-0000-3A00-00006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5" name="Line 101">
          <a:extLst>
            <a:ext uri="{FF2B5EF4-FFF2-40B4-BE49-F238E27FC236}">
              <a16:creationId xmlns:a16="http://schemas.microsoft.com/office/drawing/2014/main" id="{00000000-0008-0000-3A00-00006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6" name="Line 102">
          <a:extLst>
            <a:ext uri="{FF2B5EF4-FFF2-40B4-BE49-F238E27FC236}">
              <a16:creationId xmlns:a16="http://schemas.microsoft.com/office/drawing/2014/main" id="{00000000-0008-0000-3A00-00006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7" name="Line 103">
          <a:extLst>
            <a:ext uri="{FF2B5EF4-FFF2-40B4-BE49-F238E27FC236}">
              <a16:creationId xmlns:a16="http://schemas.microsoft.com/office/drawing/2014/main" id="{00000000-0008-0000-3A00-00006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8" name="Line 104">
          <a:extLst>
            <a:ext uri="{FF2B5EF4-FFF2-40B4-BE49-F238E27FC236}">
              <a16:creationId xmlns:a16="http://schemas.microsoft.com/office/drawing/2014/main" id="{00000000-0008-0000-3A00-00006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9" name="Line 105">
          <a:extLst>
            <a:ext uri="{FF2B5EF4-FFF2-40B4-BE49-F238E27FC236}">
              <a16:creationId xmlns:a16="http://schemas.microsoft.com/office/drawing/2014/main" id="{00000000-0008-0000-3A00-00006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0" name="Line 106">
          <a:extLst>
            <a:ext uri="{FF2B5EF4-FFF2-40B4-BE49-F238E27FC236}">
              <a16:creationId xmlns:a16="http://schemas.microsoft.com/office/drawing/2014/main" id="{00000000-0008-0000-3A00-00006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1" name="Line 107">
          <a:extLst>
            <a:ext uri="{FF2B5EF4-FFF2-40B4-BE49-F238E27FC236}">
              <a16:creationId xmlns:a16="http://schemas.microsoft.com/office/drawing/2014/main" id="{00000000-0008-0000-3A00-00006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2" name="Line 108">
          <a:extLst>
            <a:ext uri="{FF2B5EF4-FFF2-40B4-BE49-F238E27FC236}">
              <a16:creationId xmlns:a16="http://schemas.microsoft.com/office/drawing/2014/main" id="{00000000-0008-0000-3A00-00006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3" name="Line 109">
          <a:extLst>
            <a:ext uri="{FF2B5EF4-FFF2-40B4-BE49-F238E27FC236}">
              <a16:creationId xmlns:a16="http://schemas.microsoft.com/office/drawing/2014/main" id="{00000000-0008-0000-3A00-00006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4" name="Line 110">
          <a:extLst>
            <a:ext uri="{FF2B5EF4-FFF2-40B4-BE49-F238E27FC236}">
              <a16:creationId xmlns:a16="http://schemas.microsoft.com/office/drawing/2014/main" id="{00000000-0008-0000-3A00-00006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5" name="Line 111">
          <a:extLst>
            <a:ext uri="{FF2B5EF4-FFF2-40B4-BE49-F238E27FC236}">
              <a16:creationId xmlns:a16="http://schemas.microsoft.com/office/drawing/2014/main" id="{00000000-0008-0000-3A00-00006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6" name="Line 112">
          <a:extLst>
            <a:ext uri="{FF2B5EF4-FFF2-40B4-BE49-F238E27FC236}">
              <a16:creationId xmlns:a16="http://schemas.microsoft.com/office/drawing/2014/main" id="{00000000-0008-0000-3A00-00007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7" name="Line 113">
          <a:extLst>
            <a:ext uri="{FF2B5EF4-FFF2-40B4-BE49-F238E27FC236}">
              <a16:creationId xmlns:a16="http://schemas.microsoft.com/office/drawing/2014/main" id="{00000000-0008-0000-3A00-00007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8" name="Line 114">
          <a:extLst>
            <a:ext uri="{FF2B5EF4-FFF2-40B4-BE49-F238E27FC236}">
              <a16:creationId xmlns:a16="http://schemas.microsoft.com/office/drawing/2014/main" id="{00000000-0008-0000-3A00-00007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9" name="Line 115">
          <a:extLst>
            <a:ext uri="{FF2B5EF4-FFF2-40B4-BE49-F238E27FC236}">
              <a16:creationId xmlns:a16="http://schemas.microsoft.com/office/drawing/2014/main" id="{00000000-0008-0000-3A00-00007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0" name="Line 116">
          <a:extLst>
            <a:ext uri="{FF2B5EF4-FFF2-40B4-BE49-F238E27FC236}">
              <a16:creationId xmlns:a16="http://schemas.microsoft.com/office/drawing/2014/main" id="{00000000-0008-0000-3A00-00007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1" name="Line 117">
          <a:extLst>
            <a:ext uri="{FF2B5EF4-FFF2-40B4-BE49-F238E27FC236}">
              <a16:creationId xmlns:a16="http://schemas.microsoft.com/office/drawing/2014/main" id="{00000000-0008-0000-3A00-00007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2" name="Line 118">
          <a:extLst>
            <a:ext uri="{FF2B5EF4-FFF2-40B4-BE49-F238E27FC236}">
              <a16:creationId xmlns:a16="http://schemas.microsoft.com/office/drawing/2014/main" id="{00000000-0008-0000-3A00-00007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3" name="Line 119">
          <a:extLst>
            <a:ext uri="{FF2B5EF4-FFF2-40B4-BE49-F238E27FC236}">
              <a16:creationId xmlns:a16="http://schemas.microsoft.com/office/drawing/2014/main" id="{00000000-0008-0000-3A00-00007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4" name="Line 120">
          <a:extLst>
            <a:ext uri="{FF2B5EF4-FFF2-40B4-BE49-F238E27FC236}">
              <a16:creationId xmlns:a16="http://schemas.microsoft.com/office/drawing/2014/main" id="{00000000-0008-0000-3A00-00007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5" name="Line 121">
          <a:extLst>
            <a:ext uri="{FF2B5EF4-FFF2-40B4-BE49-F238E27FC236}">
              <a16:creationId xmlns:a16="http://schemas.microsoft.com/office/drawing/2014/main" id="{00000000-0008-0000-3A00-00007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6" name="Line 122">
          <a:extLst>
            <a:ext uri="{FF2B5EF4-FFF2-40B4-BE49-F238E27FC236}">
              <a16:creationId xmlns:a16="http://schemas.microsoft.com/office/drawing/2014/main" id="{00000000-0008-0000-3A00-00007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7" name="Line 123">
          <a:extLst>
            <a:ext uri="{FF2B5EF4-FFF2-40B4-BE49-F238E27FC236}">
              <a16:creationId xmlns:a16="http://schemas.microsoft.com/office/drawing/2014/main" id="{00000000-0008-0000-3A00-00007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8" name="Line 124">
          <a:extLst>
            <a:ext uri="{FF2B5EF4-FFF2-40B4-BE49-F238E27FC236}">
              <a16:creationId xmlns:a16="http://schemas.microsoft.com/office/drawing/2014/main" id="{00000000-0008-0000-3A00-00007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9" name="Line 125">
          <a:extLst>
            <a:ext uri="{FF2B5EF4-FFF2-40B4-BE49-F238E27FC236}">
              <a16:creationId xmlns:a16="http://schemas.microsoft.com/office/drawing/2014/main" id="{00000000-0008-0000-3A00-00007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0" name="Line 126">
          <a:extLst>
            <a:ext uri="{FF2B5EF4-FFF2-40B4-BE49-F238E27FC236}">
              <a16:creationId xmlns:a16="http://schemas.microsoft.com/office/drawing/2014/main" id="{00000000-0008-0000-3A00-00007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1" name="Line 127">
          <a:extLst>
            <a:ext uri="{FF2B5EF4-FFF2-40B4-BE49-F238E27FC236}">
              <a16:creationId xmlns:a16="http://schemas.microsoft.com/office/drawing/2014/main" id="{00000000-0008-0000-3A00-00007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2" name="Line 128">
          <a:extLst>
            <a:ext uri="{FF2B5EF4-FFF2-40B4-BE49-F238E27FC236}">
              <a16:creationId xmlns:a16="http://schemas.microsoft.com/office/drawing/2014/main" id="{00000000-0008-0000-3A00-00008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3" name="Line 129">
          <a:extLst>
            <a:ext uri="{FF2B5EF4-FFF2-40B4-BE49-F238E27FC236}">
              <a16:creationId xmlns:a16="http://schemas.microsoft.com/office/drawing/2014/main" id="{00000000-0008-0000-3A00-00008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4" name="Line 130">
          <a:extLst>
            <a:ext uri="{FF2B5EF4-FFF2-40B4-BE49-F238E27FC236}">
              <a16:creationId xmlns:a16="http://schemas.microsoft.com/office/drawing/2014/main" id="{00000000-0008-0000-3A00-00008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5" name="Line 131">
          <a:extLst>
            <a:ext uri="{FF2B5EF4-FFF2-40B4-BE49-F238E27FC236}">
              <a16:creationId xmlns:a16="http://schemas.microsoft.com/office/drawing/2014/main" id="{00000000-0008-0000-3A00-00008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6" name="Line 132">
          <a:extLst>
            <a:ext uri="{FF2B5EF4-FFF2-40B4-BE49-F238E27FC236}">
              <a16:creationId xmlns:a16="http://schemas.microsoft.com/office/drawing/2014/main" id="{00000000-0008-0000-3A00-00008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7" name="Line 133">
          <a:extLst>
            <a:ext uri="{FF2B5EF4-FFF2-40B4-BE49-F238E27FC236}">
              <a16:creationId xmlns:a16="http://schemas.microsoft.com/office/drawing/2014/main" id="{00000000-0008-0000-3A00-00008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8" name="Line 134">
          <a:extLst>
            <a:ext uri="{FF2B5EF4-FFF2-40B4-BE49-F238E27FC236}">
              <a16:creationId xmlns:a16="http://schemas.microsoft.com/office/drawing/2014/main" id="{00000000-0008-0000-3A00-00008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9" name="Line 135">
          <a:extLst>
            <a:ext uri="{FF2B5EF4-FFF2-40B4-BE49-F238E27FC236}">
              <a16:creationId xmlns:a16="http://schemas.microsoft.com/office/drawing/2014/main" id="{00000000-0008-0000-3A00-00008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0" name="Line 136">
          <a:extLst>
            <a:ext uri="{FF2B5EF4-FFF2-40B4-BE49-F238E27FC236}">
              <a16:creationId xmlns:a16="http://schemas.microsoft.com/office/drawing/2014/main" id="{00000000-0008-0000-3A00-00008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1" name="Line 137">
          <a:extLst>
            <a:ext uri="{FF2B5EF4-FFF2-40B4-BE49-F238E27FC236}">
              <a16:creationId xmlns:a16="http://schemas.microsoft.com/office/drawing/2014/main" id="{00000000-0008-0000-3A00-00008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2" name="Line 138">
          <a:extLst>
            <a:ext uri="{FF2B5EF4-FFF2-40B4-BE49-F238E27FC236}">
              <a16:creationId xmlns:a16="http://schemas.microsoft.com/office/drawing/2014/main" id="{00000000-0008-0000-3A00-00008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3" name="Line 139">
          <a:extLst>
            <a:ext uri="{FF2B5EF4-FFF2-40B4-BE49-F238E27FC236}">
              <a16:creationId xmlns:a16="http://schemas.microsoft.com/office/drawing/2014/main" id="{00000000-0008-0000-3A00-00008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4" name="Line 140">
          <a:extLst>
            <a:ext uri="{FF2B5EF4-FFF2-40B4-BE49-F238E27FC236}">
              <a16:creationId xmlns:a16="http://schemas.microsoft.com/office/drawing/2014/main" id="{00000000-0008-0000-3A00-00008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5" name="Line 141">
          <a:extLst>
            <a:ext uri="{FF2B5EF4-FFF2-40B4-BE49-F238E27FC236}">
              <a16:creationId xmlns:a16="http://schemas.microsoft.com/office/drawing/2014/main" id="{00000000-0008-0000-3A00-00008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6" name="Line 142">
          <a:extLst>
            <a:ext uri="{FF2B5EF4-FFF2-40B4-BE49-F238E27FC236}">
              <a16:creationId xmlns:a16="http://schemas.microsoft.com/office/drawing/2014/main" id="{00000000-0008-0000-3A00-00008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7" name="Line 143">
          <a:extLst>
            <a:ext uri="{FF2B5EF4-FFF2-40B4-BE49-F238E27FC236}">
              <a16:creationId xmlns:a16="http://schemas.microsoft.com/office/drawing/2014/main" id="{00000000-0008-0000-3A00-00008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8" name="Line 144">
          <a:extLst>
            <a:ext uri="{FF2B5EF4-FFF2-40B4-BE49-F238E27FC236}">
              <a16:creationId xmlns:a16="http://schemas.microsoft.com/office/drawing/2014/main" id="{00000000-0008-0000-3A00-00009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9" name="Line 145">
          <a:extLst>
            <a:ext uri="{FF2B5EF4-FFF2-40B4-BE49-F238E27FC236}">
              <a16:creationId xmlns:a16="http://schemas.microsoft.com/office/drawing/2014/main" id="{00000000-0008-0000-3A00-00009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0" name="Line 146">
          <a:extLst>
            <a:ext uri="{FF2B5EF4-FFF2-40B4-BE49-F238E27FC236}">
              <a16:creationId xmlns:a16="http://schemas.microsoft.com/office/drawing/2014/main" id="{00000000-0008-0000-3A00-00009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1" name="Line 147">
          <a:extLst>
            <a:ext uri="{FF2B5EF4-FFF2-40B4-BE49-F238E27FC236}">
              <a16:creationId xmlns:a16="http://schemas.microsoft.com/office/drawing/2014/main" id="{00000000-0008-0000-3A00-00009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2" name="Line 148">
          <a:extLst>
            <a:ext uri="{FF2B5EF4-FFF2-40B4-BE49-F238E27FC236}">
              <a16:creationId xmlns:a16="http://schemas.microsoft.com/office/drawing/2014/main" id="{00000000-0008-0000-3A00-00009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3" name="Line 149">
          <a:extLst>
            <a:ext uri="{FF2B5EF4-FFF2-40B4-BE49-F238E27FC236}">
              <a16:creationId xmlns:a16="http://schemas.microsoft.com/office/drawing/2014/main" id="{00000000-0008-0000-3A00-00009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4" name="Line 150">
          <a:extLst>
            <a:ext uri="{FF2B5EF4-FFF2-40B4-BE49-F238E27FC236}">
              <a16:creationId xmlns:a16="http://schemas.microsoft.com/office/drawing/2014/main" id="{00000000-0008-0000-3A00-00009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5" name="Line 151">
          <a:extLst>
            <a:ext uri="{FF2B5EF4-FFF2-40B4-BE49-F238E27FC236}">
              <a16:creationId xmlns:a16="http://schemas.microsoft.com/office/drawing/2014/main" id="{00000000-0008-0000-3A00-00009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6" name="Line 152">
          <a:extLst>
            <a:ext uri="{FF2B5EF4-FFF2-40B4-BE49-F238E27FC236}">
              <a16:creationId xmlns:a16="http://schemas.microsoft.com/office/drawing/2014/main" id="{00000000-0008-0000-3A00-00009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7" name="Line 153">
          <a:extLst>
            <a:ext uri="{FF2B5EF4-FFF2-40B4-BE49-F238E27FC236}">
              <a16:creationId xmlns:a16="http://schemas.microsoft.com/office/drawing/2014/main" id="{00000000-0008-0000-3A00-00009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8" name="Line 154">
          <a:extLst>
            <a:ext uri="{FF2B5EF4-FFF2-40B4-BE49-F238E27FC236}">
              <a16:creationId xmlns:a16="http://schemas.microsoft.com/office/drawing/2014/main" id="{00000000-0008-0000-3A00-00009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9" name="Line 155">
          <a:extLst>
            <a:ext uri="{FF2B5EF4-FFF2-40B4-BE49-F238E27FC236}">
              <a16:creationId xmlns:a16="http://schemas.microsoft.com/office/drawing/2014/main" id="{00000000-0008-0000-3A00-00009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0" name="Line 156">
          <a:extLst>
            <a:ext uri="{FF2B5EF4-FFF2-40B4-BE49-F238E27FC236}">
              <a16:creationId xmlns:a16="http://schemas.microsoft.com/office/drawing/2014/main" id="{00000000-0008-0000-3A00-00009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1" name="Line 157">
          <a:extLst>
            <a:ext uri="{FF2B5EF4-FFF2-40B4-BE49-F238E27FC236}">
              <a16:creationId xmlns:a16="http://schemas.microsoft.com/office/drawing/2014/main" id="{00000000-0008-0000-3A00-00009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2" name="Line 158">
          <a:extLst>
            <a:ext uri="{FF2B5EF4-FFF2-40B4-BE49-F238E27FC236}">
              <a16:creationId xmlns:a16="http://schemas.microsoft.com/office/drawing/2014/main" id="{00000000-0008-0000-3A00-00009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3" name="Line 159">
          <a:extLst>
            <a:ext uri="{FF2B5EF4-FFF2-40B4-BE49-F238E27FC236}">
              <a16:creationId xmlns:a16="http://schemas.microsoft.com/office/drawing/2014/main" id="{00000000-0008-0000-3A00-00009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4" name="Line 160">
          <a:extLst>
            <a:ext uri="{FF2B5EF4-FFF2-40B4-BE49-F238E27FC236}">
              <a16:creationId xmlns:a16="http://schemas.microsoft.com/office/drawing/2014/main" id="{00000000-0008-0000-3A00-0000A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5" name="Line 161">
          <a:extLst>
            <a:ext uri="{FF2B5EF4-FFF2-40B4-BE49-F238E27FC236}">
              <a16:creationId xmlns:a16="http://schemas.microsoft.com/office/drawing/2014/main" id="{00000000-0008-0000-3A00-0000A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6" name="Line 162">
          <a:extLst>
            <a:ext uri="{FF2B5EF4-FFF2-40B4-BE49-F238E27FC236}">
              <a16:creationId xmlns:a16="http://schemas.microsoft.com/office/drawing/2014/main" id="{00000000-0008-0000-3A00-0000A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7" name="Line 163">
          <a:extLst>
            <a:ext uri="{FF2B5EF4-FFF2-40B4-BE49-F238E27FC236}">
              <a16:creationId xmlns:a16="http://schemas.microsoft.com/office/drawing/2014/main" id="{00000000-0008-0000-3A00-0000A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8" name="Line 164">
          <a:extLst>
            <a:ext uri="{FF2B5EF4-FFF2-40B4-BE49-F238E27FC236}">
              <a16:creationId xmlns:a16="http://schemas.microsoft.com/office/drawing/2014/main" id="{00000000-0008-0000-3A00-0000A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9" name="Line 165">
          <a:extLst>
            <a:ext uri="{FF2B5EF4-FFF2-40B4-BE49-F238E27FC236}">
              <a16:creationId xmlns:a16="http://schemas.microsoft.com/office/drawing/2014/main" id="{00000000-0008-0000-3A00-0000A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0" name="Line 166">
          <a:extLst>
            <a:ext uri="{FF2B5EF4-FFF2-40B4-BE49-F238E27FC236}">
              <a16:creationId xmlns:a16="http://schemas.microsoft.com/office/drawing/2014/main" id="{00000000-0008-0000-3A00-0000A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1" name="Line 167">
          <a:extLst>
            <a:ext uri="{FF2B5EF4-FFF2-40B4-BE49-F238E27FC236}">
              <a16:creationId xmlns:a16="http://schemas.microsoft.com/office/drawing/2014/main" id="{00000000-0008-0000-3A00-0000A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2" name="Line 168">
          <a:extLst>
            <a:ext uri="{FF2B5EF4-FFF2-40B4-BE49-F238E27FC236}">
              <a16:creationId xmlns:a16="http://schemas.microsoft.com/office/drawing/2014/main" id="{00000000-0008-0000-3A00-0000A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3" name="Line 169">
          <a:extLst>
            <a:ext uri="{FF2B5EF4-FFF2-40B4-BE49-F238E27FC236}">
              <a16:creationId xmlns:a16="http://schemas.microsoft.com/office/drawing/2014/main" id="{00000000-0008-0000-3A00-0000A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4" name="Line 170">
          <a:extLst>
            <a:ext uri="{FF2B5EF4-FFF2-40B4-BE49-F238E27FC236}">
              <a16:creationId xmlns:a16="http://schemas.microsoft.com/office/drawing/2014/main" id="{00000000-0008-0000-3A00-0000A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5" name="Line 171">
          <a:extLst>
            <a:ext uri="{FF2B5EF4-FFF2-40B4-BE49-F238E27FC236}">
              <a16:creationId xmlns:a16="http://schemas.microsoft.com/office/drawing/2014/main" id="{00000000-0008-0000-3A00-0000A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6" name="Line 172">
          <a:extLst>
            <a:ext uri="{FF2B5EF4-FFF2-40B4-BE49-F238E27FC236}">
              <a16:creationId xmlns:a16="http://schemas.microsoft.com/office/drawing/2014/main" id="{00000000-0008-0000-3A00-0000A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7" name="Line 173">
          <a:extLst>
            <a:ext uri="{FF2B5EF4-FFF2-40B4-BE49-F238E27FC236}">
              <a16:creationId xmlns:a16="http://schemas.microsoft.com/office/drawing/2014/main" id="{00000000-0008-0000-3A00-0000A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8" name="Line 174">
          <a:extLst>
            <a:ext uri="{FF2B5EF4-FFF2-40B4-BE49-F238E27FC236}">
              <a16:creationId xmlns:a16="http://schemas.microsoft.com/office/drawing/2014/main" id="{00000000-0008-0000-3A00-0000A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9" name="Line 175">
          <a:extLst>
            <a:ext uri="{FF2B5EF4-FFF2-40B4-BE49-F238E27FC236}">
              <a16:creationId xmlns:a16="http://schemas.microsoft.com/office/drawing/2014/main" id="{00000000-0008-0000-3A00-0000A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0" name="Line 176">
          <a:extLst>
            <a:ext uri="{FF2B5EF4-FFF2-40B4-BE49-F238E27FC236}">
              <a16:creationId xmlns:a16="http://schemas.microsoft.com/office/drawing/2014/main" id="{00000000-0008-0000-3A00-0000B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1" name="Line 177">
          <a:extLst>
            <a:ext uri="{FF2B5EF4-FFF2-40B4-BE49-F238E27FC236}">
              <a16:creationId xmlns:a16="http://schemas.microsoft.com/office/drawing/2014/main" id="{00000000-0008-0000-3A00-0000B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2" name="Line 178">
          <a:extLst>
            <a:ext uri="{FF2B5EF4-FFF2-40B4-BE49-F238E27FC236}">
              <a16:creationId xmlns:a16="http://schemas.microsoft.com/office/drawing/2014/main" id="{00000000-0008-0000-3A00-0000B2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3" name="Line 179">
          <a:extLst>
            <a:ext uri="{FF2B5EF4-FFF2-40B4-BE49-F238E27FC236}">
              <a16:creationId xmlns:a16="http://schemas.microsoft.com/office/drawing/2014/main" id="{00000000-0008-0000-3A00-0000B3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4" name="Line 180">
          <a:extLst>
            <a:ext uri="{FF2B5EF4-FFF2-40B4-BE49-F238E27FC236}">
              <a16:creationId xmlns:a16="http://schemas.microsoft.com/office/drawing/2014/main" id="{00000000-0008-0000-3A00-0000B4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5" name="Line 181">
          <a:extLst>
            <a:ext uri="{FF2B5EF4-FFF2-40B4-BE49-F238E27FC236}">
              <a16:creationId xmlns:a16="http://schemas.microsoft.com/office/drawing/2014/main" id="{00000000-0008-0000-3A00-0000B5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6" name="Line 182">
          <a:extLst>
            <a:ext uri="{FF2B5EF4-FFF2-40B4-BE49-F238E27FC236}">
              <a16:creationId xmlns:a16="http://schemas.microsoft.com/office/drawing/2014/main" id="{00000000-0008-0000-3A00-0000B6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57527" name="Line 183">
          <a:extLst>
            <a:ext uri="{FF2B5EF4-FFF2-40B4-BE49-F238E27FC236}">
              <a16:creationId xmlns:a16="http://schemas.microsoft.com/office/drawing/2014/main" id="{00000000-0008-0000-3A00-0000B7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8" name="Line 184">
          <a:extLst>
            <a:ext uri="{FF2B5EF4-FFF2-40B4-BE49-F238E27FC236}">
              <a16:creationId xmlns:a16="http://schemas.microsoft.com/office/drawing/2014/main" id="{00000000-0008-0000-3A00-0000B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9" name="Line 185">
          <a:extLst>
            <a:ext uri="{FF2B5EF4-FFF2-40B4-BE49-F238E27FC236}">
              <a16:creationId xmlns:a16="http://schemas.microsoft.com/office/drawing/2014/main" id="{00000000-0008-0000-3A00-0000B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0" name="Line 186">
          <a:extLst>
            <a:ext uri="{FF2B5EF4-FFF2-40B4-BE49-F238E27FC236}">
              <a16:creationId xmlns:a16="http://schemas.microsoft.com/office/drawing/2014/main" id="{00000000-0008-0000-3A00-0000B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1" name="Line 187">
          <a:extLst>
            <a:ext uri="{FF2B5EF4-FFF2-40B4-BE49-F238E27FC236}">
              <a16:creationId xmlns:a16="http://schemas.microsoft.com/office/drawing/2014/main" id="{00000000-0008-0000-3A00-0000B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2" name="Line 188">
          <a:extLst>
            <a:ext uri="{FF2B5EF4-FFF2-40B4-BE49-F238E27FC236}">
              <a16:creationId xmlns:a16="http://schemas.microsoft.com/office/drawing/2014/main" id="{00000000-0008-0000-3A00-0000B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3" name="Line 189">
          <a:extLst>
            <a:ext uri="{FF2B5EF4-FFF2-40B4-BE49-F238E27FC236}">
              <a16:creationId xmlns:a16="http://schemas.microsoft.com/office/drawing/2014/main" id="{00000000-0008-0000-3A00-0000B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4" name="Line 190">
          <a:extLst>
            <a:ext uri="{FF2B5EF4-FFF2-40B4-BE49-F238E27FC236}">
              <a16:creationId xmlns:a16="http://schemas.microsoft.com/office/drawing/2014/main" id="{00000000-0008-0000-3A00-0000B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5" name="Line 191">
          <a:extLst>
            <a:ext uri="{FF2B5EF4-FFF2-40B4-BE49-F238E27FC236}">
              <a16:creationId xmlns:a16="http://schemas.microsoft.com/office/drawing/2014/main" id="{00000000-0008-0000-3A00-0000B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6" name="Line 192">
          <a:extLst>
            <a:ext uri="{FF2B5EF4-FFF2-40B4-BE49-F238E27FC236}">
              <a16:creationId xmlns:a16="http://schemas.microsoft.com/office/drawing/2014/main" id="{00000000-0008-0000-3A00-0000C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7" name="Line 193">
          <a:extLst>
            <a:ext uri="{FF2B5EF4-FFF2-40B4-BE49-F238E27FC236}">
              <a16:creationId xmlns:a16="http://schemas.microsoft.com/office/drawing/2014/main" id="{00000000-0008-0000-3A00-0000C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8" name="Line 194">
          <a:extLst>
            <a:ext uri="{FF2B5EF4-FFF2-40B4-BE49-F238E27FC236}">
              <a16:creationId xmlns:a16="http://schemas.microsoft.com/office/drawing/2014/main" id="{00000000-0008-0000-3A00-0000C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9" name="Line 195">
          <a:extLst>
            <a:ext uri="{FF2B5EF4-FFF2-40B4-BE49-F238E27FC236}">
              <a16:creationId xmlns:a16="http://schemas.microsoft.com/office/drawing/2014/main" id="{00000000-0008-0000-3A00-0000C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0" name="Line 196">
          <a:extLst>
            <a:ext uri="{FF2B5EF4-FFF2-40B4-BE49-F238E27FC236}">
              <a16:creationId xmlns:a16="http://schemas.microsoft.com/office/drawing/2014/main" id="{00000000-0008-0000-3A00-0000C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1" name="Line 197">
          <a:extLst>
            <a:ext uri="{FF2B5EF4-FFF2-40B4-BE49-F238E27FC236}">
              <a16:creationId xmlns:a16="http://schemas.microsoft.com/office/drawing/2014/main" id="{00000000-0008-0000-3A00-0000C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2" name="Line 198">
          <a:extLst>
            <a:ext uri="{FF2B5EF4-FFF2-40B4-BE49-F238E27FC236}">
              <a16:creationId xmlns:a16="http://schemas.microsoft.com/office/drawing/2014/main" id="{00000000-0008-0000-3A00-0000C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3" name="Line 199">
          <a:extLst>
            <a:ext uri="{FF2B5EF4-FFF2-40B4-BE49-F238E27FC236}">
              <a16:creationId xmlns:a16="http://schemas.microsoft.com/office/drawing/2014/main" id="{00000000-0008-0000-3A00-0000C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4" name="Line 200">
          <a:extLst>
            <a:ext uri="{FF2B5EF4-FFF2-40B4-BE49-F238E27FC236}">
              <a16:creationId xmlns:a16="http://schemas.microsoft.com/office/drawing/2014/main" id="{00000000-0008-0000-3A00-0000C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5" name="Line 201">
          <a:extLst>
            <a:ext uri="{FF2B5EF4-FFF2-40B4-BE49-F238E27FC236}">
              <a16:creationId xmlns:a16="http://schemas.microsoft.com/office/drawing/2014/main" id="{00000000-0008-0000-3A00-0000C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6" name="Line 202">
          <a:extLst>
            <a:ext uri="{FF2B5EF4-FFF2-40B4-BE49-F238E27FC236}">
              <a16:creationId xmlns:a16="http://schemas.microsoft.com/office/drawing/2014/main" id="{00000000-0008-0000-3A00-0000C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7" name="Line 203">
          <a:extLst>
            <a:ext uri="{FF2B5EF4-FFF2-40B4-BE49-F238E27FC236}">
              <a16:creationId xmlns:a16="http://schemas.microsoft.com/office/drawing/2014/main" id="{00000000-0008-0000-3A00-0000C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8" name="Line 204">
          <a:extLst>
            <a:ext uri="{FF2B5EF4-FFF2-40B4-BE49-F238E27FC236}">
              <a16:creationId xmlns:a16="http://schemas.microsoft.com/office/drawing/2014/main" id="{00000000-0008-0000-3A00-0000C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9" name="Line 205">
          <a:extLst>
            <a:ext uri="{FF2B5EF4-FFF2-40B4-BE49-F238E27FC236}">
              <a16:creationId xmlns:a16="http://schemas.microsoft.com/office/drawing/2014/main" id="{00000000-0008-0000-3A00-0000C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0" name="Line 206">
          <a:extLst>
            <a:ext uri="{FF2B5EF4-FFF2-40B4-BE49-F238E27FC236}">
              <a16:creationId xmlns:a16="http://schemas.microsoft.com/office/drawing/2014/main" id="{00000000-0008-0000-3A00-0000C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1" name="Line 207">
          <a:extLst>
            <a:ext uri="{FF2B5EF4-FFF2-40B4-BE49-F238E27FC236}">
              <a16:creationId xmlns:a16="http://schemas.microsoft.com/office/drawing/2014/main" id="{00000000-0008-0000-3A00-0000C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2" name="Line 208">
          <a:extLst>
            <a:ext uri="{FF2B5EF4-FFF2-40B4-BE49-F238E27FC236}">
              <a16:creationId xmlns:a16="http://schemas.microsoft.com/office/drawing/2014/main" id="{00000000-0008-0000-3A00-0000D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3" name="Line 209">
          <a:extLst>
            <a:ext uri="{FF2B5EF4-FFF2-40B4-BE49-F238E27FC236}">
              <a16:creationId xmlns:a16="http://schemas.microsoft.com/office/drawing/2014/main" id="{00000000-0008-0000-3A00-0000D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4" name="Line 210">
          <a:extLst>
            <a:ext uri="{FF2B5EF4-FFF2-40B4-BE49-F238E27FC236}">
              <a16:creationId xmlns:a16="http://schemas.microsoft.com/office/drawing/2014/main" id="{00000000-0008-0000-3A00-0000D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5" name="Line 211">
          <a:extLst>
            <a:ext uri="{FF2B5EF4-FFF2-40B4-BE49-F238E27FC236}">
              <a16:creationId xmlns:a16="http://schemas.microsoft.com/office/drawing/2014/main" id="{00000000-0008-0000-3A00-0000D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6" name="Line 212">
          <a:extLst>
            <a:ext uri="{FF2B5EF4-FFF2-40B4-BE49-F238E27FC236}">
              <a16:creationId xmlns:a16="http://schemas.microsoft.com/office/drawing/2014/main" id="{00000000-0008-0000-3A00-0000D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7" name="Line 213">
          <a:extLst>
            <a:ext uri="{FF2B5EF4-FFF2-40B4-BE49-F238E27FC236}">
              <a16:creationId xmlns:a16="http://schemas.microsoft.com/office/drawing/2014/main" id="{00000000-0008-0000-3A00-0000D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8" name="Line 214">
          <a:extLst>
            <a:ext uri="{FF2B5EF4-FFF2-40B4-BE49-F238E27FC236}">
              <a16:creationId xmlns:a16="http://schemas.microsoft.com/office/drawing/2014/main" id="{00000000-0008-0000-3A00-0000D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9" name="Line 215">
          <a:extLst>
            <a:ext uri="{FF2B5EF4-FFF2-40B4-BE49-F238E27FC236}">
              <a16:creationId xmlns:a16="http://schemas.microsoft.com/office/drawing/2014/main" id="{00000000-0008-0000-3A00-0000D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0" name="Line 216">
          <a:extLst>
            <a:ext uri="{FF2B5EF4-FFF2-40B4-BE49-F238E27FC236}">
              <a16:creationId xmlns:a16="http://schemas.microsoft.com/office/drawing/2014/main" id="{00000000-0008-0000-3A00-0000D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1" name="Line 217">
          <a:extLst>
            <a:ext uri="{FF2B5EF4-FFF2-40B4-BE49-F238E27FC236}">
              <a16:creationId xmlns:a16="http://schemas.microsoft.com/office/drawing/2014/main" id="{00000000-0008-0000-3A00-0000D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2" name="Line 218">
          <a:extLst>
            <a:ext uri="{FF2B5EF4-FFF2-40B4-BE49-F238E27FC236}">
              <a16:creationId xmlns:a16="http://schemas.microsoft.com/office/drawing/2014/main" id="{00000000-0008-0000-3A00-0000D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3" name="Line 219">
          <a:extLst>
            <a:ext uri="{FF2B5EF4-FFF2-40B4-BE49-F238E27FC236}">
              <a16:creationId xmlns:a16="http://schemas.microsoft.com/office/drawing/2014/main" id="{00000000-0008-0000-3A00-0000DB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4" name="Line 220">
          <a:extLst>
            <a:ext uri="{FF2B5EF4-FFF2-40B4-BE49-F238E27FC236}">
              <a16:creationId xmlns:a16="http://schemas.microsoft.com/office/drawing/2014/main" id="{00000000-0008-0000-3A00-0000DC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5" name="Line 221">
          <a:extLst>
            <a:ext uri="{FF2B5EF4-FFF2-40B4-BE49-F238E27FC236}">
              <a16:creationId xmlns:a16="http://schemas.microsoft.com/office/drawing/2014/main" id="{00000000-0008-0000-3A00-0000DD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6" name="Line 222">
          <a:extLst>
            <a:ext uri="{FF2B5EF4-FFF2-40B4-BE49-F238E27FC236}">
              <a16:creationId xmlns:a16="http://schemas.microsoft.com/office/drawing/2014/main" id="{00000000-0008-0000-3A00-0000DE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30</xdr:row>
      <xdr:rowOff>0</xdr:rowOff>
    </xdr:from>
    <xdr:to>
      <xdr:col>4</xdr:col>
      <xdr:colOff>0</xdr:colOff>
      <xdr:row>30</xdr:row>
      <xdr:rowOff>0</xdr:rowOff>
    </xdr:to>
    <xdr:sp macro="" textlink="">
      <xdr:nvSpPr>
        <xdr:cNvPr id="57567" name="Line 223">
          <a:extLst>
            <a:ext uri="{FF2B5EF4-FFF2-40B4-BE49-F238E27FC236}">
              <a16:creationId xmlns:a16="http://schemas.microsoft.com/office/drawing/2014/main" id="{00000000-0008-0000-3A00-0000DF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8" name="Line 224">
          <a:extLst>
            <a:ext uri="{FF2B5EF4-FFF2-40B4-BE49-F238E27FC236}">
              <a16:creationId xmlns:a16="http://schemas.microsoft.com/office/drawing/2014/main" id="{00000000-0008-0000-3A00-0000E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9" name="Line 225">
          <a:extLst>
            <a:ext uri="{FF2B5EF4-FFF2-40B4-BE49-F238E27FC236}">
              <a16:creationId xmlns:a16="http://schemas.microsoft.com/office/drawing/2014/main" id="{00000000-0008-0000-3A00-0000E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0" name="Line 226">
          <a:extLst>
            <a:ext uri="{FF2B5EF4-FFF2-40B4-BE49-F238E27FC236}">
              <a16:creationId xmlns:a16="http://schemas.microsoft.com/office/drawing/2014/main" id="{00000000-0008-0000-3A00-0000E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1" name="Line 227">
          <a:extLst>
            <a:ext uri="{FF2B5EF4-FFF2-40B4-BE49-F238E27FC236}">
              <a16:creationId xmlns:a16="http://schemas.microsoft.com/office/drawing/2014/main" id="{00000000-0008-0000-3A00-0000E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2" name="Line 228">
          <a:extLst>
            <a:ext uri="{FF2B5EF4-FFF2-40B4-BE49-F238E27FC236}">
              <a16:creationId xmlns:a16="http://schemas.microsoft.com/office/drawing/2014/main" id="{00000000-0008-0000-3A00-0000E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3" name="Line 229">
          <a:extLst>
            <a:ext uri="{FF2B5EF4-FFF2-40B4-BE49-F238E27FC236}">
              <a16:creationId xmlns:a16="http://schemas.microsoft.com/office/drawing/2014/main" id="{00000000-0008-0000-3A00-0000E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4" name="Line 230">
          <a:extLst>
            <a:ext uri="{FF2B5EF4-FFF2-40B4-BE49-F238E27FC236}">
              <a16:creationId xmlns:a16="http://schemas.microsoft.com/office/drawing/2014/main" id="{00000000-0008-0000-3A00-0000E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5" name="Line 231">
          <a:extLst>
            <a:ext uri="{FF2B5EF4-FFF2-40B4-BE49-F238E27FC236}">
              <a16:creationId xmlns:a16="http://schemas.microsoft.com/office/drawing/2014/main" id="{00000000-0008-0000-3A00-0000E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6" name="Line 232">
          <a:extLst>
            <a:ext uri="{FF2B5EF4-FFF2-40B4-BE49-F238E27FC236}">
              <a16:creationId xmlns:a16="http://schemas.microsoft.com/office/drawing/2014/main" id="{00000000-0008-0000-3A00-0000E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7" name="Line 233">
          <a:extLst>
            <a:ext uri="{FF2B5EF4-FFF2-40B4-BE49-F238E27FC236}">
              <a16:creationId xmlns:a16="http://schemas.microsoft.com/office/drawing/2014/main" id="{00000000-0008-0000-3A00-0000E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8" name="Line 234">
          <a:extLst>
            <a:ext uri="{FF2B5EF4-FFF2-40B4-BE49-F238E27FC236}">
              <a16:creationId xmlns:a16="http://schemas.microsoft.com/office/drawing/2014/main" id="{00000000-0008-0000-3A00-0000E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9" name="Line 235">
          <a:extLst>
            <a:ext uri="{FF2B5EF4-FFF2-40B4-BE49-F238E27FC236}">
              <a16:creationId xmlns:a16="http://schemas.microsoft.com/office/drawing/2014/main" id="{00000000-0008-0000-3A00-0000E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0" name="Line 236">
          <a:extLst>
            <a:ext uri="{FF2B5EF4-FFF2-40B4-BE49-F238E27FC236}">
              <a16:creationId xmlns:a16="http://schemas.microsoft.com/office/drawing/2014/main" id="{00000000-0008-0000-3A00-0000E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1" name="Line 237">
          <a:extLst>
            <a:ext uri="{FF2B5EF4-FFF2-40B4-BE49-F238E27FC236}">
              <a16:creationId xmlns:a16="http://schemas.microsoft.com/office/drawing/2014/main" id="{00000000-0008-0000-3A00-0000E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2" name="Line 238">
          <a:extLst>
            <a:ext uri="{FF2B5EF4-FFF2-40B4-BE49-F238E27FC236}">
              <a16:creationId xmlns:a16="http://schemas.microsoft.com/office/drawing/2014/main" id="{00000000-0008-0000-3A00-0000E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3" name="Line 239">
          <a:extLst>
            <a:ext uri="{FF2B5EF4-FFF2-40B4-BE49-F238E27FC236}">
              <a16:creationId xmlns:a16="http://schemas.microsoft.com/office/drawing/2014/main" id="{00000000-0008-0000-3A00-0000E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4" name="Line 240">
          <a:extLst>
            <a:ext uri="{FF2B5EF4-FFF2-40B4-BE49-F238E27FC236}">
              <a16:creationId xmlns:a16="http://schemas.microsoft.com/office/drawing/2014/main" id="{00000000-0008-0000-3A00-0000F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5" name="Line 241">
          <a:extLst>
            <a:ext uri="{FF2B5EF4-FFF2-40B4-BE49-F238E27FC236}">
              <a16:creationId xmlns:a16="http://schemas.microsoft.com/office/drawing/2014/main" id="{00000000-0008-0000-3A00-0000F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6" name="Line 242">
          <a:extLst>
            <a:ext uri="{FF2B5EF4-FFF2-40B4-BE49-F238E27FC236}">
              <a16:creationId xmlns:a16="http://schemas.microsoft.com/office/drawing/2014/main" id="{00000000-0008-0000-3A00-0000F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7" name="Line 243">
          <a:extLst>
            <a:ext uri="{FF2B5EF4-FFF2-40B4-BE49-F238E27FC236}">
              <a16:creationId xmlns:a16="http://schemas.microsoft.com/office/drawing/2014/main" id="{00000000-0008-0000-3A00-0000F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8" name="Line 244">
          <a:extLst>
            <a:ext uri="{FF2B5EF4-FFF2-40B4-BE49-F238E27FC236}">
              <a16:creationId xmlns:a16="http://schemas.microsoft.com/office/drawing/2014/main" id="{00000000-0008-0000-3A00-0000F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9" name="Line 245">
          <a:extLst>
            <a:ext uri="{FF2B5EF4-FFF2-40B4-BE49-F238E27FC236}">
              <a16:creationId xmlns:a16="http://schemas.microsoft.com/office/drawing/2014/main" id="{00000000-0008-0000-3A00-0000F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0" name="Line 246">
          <a:extLst>
            <a:ext uri="{FF2B5EF4-FFF2-40B4-BE49-F238E27FC236}">
              <a16:creationId xmlns:a16="http://schemas.microsoft.com/office/drawing/2014/main" id="{00000000-0008-0000-3A00-0000F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1" name="Line 247">
          <a:extLst>
            <a:ext uri="{FF2B5EF4-FFF2-40B4-BE49-F238E27FC236}">
              <a16:creationId xmlns:a16="http://schemas.microsoft.com/office/drawing/2014/main" id="{00000000-0008-0000-3A00-0000F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2" name="Line 248">
          <a:extLst>
            <a:ext uri="{FF2B5EF4-FFF2-40B4-BE49-F238E27FC236}">
              <a16:creationId xmlns:a16="http://schemas.microsoft.com/office/drawing/2014/main" id="{00000000-0008-0000-3A00-0000F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3" name="Line 249">
          <a:extLst>
            <a:ext uri="{FF2B5EF4-FFF2-40B4-BE49-F238E27FC236}">
              <a16:creationId xmlns:a16="http://schemas.microsoft.com/office/drawing/2014/main" id="{00000000-0008-0000-3A00-0000F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4" name="Line 250">
          <a:extLst>
            <a:ext uri="{FF2B5EF4-FFF2-40B4-BE49-F238E27FC236}">
              <a16:creationId xmlns:a16="http://schemas.microsoft.com/office/drawing/2014/main" id="{00000000-0008-0000-3A00-0000F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5" name="Line 251">
          <a:extLst>
            <a:ext uri="{FF2B5EF4-FFF2-40B4-BE49-F238E27FC236}">
              <a16:creationId xmlns:a16="http://schemas.microsoft.com/office/drawing/2014/main" id="{00000000-0008-0000-3A00-0000F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6" name="Line 252">
          <a:extLst>
            <a:ext uri="{FF2B5EF4-FFF2-40B4-BE49-F238E27FC236}">
              <a16:creationId xmlns:a16="http://schemas.microsoft.com/office/drawing/2014/main" id="{00000000-0008-0000-3A00-0000F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7" name="Line 253">
          <a:extLst>
            <a:ext uri="{FF2B5EF4-FFF2-40B4-BE49-F238E27FC236}">
              <a16:creationId xmlns:a16="http://schemas.microsoft.com/office/drawing/2014/main" id="{00000000-0008-0000-3A00-0000F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8" name="Line 254">
          <a:extLst>
            <a:ext uri="{FF2B5EF4-FFF2-40B4-BE49-F238E27FC236}">
              <a16:creationId xmlns:a16="http://schemas.microsoft.com/office/drawing/2014/main" id="{00000000-0008-0000-3A00-0000F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9" name="Line 255">
          <a:extLst>
            <a:ext uri="{FF2B5EF4-FFF2-40B4-BE49-F238E27FC236}">
              <a16:creationId xmlns:a16="http://schemas.microsoft.com/office/drawing/2014/main" id="{00000000-0008-0000-3A00-0000F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0" name="Line 256">
          <a:extLst>
            <a:ext uri="{FF2B5EF4-FFF2-40B4-BE49-F238E27FC236}">
              <a16:creationId xmlns:a16="http://schemas.microsoft.com/office/drawing/2014/main" id="{00000000-0008-0000-3A00-00000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1" name="Line 257">
          <a:extLst>
            <a:ext uri="{FF2B5EF4-FFF2-40B4-BE49-F238E27FC236}">
              <a16:creationId xmlns:a16="http://schemas.microsoft.com/office/drawing/2014/main" id="{00000000-0008-0000-3A00-00000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2" name="Line 258">
          <a:extLst>
            <a:ext uri="{FF2B5EF4-FFF2-40B4-BE49-F238E27FC236}">
              <a16:creationId xmlns:a16="http://schemas.microsoft.com/office/drawing/2014/main" id="{00000000-0008-0000-3A00-00000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3" name="Line 259">
          <a:extLst>
            <a:ext uri="{FF2B5EF4-FFF2-40B4-BE49-F238E27FC236}">
              <a16:creationId xmlns:a16="http://schemas.microsoft.com/office/drawing/2014/main" id="{00000000-0008-0000-3A00-00000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4" name="Line 260">
          <a:extLst>
            <a:ext uri="{FF2B5EF4-FFF2-40B4-BE49-F238E27FC236}">
              <a16:creationId xmlns:a16="http://schemas.microsoft.com/office/drawing/2014/main" id="{00000000-0008-0000-3A00-00000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5" name="Line 261">
          <a:extLst>
            <a:ext uri="{FF2B5EF4-FFF2-40B4-BE49-F238E27FC236}">
              <a16:creationId xmlns:a16="http://schemas.microsoft.com/office/drawing/2014/main" id="{00000000-0008-0000-3A00-00000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6" name="Line 262">
          <a:extLst>
            <a:ext uri="{FF2B5EF4-FFF2-40B4-BE49-F238E27FC236}">
              <a16:creationId xmlns:a16="http://schemas.microsoft.com/office/drawing/2014/main" id="{00000000-0008-0000-3A00-00000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7" name="Line 263">
          <a:extLst>
            <a:ext uri="{FF2B5EF4-FFF2-40B4-BE49-F238E27FC236}">
              <a16:creationId xmlns:a16="http://schemas.microsoft.com/office/drawing/2014/main" id="{00000000-0008-0000-3A00-00000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8" name="Line 264">
          <a:extLst>
            <a:ext uri="{FF2B5EF4-FFF2-40B4-BE49-F238E27FC236}">
              <a16:creationId xmlns:a16="http://schemas.microsoft.com/office/drawing/2014/main" id="{00000000-0008-0000-3A00-00000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9" name="Line 265">
          <a:extLst>
            <a:ext uri="{FF2B5EF4-FFF2-40B4-BE49-F238E27FC236}">
              <a16:creationId xmlns:a16="http://schemas.microsoft.com/office/drawing/2014/main" id="{00000000-0008-0000-3A00-00000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0" name="Line 266">
          <a:extLst>
            <a:ext uri="{FF2B5EF4-FFF2-40B4-BE49-F238E27FC236}">
              <a16:creationId xmlns:a16="http://schemas.microsoft.com/office/drawing/2014/main" id="{00000000-0008-0000-3A00-00000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1" name="Line 267">
          <a:extLst>
            <a:ext uri="{FF2B5EF4-FFF2-40B4-BE49-F238E27FC236}">
              <a16:creationId xmlns:a16="http://schemas.microsoft.com/office/drawing/2014/main" id="{00000000-0008-0000-3A00-00000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2" name="Line 268">
          <a:extLst>
            <a:ext uri="{FF2B5EF4-FFF2-40B4-BE49-F238E27FC236}">
              <a16:creationId xmlns:a16="http://schemas.microsoft.com/office/drawing/2014/main" id="{00000000-0008-0000-3A00-00000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3" name="Line 269">
          <a:extLst>
            <a:ext uri="{FF2B5EF4-FFF2-40B4-BE49-F238E27FC236}">
              <a16:creationId xmlns:a16="http://schemas.microsoft.com/office/drawing/2014/main" id="{00000000-0008-0000-3A00-00000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4" name="Line 270">
          <a:extLst>
            <a:ext uri="{FF2B5EF4-FFF2-40B4-BE49-F238E27FC236}">
              <a16:creationId xmlns:a16="http://schemas.microsoft.com/office/drawing/2014/main" id="{00000000-0008-0000-3A00-00000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5" name="Line 271">
          <a:extLst>
            <a:ext uri="{FF2B5EF4-FFF2-40B4-BE49-F238E27FC236}">
              <a16:creationId xmlns:a16="http://schemas.microsoft.com/office/drawing/2014/main" id="{00000000-0008-0000-3A00-00000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6" name="Line 272">
          <a:extLst>
            <a:ext uri="{FF2B5EF4-FFF2-40B4-BE49-F238E27FC236}">
              <a16:creationId xmlns:a16="http://schemas.microsoft.com/office/drawing/2014/main" id="{00000000-0008-0000-3A00-00001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7" name="Line 273">
          <a:extLst>
            <a:ext uri="{FF2B5EF4-FFF2-40B4-BE49-F238E27FC236}">
              <a16:creationId xmlns:a16="http://schemas.microsoft.com/office/drawing/2014/main" id="{00000000-0008-0000-3A00-00001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8" name="Line 274">
          <a:extLst>
            <a:ext uri="{FF2B5EF4-FFF2-40B4-BE49-F238E27FC236}">
              <a16:creationId xmlns:a16="http://schemas.microsoft.com/office/drawing/2014/main" id="{00000000-0008-0000-3A00-00001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9" name="Line 275">
          <a:extLst>
            <a:ext uri="{FF2B5EF4-FFF2-40B4-BE49-F238E27FC236}">
              <a16:creationId xmlns:a16="http://schemas.microsoft.com/office/drawing/2014/main" id="{00000000-0008-0000-3A00-00001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0" name="Line 276">
          <a:extLst>
            <a:ext uri="{FF2B5EF4-FFF2-40B4-BE49-F238E27FC236}">
              <a16:creationId xmlns:a16="http://schemas.microsoft.com/office/drawing/2014/main" id="{00000000-0008-0000-3A00-00001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1" name="Line 277">
          <a:extLst>
            <a:ext uri="{FF2B5EF4-FFF2-40B4-BE49-F238E27FC236}">
              <a16:creationId xmlns:a16="http://schemas.microsoft.com/office/drawing/2014/main" id="{00000000-0008-0000-3A00-00001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2" name="Line 278">
          <a:extLst>
            <a:ext uri="{FF2B5EF4-FFF2-40B4-BE49-F238E27FC236}">
              <a16:creationId xmlns:a16="http://schemas.microsoft.com/office/drawing/2014/main" id="{00000000-0008-0000-3A00-00001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3" name="Line 279">
          <a:extLst>
            <a:ext uri="{FF2B5EF4-FFF2-40B4-BE49-F238E27FC236}">
              <a16:creationId xmlns:a16="http://schemas.microsoft.com/office/drawing/2014/main" id="{00000000-0008-0000-3A00-00001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4" name="Line 280">
          <a:extLst>
            <a:ext uri="{FF2B5EF4-FFF2-40B4-BE49-F238E27FC236}">
              <a16:creationId xmlns:a16="http://schemas.microsoft.com/office/drawing/2014/main" id="{00000000-0008-0000-3A00-00001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5" name="Line 281">
          <a:extLst>
            <a:ext uri="{FF2B5EF4-FFF2-40B4-BE49-F238E27FC236}">
              <a16:creationId xmlns:a16="http://schemas.microsoft.com/office/drawing/2014/main" id="{00000000-0008-0000-3A00-00001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6" name="Line 282">
          <a:extLst>
            <a:ext uri="{FF2B5EF4-FFF2-40B4-BE49-F238E27FC236}">
              <a16:creationId xmlns:a16="http://schemas.microsoft.com/office/drawing/2014/main" id="{00000000-0008-0000-3A00-00001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7" name="Line 283">
          <a:extLst>
            <a:ext uri="{FF2B5EF4-FFF2-40B4-BE49-F238E27FC236}">
              <a16:creationId xmlns:a16="http://schemas.microsoft.com/office/drawing/2014/main" id="{00000000-0008-0000-3A00-00001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8" name="Line 284">
          <a:extLst>
            <a:ext uri="{FF2B5EF4-FFF2-40B4-BE49-F238E27FC236}">
              <a16:creationId xmlns:a16="http://schemas.microsoft.com/office/drawing/2014/main" id="{00000000-0008-0000-3A00-00001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9" name="Line 285">
          <a:extLst>
            <a:ext uri="{FF2B5EF4-FFF2-40B4-BE49-F238E27FC236}">
              <a16:creationId xmlns:a16="http://schemas.microsoft.com/office/drawing/2014/main" id="{00000000-0008-0000-3A00-00001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0" name="Line 286">
          <a:extLst>
            <a:ext uri="{FF2B5EF4-FFF2-40B4-BE49-F238E27FC236}">
              <a16:creationId xmlns:a16="http://schemas.microsoft.com/office/drawing/2014/main" id="{00000000-0008-0000-3A00-00001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1" name="Line 287">
          <a:extLst>
            <a:ext uri="{FF2B5EF4-FFF2-40B4-BE49-F238E27FC236}">
              <a16:creationId xmlns:a16="http://schemas.microsoft.com/office/drawing/2014/main" id="{00000000-0008-0000-3A00-00001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2" name="Line 288">
          <a:extLst>
            <a:ext uri="{FF2B5EF4-FFF2-40B4-BE49-F238E27FC236}">
              <a16:creationId xmlns:a16="http://schemas.microsoft.com/office/drawing/2014/main" id="{00000000-0008-0000-3A00-00002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3" name="Line 289">
          <a:extLst>
            <a:ext uri="{FF2B5EF4-FFF2-40B4-BE49-F238E27FC236}">
              <a16:creationId xmlns:a16="http://schemas.microsoft.com/office/drawing/2014/main" id="{00000000-0008-0000-3A00-00002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4" name="Line 290">
          <a:extLst>
            <a:ext uri="{FF2B5EF4-FFF2-40B4-BE49-F238E27FC236}">
              <a16:creationId xmlns:a16="http://schemas.microsoft.com/office/drawing/2014/main" id="{00000000-0008-0000-3A00-00002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5" name="Line 291">
          <a:extLst>
            <a:ext uri="{FF2B5EF4-FFF2-40B4-BE49-F238E27FC236}">
              <a16:creationId xmlns:a16="http://schemas.microsoft.com/office/drawing/2014/main" id="{00000000-0008-0000-3A00-00002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6" name="Line 292">
          <a:extLst>
            <a:ext uri="{FF2B5EF4-FFF2-40B4-BE49-F238E27FC236}">
              <a16:creationId xmlns:a16="http://schemas.microsoft.com/office/drawing/2014/main" id="{00000000-0008-0000-3A00-00002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7" name="Line 293">
          <a:extLst>
            <a:ext uri="{FF2B5EF4-FFF2-40B4-BE49-F238E27FC236}">
              <a16:creationId xmlns:a16="http://schemas.microsoft.com/office/drawing/2014/main" id="{00000000-0008-0000-3A00-00002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8" name="Line 294">
          <a:extLst>
            <a:ext uri="{FF2B5EF4-FFF2-40B4-BE49-F238E27FC236}">
              <a16:creationId xmlns:a16="http://schemas.microsoft.com/office/drawing/2014/main" id="{00000000-0008-0000-3A00-00002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9" name="Line 295">
          <a:extLst>
            <a:ext uri="{FF2B5EF4-FFF2-40B4-BE49-F238E27FC236}">
              <a16:creationId xmlns:a16="http://schemas.microsoft.com/office/drawing/2014/main" id="{00000000-0008-0000-3A00-00002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0" name="Line 296">
          <a:extLst>
            <a:ext uri="{FF2B5EF4-FFF2-40B4-BE49-F238E27FC236}">
              <a16:creationId xmlns:a16="http://schemas.microsoft.com/office/drawing/2014/main" id="{00000000-0008-0000-3A00-00002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1" name="Line 297">
          <a:extLst>
            <a:ext uri="{FF2B5EF4-FFF2-40B4-BE49-F238E27FC236}">
              <a16:creationId xmlns:a16="http://schemas.microsoft.com/office/drawing/2014/main" id="{00000000-0008-0000-3A00-00002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2" name="Line 298">
          <a:extLst>
            <a:ext uri="{FF2B5EF4-FFF2-40B4-BE49-F238E27FC236}">
              <a16:creationId xmlns:a16="http://schemas.microsoft.com/office/drawing/2014/main" id="{00000000-0008-0000-3A00-00002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3" name="Line 299">
          <a:extLst>
            <a:ext uri="{FF2B5EF4-FFF2-40B4-BE49-F238E27FC236}">
              <a16:creationId xmlns:a16="http://schemas.microsoft.com/office/drawing/2014/main" id="{00000000-0008-0000-3A00-00002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4" name="Line 300">
          <a:extLst>
            <a:ext uri="{FF2B5EF4-FFF2-40B4-BE49-F238E27FC236}">
              <a16:creationId xmlns:a16="http://schemas.microsoft.com/office/drawing/2014/main" id="{00000000-0008-0000-3A00-00002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5" name="Line 301">
          <a:extLst>
            <a:ext uri="{FF2B5EF4-FFF2-40B4-BE49-F238E27FC236}">
              <a16:creationId xmlns:a16="http://schemas.microsoft.com/office/drawing/2014/main" id="{00000000-0008-0000-3A00-00002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6" name="Line 302">
          <a:extLst>
            <a:ext uri="{FF2B5EF4-FFF2-40B4-BE49-F238E27FC236}">
              <a16:creationId xmlns:a16="http://schemas.microsoft.com/office/drawing/2014/main" id="{00000000-0008-0000-3A00-00002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7" name="Line 303">
          <a:extLst>
            <a:ext uri="{FF2B5EF4-FFF2-40B4-BE49-F238E27FC236}">
              <a16:creationId xmlns:a16="http://schemas.microsoft.com/office/drawing/2014/main" id="{00000000-0008-0000-3A00-00002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8" name="Line 304">
          <a:extLst>
            <a:ext uri="{FF2B5EF4-FFF2-40B4-BE49-F238E27FC236}">
              <a16:creationId xmlns:a16="http://schemas.microsoft.com/office/drawing/2014/main" id="{00000000-0008-0000-3A00-00003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9" name="Line 305">
          <a:extLst>
            <a:ext uri="{FF2B5EF4-FFF2-40B4-BE49-F238E27FC236}">
              <a16:creationId xmlns:a16="http://schemas.microsoft.com/office/drawing/2014/main" id="{00000000-0008-0000-3A00-00003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0" name="Line 306">
          <a:extLst>
            <a:ext uri="{FF2B5EF4-FFF2-40B4-BE49-F238E27FC236}">
              <a16:creationId xmlns:a16="http://schemas.microsoft.com/office/drawing/2014/main" id="{00000000-0008-0000-3A00-00003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1" name="Line 307">
          <a:extLst>
            <a:ext uri="{FF2B5EF4-FFF2-40B4-BE49-F238E27FC236}">
              <a16:creationId xmlns:a16="http://schemas.microsoft.com/office/drawing/2014/main" id="{00000000-0008-0000-3A00-00003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2" name="Line 308">
          <a:extLst>
            <a:ext uri="{FF2B5EF4-FFF2-40B4-BE49-F238E27FC236}">
              <a16:creationId xmlns:a16="http://schemas.microsoft.com/office/drawing/2014/main" id="{00000000-0008-0000-3A00-00003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3" name="Line 309">
          <a:extLst>
            <a:ext uri="{FF2B5EF4-FFF2-40B4-BE49-F238E27FC236}">
              <a16:creationId xmlns:a16="http://schemas.microsoft.com/office/drawing/2014/main" id="{00000000-0008-0000-3A00-00003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4" name="Line 310">
          <a:extLst>
            <a:ext uri="{FF2B5EF4-FFF2-40B4-BE49-F238E27FC236}">
              <a16:creationId xmlns:a16="http://schemas.microsoft.com/office/drawing/2014/main" id="{00000000-0008-0000-3A00-00003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5" name="Line 311">
          <a:extLst>
            <a:ext uri="{FF2B5EF4-FFF2-40B4-BE49-F238E27FC236}">
              <a16:creationId xmlns:a16="http://schemas.microsoft.com/office/drawing/2014/main" id="{00000000-0008-0000-3A00-00003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6" name="Line 312">
          <a:extLst>
            <a:ext uri="{FF2B5EF4-FFF2-40B4-BE49-F238E27FC236}">
              <a16:creationId xmlns:a16="http://schemas.microsoft.com/office/drawing/2014/main" id="{00000000-0008-0000-3A00-00003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7" name="Line 313">
          <a:extLst>
            <a:ext uri="{FF2B5EF4-FFF2-40B4-BE49-F238E27FC236}">
              <a16:creationId xmlns:a16="http://schemas.microsoft.com/office/drawing/2014/main" id="{00000000-0008-0000-3A00-00003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8" name="Line 314">
          <a:extLst>
            <a:ext uri="{FF2B5EF4-FFF2-40B4-BE49-F238E27FC236}">
              <a16:creationId xmlns:a16="http://schemas.microsoft.com/office/drawing/2014/main" id="{00000000-0008-0000-3A00-00003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9" name="Line 315">
          <a:extLst>
            <a:ext uri="{FF2B5EF4-FFF2-40B4-BE49-F238E27FC236}">
              <a16:creationId xmlns:a16="http://schemas.microsoft.com/office/drawing/2014/main" id="{00000000-0008-0000-3A00-00003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0" name="Line 316">
          <a:extLst>
            <a:ext uri="{FF2B5EF4-FFF2-40B4-BE49-F238E27FC236}">
              <a16:creationId xmlns:a16="http://schemas.microsoft.com/office/drawing/2014/main" id="{00000000-0008-0000-3A00-00003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1" name="Line 317">
          <a:extLst>
            <a:ext uri="{FF2B5EF4-FFF2-40B4-BE49-F238E27FC236}">
              <a16:creationId xmlns:a16="http://schemas.microsoft.com/office/drawing/2014/main" id="{00000000-0008-0000-3A00-00003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2" name="Line 318">
          <a:extLst>
            <a:ext uri="{FF2B5EF4-FFF2-40B4-BE49-F238E27FC236}">
              <a16:creationId xmlns:a16="http://schemas.microsoft.com/office/drawing/2014/main" id="{00000000-0008-0000-3A00-00003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3" name="Line 319">
          <a:extLst>
            <a:ext uri="{FF2B5EF4-FFF2-40B4-BE49-F238E27FC236}">
              <a16:creationId xmlns:a16="http://schemas.microsoft.com/office/drawing/2014/main" id="{00000000-0008-0000-3A00-00003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4" name="Line 320">
          <a:extLst>
            <a:ext uri="{FF2B5EF4-FFF2-40B4-BE49-F238E27FC236}">
              <a16:creationId xmlns:a16="http://schemas.microsoft.com/office/drawing/2014/main" id="{00000000-0008-0000-3A00-00004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5" name="Line 321">
          <a:extLst>
            <a:ext uri="{FF2B5EF4-FFF2-40B4-BE49-F238E27FC236}">
              <a16:creationId xmlns:a16="http://schemas.microsoft.com/office/drawing/2014/main" id="{00000000-0008-0000-3A00-00004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6" name="Line 322">
          <a:extLst>
            <a:ext uri="{FF2B5EF4-FFF2-40B4-BE49-F238E27FC236}">
              <a16:creationId xmlns:a16="http://schemas.microsoft.com/office/drawing/2014/main" id="{00000000-0008-0000-3A00-00004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7" name="Line 323">
          <a:extLst>
            <a:ext uri="{FF2B5EF4-FFF2-40B4-BE49-F238E27FC236}">
              <a16:creationId xmlns:a16="http://schemas.microsoft.com/office/drawing/2014/main" id="{00000000-0008-0000-3A00-00004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8" name="Line 324">
          <a:extLst>
            <a:ext uri="{FF2B5EF4-FFF2-40B4-BE49-F238E27FC236}">
              <a16:creationId xmlns:a16="http://schemas.microsoft.com/office/drawing/2014/main" id="{00000000-0008-0000-3A00-00004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9" name="Line 325">
          <a:extLst>
            <a:ext uri="{FF2B5EF4-FFF2-40B4-BE49-F238E27FC236}">
              <a16:creationId xmlns:a16="http://schemas.microsoft.com/office/drawing/2014/main" id="{00000000-0008-0000-3A00-00004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0" name="Line 326">
          <a:extLst>
            <a:ext uri="{FF2B5EF4-FFF2-40B4-BE49-F238E27FC236}">
              <a16:creationId xmlns:a16="http://schemas.microsoft.com/office/drawing/2014/main" id="{00000000-0008-0000-3A00-00004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1" name="Line 327">
          <a:extLst>
            <a:ext uri="{FF2B5EF4-FFF2-40B4-BE49-F238E27FC236}">
              <a16:creationId xmlns:a16="http://schemas.microsoft.com/office/drawing/2014/main" id="{00000000-0008-0000-3A00-00004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2" name="Line 328">
          <a:extLst>
            <a:ext uri="{FF2B5EF4-FFF2-40B4-BE49-F238E27FC236}">
              <a16:creationId xmlns:a16="http://schemas.microsoft.com/office/drawing/2014/main" id="{00000000-0008-0000-3A00-00004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3" name="Line 329">
          <a:extLst>
            <a:ext uri="{FF2B5EF4-FFF2-40B4-BE49-F238E27FC236}">
              <a16:creationId xmlns:a16="http://schemas.microsoft.com/office/drawing/2014/main" id="{00000000-0008-0000-3A00-00004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4" name="Line 330">
          <a:extLst>
            <a:ext uri="{FF2B5EF4-FFF2-40B4-BE49-F238E27FC236}">
              <a16:creationId xmlns:a16="http://schemas.microsoft.com/office/drawing/2014/main" id="{00000000-0008-0000-3A00-00004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5" name="Line 331">
          <a:extLst>
            <a:ext uri="{FF2B5EF4-FFF2-40B4-BE49-F238E27FC236}">
              <a16:creationId xmlns:a16="http://schemas.microsoft.com/office/drawing/2014/main" id="{00000000-0008-0000-3A00-00004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6" name="Line 332">
          <a:extLst>
            <a:ext uri="{FF2B5EF4-FFF2-40B4-BE49-F238E27FC236}">
              <a16:creationId xmlns:a16="http://schemas.microsoft.com/office/drawing/2014/main" id="{00000000-0008-0000-3A00-00004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7" name="Line 333">
          <a:extLst>
            <a:ext uri="{FF2B5EF4-FFF2-40B4-BE49-F238E27FC236}">
              <a16:creationId xmlns:a16="http://schemas.microsoft.com/office/drawing/2014/main" id="{00000000-0008-0000-3A00-00004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8" name="Line 334">
          <a:extLst>
            <a:ext uri="{FF2B5EF4-FFF2-40B4-BE49-F238E27FC236}">
              <a16:creationId xmlns:a16="http://schemas.microsoft.com/office/drawing/2014/main" id="{00000000-0008-0000-3A00-00004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9" name="Line 335">
          <a:extLst>
            <a:ext uri="{FF2B5EF4-FFF2-40B4-BE49-F238E27FC236}">
              <a16:creationId xmlns:a16="http://schemas.microsoft.com/office/drawing/2014/main" id="{00000000-0008-0000-3A00-00004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0" name="Line 336">
          <a:extLst>
            <a:ext uri="{FF2B5EF4-FFF2-40B4-BE49-F238E27FC236}">
              <a16:creationId xmlns:a16="http://schemas.microsoft.com/office/drawing/2014/main" id="{00000000-0008-0000-3A00-00005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1" name="Line 337">
          <a:extLst>
            <a:ext uri="{FF2B5EF4-FFF2-40B4-BE49-F238E27FC236}">
              <a16:creationId xmlns:a16="http://schemas.microsoft.com/office/drawing/2014/main" id="{00000000-0008-0000-3A00-00005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2" name="Line 338">
          <a:extLst>
            <a:ext uri="{FF2B5EF4-FFF2-40B4-BE49-F238E27FC236}">
              <a16:creationId xmlns:a16="http://schemas.microsoft.com/office/drawing/2014/main" id="{00000000-0008-0000-3A00-00005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3" name="Line 339">
          <a:extLst>
            <a:ext uri="{FF2B5EF4-FFF2-40B4-BE49-F238E27FC236}">
              <a16:creationId xmlns:a16="http://schemas.microsoft.com/office/drawing/2014/main" id="{00000000-0008-0000-3A00-00005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4" name="Line 340">
          <a:extLst>
            <a:ext uri="{FF2B5EF4-FFF2-40B4-BE49-F238E27FC236}">
              <a16:creationId xmlns:a16="http://schemas.microsoft.com/office/drawing/2014/main" id="{00000000-0008-0000-3A00-00005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5" name="Line 341">
          <a:extLst>
            <a:ext uri="{FF2B5EF4-FFF2-40B4-BE49-F238E27FC236}">
              <a16:creationId xmlns:a16="http://schemas.microsoft.com/office/drawing/2014/main" id="{00000000-0008-0000-3A00-00005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6" name="Line 342">
          <a:extLst>
            <a:ext uri="{FF2B5EF4-FFF2-40B4-BE49-F238E27FC236}">
              <a16:creationId xmlns:a16="http://schemas.microsoft.com/office/drawing/2014/main" id="{00000000-0008-0000-3A00-00005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7" name="Line 343">
          <a:extLst>
            <a:ext uri="{FF2B5EF4-FFF2-40B4-BE49-F238E27FC236}">
              <a16:creationId xmlns:a16="http://schemas.microsoft.com/office/drawing/2014/main" id="{00000000-0008-0000-3A00-00005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8" name="Line 344">
          <a:extLst>
            <a:ext uri="{FF2B5EF4-FFF2-40B4-BE49-F238E27FC236}">
              <a16:creationId xmlns:a16="http://schemas.microsoft.com/office/drawing/2014/main" id="{00000000-0008-0000-3A00-00005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9" name="Line 345">
          <a:extLst>
            <a:ext uri="{FF2B5EF4-FFF2-40B4-BE49-F238E27FC236}">
              <a16:creationId xmlns:a16="http://schemas.microsoft.com/office/drawing/2014/main" id="{00000000-0008-0000-3A00-00005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0" name="Line 346">
          <a:extLst>
            <a:ext uri="{FF2B5EF4-FFF2-40B4-BE49-F238E27FC236}">
              <a16:creationId xmlns:a16="http://schemas.microsoft.com/office/drawing/2014/main" id="{00000000-0008-0000-3A00-00005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1" name="Line 347">
          <a:extLst>
            <a:ext uri="{FF2B5EF4-FFF2-40B4-BE49-F238E27FC236}">
              <a16:creationId xmlns:a16="http://schemas.microsoft.com/office/drawing/2014/main" id="{00000000-0008-0000-3A00-00005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2" name="Line 348">
          <a:extLst>
            <a:ext uri="{FF2B5EF4-FFF2-40B4-BE49-F238E27FC236}">
              <a16:creationId xmlns:a16="http://schemas.microsoft.com/office/drawing/2014/main" id="{00000000-0008-0000-3A00-00005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3" name="Line 349">
          <a:extLst>
            <a:ext uri="{FF2B5EF4-FFF2-40B4-BE49-F238E27FC236}">
              <a16:creationId xmlns:a16="http://schemas.microsoft.com/office/drawing/2014/main" id="{00000000-0008-0000-3A00-00005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4" name="Line 350">
          <a:extLst>
            <a:ext uri="{FF2B5EF4-FFF2-40B4-BE49-F238E27FC236}">
              <a16:creationId xmlns:a16="http://schemas.microsoft.com/office/drawing/2014/main" id="{00000000-0008-0000-3A00-00005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5" name="Line 351">
          <a:extLst>
            <a:ext uri="{FF2B5EF4-FFF2-40B4-BE49-F238E27FC236}">
              <a16:creationId xmlns:a16="http://schemas.microsoft.com/office/drawing/2014/main" id="{00000000-0008-0000-3A00-00005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6" name="Line 352">
          <a:extLst>
            <a:ext uri="{FF2B5EF4-FFF2-40B4-BE49-F238E27FC236}">
              <a16:creationId xmlns:a16="http://schemas.microsoft.com/office/drawing/2014/main" id="{00000000-0008-0000-3A00-00006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7" name="Line 353">
          <a:extLst>
            <a:ext uri="{FF2B5EF4-FFF2-40B4-BE49-F238E27FC236}">
              <a16:creationId xmlns:a16="http://schemas.microsoft.com/office/drawing/2014/main" id="{00000000-0008-0000-3A00-00006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8" name="Line 354">
          <a:extLst>
            <a:ext uri="{FF2B5EF4-FFF2-40B4-BE49-F238E27FC236}">
              <a16:creationId xmlns:a16="http://schemas.microsoft.com/office/drawing/2014/main" id="{00000000-0008-0000-3A00-00006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9" name="Line 355">
          <a:extLst>
            <a:ext uri="{FF2B5EF4-FFF2-40B4-BE49-F238E27FC236}">
              <a16:creationId xmlns:a16="http://schemas.microsoft.com/office/drawing/2014/main" id="{00000000-0008-0000-3A00-00006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0" name="Line 356">
          <a:extLst>
            <a:ext uri="{FF2B5EF4-FFF2-40B4-BE49-F238E27FC236}">
              <a16:creationId xmlns:a16="http://schemas.microsoft.com/office/drawing/2014/main" id="{00000000-0008-0000-3A00-00006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1" name="Line 357">
          <a:extLst>
            <a:ext uri="{FF2B5EF4-FFF2-40B4-BE49-F238E27FC236}">
              <a16:creationId xmlns:a16="http://schemas.microsoft.com/office/drawing/2014/main" id="{00000000-0008-0000-3A00-00006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2" name="Line 358">
          <a:extLst>
            <a:ext uri="{FF2B5EF4-FFF2-40B4-BE49-F238E27FC236}">
              <a16:creationId xmlns:a16="http://schemas.microsoft.com/office/drawing/2014/main" id="{00000000-0008-0000-3A00-00006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3" name="Line 359">
          <a:extLst>
            <a:ext uri="{FF2B5EF4-FFF2-40B4-BE49-F238E27FC236}">
              <a16:creationId xmlns:a16="http://schemas.microsoft.com/office/drawing/2014/main" id="{00000000-0008-0000-3A00-00006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4" name="Line 360">
          <a:extLst>
            <a:ext uri="{FF2B5EF4-FFF2-40B4-BE49-F238E27FC236}">
              <a16:creationId xmlns:a16="http://schemas.microsoft.com/office/drawing/2014/main" id="{00000000-0008-0000-3A00-00006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5" name="Line 361">
          <a:extLst>
            <a:ext uri="{FF2B5EF4-FFF2-40B4-BE49-F238E27FC236}">
              <a16:creationId xmlns:a16="http://schemas.microsoft.com/office/drawing/2014/main" id="{00000000-0008-0000-3A00-00006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6" name="Line 362">
          <a:extLst>
            <a:ext uri="{FF2B5EF4-FFF2-40B4-BE49-F238E27FC236}">
              <a16:creationId xmlns:a16="http://schemas.microsoft.com/office/drawing/2014/main" id="{00000000-0008-0000-3A00-00006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7" name="Line 363">
          <a:extLst>
            <a:ext uri="{FF2B5EF4-FFF2-40B4-BE49-F238E27FC236}">
              <a16:creationId xmlns:a16="http://schemas.microsoft.com/office/drawing/2014/main" id="{00000000-0008-0000-3A00-00006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8" name="Line 364">
          <a:extLst>
            <a:ext uri="{FF2B5EF4-FFF2-40B4-BE49-F238E27FC236}">
              <a16:creationId xmlns:a16="http://schemas.microsoft.com/office/drawing/2014/main" id="{00000000-0008-0000-3A00-00006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9" name="Line 365">
          <a:extLst>
            <a:ext uri="{FF2B5EF4-FFF2-40B4-BE49-F238E27FC236}">
              <a16:creationId xmlns:a16="http://schemas.microsoft.com/office/drawing/2014/main" id="{00000000-0008-0000-3A00-00006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0" name="Line 366">
          <a:extLst>
            <a:ext uri="{FF2B5EF4-FFF2-40B4-BE49-F238E27FC236}">
              <a16:creationId xmlns:a16="http://schemas.microsoft.com/office/drawing/2014/main" id="{00000000-0008-0000-3A00-00006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1" name="Line 367">
          <a:extLst>
            <a:ext uri="{FF2B5EF4-FFF2-40B4-BE49-F238E27FC236}">
              <a16:creationId xmlns:a16="http://schemas.microsoft.com/office/drawing/2014/main" id="{00000000-0008-0000-3A00-00006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2" name="Line 368">
          <a:extLst>
            <a:ext uri="{FF2B5EF4-FFF2-40B4-BE49-F238E27FC236}">
              <a16:creationId xmlns:a16="http://schemas.microsoft.com/office/drawing/2014/main" id="{00000000-0008-0000-3A00-00007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3" name="Line 369">
          <a:extLst>
            <a:ext uri="{FF2B5EF4-FFF2-40B4-BE49-F238E27FC236}">
              <a16:creationId xmlns:a16="http://schemas.microsoft.com/office/drawing/2014/main" id="{00000000-0008-0000-3A00-00007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4" name="Line 370">
          <a:extLst>
            <a:ext uri="{FF2B5EF4-FFF2-40B4-BE49-F238E27FC236}">
              <a16:creationId xmlns:a16="http://schemas.microsoft.com/office/drawing/2014/main" id="{00000000-0008-0000-3A00-00007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5" name="Line 371">
          <a:extLst>
            <a:ext uri="{FF2B5EF4-FFF2-40B4-BE49-F238E27FC236}">
              <a16:creationId xmlns:a16="http://schemas.microsoft.com/office/drawing/2014/main" id="{00000000-0008-0000-3A00-00007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6" name="Line 372">
          <a:extLst>
            <a:ext uri="{FF2B5EF4-FFF2-40B4-BE49-F238E27FC236}">
              <a16:creationId xmlns:a16="http://schemas.microsoft.com/office/drawing/2014/main" id="{00000000-0008-0000-3A00-00007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7" name="Line 373">
          <a:extLst>
            <a:ext uri="{FF2B5EF4-FFF2-40B4-BE49-F238E27FC236}">
              <a16:creationId xmlns:a16="http://schemas.microsoft.com/office/drawing/2014/main" id="{00000000-0008-0000-3A00-00007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8" name="Line 374">
          <a:extLst>
            <a:ext uri="{FF2B5EF4-FFF2-40B4-BE49-F238E27FC236}">
              <a16:creationId xmlns:a16="http://schemas.microsoft.com/office/drawing/2014/main" id="{00000000-0008-0000-3A00-00007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9" name="Line 375">
          <a:extLst>
            <a:ext uri="{FF2B5EF4-FFF2-40B4-BE49-F238E27FC236}">
              <a16:creationId xmlns:a16="http://schemas.microsoft.com/office/drawing/2014/main" id="{00000000-0008-0000-3A00-00007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0" name="Line 376">
          <a:extLst>
            <a:ext uri="{FF2B5EF4-FFF2-40B4-BE49-F238E27FC236}">
              <a16:creationId xmlns:a16="http://schemas.microsoft.com/office/drawing/2014/main" id="{00000000-0008-0000-3A00-00007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1" name="Line 377">
          <a:extLst>
            <a:ext uri="{FF2B5EF4-FFF2-40B4-BE49-F238E27FC236}">
              <a16:creationId xmlns:a16="http://schemas.microsoft.com/office/drawing/2014/main" id="{00000000-0008-0000-3A00-00007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2" name="Line 378">
          <a:extLst>
            <a:ext uri="{FF2B5EF4-FFF2-40B4-BE49-F238E27FC236}">
              <a16:creationId xmlns:a16="http://schemas.microsoft.com/office/drawing/2014/main" id="{00000000-0008-0000-3A00-00007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3" name="Line 379">
          <a:extLst>
            <a:ext uri="{FF2B5EF4-FFF2-40B4-BE49-F238E27FC236}">
              <a16:creationId xmlns:a16="http://schemas.microsoft.com/office/drawing/2014/main" id="{00000000-0008-0000-3A00-00007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4" name="Line 380">
          <a:extLst>
            <a:ext uri="{FF2B5EF4-FFF2-40B4-BE49-F238E27FC236}">
              <a16:creationId xmlns:a16="http://schemas.microsoft.com/office/drawing/2014/main" id="{00000000-0008-0000-3A00-00007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5" name="Line 381">
          <a:extLst>
            <a:ext uri="{FF2B5EF4-FFF2-40B4-BE49-F238E27FC236}">
              <a16:creationId xmlns:a16="http://schemas.microsoft.com/office/drawing/2014/main" id="{00000000-0008-0000-3A00-00007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6" name="Line 382">
          <a:extLst>
            <a:ext uri="{FF2B5EF4-FFF2-40B4-BE49-F238E27FC236}">
              <a16:creationId xmlns:a16="http://schemas.microsoft.com/office/drawing/2014/main" id="{00000000-0008-0000-3A00-00007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7" name="Line 383">
          <a:extLst>
            <a:ext uri="{FF2B5EF4-FFF2-40B4-BE49-F238E27FC236}">
              <a16:creationId xmlns:a16="http://schemas.microsoft.com/office/drawing/2014/main" id="{00000000-0008-0000-3A00-00007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8" name="Line 384">
          <a:extLst>
            <a:ext uri="{FF2B5EF4-FFF2-40B4-BE49-F238E27FC236}">
              <a16:creationId xmlns:a16="http://schemas.microsoft.com/office/drawing/2014/main" id="{00000000-0008-0000-3A00-00008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9" name="Line 385">
          <a:extLst>
            <a:ext uri="{FF2B5EF4-FFF2-40B4-BE49-F238E27FC236}">
              <a16:creationId xmlns:a16="http://schemas.microsoft.com/office/drawing/2014/main" id="{00000000-0008-0000-3A00-00008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0" name="Line 386">
          <a:extLst>
            <a:ext uri="{FF2B5EF4-FFF2-40B4-BE49-F238E27FC236}">
              <a16:creationId xmlns:a16="http://schemas.microsoft.com/office/drawing/2014/main" id="{00000000-0008-0000-3A00-00008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1" name="Line 387">
          <a:extLst>
            <a:ext uri="{FF2B5EF4-FFF2-40B4-BE49-F238E27FC236}">
              <a16:creationId xmlns:a16="http://schemas.microsoft.com/office/drawing/2014/main" id="{00000000-0008-0000-3A00-00008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2" name="Line 388">
          <a:extLst>
            <a:ext uri="{FF2B5EF4-FFF2-40B4-BE49-F238E27FC236}">
              <a16:creationId xmlns:a16="http://schemas.microsoft.com/office/drawing/2014/main" id="{00000000-0008-0000-3A00-00008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3" name="Line 389">
          <a:extLst>
            <a:ext uri="{FF2B5EF4-FFF2-40B4-BE49-F238E27FC236}">
              <a16:creationId xmlns:a16="http://schemas.microsoft.com/office/drawing/2014/main" id="{00000000-0008-0000-3A00-00008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4" name="Line 390">
          <a:extLst>
            <a:ext uri="{FF2B5EF4-FFF2-40B4-BE49-F238E27FC236}">
              <a16:creationId xmlns:a16="http://schemas.microsoft.com/office/drawing/2014/main" id="{00000000-0008-0000-3A00-00008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5" name="Line 391">
          <a:extLst>
            <a:ext uri="{FF2B5EF4-FFF2-40B4-BE49-F238E27FC236}">
              <a16:creationId xmlns:a16="http://schemas.microsoft.com/office/drawing/2014/main" id="{00000000-0008-0000-3A00-00008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6" name="Line 392">
          <a:extLst>
            <a:ext uri="{FF2B5EF4-FFF2-40B4-BE49-F238E27FC236}">
              <a16:creationId xmlns:a16="http://schemas.microsoft.com/office/drawing/2014/main" id="{00000000-0008-0000-3A00-00008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7" name="Line 393">
          <a:extLst>
            <a:ext uri="{FF2B5EF4-FFF2-40B4-BE49-F238E27FC236}">
              <a16:creationId xmlns:a16="http://schemas.microsoft.com/office/drawing/2014/main" id="{00000000-0008-0000-3A00-00008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8" name="Line 394">
          <a:extLst>
            <a:ext uri="{FF2B5EF4-FFF2-40B4-BE49-F238E27FC236}">
              <a16:creationId xmlns:a16="http://schemas.microsoft.com/office/drawing/2014/main" id="{00000000-0008-0000-3A00-00008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9" name="Line 395">
          <a:extLst>
            <a:ext uri="{FF2B5EF4-FFF2-40B4-BE49-F238E27FC236}">
              <a16:creationId xmlns:a16="http://schemas.microsoft.com/office/drawing/2014/main" id="{00000000-0008-0000-3A00-00008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0" name="Line 396">
          <a:extLst>
            <a:ext uri="{FF2B5EF4-FFF2-40B4-BE49-F238E27FC236}">
              <a16:creationId xmlns:a16="http://schemas.microsoft.com/office/drawing/2014/main" id="{00000000-0008-0000-3A00-00008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1" name="Line 397">
          <a:extLst>
            <a:ext uri="{FF2B5EF4-FFF2-40B4-BE49-F238E27FC236}">
              <a16:creationId xmlns:a16="http://schemas.microsoft.com/office/drawing/2014/main" id="{00000000-0008-0000-3A00-00008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2" name="Line 398">
          <a:extLst>
            <a:ext uri="{FF2B5EF4-FFF2-40B4-BE49-F238E27FC236}">
              <a16:creationId xmlns:a16="http://schemas.microsoft.com/office/drawing/2014/main" id="{00000000-0008-0000-3A00-00008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3" name="Line 399">
          <a:extLst>
            <a:ext uri="{FF2B5EF4-FFF2-40B4-BE49-F238E27FC236}">
              <a16:creationId xmlns:a16="http://schemas.microsoft.com/office/drawing/2014/main" id="{00000000-0008-0000-3A00-00008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4" name="Line 400">
          <a:extLst>
            <a:ext uri="{FF2B5EF4-FFF2-40B4-BE49-F238E27FC236}">
              <a16:creationId xmlns:a16="http://schemas.microsoft.com/office/drawing/2014/main" id="{00000000-0008-0000-3A00-00009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6" name="Line 219">
          <a:extLst>
            <a:ext uri="{FF2B5EF4-FFF2-40B4-BE49-F238E27FC236}">
              <a16:creationId xmlns:a16="http://schemas.microsoft.com/office/drawing/2014/main" id="{00000000-0008-0000-3A00-000092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7" name="Line 220">
          <a:extLst>
            <a:ext uri="{FF2B5EF4-FFF2-40B4-BE49-F238E27FC236}">
              <a16:creationId xmlns:a16="http://schemas.microsoft.com/office/drawing/2014/main" id="{00000000-0008-0000-3A00-000093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8" name="Line 221">
          <a:extLst>
            <a:ext uri="{FF2B5EF4-FFF2-40B4-BE49-F238E27FC236}">
              <a16:creationId xmlns:a16="http://schemas.microsoft.com/office/drawing/2014/main" id="{00000000-0008-0000-3A00-000094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49" name="Line 222">
          <a:extLst>
            <a:ext uri="{FF2B5EF4-FFF2-40B4-BE49-F238E27FC236}">
              <a16:creationId xmlns:a16="http://schemas.microsoft.com/office/drawing/2014/main" id="{00000000-0008-0000-3A00-000095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750" name="Line 223">
          <a:extLst>
            <a:ext uri="{FF2B5EF4-FFF2-40B4-BE49-F238E27FC236}">
              <a16:creationId xmlns:a16="http://schemas.microsoft.com/office/drawing/2014/main" id="{00000000-0008-0000-3A00-000096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69" name="Line 1">
          <a:extLst>
            <a:ext uri="{FF2B5EF4-FFF2-40B4-BE49-F238E27FC236}">
              <a16:creationId xmlns:a16="http://schemas.microsoft.com/office/drawing/2014/main" id="{00000000-0008-0000-3B00-00000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0" name="Line 2">
          <a:extLst>
            <a:ext uri="{FF2B5EF4-FFF2-40B4-BE49-F238E27FC236}">
              <a16:creationId xmlns:a16="http://schemas.microsoft.com/office/drawing/2014/main" id="{00000000-0008-0000-3B00-00000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1" name="Line 3">
          <a:extLst>
            <a:ext uri="{FF2B5EF4-FFF2-40B4-BE49-F238E27FC236}">
              <a16:creationId xmlns:a16="http://schemas.microsoft.com/office/drawing/2014/main" id="{00000000-0008-0000-3B00-00000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2" name="Line 4">
          <a:extLst>
            <a:ext uri="{FF2B5EF4-FFF2-40B4-BE49-F238E27FC236}">
              <a16:creationId xmlns:a16="http://schemas.microsoft.com/office/drawing/2014/main" id="{00000000-0008-0000-3B00-00000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3" name="Line 5">
          <a:extLst>
            <a:ext uri="{FF2B5EF4-FFF2-40B4-BE49-F238E27FC236}">
              <a16:creationId xmlns:a16="http://schemas.microsoft.com/office/drawing/2014/main" id="{00000000-0008-0000-3B00-00000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4" name="Line 6">
          <a:extLst>
            <a:ext uri="{FF2B5EF4-FFF2-40B4-BE49-F238E27FC236}">
              <a16:creationId xmlns:a16="http://schemas.microsoft.com/office/drawing/2014/main" id="{00000000-0008-0000-3B00-00000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5" name="Line 7">
          <a:extLst>
            <a:ext uri="{FF2B5EF4-FFF2-40B4-BE49-F238E27FC236}">
              <a16:creationId xmlns:a16="http://schemas.microsoft.com/office/drawing/2014/main" id="{00000000-0008-0000-3B00-00000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6" name="Line 8">
          <a:extLst>
            <a:ext uri="{FF2B5EF4-FFF2-40B4-BE49-F238E27FC236}">
              <a16:creationId xmlns:a16="http://schemas.microsoft.com/office/drawing/2014/main" id="{00000000-0008-0000-3B00-00000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7" name="Line 9">
          <a:extLst>
            <a:ext uri="{FF2B5EF4-FFF2-40B4-BE49-F238E27FC236}">
              <a16:creationId xmlns:a16="http://schemas.microsoft.com/office/drawing/2014/main" id="{00000000-0008-0000-3B00-00000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8" name="Line 10">
          <a:extLst>
            <a:ext uri="{FF2B5EF4-FFF2-40B4-BE49-F238E27FC236}">
              <a16:creationId xmlns:a16="http://schemas.microsoft.com/office/drawing/2014/main" id="{00000000-0008-0000-3B00-00000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9" name="Line 11">
          <a:extLst>
            <a:ext uri="{FF2B5EF4-FFF2-40B4-BE49-F238E27FC236}">
              <a16:creationId xmlns:a16="http://schemas.microsoft.com/office/drawing/2014/main" id="{00000000-0008-0000-3B00-00000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0" name="Line 12">
          <a:extLst>
            <a:ext uri="{FF2B5EF4-FFF2-40B4-BE49-F238E27FC236}">
              <a16:creationId xmlns:a16="http://schemas.microsoft.com/office/drawing/2014/main" id="{00000000-0008-0000-3B00-00000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1" name="Line 13">
          <a:extLst>
            <a:ext uri="{FF2B5EF4-FFF2-40B4-BE49-F238E27FC236}">
              <a16:creationId xmlns:a16="http://schemas.microsoft.com/office/drawing/2014/main" id="{00000000-0008-0000-3B00-00000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2" name="Line 14">
          <a:extLst>
            <a:ext uri="{FF2B5EF4-FFF2-40B4-BE49-F238E27FC236}">
              <a16:creationId xmlns:a16="http://schemas.microsoft.com/office/drawing/2014/main" id="{00000000-0008-0000-3B00-00000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3" name="Line 15">
          <a:extLst>
            <a:ext uri="{FF2B5EF4-FFF2-40B4-BE49-F238E27FC236}">
              <a16:creationId xmlns:a16="http://schemas.microsoft.com/office/drawing/2014/main" id="{00000000-0008-0000-3B00-00000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4" name="Line 16">
          <a:extLst>
            <a:ext uri="{FF2B5EF4-FFF2-40B4-BE49-F238E27FC236}">
              <a16:creationId xmlns:a16="http://schemas.microsoft.com/office/drawing/2014/main" id="{00000000-0008-0000-3B00-00001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5" name="Line 17">
          <a:extLst>
            <a:ext uri="{FF2B5EF4-FFF2-40B4-BE49-F238E27FC236}">
              <a16:creationId xmlns:a16="http://schemas.microsoft.com/office/drawing/2014/main" id="{00000000-0008-0000-3B00-00001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6" name="Line 18">
          <a:extLst>
            <a:ext uri="{FF2B5EF4-FFF2-40B4-BE49-F238E27FC236}">
              <a16:creationId xmlns:a16="http://schemas.microsoft.com/office/drawing/2014/main" id="{00000000-0008-0000-3B00-00001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7" name="Line 19">
          <a:extLst>
            <a:ext uri="{FF2B5EF4-FFF2-40B4-BE49-F238E27FC236}">
              <a16:creationId xmlns:a16="http://schemas.microsoft.com/office/drawing/2014/main" id="{00000000-0008-0000-3B00-00001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8" name="Line 20">
          <a:extLst>
            <a:ext uri="{FF2B5EF4-FFF2-40B4-BE49-F238E27FC236}">
              <a16:creationId xmlns:a16="http://schemas.microsoft.com/office/drawing/2014/main" id="{00000000-0008-0000-3B00-00001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9" name="Line 21">
          <a:extLst>
            <a:ext uri="{FF2B5EF4-FFF2-40B4-BE49-F238E27FC236}">
              <a16:creationId xmlns:a16="http://schemas.microsoft.com/office/drawing/2014/main" id="{00000000-0008-0000-3B00-00001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0" name="Line 22">
          <a:extLst>
            <a:ext uri="{FF2B5EF4-FFF2-40B4-BE49-F238E27FC236}">
              <a16:creationId xmlns:a16="http://schemas.microsoft.com/office/drawing/2014/main" id="{00000000-0008-0000-3B00-00001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1" name="Line 23">
          <a:extLst>
            <a:ext uri="{FF2B5EF4-FFF2-40B4-BE49-F238E27FC236}">
              <a16:creationId xmlns:a16="http://schemas.microsoft.com/office/drawing/2014/main" id="{00000000-0008-0000-3B00-00001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2" name="Line 24">
          <a:extLst>
            <a:ext uri="{FF2B5EF4-FFF2-40B4-BE49-F238E27FC236}">
              <a16:creationId xmlns:a16="http://schemas.microsoft.com/office/drawing/2014/main" id="{00000000-0008-0000-3B00-00001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3" name="Line 25">
          <a:extLst>
            <a:ext uri="{FF2B5EF4-FFF2-40B4-BE49-F238E27FC236}">
              <a16:creationId xmlns:a16="http://schemas.microsoft.com/office/drawing/2014/main" id="{00000000-0008-0000-3B00-00001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4" name="Line 26">
          <a:extLst>
            <a:ext uri="{FF2B5EF4-FFF2-40B4-BE49-F238E27FC236}">
              <a16:creationId xmlns:a16="http://schemas.microsoft.com/office/drawing/2014/main" id="{00000000-0008-0000-3B00-00001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5" name="Line 27">
          <a:extLst>
            <a:ext uri="{FF2B5EF4-FFF2-40B4-BE49-F238E27FC236}">
              <a16:creationId xmlns:a16="http://schemas.microsoft.com/office/drawing/2014/main" id="{00000000-0008-0000-3B00-00001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6" name="Line 28">
          <a:extLst>
            <a:ext uri="{FF2B5EF4-FFF2-40B4-BE49-F238E27FC236}">
              <a16:creationId xmlns:a16="http://schemas.microsoft.com/office/drawing/2014/main" id="{00000000-0008-0000-3B00-00001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7" name="Line 29">
          <a:extLst>
            <a:ext uri="{FF2B5EF4-FFF2-40B4-BE49-F238E27FC236}">
              <a16:creationId xmlns:a16="http://schemas.microsoft.com/office/drawing/2014/main" id="{00000000-0008-0000-3B00-00001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8" name="Line 30">
          <a:extLst>
            <a:ext uri="{FF2B5EF4-FFF2-40B4-BE49-F238E27FC236}">
              <a16:creationId xmlns:a16="http://schemas.microsoft.com/office/drawing/2014/main" id="{00000000-0008-0000-3B00-00001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9" name="Line 31">
          <a:extLst>
            <a:ext uri="{FF2B5EF4-FFF2-40B4-BE49-F238E27FC236}">
              <a16:creationId xmlns:a16="http://schemas.microsoft.com/office/drawing/2014/main" id="{00000000-0008-0000-3B00-00001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0" name="Line 32">
          <a:extLst>
            <a:ext uri="{FF2B5EF4-FFF2-40B4-BE49-F238E27FC236}">
              <a16:creationId xmlns:a16="http://schemas.microsoft.com/office/drawing/2014/main" id="{00000000-0008-0000-3B00-00002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1" name="Line 33">
          <a:extLst>
            <a:ext uri="{FF2B5EF4-FFF2-40B4-BE49-F238E27FC236}">
              <a16:creationId xmlns:a16="http://schemas.microsoft.com/office/drawing/2014/main" id="{00000000-0008-0000-3B00-00002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2" name="Line 34">
          <a:extLst>
            <a:ext uri="{FF2B5EF4-FFF2-40B4-BE49-F238E27FC236}">
              <a16:creationId xmlns:a16="http://schemas.microsoft.com/office/drawing/2014/main" id="{00000000-0008-0000-3B00-00002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3" name="Line 35">
          <a:extLst>
            <a:ext uri="{FF2B5EF4-FFF2-40B4-BE49-F238E27FC236}">
              <a16:creationId xmlns:a16="http://schemas.microsoft.com/office/drawing/2014/main" id="{00000000-0008-0000-3B00-00002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4" name="Line 36">
          <a:extLst>
            <a:ext uri="{FF2B5EF4-FFF2-40B4-BE49-F238E27FC236}">
              <a16:creationId xmlns:a16="http://schemas.microsoft.com/office/drawing/2014/main" id="{00000000-0008-0000-3B00-00002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5" name="Line 37">
          <a:extLst>
            <a:ext uri="{FF2B5EF4-FFF2-40B4-BE49-F238E27FC236}">
              <a16:creationId xmlns:a16="http://schemas.microsoft.com/office/drawing/2014/main" id="{00000000-0008-0000-3B00-00002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6" name="Line 38">
          <a:extLst>
            <a:ext uri="{FF2B5EF4-FFF2-40B4-BE49-F238E27FC236}">
              <a16:creationId xmlns:a16="http://schemas.microsoft.com/office/drawing/2014/main" id="{00000000-0008-0000-3B00-00002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7" name="Line 39">
          <a:extLst>
            <a:ext uri="{FF2B5EF4-FFF2-40B4-BE49-F238E27FC236}">
              <a16:creationId xmlns:a16="http://schemas.microsoft.com/office/drawing/2014/main" id="{00000000-0008-0000-3B00-00002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8" name="Line 40">
          <a:extLst>
            <a:ext uri="{FF2B5EF4-FFF2-40B4-BE49-F238E27FC236}">
              <a16:creationId xmlns:a16="http://schemas.microsoft.com/office/drawing/2014/main" id="{00000000-0008-0000-3B00-00002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9" name="Line 41">
          <a:extLst>
            <a:ext uri="{FF2B5EF4-FFF2-40B4-BE49-F238E27FC236}">
              <a16:creationId xmlns:a16="http://schemas.microsoft.com/office/drawing/2014/main" id="{00000000-0008-0000-3B00-00002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0" name="Line 42">
          <a:extLst>
            <a:ext uri="{FF2B5EF4-FFF2-40B4-BE49-F238E27FC236}">
              <a16:creationId xmlns:a16="http://schemas.microsoft.com/office/drawing/2014/main" id="{00000000-0008-0000-3B00-00002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1" name="Line 43">
          <a:extLst>
            <a:ext uri="{FF2B5EF4-FFF2-40B4-BE49-F238E27FC236}">
              <a16:creationId xmlns:a16="http://schemas.microsoft.com/office/drawing/2014/main" id="{00000000-0008-0000-3B00-00002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2" name="Line 44">
          <a:extLst>
            <a:ext uri="{FF2B5EF4-FFF2-40B4-BE49-F238E27FC236}">
              <a16:creationId xmlns:a16="http://schemas.microsoft.com/office/drawing/2014/main" id="{00000000-0008-0000-3B00-00002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3" name="Line 45">
          <a:extLst>
            <a:ext uri="{FF2B5EF4-FFF2-40B4-BE49-F238E27FC236}">
              <a16:creationId xmlns:a16="http://schemas.microsoft.com/office/drawing/2014/main" id="{00000000-0008-0000-3B00-00002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4" name="Line 46">
          <a:extLst>
            <a:ext uri="{FF2B5EF4-FFF2-40B4-BE49-F238E27FC236}">
              <a16:creationId xmlns:a16="http://schemas.microsoft.com/office/drawing/2014/main" id="{00000000-0008-0000-3B00-00002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5" name="Line 47">
          <a:extLst>
            <a:ext uri="{FF2B5EF4-FFF2-40B4-BE49-F238E27FC236}">
              <a16:creationId xmlns:a16="http://schemas.microsoft.com/office/drawing/2014/main" id="{00000000-0008-0000-3B00-00002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6" name="Line 48">
          <a:extLst>
            <a:ext uri="{FF2B5EF4-FFF2-40B4-BE49-F238E27FC236}">
              <a16:creationId xmlns:a16="http://schemas.microsoft.com/office/drawing/2014/main" id="{00000000-0008-0000-3B00-00003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7" name="Line 49">
          <a:extLst>
            <a:ext uri="{FF2B5EF4-FFF2-40B4-BE49-F238E27FC236}">
              <a16:creationId xmlns:a16="http://schemas.microsoft.com/office/drawing/2014/main" id="{00000000-0008-0000-3B00-00003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8" name="Line 50">
          <a:extLst>
            <a:ext uri="{FF2B5EF4-FFF2-40B4-BE49-F238E27FC236}">
              <a16:creationId xmlns:a16="http://schemas.microsoft.com/office/drawing/2014/main" id="{00000000-0008-0000-3B00-00003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9" name="Line 51">
          <a:extLst>
            <a:ext uri="{FF2B5EF4-FFF2-40B4-BE49-F238E27FC236}">
              <a16:creationId xmlns:a16="http://schemas.microsoft.com/office/drawing/2014/main" id="{00000000-0008-0000-3B00-00003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0" name="Line 52">
          <a:extLst>
            <a:ext uri="{FF2B5EF4-FFF2-40B4-BE49-F238E27FC236}">
              <a16:creationId xmlns:a16="http://schemas.microsoft.com/office/drawing/2014/main" id="{00000000-0008-0000-3B00-00003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1" name="Line 53">
          <a:extLst>
            <a:ext uri="{FF2B5EF4-FFF2-40B4-BE49-F238E27FC236}">
              <a16:creationId xmlns:a16="http://schemas.microsoft.com/office/drawing/2014/main" id="{00000000-0008-0000-3B00-00003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2" name="Line 54">
          <a:extLst>
            <a:ext uri="{FF2B5EF4-FFF2-40B4-BE49-F238E27FC236}">
              <a16:creationId xmlns:a16="http://schemas.microsoft.com/office/drawing/2014/main" id="{00000000-0008-0000-3B00-00003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3" name="Line 55">
          <a:extLst>
            <a:ext uri="{FF2B5EF4-FFF2-40B4-BE49-F238E27FC236}">
              <a16:creationId xmlns:a16="http://schemas.microsoft.com/office/drawing/2014/main" id="{00000000-0008-0000-3B00-00003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4" name="Line 56">
          <a:extLst>
            <a:ext uri="{FF2B5EF4-FFF2-40B4-BE49-F238E27FC236}">
              <a16:creationId xmlns:a16="http://schemas.microsoft.com/office/drawing/2014/main" id="{00000000-0008-0000-3B00-00003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5" name="Line 57">
          <a:extLst>
            <a:ext uri="{FF2B5EF4-FFF2-40B4-BE49-F238E27FC236}">
              <a16:creationId xmlns:a16="http://schemas.microsoft.com/office/drawing/2014/main" id="{00000000-0008-0000-3B00-00003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6" name="Line 58">
          <a:extLst>
            <a:ext uri="{FF2B5EF4-FFF2-40B4-BE49-F238E27FC236}">
              <a16:creationId xmlns:a16="http://schemas.microsoft.com/office/drawing/2014/main" id="{00000000-0008-0000-3B00-00003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7" name="Line 59">
          <a:extLst>
            <a:ext uri="{FF2B5EF4-FFF2-40B4-BE49-F238E27FC236}">
              <a16:creationId xmlns:a16="http://schemas.microsoft.com/office/drawing/2014/main" id="{00000000-0008-0000-3B00-00003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8" name="Line 60">
          <a:extLst>
            <a:ext uri="{FF2B5EF4-FFF2-40B4-BE49-F238E27FC236}">
              <a16:creationId xmlns:a16="http://schemas.microsoft.com/office/drawing/2014/main" id="{00000000-0008-0000-3B00-00003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9" name="Line 61">
          <a:extLst>
            <a:ext uri="{FF2B5EF4-FFF2-40B4-BE49-F238E27FC236}">
              <a16:creationId xmlns:a16="http://schemas.microsoft.com/office/drawing/2014/main" id="{00000000-0008-0000-3B00-00003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0" name="Line 62">
          <a:extLst>
            <a:ext uri="{FF2B5EF4-FFF2-40B4-BE49-F238E27FC236}">
              <a16:creationId xmlns:a16="http://schemas.microsoft.com/office/drawing/2014/main" id="{00000000-0008-0000-3B00-00003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1" name="Line 63">
          <a:extLst>
            <a:ext uri="{FF2B5EF4-FFF2-40B4-BE49-F238E27FC236}">
              <a16:creationId xmlns:a16="http://schemas.microsoft.com/office/drawing/2014/main" id="{00000000-0008-0000-3B00-00003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2" name="Line 64">
          <a:extLst>
            <a:ext uri="{FF2B5EF4-FFF2-40B4-BE49-F238E27FC236}">
              <a16:creationId xmlns:a16="http://schemas.microsoft.com/office/drawing/2014/main" id="{00000000-0008-0000-3B00-00004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3" name="Line 65">
          <a:extLst>
            <a:ext uri="{FF2B5EF4-FFF2-40B4-BE49-F238E27FC236}">
              <a16:creationId xmlns:a16="http://schemas.microsoft.com/office/drawing/2014/main" id="{00000000-0008-0000-3B00-00004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4" name="Line 66">
          <a:extLst>
            <a:ext uri="{FF2B5EF4-FFF2-40B4-BE49-F238E27FC236}">
              <a16:creationId xmlns:a16="http://schemas.microsoft.com/office/drawing/2014/main" id="{00000000-0008-0000-3B00-00004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5" name="Line 67">
          <a:extLst>
            <a:ext uri="{FF2B5EF4-FFF2-40B4-BE49-F238E27FC236}">
              <a16:creationId xmlns:a16="http://schemas.microsoft.com/office/drawing/2014/main" id="{00000000-0008-0000-3B00-00004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6" name="Line 68">
          <a:extLst>
            <a:ext uri="{FF2B5EF4-FFF2-40B4-BE49-F238E27FC236}">
              <a16:creationId xmlns:a16="http://schemas.microsoft.com/office/drawing/2014/main" id="{00000000-0008-0000-3B00-00004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7" name="Line 69">
          <a:extLst>
            <a:ext uri="{FF2B5EF4-FFF2-40B4-BE49-F238E27FC236}">
              <a16:creationId xmlns:a16="http://schemas.microsoft.com/office/drawing/2014/main" id="{00000000-0008-0000-3B00-00004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8" name="Line 70">
          <a:extLst>
            <a:ext uri="{FF2B5EF4-FFF2-40B4-BE49-F238E27FC236}">
              <a16:creationId xmlns:a16="http://schemas.microsoft.com/office/drawing/2014/main" id="{00000000-0008-0000-3B00-00004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9" name="Line 71">
          <a:extLst>
            <a:ext uri="{FF2B5EF4-FFF2-40B4-BE49-F238E27FC236}">
              <a16:creationId xmlns:a16="http://schemas.microsoft.com/office/drawing/2014/main" id="{00000000-0008-0000-3B00-00004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0" name="Line 72">
          <a:extLst>
            <a:ext uri="{FF2B5EF4-FFF2-40B4-BE49-F238E27FC236}">
              <a16:creationId xmlns:a16="http://schemas.microsoft.com/office/drawing/2014/main" id="{00000000-0008-0000-3B00-00004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1" name="Line 73">
          <a:extLst>
            <a:ext uri="{FF2B5EF4-FFF2-40B4-BE49-F238E27FC236}">
              <a16:creationId xmlns:a16="http://schemas.microsoft.com/office/drawing/2014/main" id="{00000000-0008-0000-3B00-00004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2" name="Line 74">
          <a:extLst>
            <a:ext uri="{FF2B5EF4-FFF2-40B4-BE49-F238E27FC236}">
              <a16:creationId xmlns:a16="http://schemas.microsoft.com/office/drawing/2014/main" id="{00000000-0008-0000-3B00-00004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3" name="Line 75">
          <a:extLst>
            <a:ext uri="{FF2B5EF4-FFF2-40B4-BE49-F238E27FC236}">
              <a16:creationId xmlns:a16="http://schemas.microsoft.com/office/drawing/2014/main" id="{00000000-0008-0000-3B00-00004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4" name="Line 76">
          <a:extLst>
            <a:ext uri="{FF2B5EF4-FFF2-40B4-BE49-F238E27FC236}">
              <a16:creationId xmlns:a16="http://schemas.microsoft.com/office/drawing/2014/main" id="{00000000-0008-0000-3B00-00004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5" name="Line 77">
          <a:extLst>
            <a:ext uri="{FF2B5EF4-FFF2-40B4-BE49-F238E27FC236}">
              <a16:creationId xmlns:a16="http://schemas.microsoft.com/office/drawing/2014/main" id="{00000000-0008-0000-3B00-00004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6" name="Line 78">
          <a:extLst>
            <a:ext uri="{FF2B5EF4-FFF2-40B4-BE49-F238E27FC236}">
              <a16:creationId xmlns:a16="http://schemas.microsoft.com/office/drawing/2014/main" id="{00000000-0008-0000-3B00-00004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7" name="Line 79">
          <a:extLst>
            <a:ext uri="{FF2B5EF4-FFF2-40B4-BE49-F238E27FC236}">
              <a16:creationId xmlns:a16="http://schemas.microsoft.com/office/drawing/2014/main" id="{00000000-0008-0000-3B00-00004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8" name="Line 80">
          <a:extLst>
            <a:ext uri="{FF2B5EF4-FFF2-40B4-BE49-F238E27FC236}">
              <a16:creationId xmlns:a16="http://schemas.microsoft.com/office/drawing/2014/main" id="{00000000-0008-0000-3B00-00005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9" name="Line 81">
          <a:extLst>
            <a:ext uri="{FF2B5EF4-FFF2-40B4-BE49-F238E27FC236}">
              <a16:creationId xmlns:a16="http://schemas.microsoft.com/office/drawing/2014/main" id="{00000000-0008-0000-3B00-00005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0" name="Line 82">
          <a:extLst>
            <a:ext uri="{FF2B5EF4-FFF2-40B4-BE49-F238E27FC236}">
              <a16:creationId xmlns:a16="http://schemas.microsoft.com/office/drawing/2014/main" id="{00000000-0008-0000-3B00-00005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1" name="Line 83">
          <a:extLst>
            <a:ext uri="{FF2B5EF4-FFF2-40B4-BE49-F238E27FC236}">
              <a16:creationId xmlns:a16="http://schemas.microsoft.com/office/drawing/2014/main" id="{00000000-0008-0000-3B00-00005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2" name="Line 84">
          <a:extLst>
            <a:ext uri="{FF2B5EF4-FFF2-40B4-BE49-F238E27FC236}">
              <a16:creationId xmlns:a16="http://schemas.microsoft.com/office/drawing/2014/main" id="{00000000-0008-0000-3B00-00005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3" name="Line 85">
          <a:extLst>
            <a:ext uri="{FF2B5EF4-FFF2-40B4-BE49-F238E27FC236}">
              <a16:creationId xmlns:a16="http://schemas.microsoft.com/office/drawing/2014/main" id="{00000000-0008-0000-3B00-00005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4" name="Line 86">
          <a:extLst>
            <a:ext uri="{FF2B5EF4-FFF2-40B4-BE49-F238E27FC236}">
              <a16:creationId xmlns:a16="http://schemas.microsoft.com/office/drawing/2014/main" id="{00000000-0008-0000-3B00-00005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5" name="Line 87">
          <a:extLst>
            <a:ext uri="{FF2B5EF4-FFF2-40B4-BE49-F238E27FC236}">
              <a16:creationId xmlns:a16="http://schemas.microsoft.com/office/drawing/2014/main" id="{00000000-0008-0000-3B00-00005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6" name="Line 88">
          <a:extLst>
            <a:ext uri="{FF2B5EF4-FFF2-40B4-BE49-F238E27FC236}">
              <a16:creationId xmlns:a16="http://schemas.microsoft.com/office/drawing/2014/main" id="{00000000-0008-0000-3B00-00005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7" name="Line 89">
          <a:extLst>
            <a:ext uri="{FF2B5EF4-FFF2-40B4-BE49-F238E27FC236}">
              <a16:creationId xmlns:a16="http://schemas.microsoft.com/office/drawing/2014/main" id="{00000000-0008-0000-3B00-00005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8" name="Line 90">
          <a:extLst>
            <a:ext uri="{FF2B5EF4-FFF2-40B4-BE49-F238E27FC236}">
              <a16:creationId xmlns:a16="http://schemas.microsoft.com/office/drawing/2014/main" id="{00000000-0008-0000-3B00-00005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9" name="Line 91">
          <a:extLst>
            <a:ext uri="{FF2B5EF4-FFF2-40B4-BE49-F238E27FC236}">
              <a16:creationId xmlns:a16="http://schemas.microsoft.com/office/drawing/2014/main" id="{00000000-0008-0000-3B00-00005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0" name="Line 92">
          <a:extLst>
            <a:ext uri="{FF2B5EF4-FFF2-40B4-BE49-F238E27FC236}">
              <a16:creationId xmlns:a16="http://schemas.microsoft.com/office/drawing/2014/main" id="{00000000-0008-0000-3B00-00005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1" name="Line 93">
          <a:extLst>
            <a:ext uri="{FF2B5EF4-FFF2-40B4-BE49-F238E27FC236}">
              <a16:creationId xmlns:a16="http://schemas.microsoft.com/office/drawing/2014/main" id="{00000000-0008-0000-3B00-00005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2" name="Line 94">
          <a:extLst>
            <a:ext uri="{FF2B5EF4-FFF2-40B4-BE49-F238E27FC236}">
              <a16:creationId xmlns:a16="http://schemas.microsoft.com/office/drawing/2014/main" id="{00000000-0008-0000-3B00-00005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3" name="Line 95">
          <a:extLst>
            <a:ext uri="{FF2B5EF4-FFF2-40B4-BE49-F238E27FC236}">
              <a16:creationId xmlns:a16="http://schemas.microsoft.com/office/drawing/2014/main" id="{00000000-0008-0000-3B00-00005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4" name="Line 96">
          <a:extLst>
            <a:ext uri="{FF2B5EF4-FFF2-40B4-BE49-F238E27FC236}">
              <a16:creationId xmlns:a16="http://schemas.microsoft.com/office/drawing/2014/main" id="{00000000-0008-0000-3B00-00006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5" name="Line 97">
          <a:extLst>
            <a:ext uri="{FF2B5EF4-FFF2-40B4-BE49-F238E27FC236}">
              <a16:creationId xmlns:a16="http://schemas.microsoft.com/office/drawing/2014/main" id="{00000000-0008-0000-3B00-00006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6" name="Line 98">
          <a:extLst>
            <a:ext uri="{FF2B5EF4-FFF2-40B4-BE49-F238E27FC236}">
              <a16:creationId xmlns:a16="http://schemas.microsoft.com/office/drawing/2014/main" id="{00000000-0008-0000-3B00-00006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7" name="Line 99">
          <a:extLst>
            <a:ext uri="{FF2B5EF4-FFF2-40B4-BE49-F238E27FC236}">
              <a16:creationId xmlns:a16="http://schemas.microsoft.com/office/drawing/2014/main" id="{00000000-0008-0000-3B00-00006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8" name="Line 100">
          <a:extLst>
            <a:ext uri="{FF2B5EF4-FFF2-40B4-BE49-F238E27FC236}">
              <a16:creationId xmlns:a16="http://schemas.microsoft.com/office/drawing/2014/main" id="{00000000-0008-0000-3B00-00006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9" name="Line 101">
          <a:extLst>
            <a:ext uri="{FF2B5EF4-FFF2-40B4-BE49-F238E27FC236}">
              <a16:creationId xmlns:a16="http://schemas.microsoft.com/office/drawing/2014/main" id="{00000000-0008-0000-3B00-00006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0" name="Line 102">
          <a:extLst>
            <a:ext uri="{FF2B5EF4-FFF2-40B4-BE49-F238E27FC236}">
              <a16:creationId xmlns:a16="http://schemas.microsoft.com/office/drawing/2014/main" id="{00000000-0008-0000-3B00-00006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1" name="Line 103">
          <a:extLst>
            <a:ext uri="{FF2B5EF4-FFF2-40B4-BE49-F238E27FC236}">
              <a16:creationId xmlns:a16="http://schemas.microsoft.com/office/drawing/2014/main" id="{00000000-0008-0000-3B00-00006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2" name="Line 104">
          <a:extLst>
            <a:ext uri="{FF2B5EF4-FFF2-40B4-BE49-F238E27FC236}">
              <a16:creationId xmlns:a16="http://schemas.microsoft.com/office/drawing/2014/main" id="{00000000-0008-0000-3B00-00006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3" name="Line 105">
          <a:extLst>
            <a:ext uri="{FF2B5EF4-FFF2-40B4-BE49-F238E27FC236}">
              <a16:creationId xmlns:a16="http://schemas.microsoft.com/office/drawing/2014/main" id="{00000000-0008-0000-3B00-00006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4" name="Line 106">
          <a:extLst>
            <a:ext uri="{FF2B5EF4-FFF2-40B4-BE49-F238E27FC236}">
              <a16:creationId xmlns:a16="http://schemas.microsoft.com/office/drawing/2014/main" id="{00000000-0008-0000-3B00-00006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5" name="Line 107">
          <a:extLst>
            <a:ext uri="{FF2B5EF4-FFF2-40B4-BE49-F238E27FC236}">
              <a16:creationId xmlns:a16="http://schemas.microsoft.com/office/drawing/2014/main" id="{00000000-0008-0000-3B00-00006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6" name="Line 108">
          <a:extLst>
            <a:ext uri="{FF2B5EF4-FFF2-40B4-BE49-F238E27FC236}">
              <a16:creationId xmlns:a16="http://schemas.microsoft.com/office/drawing/2014/main" id="{00000000-0008-0000-3B00-00006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7" name="Line 109">
          <a:extLst>
            <a:ext uri="{FF2B5EF4-FFF2-40B4-BE49-F238E27FC236}">
              <a16:creationId xmlns:a16="http://schemas.microsoft.com/office/drawing/2014/main" id="{00000000-0008-0000-3B00-00006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8" name="Line 110">
          <a:extLst>
            <a:ext uri="{FF2B5EF4-FFF2-40B4-BE49-F238E27FC236}">
              <a16:creationId xmlns:a16="http://schemas.microsoft.com/office/drawing/2014/main" id="{00000000-0008-0000-3B00-00006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9" name="Line 111">
          <a:extLst>
            <a:ext uri="{FF2B5EF4-FFF2-40B4-BE49-F238E27FC236}">
              <a16:creationId xmlns:a16="http://schemas.microsoft.com/office/drawing/2014/main" id="{00000000-0008-0000-3B00-00006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0" name="Line 112">
          <a:extLst>
            <a:ext uri="{FF2B5EF4-FFF2-40B4-BE49-F238E27FC236}">
              <a16:creationId xmlns:a16="http://schemas.microsoft.com/office/drawing/2014/main" id="{00000000-0008-0000-3B00-00007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1" name="Line 113">
          <a:extLst>
            <a:ext uri="{FF2B5EF4-FFF2-40B4-BE49-F238E27FC236}">
              <a16:creationId xmlns:a16="http://schemas.microsoft.com/office/drawing/2014/main" id="{00000000-0008-0000-3B00-00007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2" name="Line 114">
          <a:extLst>
            <a:ext uri="{FF2B5EF4-FFF2-40B4-BE49-F238E27FC236}">
              <a16:creationId xmlns:a16="http://schemas.microsoft.com/office/drawing/2014/main" id="{00000000-0008-0000-3B00-00007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3" name="Line 115">
          <a:extLst>
            <a:ext uri="{FF2B5EF4-FFF2-40B4-BE49-F238E27FC236}">
              <a16:creationId xmlns:a16="http://schemas.microsoft.com/office/drawing/2014/main" id="{00000000-0008-0000-3B00-00007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4" name="Line 116">
          <a:extLst>
            <a:ext uri="{FF2B5EF4-FFF2-40B4-BE49-F238E27FC236}">
              <a16:creationId xmlns:a16="http://schemas.microsoft.com/office/drawing/2014/main" id="{00000000-0008-0000-3B00-00007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5" name="Line 117">
          <a:extLst>
            <a:ext uri="{FF2B5EF4-FFF2-40B4-BE49-F238E27FC236}">
              <a16:creationId xmlns:a16="http://schemas.microsoft.com/office/drawing/2014/main" id="{00000000-0008-0000-3B00-00007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6" name="Line 118">
          <a:extLst>
            <a:ext uri="{FF2B5EF4-FFF2-40B4-BE49-F238E27FC236}">
              <a16:creationId xmlns:a16="http://schemas.microsoft.com/office/drawing/2014/main" id="{00000000-0008-0000-3B00-00007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7" name="Line 119">
          <a:extLst>
            <a:ext uri="{FF2B5EF4-FFF2-40B4-BE49-F238E27FC236}">
              <a16:creationId xmlns:a16="http://schemas.microsoft.com/office/drawing/2014/main" id="{00000000-0008-0000-3B00-00007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8" name="Line 120">
          <a:extLst>
            <a:ext uri="{FF2B5EF4-FFF2-40B4-BE49-F238E27FC236}">
              <a16:creationId xmlns:a16="http://schemas.microsoft.com/office/drawing/2014/main" id="{00000000-0008-0000-3B00-00007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9" name="Line 121">
          <a:extLst>
            <a:ext uri="{FF2B5EF4-FFF2-40B4-BE49-F238E27FC236}">
              <a16:creationId xmlns:a16="http://schemas.microsoft.com/office/drawing/2014/main" id="{00000000-0008-0000-3B00-00007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0" name="Line 122">
          <a:extLst>
            <a:ext uri="{FF2B5EF4-FFF2-40B4-BE49-F238E27FC236}">
              <a16:creationId xmlns:a16="http://schemas.microsoft.com/office/drawing/2014/main" id="{00000000-0008-0000-3B00-00007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1" name="Line 123">
          <a:extLst>
            <a:ext uri="{FF2B5EF4-FFF2-40B4-BE49-F238E27FC236}">
              <a16:creationId xmlns:a16="http://schemas.microsoft.com/office/drawing/2014/main" id="{00000000-0008-0000-3B00-00007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2" name="Line 124">
          <a:extLst>
            <a:ext uri="{FF2B5EF4-FFF2-40B4-BE49-F238E27FC236}">
              <a16:creationId xmlns:a16="http://schemas.microsoft.com/office/drawing/2014/main" id="{00000000-0008-0000-3B00-00007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3" name="Line 125">
          <a:extLst>
            <a:ext uri="{FF2B5EF4-FFF2-40B4-BE49-F238E27FC236}">
              <a16:creationId xmlns:a16="http://schemas.microsoft.com/office/drawing/2014/main" id="{00000000-0008-0000-3B00-00007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4" name="Line 126">
          <a:extLst>
            <a:ext uri="{FF2B5EF4-FFF2-40B4-BE49-F238E27FC236}">
              <a16:creationId xmlns:a16="http://schemas.microsoft.com/office/drawing/2014/main" id="{00000000-0008-0000-3B00-00007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5" name="Line 127">
          <a:extLst>
            <a:ext uri="{FF2B5EF4-FFF2-40B4-BE49-F238E27FC236}">
              <a16:creationId xmlns:a16="http://schemas.microsoft.com/office/drawing/2014/main" id="{00000000-0008-0000-3B00-00007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6" name="Line 128">
          <a:extLst>
            <a:ext uri="{FF2B5EF4-FFF2-40B4-BE49-F238E27FC236}">
              <a16:creationId xmlns:a16="http://schemas.microsoft.com/office/drawing/2014/main" id="{00000000-0008-0000-3B00-00008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7" name="Line 129">
          <a:extLst>
            <a:ext uri="{FF2B5EF4-FFF2-40B4-BE49-F238E27FC236}">
              <a16:creationId xmlns:a16="http://schemas.microsoft.com/office/drawing/2014/main" id="{00000000-0008-0000-3B00-00008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8" name="Line 130">
          <a:extLst>
            <a:ext uri="{FF2B5EF4-FFF2-40B4-BE49-F238E27FC236}">
              <a16:creationId xmlns:a16="http://schemas.microsoft.com/office/drawing/2014/main" id="{00000000-0008-0000-3B00-00008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9" name="Line 131">
          <a:extLst>
            <a:ext uri="{FF2B5EF4-FFF2-40B4-BE49-F238E27FC236}">
              <a16:creationId xmlns:a16="http://schemas.microsoft.com/office/drawing/2014/main" id="{00000000-0008-0000-3B00-00008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0" name="Line 132">
          <a:extLst>
            <a:ext uri="{FF2B5EF4-FFF2-40B4-BE49-F238E27FC236}">
              <a16:creationId xmlns:a16="http://schemas.microsoft.com/office/drawing/2014/main" id="{00000000-0008-0000-3B00-00008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1" name="Line 133">
          <a:extLst>
            <a:ext uri="{FF2B5EF4-FFF2-40B4-BE49-F238E27FC236}">
              <a16:creationId xmlns:a16="http://schemas.microsoft.com/office/drawing/2014/main" id="{00000000-0008-0000-3B00-00008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2" name="Line 134">
          <a:extLst>
            <a:ext uri="{FF2B5EF4-FFF2-40B4-BE49-F238E27FC236}">
              <a16:creationId xmlns:a16="http://schemas.microsoft.com/office/drawing/2014/main" id="{00000000-0008-0000-3B00-00008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3" name="Line 135">
          <a:extLst>
            <a:ext uri="{FF2B5EF4-FFF2-40B4-BE49-F238E27FC236}">
              <a16:creationId xmlns:a16="http://schemas.microsoft.com/office/drawing/2014/main" id="{00000000-0008-0000-3B00-00008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4" name="Line 136">
          <a:extLst>
            <a:ext uri="{FF2B5EF4-FFF2-40B4-BE49-F238E27FC236}">
              <a16:creationId xmlns:a16="http://schemas.microsoft.com/office/drawing/2014/main" id="{00000000-0008-0000-3B00-00008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5" name="Line 137">
          <a:extLst>
            <a:ext uri="{FF2B5EF4-FFF2-40B4-BE49-F238E27FC236}">
              <a16:creationId xmlns:a16="http://schemas.microsoft.com/office/drawing/2014/main" id="{00000000-0008-0000-3B00-00008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6" name="Line 138">
          <a:extLst>
            <a:ext uri="{FF2B5EF4-FFF2-40B4-BE49-F238E27FC236}">
              <a16:creationId xmlns:a16="http://schemas.microsoft.com/office/drawing/2014/main" id="{00000000-0008-0000-3B00-00008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7" name="Line 139">
          <a:extLst>
            <a:ext uri="{FF2B5EF4-FFF2-40B4-BE49-F238E27FC236}">
              <a16:creationId xmlns:a16="http://schemas.microsoft.com/office/drawing/2014/main" id="{00000000-0008-0000-3B00-00008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8" name="Line 140">
          <a:extLst>
            <a:ext uri="{FF2B5EF4-FFF2-40B4-BE49-F238E27FC236}">
              <a16:creationId xmlns:a16="http://schemas.microsoft.com/office/drawing/2014/main" id="{00000000-0008-0000-3B00-00008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9" name="Line 141">
          <a:extLst>
            <a:ext uri="{FF2B5EF4-FFF2-40B4-BE49-F238E27FC236}">
              <a16:creationId xmlns:a16="http://schemas.microsoft.com/office/drawing/2014/main" id="{00000000-0008-0000-3B00-00008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0" name="Line 142">
          <a:extLst>
            <a:ext uri="{FF2B5EF4-FFF2-40B4-BE49-F238E27FC236}">
              <a16:creationId xmlns:a16="http://schemas.microsoft.com/office/drawing/2014/main" id="{00000000-0008-0000-3B00-00008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1" name="Line 143">
          <a:extLst>
            <a:ext uri="{FF2B5EF4-FFF2-40B4-BE49-F238E27FC236}">
              <a16:creationId xmlns:a16="http://schemas.microsoft.com/office/drawing/2014/main" id="{00000000-0008-0000-3B00-00008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2" name="Line 144">
          <a:extLst>
            <a:ext uri="{FF2B5EF4-FFF2-40B4-BE49-F238E27FC236}">
              <a16:creationId xmlns:a16="http://schemas.microsoft.com/office/drawing/2014/main" id="{00000000-0008-0000-3B00-00009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3" name="Line 145">
          <a:extLst>
            <a:ext uri="{FF2B5EF4-FFF2-40B4-BE49-F238E27FC236}">
              <a16:creationId xmlns:a16="http://schemas.microsoft.com/office/drawing/2014/main" id="{00000000-0008-0000-3B00-00009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4" name="Line 146">
          <a:extLst>
            <a:ext uri="{FF2B5EF4-FFF2-40B4-BE49-F238E27FC236}">
              <a16:creationId xmlns:a16="http://schemas.microsoft.com/office/drawing/2014/main" id="{00000000-0008-0000-3B00-00009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5" name="Line 147">
          <a:extLst>
            <a:ext uri="{FF2B5EF4-FFF2-40B4-BE49-F238E27FC236}">
              <a16:creationId xmlns:a16="http://schemas.microsoft.com/office/drawing/2014/main" id="{00000000-0008-0000-3B00-00009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6" name="Line 148">
          <a:extLst>
            <a:ext uri="{FF2B5EF4-FFF2-40B4-BE49-F238E27FC236}">
              <a16:creationId xmlns:a16="http://schemas.microsoft.com/office/drawing/2014/main" id="{00000000-0008-0000-3B00-00009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7" name="Line 149">
          <a:extLst>
            <a:ext uri="{FF2B5EF4-FFF2-40B4-BE49-F238E27FC236}">
              <a16:creationId xmlns:a16="http://schemas.microsoft.com/office/drawing/2014/main" id="{00000000-0008-0000-3B00-00009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8" name="Line 150">
          <a:extLst>
            <a:ext uri="{FF2B5EF4-FFF2-40B4-BE49-F238E27FC236}">
              <a16:creationId xmlns:a16="http://schemas.microsoft.com/office/drawing/2014/main" id="{00000000-0008-0000-3B00-00009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9" name="Line 151">
          <a:extLst>
            <a:ext uri="{FF2B5EF4-FFF2-40B4-BE49-F238E27FC236}">
              <a16:creationId xmlns:a16="http://schemas.microsoft.com/office/drawing/2014/main" id="{00000000-0008-0000-3B00-00009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0" name="Line 152">
          <a:extLst>
            <a:ext uri="{FF2B5EF4-FFF2-40B4-BE49-F238E27FC236}">
              <a16:creationId xmlns:a16="http://schemas.microsoft.com/office/drawing/2014/main" id="{00000000-0008-0000-3B00-00009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1" name="Line 153">
          <a:extLst>
            <a:ext uri="{FF2B5EF4-FFF2-40B4-BE49-F238E27FC236}">
              <a16:creationId xmlns:a16="http://schemas.microsoft.com/office/drawing/2014/main" id="{00000000-0008-0000-3B00-00009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2" name="Line 154">
          <a:extLst>
            <a:ext uri="{FF2B5EF4-FFF2-40B4-BE49-F238E27FC236}">
              <a16:creationId xmlns:a16="http://schemas.microsoft.com/office/drawing/2014/main" id="{00000000-0008-0000-3B00-00009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3" name="Line 155">
          <a:extLst>
            <a:ext uri="{FF2B5EF4-FFF2-40B4-BE49-F238E27FC236}">
              <a16:creationId xmlns:a16="http://schemas.microsoft.com/office/drawing/2014/main" id="{00000000-0008-0000-3B00-00009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4" name="Line 156">
          <a:extLst>
            <a:ext uri="{FF2B5EF4-FFF2-40B4-BE49-F238E27FC236}">
              <a16:creationId xmlns:a16="http://schemas.microsoft.com/office/drawing/2014/main" id="{00000000-0008-0000-3B00-00009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5" name="Line 157">
          <a:extLst>
            <a:ext uri="{FF2B5EF4-FFF2-40B4-BE49-F238E27FC236}">
              <a16:creationId xmlns:a16="http://schemas.microsoft.com/office/drawing/2014/main" id="{00000000-0008-0000-3B00-00009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6" name="Line 158">
          <a:extLst>
            <a:ext uri="{FF2B5EF4-FFF2-40B4-BE49-F238E27FC236}">
              <a16:creationId xmlns:a16="http://schemas.microsoft.com/office/drawing/2014/main" id="{00000000-0008-0000-3B00-00009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7" name="Line 159">
          <a:extLst>
            <a:ext uri="{FF2B5EF4-FFF2-40B4-BE49-F238E27FC236}">
              <a16:creationId xmlns:a16="http://schemas.microsoft.com/office/drawing/2014/main" id="{00000000-0008-0000-3B00-00009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8" name="Line 160">
          <a:extLst>
            <a:ext uri="{FF2B5EF4-FFF2-40B4-BE49-F238E27FC236}">
              <a16:creationId xmlns:a16="http://schemas.microsoft.com/office/drawing/2014/main" id="{00000000-0008-0000-3B00-0000A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9" name="Line 161">
          <a:extLst>
            <a:ext uri="{FF2B5EF4-FFF2-40B4-BE49-F238E27FC236}">
              <a16:creationId xmlns:a16="http://schemas.microsoft.com/office/drawing/2014/main" id="{00000000-0008-0000-3B00-0000A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0" name="Line 162">
          <a:extLst>
            <a:ext uri="{FF2B5EF4-FFF2-40B4-BE49-F238E27FC236}">
              <a16:creationId xmlns:a16="http://schemas.microsoft.com/office/drawing/2014/main" id="{00000000-0008-0000-3B00-0000A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1" name="Line 163">
          <a:extLst>
            <a:ext uri="{FF2B5EF4-FFF2-40B4-BE49-F238E27FC236}">
              <a16:creationId xmlns:a16="http://schemas.microsoft.com/office/drawing/2014/main" id="{00000000-0008-0000-3B00-0000A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2" name="Line 164">
          <a:extLst>
            <a:ext uri="{FF2B5EF4-FFF2-40B4-BE49-F238E27FC236}">
              <a16:creationId xmlns:a16="http://schemas.microsoft.com/office/drawing/2014/main" id="{00000000-0008-0000-3B00-0000A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3" name="Line 165">
          <a:extLst>
            <a:ext uri="{FF2B5EF4-FFF2-40B4-BE49-F238E27FC236}">
              <a16:creationId xmlns:a16="http://schemas.microsoft.com/office/drawing/2014/main" id="{00000000-0008-0000-3B00-0000A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4" name="Line 166">
          <a:extLst>
            <a:ext uri="{FF2B5EF4-FFF2-40B4-BE49-F238E27FC236}">
              <a16:creationId xmlns:a16="http://schemas.microsoft.com/office/drawing/2014/main" id="{00000000-0008-0000-3B00-0000A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5" name="Line 167">
          <a:extLst>
            <a:ext uri="{FF2B5EF4-FFF2-40B4-BE49-F238E27FC236}">
              <a16:creationId xmlns:a16="http://schemas.microsoft.com/office/drawing/2014/main" id="{00000000-0008-0000-3B00-0000A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6" name="Line 168">
          <a:extLst>
            <a:ext uri="{FF2B5EF4-FFF2-40B4-BE49-F238E27FC236}">
              <a16:creationId xmlns:a16="http://schemas.microsoft.com/office/drawing/2014/main" id="{00000000-0008-0000-3B00-0000A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7" name="Line 169">
          <a:extLst>
            <a:ext uri="{FF2B5EF4-FFF2-40B4-BE49-F238E27FC236}">
              <a16:creationId xmlns:a16="http://schemas.microsoft.com/office/drawing/2014/main" id="{00000000-0008-0000-3B00-0000A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8" name="Line 170">
          <a:extLst>
            <a:ext uri="{FF2B5EF4-FFF2-40B4-BE49-F238E27FC236}">
              <a16:creationId xmlns:a16="http://schemas.microsoft.com/office/drawing/2014/main" id="{00000000-0008-0000-3B00-0000A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9" name="Line 171">
          <a:extLst>
            <a:ext uri="{FF2B5EF4-FFF2-40B4-BE49-F238E27FC236}">
              <a16:creationId xmlns:a16="http://schemas.microsoft.com/office/drawing/2014/main" id="{00000000-0008-0000-3B00-0000A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0" name="Line 172">
          <a:extLst>
            <a:ext uri="{FF2B5EF4-FFF2-40B4-BE49-F238E27FC236}">
              <a16:creationId xmlns:a16="http://schemas.microsoft.com/office/drawing/2014/main" id="{00000000-0008-0000-3B00-0000A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1" name="Line 173">
          <a:extLst>
            <a:ext uri="{FF2B5EF4-FFF2-40B4-BE49-F238E27FC236}">
              <a16:creationId xmlns:a16="http://schemas.microsoft.com/office/drawing/2014/main" id="{00000000-0008-0000-3B00-0000A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2" name="Line 174">
          <a:extLst>
            <a:ext uri="{FF2B5EF4-FFF2-40B4-BE49-F238E27FC236}">
              <a16:creationId xmlns:a16="http://schemas.microsoft.com/office/drawing/2014/main" id="{00000000-0008-0000-3B00-0000A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3" name="Line 175">
          <a:extLst>
            <a:ext uri="{FF2B5EF4-FFF2-40B4-BE49-F238E27FC236}">
              <a16:creationId xmlns:a16="http://schemas.microsoft.com/office/drawing/2014/main" id="{00000000-0008-0000-3B00-0000A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4" name="Line 176">
          <a:extLst>
            <a:ext uri="{FF2B5EF4-FFF2-40B4-BE49-F238E27FC236}">
              <a16:creationId xmlns:a16="http://schemas.microsoft.com/office/drawing/2014/main" id="{00000000-0008-0000-3B00-0000B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5" name="Line 177">
          <a:extLst>
            <a:ext uri="{FF2B5EF4-FFF2-40B4-BE49-F238E27FC236}">
              <a16:creationId xmlns:a16="http://schemas.microsoft.com/office/drawing/2014/main" id="{00000000-0008-0000-3B00-0000B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6" name="Line 178">
          <a:extLst>
            <a:ext uri="{FF2B5EF4-FFF2-40B4-BE49-F238E27FC236}">
              <a16:creationId xmlns:a16="http://schemas.microsoft.com/office/drawing/2014/main" id="{00000000-0008-0000-3B00-0000B2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7" name="Line 179">
          <a:extLst>
            <a:ext uri="{FF2B5EF4-FFF2-40B4-BE49-F238E27FC236}">
              <a16:creationId xmlns:a16="http://schemas.microsoft.com/office/drawing/2014/main" id="{00000000-0008-0000-3B00-0000B3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8" name="Line 180">
          <a:extLst>
            <a:ext uri="{FF2B5EF4-FFF2-40B4-BE49-F238E27FC236}">
              <a16:creationId xmlns:a16="http://schemas.microsoft.com/office/drawing/2014/main" id="{00000000-0008-0000-3B00-0000B4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49" name="Line 181">
          <a:extLst>
            <a:ext uri="{FF2B5EF4-FFF2-40B4-BE49-F238E27FC236}">
              <a16:creationId xmlns:a16="http://schemas.microsoft.com/office/drawing/2014/main" id="{00000000-0008-0000-3B00-0000B5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50" name="Line 182">
          <a:extLst>
            <a:ext uri="{FF2B5EF4-FFF2-40B4-BE49-F238E27FC236}">
              <a16:creationId xmlns:a16="http://schemas.microsoft.com/office/drawing/2014/main" id="{00000000-0008-0000-3B00-0000B6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8551" name="Line 183">
          <a:extLst>
            <a:ext uri="{FF2B5EF4-FFF2-40B4-BE49-F238E27FC236}">
              <a16:creationId xmlns:a16="http://schemas.microsoft.com/office/drawing/2014/main" id="{00000000-0008-0000-3B00-0000B7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2" name="Line 184">
          <a:extLst>
            <a:ext uri="{FF2B5EF4-FFF2-40B4-BE49-F238E27FC236}">
              <a16:creationId xmlns:a16="http://schemas.microsoft.com/office/drawing/2014/main" id="{00000000-0008-0000-3B00-0000B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3" name="Line 185">
          <a:extLst>
            <a:ext uri="{FF2B5EF4-FFF2-40B4-BE49-F238E27FC236}">
              <a16:creationId xmlns:a16="http://schemas.microsoft.com/office/drawing/2014/main" id="{00000000-0008-0000-3B00-0000B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4" name="Line 186">
          <a:extLst>
            <a:ext uri="{FF2B5EF4-FFF2-40B4-BE49-F238E27FC236}">
              <a16:creationId xmlns:a16="http://schemas.microsoft.com/office/drawing/2014/main" id="{00000000-0008-0000-3B00-0000B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5" name="Line 187">
          <a:extLst>
            <a:ext uri="{FF2B5EF4-FFF2-40B4-BE49-F238E27FC236}">
              <a16:creationId xmlns:a16="http://schemas.microsoft.com/office/drawing/2014/main" id="{00000000-0008-0000-3B00-0000B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6" name="Line 188">
          <a:extLst>
            <a:ext uri="{FF2B5EF4-FFF2-40B4-BE49-F238E27FC236}">
              <a16:creationId xmlns:a16="http://schemas.microsoft.com/office/drawing/2014/main" id="{00000000-0008-0000-3B00-0000B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7" name="Line 189">
          <a:extLst>
            <a:ext uri="{FF2B5EF4-FFF2-40B4-BE49-F238E27FC236}">
              <a16:creationId xmlns:a16="http://schemas.microsoft.com/office/drawing/2014/main" id="{00000000-0008-0000-3B00-0000B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8" name="Line 190">
          <a:extLst>
            <a:ext uri="{FF2B5EF4-FFF2-40B4-BE49-F238E27FC236}">
              <a16:creationId xmlns:a16="http://schemas.microsoft.com/office/drawing/2014/main" id="{00000000-0008-0000-3B00-0000B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9" name="Line 191">
          <a:extLst>
            <a:ext uri="{FF2B5EF4-FFF2-40B4-BE49-F238E27FC236}">
              <a16:creationId xmlns:a16="http://schemas.microsoft.com/office/drawing/2014/main" id="{00000000-0008-0000-3B00-0000B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0" name="Line 192">
          <a:extLst>
            <a:ext uri="{FF2B5EF4-FFF2-40B4-BE49-F238E27FC236}">
              <a16:creationId xmlns:a16="http://schemas.microsoft.com/office/drawing/2014/main" id="{00000000-0008-0000-3B00-0000C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1" name="Line 193">
          <a:extLst>
            <a:ext uri="{FF2B5EF4-FFF2-40B4-BE49-F238E27FC236}">
              <a16:creationId xmlns:a16="http://schemas.microsoft.com/office/drawing/2014/main" id="{00000000-0008-0000-3B00-0000C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2" name="Line 194">
          <a:extLst>
            <a:ext uri="{FF2B5EF4-FFF2-40B4-BE49-F238E27FC236}">
              <a16:creationId xmlns:a16="http://schemas.microsoft.com/office/drawing/2014/main" id="{00000000-0008-0000-3B00-0000C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3" name="Line 195">
          <a:extLst>
            <a:ext uri="{FF2B5EF4-FFF2-40B4-BE49-F238E27FC236}">
              <a16:creationId xmlns:a16="http://schemas.microsoft.com/office/drawing/2014/main" id="{00000000-0008-0000-3B00-0000C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4" name="Line 196">
          <a:extLst>
            <a:ext uri="{FF2B5EF4-FFF2-40B4-BE49-F238E27FC236}">
              <a16:creationId xmlns:a16="http://schemas.microsoft.com/office/drawing/2014/main" id="{00000000-0008-0000-3B00-0000C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5" name="Line 197">
          <a:extLst>
            <a:ext uri="{FF2B5EF4-FFF2-40B4-BE49-F238E27FC236}">
              <a16:creationId xmlns:a16="http://schemas.microsoft.com/office/drawing/2014/main" id="{00000000-0008-0000-3B00-0000C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6" name="Line 198">
          <a:extLst>
            <a:ext uri="{FF2B5EF4-FFF2-40B4-BE49-F238E27FC236}">
              <a16:creationId xmlns:a16="http://schemas.microsoft.com/office/drawing/2014/main" id="{00000000-0008-0000-3B00-0000C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7" name="Line 199">
          <a:extLst>
            <a:ext uri="{FF2B5EF4-FFF2-40B4-BE49-F238E27FC236}">
              <a16:creationId xmlns:a16="http://schemas.microsoft.com/office/drawing/2014/main" id="{00000000-0008-0000-3B00-0000C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8" name="Line 200">
          <a:extLst>
            <a:ext uri="{FF2B5EF4-FFF2-40B4-BE49-F238E27FC236}">
              <a16:creationId xmlns:a16="http://schemas.microsoft.com/office/drawing/2014/main" id="{00000000-0008-0000-3B00-0000C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9" name="Line 201">
          <a:extLst>
            <a:ext uri="{FF2B5EF4-FFF2-40B4-BE49-F238E27FC236}">
              <a16:creationId xmlns:a16="http://schemas.microsoft.com/office/drawing/2014/main" id="{00000000-0008-0000-3B00-0000C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0" name="Line 202">
          <a:extLst>
            <a:ext uri="{FF2B5EF4-FFF2-40B4-BE49-F238E27FC236}">
              <a16:creationId xmlns:a16="http://schemas.microsoft.com/office/drawing/2014/main" id="{00000000-0008-0000-3B00-0000C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1" name="Line 203">
          <a:extLst>
            <a:ext uri="{FF2B5EF4-FFF2-40B4-BE49-F238E27FC236}">
              <a16:creationId xmlns:a16="http://schemas.microsoft.com/office/drawing/2014/main" id="{00000000-0008-0000-3B00-0000C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2" name="Line 204">
          <a:extLst>
            <a:ext uri="{FF2B5EF4-FFF2-40B4-BE49-F238E27FC236}">
              <a16:creationId xmlns:a16="http://schemas.microsoft.com/office/drawing/2014/main" id="{00000000-0008-0000-3B00-0000C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3" name="Line 205">
          <a:extLst>
            <a:ext uri="{FF2B5EF4-FFF2-40B4-BE49-F238E27FC236}">
              <a16:creationId xmlns:a16="http://schemas.microsoft.com/office/drawing/2014/main" id="{00000000-0008-0000-3B00-0000C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4" name="Line 206">
          <a:extLst>
            <a:ext uri="{FF2B5EF4-FFF2-40B4-BE49-F238E27FC236}">
              <a16:creationId xmlns:a16="http://schemas.microsoft.com/office/drawing/2014/main" id="{00000000-0008-0000-3B00-0000C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5" name="Line 207">
          <a:extLst>
            <a:ext uri="{FF2B5EF4-FFF2-40B4-BE49-F238E27FC236}">
              <a16:creationId xmlns:a16="http://schemas.microsoft.com/office/drawing/2014/main" id="{00000000-0008-0000-3B00-0000C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6" name="Line 208">
          <a:extLst>
            <a:ext uri="{FF2B5EF4-FFF2-40B4-BE49-F238E27FC236}">
              <a16:creationId xmlns:a16="http://schemas.microsoft.com/office/drawing/2014/main" id="{00000000-0008-0000-3B00-0000D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7" name="Line 209">
          <a:extLst>
            <a:ext uri="{FF2B5EF4-FFF2-40B4-BE49-F238E27FC236}">
              <a16:creationId xmlns:a16="http://schemas.microsoft.com/office/drawing/2014/main" id="{00000000-0008-0000-3B00-0000D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8" name="Line 210">
          <a:extLst>
            <a:ext uri="{FF2B5EF4-FFF2-40B4-BE49-F238E27FC236}">
              <a16:creationId xmlns:a16="http://schemas.microsoft.com/office/drawing/2014/main" id="{00000000-0008-0000-3B00-0000D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9" name="Line 211">
          <a:extLst>
            <a:ext uri="{FF2B5EF4-FFF2-40B4-BE49-F238E27FC236}">
              <a16:creationId xmlns:a16="http://schemas.microsoft.com/office/drawing/2014/main" id="{00000000-0008-0000-3B00-0000D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0" name="Line 212">
          <a:extLst>
            <a:ext uri="{FF2B5EF4-FFF2-40B4-BE49-F238E27FC236}">
              <a16:creationId xmlns:a16="http://schemas.microsoft.com/office/drawing/2014/main" id="{00000000-0008-0000-3B00-0000D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1" name="Line 213">
          <a:extLst>
            <a:ext uri="{FF2B5EF4-FFF2-40B4-BE49-F238E27FC236}">
              <a16:creationId xmlns:a16="http://schemas.microsoft.com/office/drawing/2014/main" id="{00000000-0008-0000-3B00-0000D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2" name="Line 214">
          <a:extLst>
            <a:ext uri="{FF2B5EF4-FFF2-40B4-BE49-F238E27FC236}">
              <a16:creationId xmlns:a16="http://schemas.microsoft.com/office/drawing/2014/main" id="{00000000-0008-0000-3B00-0000D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3" name="Line 215">
          <a:extLst>
            <a:ext uri="{FF2B5EF4-FFF2-40B4-BE49-F238E27FC236}">
              <a16:creationId xmlns:a16="http://schemas.microsoft.com/office/drawing/2014/main" id="{00000000-0008-0000-3B00-0000D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4" name="Line 216">
          <a:extLst>
            <a:ext uri="{FF2B5EF4-FFF2-40B4-BE49-F238E27FC236}">
              <a16:creationId xmlns:a16="http://schemas.microsoft.com/office/drawing/2014/main" id="{00000000-0008-0000-3B00-0000D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5" name="Line 217">
          <a:extLst>
            <a:ext uri="{FF2B5EF4-FFF2-40B4-BE49-F238E27FC236}">
              <a16:creationId xmlns:a16="http://schemas.microsoft.com/office/drawing/2014/main" id="{00000000-0008-0000-3B00-0000D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6" name="Line 218">
          <a:extLst>
            <a:ext uri="{FF2B5EF4-FFF2-40B4-BE49-F238E27FC236}">
              <a16:creationId xmlns:a16="http://schemas.microsoft.com/office/drawing/2014/main" id="{00000000-0008-0000-3B00-0000D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7" name="Line 224">
          <a:extLst>
            <a:ext uri="{FF2B5EF4-FFF2-40B4-BE49-F238E27FC236}">
              <a16:creationId xmlns:a16="http://schemas.microsoft.com/office/drawing/2014/main" id="{00000000-0008-0000-3B00-0000D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8" name="Line 225">
          <a:extLst>
            <a:ext uri="{FF2B5EF4-FFF2-40B4-BE49-F238E27FC236}">
              <a16:creationId xmlns:a16="http://schemas.microsoft.com/office/drawing/2014/main" id="{00000000-0008-0000-3B00-0000D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9" name="Line 226">
          <a:extLst>
            <a:ext uri="{FF2B5EF4-FFF2-40B4-BE49-F238E27FC236}">
              <a16:creationId xmlns:a16="http://schemas.microsoft.com/office/drawing/2014/main" id="{00000000-0008-0000-3B00-0000D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0" name="Line 227">
          <a:extLst>
            <a:ext uri="{FF2B5EF4-FFF2-40B4-BE49-F238E27FC236}">
              <a16:creationId xmlns:a16="http://schemas.microsoft.com/office/drawing/2014/main" id="{00000000-0008-0000-3B00-0000D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1" name="Line 228">
          <a:extLst>
            <a:ext uri="{FF2B5EF4-FFF2-40B4-BE49-F238E27FC236}">
              <a16:creationId xmlns:a16="http://schemas.microsoft.com/office/drawing/2014/main" id="{00000000-0008-0000-3B00-0000D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2" name="Line 229">
          <a:extLst>
            <a:ext uri="{FF2B5EF4-FFF2-40B4-BE49-F238E27FC236}">
              <a16:creationId xmlns:a16="http://schemas.microsoft.com/office/drawing/2014/main" id="{00000000-0008-0000-3B00-0000E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3" name="Line 230">
          <a:extLst>
            <a:ext uri="{FF2B5EF4-FFF2-40B4-BE49-F238E27FC236}">
              <a16:creationId xmlns:a16="http://schemas.microsoft.com/office/drawing/2014/main" id="{00000000-0008-0000-3B00-0000E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4" name="Line 231">
          <a:extLst>
            <a:ext uri="{FF2B5EF4-FFF2-40B4-BE49-F238E27FC236}">
              <a16:creationId xmlns:a16="http://schemas.microsoft.com/office/drawing/2014/main" id="{00000000-0008-0000-3B00-0000E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5" name="Line 232">
          <a:extLst>
            <a:ext uri="{FF2B5EF4-FFF2-40B4-BE49-F238E27FC236}">
              <a16:creationId xmlns:a16="http://schemas.microsoft.com/office/drawing/2014/main" id="{00000000-0008-0000-3B00-0000E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6" name="Line 233">
          <a:extLst>
            <a:ext uri="{FF2B5EF4-FFF2-40B4-BE49-F238E27FC236}">
              <a16:creationId xmlns:a16="http://schemas.microsoft.com/office/drawing/2014/main" id="{00000000-0008-0000-3B00-0000E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7" name="Line 234">
          <a:extLst>
            <a:ext uri="{FF2B5EF4-FFF2-40B4-BE49-F238E27FC236}">
              <a16:creationId xmlns:a16="http://schemas.microsoft.com/office/drawing/2014/main" id="{00000000-0008-0000-3B00-0000E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8" name="Line 235">
          <a:extLst>
            <a:ext uri="{FF2B5EF4-FFF2-40B4-BE49-F238E27FC236}">
              <a16:creationId xmlns:a16="http://schemas.microsoft.com/office/drawing/2014/main" id="{00000000-0008-0000-3B00-0000E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9" name="Line 236">
          <a:extLst>
            <a:ext uri="{FF2B5EF4-FFF2-40B4-BE49-F238E27FC236}">
              <a16:creationId xmlns:a16="http://schemas.microsoft.com/office/drawing/2014/main" id="{00000000-0008-0000-3B00-0000E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0" name="Line 237">
          <a:extLst>
            <a:ext uri="{FF2B5EF4-FFF2-40B4-BE49-F238E27FC236}">
              <a16:creationId xmlns:a16="http://schemas.microsoft.com/office/drawing/2014/main" id="{00000000-0008-0000-3B00-0000E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1" name="Line 238">
          <a:extLst>
            <a:ext uri="{FF2B5EF4-FFF2-40B4-BE49-F238E27FC236}">
              <a16:creationId xmlns:a16="http://schemas.microsoft.com/office/drawing/2014/main" id="{00000000-0008-0000-3B00-0000E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2" name="Line 239">
          <a:extLst>
            <a:ext uri="{FF2B5EF4-FFF2-40B4-BE49-F238E27FC236}">
              <a16:creationId xmlns:a16="http://schemas.microsoft.com/office/drawing/2014/main" id="{00000000-0008-0000-3B00-0000E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3" name="Line 240">
          <a:extLst>
            <a:ext uri="{FF2B5EF4-FFF2-40B4-BE49-F238E27FC236}">
              <a16:creationId xmlns:a16="http://schemas.microsoft.com/office/drawing/2014/main" id="{00000000-0008-0000-3B00-0000E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4" name="Line 241">
          <a:extLst>
            <a:ext uri="{FF2B5EF4-FFF2-40B4-BE49-F238E27FC236}">
              <a16:creationId xmlns:a16="http://schemas.microsoft.com/office/drawing/2014/main" id="{00000000-0008-0000-3B00-0000E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5" name="Line 242">
          <a:extLst>
            <a:ext uri="{FF2B5EF4-FFF2-40B4-BE49-F238E27FC236}">
              <a16:creationId xmlns:a16="http://schemas.microsoft.com/office/drawing/2014/main" id="{00000000-0008-0000-3B00-0000E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6" name="Line 243">
          <a:extLst>
            <a:ext uri="{FF2B5EF4-FFF2-40B4-BE49-F238E27FC236}">
              <a16:creationId xmlns:a16="http://schemas.microsoft.com/office/drawing/2014/main" id="{00000000-0008-0000-3B00-0000E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7" name="Line 244">
          <a:extLst>
            <a:ext uri="{FF2B5EF4-FFF2-40B4-BE49-F238E27FC236}">
              <a16:creationId xmlns:a16="http://schemas.microsoft.com/office/drawing/2014/main" id="{00000000-0008-0000-3B00-0000E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8" name="Line 245">
          <a:extLst>
            <a:ext uri="{FF2B5EF4-FFF2-40B4-BE49-F238E27FC236}">
              <a16:creationId xmlns:a16="http://schemas.microsoft.com/office/drawing/2014/main" id="{00000000-0008-0000-3B00-0000F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9" name="Line 246">
          <a:extLst>
            <a:ext uri="{FF2B5EF4-FFF2-40B4-BE49-F238E27FC236}">
              <a16:creationId xmlns:a16="http://schemas.microsoft.com/office/drawing/2014/main" id="{00000000-0008-0000-3B00-0000F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0" name="Line 247">
          <a:extLst>
            <a:ext uri="{FF2B5EF4-FFF2-40B4-BE49-F238E27FC236}">
              <a16:creationId xmlns:a16="http://schemas.microsoft.com/office/drawing/2014/main" id="{00000000-0008-0000-3B00-0000F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1" name="Line 248">
          <a:extLst>
            <a:ext uri="{FF2B5EF4-FFF2-40B4-BE49-F238E27FC236}">
              <a16:creationId xmlns:a16="http://schemas.microsoft.com/office/drawing/2014/main" id="{00000000-0008-0000-3B00-0000F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2" name="Line 249">
          <a:extLst>
            <a:ext uri="{FF2B5EF4-FFF2-40B4-BE49-F238E27FC236}">
              <a16:creationId xmlns:a16="http://schemas.microsoft.com/office/drawing/2014/main" id="{00000000-0008-0000-3B00-0000F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3" name="Line 250">
          <a:extLst>
            <a:ext uri="{FF2B5EF4-FFF2-40B4-BE49-F238E27FC236}">
              <a16:creationId xmlns:a16="http://schemas.microsoft.com/office/drawing/2014/main" id="{00000000-0008-0000-3B00-0000F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4" name="Line 251">
          <a:extLst>
            <a:ext uri="{FF2B5EF4-FFF2-40B4-BE49-F238E27FC236}">
              <a16:creationId xmlns:a16="http://schemas.microsoft.com/office/drawing/2014/main" id="{00000000-0008-0000-3B00-0000F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5" name="Line 252">
          <a:extLst>
            <a:ext uri="{FF2B5EF4-FFF2-40B4-BE49-F238E27FC236}">
              <a16:creationId xmlns:a16="http://schemas.microsoft.com/office/drawing/2014/main" id="{00000000-0008-0000-3B00-0000F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6" name="Line 253">
          <a:extLst>
            <a:ext uri="{FF2B5EF4-FFF2-40B4-BE49-F238E27FC236}">
              <a16:creationId xmlns:a16="http://schemas.microsoft.com/office/drawing/2014/main" id="{00000000-0008-0000-3B00-0000F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7" name="Line 254">
          <a:extLst>
            <a:ext uri="{FF2B5EF4-FFF2-40B4-BE49-F238E27FC236}">
              <a16:creationId xmlns:a16="http://schemas.microsoft.com/office/drawing/2014/main" id="{00000000-0008-0000-3B00-0000F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8" name="Line 255">
          <a:extLst>
            <a:ext uri="{FF2B5EF4-FFF2-40B4-BE49-F238E27FC236}">
              <a16:creationId xmlns:a16="http://schemas.microsoft.com/office/drawing/2014/main" id="{00000000-0008-0000-3B00-0000F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9" name="Line 256">
          <a:extLst>
            <a:ext uri="{FF2B5EF4-FFF2-40B4-BE49-F238E27FC236}">
              <a16:creationId xmlns:a16="http://schemas.microsoft.com/office/drawing/2014/main" id="{00000000-0008-0000-3B00-0000F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0" name="Line 257">
          <a:extLst>
            <a:ext uri="{FF2B5EF4-FFF2-40B4-BE49-F238E27FC236}">
              <a16:creationId xmlns:a16="http://schemas.microsoft.com/office/drawing/2014/main" id="{00000000-0008-0000-3B00-0000F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1" name="Line 258">
          <a:extLst>
            <a:ext uri="{FF2B5EF4-FFF2-40B4-BE49-F238E27FC236}">
              <a16:creationId xmlns:a16="http://schemas.microsoft.com/office/drawing/2014/main" id="{00000000-0008-0000-3B00-0000F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2" name="Line 259">
          <a:extLst>
            <a:ext uri="{FF2B5EF4-FFF2-40B4-BE49-F238E27FC236}">
              <a16:creationId xmlns:a16="http://schemas.microsoft.com/office/drawing/2014/main" id="{00000000-0008-0000-3B00-0000F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3" name="Line 260">
          <a:extLst>
            <a:ext uri="{FF2B5EF4-FFF2-40B4-BE49-F238E27FC236}">
              <a16:creationId xmlns:a16="http://schemas.microsoft.com/office/drawing/2014/main" id="{00000000-0008-0000-3B00-0000F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4" name="Line 261">
          <a:extLst>
            <a:ext uri="{FF2B5EF4-FFF2-40B4-BE49-F238E27FC236}">
              <a16:creationId xmlns:a16="http://schemas.microsoft.com/office/drawing/2014/main" id="{00000000-0008-0000-3B00-00000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5" name="Line 262">
          <a:extLst>
            <a:ext uri="{FF2B5EF4-FFF2-40B4-BE49-F238E27FC236}">
              <a16:creationId xmlns:a16="http://schemas.microsoft.com/office/drawing/2014/main" id="{00000000-0008-0000-3B00-00000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6" name="Line 263">
          <a:extLst>
            <a:ext uri="{FF2B5EF4-FFF2-40B4-BE49-F238E27FC236}">
              <a16:creationId xmlns:a16="http://schemas.microsoft.com/office/drawing/2014/main" id="{00000000-0008-0000-3B00-00000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7" name="Line 264">
          <a:extLst>
            <a:ext uri="{FF2B5EF4-FFF2-40B4-BE49-F238E27FC236}">
              <a16:creationId xmlns:a16="http://schemas.microsoft.com/office/drawing/2014/main" id="{00000000-0008-0000-3B00-00000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8" name="Line 265">
          <a:extLst>
            <a:ext uri="{FF2B5EF4-FFF2-40B4-BE49-F238E27FC236}">
              <a16:creationId xmlns:a16="http://schemas.microsoft.com/office/drawing/2014/main" id="{00000000-0008-0000-3B00-00000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9" name="Line 266">
          <a:extLst>
            <a:ext uri="{FF2B5EF4-FFF2-40B4-BE49-F238E27FC236}">
              <a16:creationId xmlns:a16="http://schemas.microsoft.com/office/drawing/2014/main" id="{00000000-0008-0000-3B00-00000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0" name="Line 267">
          <a:extLst>
            <a:ext uri="{FF2B5EF4-FFF2-40B4-BE49-F238E27FC236}">
              <a16:creationId xmlns:a16="http://schemas.microsoft.com/office/drawing/2014/main" id="{00000000-0008-0000-3B00-00000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1" name="Line 268">
          <a:extLst>
            <a:ext uri="{FF2B5EF4-FFF2-40B4-BE49-F238E27FC236}">
              <a16:creationId xmlns:a16="http://schemas.microsoft.com/office/drawing/2014/main" id="{00000000-0008-0000-3B00-00000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2" name="Line 269">
          <a:extLst>
            <a:ext uri="{FF2B5EF4-FFF2-40B4-BE49-F238E27FC236}">
              <a16:creationId xmlns:a16="http://schemas.microsoft.com/office/drawing/2014/main" id="{00000000-0008-0000-3B00-00000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3" name="Line 270">
          <a:extLst>
            <a:ext uri="{FF2B5EF4-FFF2-40B4-BE49-F238E27FC236}">
              <a16:creationId xmlns:a16="http://schemas.microsoft.com/office/drawing/2014/main" id="{00000000-0008-0000-3B00-00000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4" name="Line 271">
          <a:extLst>
            <a:ext uri="{FF2B5EF4-FFF2-40B4-BE49-F238E27FC236}">
              <a16:creationId xmlns:a16="http://schemas.microsoft.com/office/drawing/2014/main" id="{00000000-0008-0000-3B00-00000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5" name="Line 272">
          <a:extLst>
            <a:ext uri="{FF2B5EF4-FFF2-40B4-BE49-F238E27FC236}">
              <a16:creationId xmlns:a16="http://schemas.microsoft.com/office/drawing/2014/main" id="{00000000-0008-0000-3B00-00000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6" name="Line 273">
          <a:extLst>
            <a:ext uri="{FF2B5EF4-FFF2-40B4-BE49-F238E27FC236}">
              <a16:creationId xmlns:a16="http://schemas.microsoft.com/office/drawing/2014/main" id="{00000000-0008-0000-3B00-00000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7" name="Line 274">
          <a:extLst>
            <a:ext uri="{FF2B5EF4-FFF2-40B4-BE49-F238E27FC236}">
              <a16:creationId xmlns:a16="http://schemas.microsoft.com/office/drawing/2014/main" id="{00000000-0008-0000-3B00-00000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8" name="Line 275">
          <a:extLst>
            <a:ext uri="{FF2B5EF4-FFF2-40B4-BE49-F238E27FC236}">
              <a16:creationId xmlns:a16="http://schemas.microsoft.com/office/drawing/2014/main" id="{00000000-0008-0000-3B00-00000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9" name="Line 276">
          <a:extLst>
            <a:ext uri="{FF2B5EF4-FFF2-40B4-BE49-F238E27FC236}">
              <a16:creationId xmlns:a16="http://schemas.microsoft.com/office/drawing/2014/main" id="{00000000-0008-0000-3B00-00000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0" name="Line 277">
          <a:extLst>
            <a:ext uri="{FF2B5EF4-FFF2-40B4-BE49-F238E27FC236}">
              <a16:creationId xmlns:a16="http://schemas.microsoft.com/office/drawing/2014/main" id="{00000000-0008-0000-3B00-00001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1" name="Line 278">
          <a:extLst>
            <a:ext uri="{FF2B5EF4-FFF2-40B4-BE49-F238E27FC236}">
              <a16:creationId xmlns:a16="http://schemas.microsoft.com/office/drawing/2014/main" id="{00000000-0008-0000-3B00-00001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2" name="Line 279">
          <a:extLst>
            <a:ext uri="{FF2B5EF4-FFF2-40B4-BE49-F238E27FC236}">
              <a16:creationId xmlns:a16="http://schemas.microsoft.com/office/drawing/2014/main" id="{00000000-0008-0000-3B00-00001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3" name="Line 280">
          <a:extLst>
            <a:ext uri="{FF2B5EF4-FFF2-40B4-BE49-F238E27FC236}">
              <a16:creationId xmlns:a16="http://schemas.microsoft.com/office/drawing/2014/main" id="{00000000-0008-0000-3B00-00001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4" name="Line 281">
          <a:extLst>
            <a:ext uri="{FF2B5EF4-FFF2-40B4-BE49-F238E27FC236}">
              <a16:creationId xmlns:a16="http://schemas.microsoft.com/office/drawing/2014/main" id="{00000000-0008-0000-3B00-00001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5" name="Line 282">
          <a:extLst>
            <a:ext uri="{FF2B5EF4-FFF2-40B4-BE49-F238E27FC236}">
              <a16:creationId xmlns:a16="http://schemas.microsoft.com/office/drawing/2014/main" id="{00000000-0008-0000-3B00-00001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6" name="Line 283">
          <a:extLst>
            <a:ext uri="{FF2B5EF4-FFF2-40B4-BE49-F238E27FC236}">
              <a16:creationId xmlns:a16="http://schemas.microsoft.com/office/drawing/2014/main" id="{00000000-0008-0000-3B00-00001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7" name="Line 284">
          <a:extLst>
            <a:ext uri="{FF2B5EF4-FFF2-40B4-BE49-F238E27FC236}">
              <a16:creationId xmlns:a16="http://schemas.microsoft.com/office/drawing/2014/main" id="{00000000-0008-0000-3B00-00001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8" name="Line 285">
          <a:extLst>
            <a:ext uri="{FF2B5EF4-FFF2-40B4-BE49-F238E27FC236}">
              <a16:creationId xmlns:a16="http://schemas.microsoft.com/office/drawing/2014/main" id="{00000000-0008-0000-3B00-00001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9" name="Line 286">
          <a:extLst>
            <a:ext uri="{FF2B5EF4-FFF2-40B4-BE49-F238E27FC236}">
              <a16:creationId xmlns:a16="http://schemas.microsoft.com/office/drawing/2014/main" id="{00000000-0008-0000-3B00-00001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0" name="Line 287">
          <a:extLst>
            <a:ext uri="{FF2B5EF4-FFF2-40B4-BE49-F238E27FC236}">
              <a16:creationId xmlns:a16="http://schemas.microsoft.com/office/drawing/2014/main" id="{00000000-0008-0000-3B00-00001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1" name="Line 288">
          <a:extLst>
            <a:ext uri="{FF2B5EF4-FFF2-40B4-BE49-F238E27FC236}">
              <a16:creationId xmlns:a16="http://schemas.microsoft.com/office/drawing/2014/main" id="{00000000-0008-0000-3B00-00001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2" name="Line 289">
          <a:extLst>
            <a:ext uri="{FF2B5EF4-FFF2-40B4-BE49-F238E27FC236}">
              <a16:creationId xmlns:a16="http://schemas.microsoft.com/office/drawing/2014/main" id="{00000000-0008-0000-3B00-00001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3" name="Line 290">
          <a:extLst>
            <a:ext uri="{FF2B5EF4-FFF2-40B4-BE49-F238E27FC236}">
              <a16:creationId xmlns:a16="http://schemas.microsoft.com/office/drawing/2014/main" id="{00000000-0008-0000-3B00-00001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4" name="Line 291">
          <a:extLst>
            <a:ext uri="{FF2B5EF4-FFF2-40B4-BE49-F238E27FC236}">
              <a16:creationId xmlns:a16="http://schemas.microsoft.com/office/drawing/2014/main" id="{00000000-0008-0000-3B00-00001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5" name="Line 292">
          <a:extLst>
            <a:ext uri="{FF2B5EF4-FFF2-40B4-BE49-F238E27FC236}">
              <a16:creationId xmlns:a16="http://schemas.microsoft.com/office/drawing/2014/main" id="{00000000-0008-0000-3B00-00001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6" name="Line 293">
          <a:extLst>
            <a:ext uri="{FF2B5EF4-FFF2-40B4-BE49-F238E27FC236}">
              <a16:creationId xmlns:a16="http://schemas.microsoft.com/office/drawing/2014/main" id="{00000000-0008-0000-3B00-00002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7" name="Line 294">
          <a:extLst>
            <a:ext uri="{FF2B5EF4-FFF2-40B4-BE49-F238E27FC236}">
              <a16:creationId xmlns:a16="http://schemas.microsoft.com/office/drawing/2014/main" id="{00000000-0008-0000-3B00-00002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8" name="Line 295">
          <a:extLst>
            <a:ext uri="{FF2B5EF4-FFF2-40B4-BE49-F238E27FC236}">
              <a16:creationId xmlns:a16="http://schemas.microsoft.com/office/drawing/2014/main" id="{00000000-0008-0000-3B00-00002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9" name="Line 296">
          <a:extLst>
            <a:ext uri="{FF2B5EF4-FFF2-40B4-BE49-F238E27FC236}">
              <a16:creationId xmlns:a16="http://schemas.microsoft.com/office/drawing/2014/main" id="{00000000-0008-0000-3B00-00002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0" name="Line 297">
          <a:extLst>
            <a:ext uri="{FF2B5EF4-FFF2-40B4-BE49-F238E27FC236}">
              <a16:creationId xmlns:a16="http://schemas.microsoft.com/office/drawing/2014/main" id="{00000000-0008-0000-3B00-00002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1" name="Line 298">
          <a:extLst>
            <a:ext uri="{FF2B5EF4-FFF2-40B4-BE49-F238E27FC236}">
              <a16:creationId xmlns:a16="http://schemas.microsoft.com/office/drawing/2014/main" id="{00000000-0008-0000-3B00-00002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2" name="Line 299">
          <a:extLst>
            <a:ext uri="{FF2B5EF4-FFF2-40B4-BE49-F238E27FC236}">
              <a16:creationId xmlns:a16="http://schemas.microsoft.com/office/drawing/2014/main" id="{00000000-0008-0000-3B00-00002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3" name="Line 300">
          <a:extLst>
            <a:ext uri="{FF2B5EF4-FFF2-40B4-BE49-F238E27FC236}">
              <a16:creationId xmlns:a16="http://schemas.microsoft.com/office/drawing/2014/main" id="{00000000-0008-0000-3B00-00002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4" name="Line 301">
          <a:extLst>
            <a:ext uri="{FF2B5EF4-FFF2-40B4-BE49-F238E27FC236}">
              <a16:creationId xmlns:a16="http://schemas.microsoft.com/office/drawing/2014/main" id="{00000000-0008-0000-3B00-00002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5" name="Line 302">
          <a:extLst>
            <a:ext uri="{FF2B5EF4-FFF2-40B4-BE49-F238E27FC236}">
              <a16:creationId xmlns:a16="http://schemas.microsoft.com/office/drawing/2014/main" id="{00000000-0008-0000-3B00-00002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6" name="Line 303">
          <a:extLst>
            <a:ext uri="{FF2B5EF4-FFF2-40B4-BE49-F238E27FC236}">
              <a16:creationId xmlns:a16="http://schemas.microsoft.com/office/drawing/2014/main" id="{00000000-0008-0000-3B00-00002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7" name="Line 304">
          <a:extLst>
            <a:ext uri="{FF2B5EF4-FFF2-40B4-BE49-F238E27FC236}">
              <a16:creationId xmlns:a16="http://schemas.microsoft.com/office/drawing/2014/main" id="{00000000-0008-0000-3B00-00002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8" name="Line 305">
          <a:extLst>
            <a:ext uri="{FF2B5EF4-FFF2-40B4-BE49-F238E27FC236}">
              <a16:creationId xmlns:a16="http://schemas.microsoft.com/office/drawing/2014/main" id="{00000000-0008-0000-3B00-00002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9" name="Line 306">
          <a:extLst>
            <a:ext uri="{FF2B5EF4-FFF2-40B4-BE49-F238E27FC236}">
              <a16:creationId xmlns:a16="http://schemas.microsoft.com/office/drawing/2014/main" id="{00000000-0008-0000-3B00-00002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0" name="Line 307">
          <a:extLst>
            <a:ext uri="{FF2B5EF4-FFF2-40B4-BE49-F238E27FC236}">
              <a16:creationId xmlns:a16="http://schemas.microsoft.com/office/drawing/2014/main" id="{00000000-0008-0000-3B00-00002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1" name="Line 308">
          <a:extLst>
            <a:ext uri="{FF2B5EF4-FFF2-40B4-BE49-F238E27FC236}">
              <a16:creationId xmlns:a16="http://schemas.microsoft.com/office/drawing/2014/main" id="{00000000-0008-0000-3B00-00002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2" name="Line 309">
          <a:extLst>
            <a:ext uri="{FF2B5EF4-FFF2-40B4-BE49-F238E27FC236}">
              <a16:creationId xmlns:a16="http://schemas.microsoft.com/office/drawing/2014/main" id="{00000000-0008-0000-3B00-00003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3" name="Line 310">
          <a:extLst>
            <a:ext uri="{FF2B5EF4-FFF2-40B4-BE49-F238E27FC236}">
              <a16:creationId xmlns:a16="http://schemas.microsoft.com/office/drawing/2014/main" id="{00000000-0008-0000-3B00-00003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4" name="Line 311">
          <a:extLst>
            <a:ext uri="{FF2B5EF4-FFF2-40B4-BE49-F238E27FC236}">
              <a16:creationId xmlns:a16="http://schemas.microsoft.com/office/drawing/2014/main" id="{00000000-0008-0000-3B00-00003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5" name="Line 312">
          <a:extLst>
            <a:ext uri="{FF2B5EF4-FFF2-40B4-BE49-F238E27FC236}">
              <a16:creationId xmlns:a16="http://schemas.microsoft.com/office/drawing/2014/main" id="{00000000-0008-0000-3B00-00003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6" name="Line 313">
          <a:extLst>
            <a:ext uri="{FF2B5EF4-FFF2-40B4-BE49-F238E27FC236}">
              <a16:creationId xmlns:a16="http://schemas.microsoft.com/office/drawing/2014/main" id="{00000000-0008-0000-3B00-00003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7" name="Line 314">
          <a:extLst>
            <a:ext uri="{FF2B5EF4-FFF2-40B4-BE49-F238E27FC236}">
              <a16:creationId xmlns:a16="http://schemas.microsoft.com/office/drawing/2014/main" id="{00000000-0008-0000-3B00-00003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8" name="Line 315">
          <a:extLst>
            <a:ext uri="{FF2B5EF4-FFF2-40B4-BE49-F238E27FC236}">
              <a16:creationId xmlns:a16="http://schemas.microsoft.com/office/drawing/2014/main" id="{00000000-0008-0000-3B00-00003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9" name="Line 316">
          <a:extLst>
            <a:ext uri="{FF2B5EF4-FFF2-40B4-BE49-F238E27FC236}">
              <a16:creationId xmlns:a16="http://schemas.microsoft.com/office/drawing/2014/main" id="{00000000-0008-0000-3B00-00003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0" name="Line 317">
          <a:extLst>
            <a:ext uri="{FF2B5EF4-FFF2-40B4-BE49-F238E27FC236}">
              <a16:creationId xmlns:a16="http://schemas.microsoft.com/office/drawing/2014/main" id="{00000000-0008-0000-3B00-00003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1" name="Line 318">
          <a:extLst>
            <a:ext uri="{FF2B5EF4-FFF2-40B4-BE49-F238E27FC236}">
              <a16:creationId xmlns:a16="http://schemas.microsoft.com/office/drawing/2014/main" id="{00000000-0008-0000-3B00-00003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2" name="Line 319">
          <a:extLst>
            <a:ext uri="{FF2B5EF4-FFF2-40B4-BE49-F238E27FC236}">
              <a16:creationId xmlns:a16="http://schemas.microsoft.com/office/drawing/2014/main" id="{00000000-0008-0000-3B00-00003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3" name="Line 320">
          <a:extLst>
            <a:ext uri="{FF2B5EF4-FFF2-40B4-BE49-F238E27FC236}">
              <a16:creationId xmlns:a16="http://schemas.microsoft.com/office/drawing/2014/main" id="{00000000-0008-0000-3B00-00003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4" name="Line 321">
          <a:extLst>
            <a:ext uri="{FF2B5EF4-FFF2-40B4-BE49-F238E27FC236}">
              <a16:creationId xmlns:a16="http://schemas.microsoft.com/office/drawing/2014/main" id="{00000000-0008-0000-3B00-00003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5" name="Line 322">
          <a:extLst>
            <a:ext uri="{FF2B5EF4-FFF2-40B4-BE49-F238E27FC236}">
              <a16:creationId xmlns:a16="http://schemas.microsoft.com/office/drawing/2014/main" id="{00000000-0008-0000-3B00-00003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6" name="Line 323">
          <a:extLst>
            <a:ext uri="{FF2B5EF4-FFF2-40B4-BE49-F238E27FC236}">
              <a16:creationId xmlns:a16="http://schemas.microsoft.com/office/drawing/2014/main" id="{00000000-0008-0000-3B00-00003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7" name="Line 324">
          <a:extLst>
            <a:ext uri="{FF2B5EF4-FFF2-40B4-BE49-F238E27FC236}">
              <a16:creationId xmlns:a16="http://schemas.microsoft.com/office/drawing/2014/main" id="{00000000-0008-0000-3B00-00003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8" name="Line 325">
          <a:extLst>
            <a:ext uri="{FF2B5EF4-FFF2-40B4-BE49-F238E27FC236}">
              <a16:creationId xmlns:a16="http://schemas.microsoft.com/office/drawing/2014/main" id="{00000000-0008-0000-3B00-00004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9" name="Line 326">
          <a:extLst>
            <a:ext uri="{FF2B5EF4-FFF2-40B4-BE49-F238E27FC236}">
              <a16:creationId xmlns:a16="http://schemas.microsoft.com/office/drawing/2014/main" id="{00000000-0008-0000-3B00-00004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0" name="Line 327">
          <a:extLst>
            <a:ext uri="{FF2B5EF4-FFF2-40B4-BE49-F238E27FC236}">
              <a16:creationId xmlns:a16="http://schemas.microsoft.com/office/drawing/2014/main" id="{00000000-0008-0000-3B00-00004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1" name="Line 328">
          <a:extLst>
            <a:ext uri="{FF2B5EF4-FFF2-40B4-BE49-F238E27FC236}">
              <a16:creationId xmlns:a16="http://schemas.microsoft.com/office/drawing/2014/main" id="{00000000-0008-0000-3B00-00004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2" name="Line 329">
          <a:extLst>
            <a:ext uri="{FF2B5EF4-FFF2-40B4-BE49-F238E27FC236}">
              <a16:creationId xmlns:a16="http://schemas.microsoft.com/office/drawing/2014/main" id="{00000000-0008-0000-3B00-00004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3" name="Line 330">
          <a:extLst>
            <a:ext uri="{FF2B5EF4-FFF2-40B4-BE49-F238E27FC236}">
              <a16:creationId xmlns:a16="http://schemas.microsoft.com/office/drawing/2014/main" id="{00000000-0008-0000-3B00-00004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4" name="Line 331">
          <a:extLst>
            <a:ext uri="{FF2B5EF4-FFF2-40B4-BE49-F238E27FC236}">
              <a16:creationId xmlns:a16="http://schemas.microsoft.com/office/drawing/2014/main" id="{00000000-0008-0000-3B00-00004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5" name="Line 332">
          <a:extLst>
            <a:ext uri="{FF2B5EF4-FFF2-40B4-BE49-F238E27FC236}">
              <a16:creationId xmlns:a16="http://schemas.microsoft.com/office/drawing/2014/main" id="{00000000-0008-0000-3B00-00004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6" name="Line 333">
          <a:extLst>
            <a:ext uri="{FF2B5EF4-FFF2-40B4-BE49-F238E27FC236}">
              <a16:creationId xmlns:a16="http://schemas.microsoft.com/office/drawing/2014/main" id="{00000000-0008-0000-3B00-00004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7" name="Line 334">
          <a:extLst>
            <a:ext uri="{FF2B5EF4-FFF2-40B4-BE49-F238E27FC236}">
              <a16:creationId xmlns:a16="http://schemas.microsoft.com/office/drawing/2014/main" id="{00000000-0008-0000-3B00-00004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8" name="Line 335">
          <a:extLst>
            <a:ext uri="{FF2B5EF4-FFF2-40B4-BE49-F238E27FC236}">
              <a16:creationId xmlns:a16="http://schemas.microsoft.com/office/drawing/2014/main" id="{00000000-0008-0000-3B00-00004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9" name="Line 336">
          <a:extLst>
            <a:ext uri="{FF2B5EF4-FFF2-40B4-BE49-F238E27FC236}">
              <a16:creationId xmlns:a16="http://schemas.microsoft.com/office/drawing/2014/main" id="{00000000-0008-0000-3B00-00004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0" name="Line 337">
          <a:extLst>
            <a:ext uri="{FF2B5EF4-FFF2-40B4-BE49-F238E27FC236}">
              <a16:creationId xmlns:a16="http://schemas.microsoft.com/office/drawing/2014/main" id="{00000000-0008-0000-3B00-00004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1" name="Line 338">
          <a:extLst>
            <a:ext uri="{FF2B5EF4-FFF2-40B4-BE49-F238E27FC236}">
              <a16:creationId xmlns:a16="http://schemas.microsoft.com/office/drawing/2014/main" id="{00000000-0008-0000-3B00-00004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2" name="Line 339">
          <a:extLst>
            <a:ext uri="{FF2B5EF4-FFF2-40B4-BE49-F238E27FC236}">
              <a16:creationId xmlns:a16="http://schemas.microsoft.com/office/drawing/2014/main" id="{00000000-0008-0000-3B00-00004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3" name="Line 340">
          <a:extLst>
            <a:ext uri="{FF2B5EF4-FFF2-40B4-BE49-F238E27FC236}">
              <a16:creationId xmlns:a16="http://schemas.microsoft.com/office/drawing/2014/main" id="{00000000-0008-0000-3B00-00004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4" name="Line 341">
          <a:extLst>
            <a:ext uri="{FF2B5EF4-FFF2-40B4-BE49-F238E27FC236}">
              <a16:creationId xmlns:a16="http://schemas.microsoft.com/office/drawing/2014/main" id="{00000000-0008-0000-3B00-00005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5" name="Line 342">
          <a:extLst>
            <a:ext uri="{FF2B5EF4-FFF2-40B4-BE49-F238E27FC236}">
              <a16:creationId xmlns:a16="http://schemas.microsoft.com/office/drawing/2014/main" id="{00000000-0008-0000-3B00-00005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6" name="Line 343">
          <a:extLst>
            <a:ext uri="{FF2B5EF4-FFF2-40B4-BE49-F238E27FC236}">
              <a16:creationId xmlns:a16="http://schemas.microsoft.com/office/drawing/2014/main" id="{00000000-0008-0000-3B00-00005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7" name="Line 344">
          <a:extLst>
            <a:ext uri="{FF2B5EF4-FFF2-40B4-BE49-F238E27FC236}">
              <a16:creationId xmlns:a16="http://schemas.microsoft.com/office/drawing/2014/main" id="{00000000-0008-0000-3B00-00005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8" name="Line 345">
          <a:extLst>
            <a:ext uri="{FF2B5EF4-FFF2-40B4-BE49-F238E27FC236}">
              <a16:creationId xmlns:a16="http://schemas.microsoft.com/office/drawing/2014/main" id="{00000000-0008-0000-3B00-00005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9" name="Line 346">
          <a:extLst>
            <a:ext uri="{FF2B5EF4-FFF2-40B4-BE49-F238E27FC236}">
              <a16:creationId xmlns:a16="http://schemas.microsoft.com/office/drawing/2014/main" id="{00000000-0008-0000-3B00-00005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0" name="Line 347">
          <a:extLst>
            <a:ext uri="{FF2B5EF4-FFF2-40B4-BE49-F238E27FC236}">
              <a16:creationId xmlns:a16="http://schemas.microsoft.com/office/drawing/2014/main" id="{00000000-0008-0000-3B00-00005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1" name="Line 348">
          <a:extLst>
            <a:ext uri="{FF2B5EF4-FFF2-40B4-BE49-F238E27FC236}">
              <a16:creationId xmlns:a16="http://schemas.microsoft.com/office/drawing/2014/main" id="{00000000-0008-0000-3B00-00005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2" name="Line 349">
          <a:extLst>
            <a:ext uri="{FF2B5EF4-FFF2-40B4-BE49-F238E27FC236}">
              <a16:creationId xmlns:a16="http://schemas.microsoft.com/office/drawing/2014/main" id="{00000000-0008-0000-3B00-00005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3" name="Line 350">
          <a:extLst>
            <a:ext uri="{FF2B5EF4-FFF2-40B4-BE49-F238E27FC236}">
              <a16:creationId xmlns:a16="http://schemas.microsoft.com/office/drawing/2014/main" id="{00000000-0008-0000-3B00-00005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4" name="Line 351">
          <a:extLst>
            <a:ext uri="{FF2B5EF4-FFF2-40B4-BE49-F238E27FC236}">
              <a16:creationId xmlns:a16="http://schemas.microsoft.com/office/drawing/2014/main" id="{00000000-0008-0000-3B00-00005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5" name="Line 352">
          <a:extLst>
            <a:ext uri="{FF2B5EF4-FFF2-40B4-BE49-F238E27FC236}">
              <a16:creationId xmlns:a16="http://schemas.microsoft.com/office/drawing/2014/main" id="{00000000-0008-0000-3B00-00005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6" name="Line 353">
          <a:extLst>
            <a:ext uri="{FF2B5EF4-FFF2-40B4-BE49-F238E27FC236}">
              <a16:creationId xmlns:a16="http://schemas.microsoft.com/office/drawing/2014/main" id="{00000000-0008-0000-3B00-00005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7" name="Line 354">
          <a:extLst>
            <a:ext uri="{FF2B5EF4-FFF2-40B4-BE49-F238E27FC236}">
              <a16:creationId xmlns:a16="http://schemas.microsoft.com/office/drawing/2014/main" id="{00000000-0008-0000-3B00-00005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8" name="Line 355">
          <a:extLst>
            <a:ext uri="{FF2B5EF4-FFF2-40B4-BE49-F238E27FC236}">
              <a16:creationId xmlns:a16="http://schemas.microsoft.com/office/drawing/2014/main" id="{00000000-0008-0000-3B00-00005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9" name="Line 356">
          <a:extLst>
            <a:ext uri="{FF2B5EF4-FFF2-40B4-BE49-F238E27FC236}">
              <a16:creationId xmlns:a16="http://schemas.microsoft.com/office/drawing/2014/main" id="{00000000-0008-0000-3B00-00005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0" name="Line 357">
          <a:extLst>
            <a:ext uri="{FF2B5EF4-FFF2-40B4-BE49-F238E27FC236}">
              <a16:creationId xmlns:a16="http://schemas.microsoft.com/office/drawing/2014/main" id="{00000000-0008-0000-3B00-00006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1" name="Line 358">
          <a:extLst>
            <a:ext uri="{FF2B5EF4-FFF2-40B4-BE49-F238E27FC236}">
              <a16:creationId xmlns:a16="http://schemas.microsoft.com/office/drawing/2014/main" id="{00000000-0008-0000-3B00-00006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2" name="Line 359">
          <a:extLst>
            <a:ext uri="{FF2B5EF4-FFF2-40B4-BE49-F238E27FC236}">
              <a16:creationId xmlns:a16="http://schemas.microsoft.com/office/drawing/2014/main" id="{00000000-0008-0000-3B00-00006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3" name="Line 360">
          <a:extLst>
            <a:ext uri="{FF2B5EF4-FFF2-40B4-BE49-F238E27FC236}">
              <a16:creationId xmlns:a16="http://schemas.microsoft.com/office/drawing/2014/main" id="{00000000-0008-0000-3B00-00006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4" name="Line 361">
          <a:extLst>
            <a:ext uri="{FF2B5EF4-FFF2-40B4-BE49-F238E27FC236}">
              <a16:creationId xmlns:a16="http://schemas.microsoft.com/office/drawing/2014/main" id="{00000000-0008-0000-3B00-00006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5" name="Line 362">
          <a:extLst>
            <a:ext uri="{FF2B5EF4-FFF2-40B4-BE49-F238E27FC236}">
              <a16:creationId xmlns:a16="http://schemas.microsoft.com/office/drawing/2014/main" id="{00000000-0008-0000-3B00-00006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6" name="Line 363">
          <a:extLst>
            <a:ext uri="{FF2B5EF4-FFF2-40B4-BE49-F238E27FC236}">
              <a16:creationId xmlns:a16="http://schemas.microsoft.com/office/drawing/2014/main" id="{00000000-0008-0000-3B00-00006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7" name="Line 364">
          <a:extLst>
            <a:ext uri="{FF2B5EF4-FFF2-40B4-BE49-F238E27FC236}">
              <a16:creationId xmlns:a16="http://schemas.microsoft.com/office/drawing/2014/main" id="{00000000-0008-0000-3B00-00006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8" name="Line 365">
          <a:extLst>
            <a:ext uri="{FF2B5EF4-FFF2-40B4-BE49-F238E27FC236}">
              <a16:creationId xmlns:a16="http://schemas.microsoft.com/office/drawing/2014/main" id="{00000000-0008-0000-3B00-00006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9" name="Line 366">
          <a:extLst>
            <a:ext uri="{FF2B5EF4-FFF2-40B4-BE49-F238E27FC236}">
              <a16:creationId xmlns:a16="http://schemas.microsoft.com/office/drawing/2014/main" id="{00000000-0008-0000-3B00-00006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0" name="Line 367">
          <a:extLst>
            <a:ext uri="{FF2B5EF4-FFF2-40B4-BE49-F238E27FC236}">
              <a16:creationId xmlns:a16="http://schemas.microsoft.com/office/drawing/2014/main" id="{00000000-0008-0000-3B00-00006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1" name="Line 368">
          <a:extLst>
            <a:ext uri="{FF2B5EF4-FFF2-40B4-BE49-F238E27FC236}">
              <a16:creationId xmlns:a16="http://schemas.microsoft.com/office/drawing/2014/main" id="{00000000-0008-0000-3B00-00006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2" name="Line 369">
          <a:extLst>
            <a:ext uri="{FF2B5EF4-FFF2-40B4-BE49-F238E27FC236}">
              <a16:creationId xmlns:a16="http://schemas.microsoft.com/office/drawing/2014/main" id="{00000000-0008-0000-3B00-00006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3" name="Line 370">
          <a:extLst>
            <a:ext uri="{FF2B5EF4-FFF2-40B4-BE49-F238E27FC236}">
              <a16:creationId xmlns:a16="http://schemas.microsoft.com/office/drawing/2014/main" id="{00000000-0008-0000-3B00-00006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4" name="Line 371">
          <a:extLst>
            <a:ext uri="{FF2B5EF4-FFF2-40B4-BE49-F238E27FC236}">
              <a16:creationId xmlns:a16="http://schemas.microsoft.com/office/drawing/2014/main" id="{00000000-0008-0000-3B00-00006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5" name="Line 372">
          <a:extLst>
            <a:ext uri="{FF2B5EF4-FFF2-40B4-BE49-F238E27FC236}">
              <a16:creationId xmlns:a16="http://schemas.microsoft.com/office/drawing/2014/main" id="{00000000-0008-0000-3B00-00006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6" name="Line 373">
          <a:extLst>
            <a:ext uri="{FF2B5EF4-FFF2-40B4-BE49-F238E27FC236}">
              <a16:creationId xmlns:a16="http://schemas.microsoft.com/office/drawing/2014/main" id="{00000000-0008-0000-3B00-00007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7" name="Line 374">
          <a:extLst>
            <a:ext uri="{FF2B5EF4-FFF2-40B4-BE49-F238E27FC236}">
              <a16:creationId xmlns:a16="http://schemas.microsoft.com/office/drawing/2014/main" id="{00000000-0008-0000-3B00-00007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8" name="Line 375">
          <a:extLst>
            <a:ext uri="{FF2B5EF4-FFF2-40B4-BE49-F238E27FC236}">
              <a16:creationId xmlns:a16="http://schemas.microsoft.com/office/drawing/2014/main" id="{00000000-0008-0000-3B00-00007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9" name="Line 376">
          <a:extLst>
            <a:ext uri="{FF2B5EF4-FFF2-40B4-BE49-F238E27FC236}">
              <a16:creationId xmlns:a16="http://schemas.microsoft.com/office/drawing/2014/main" id="{00000000-0008-0000-3B00-00007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0" name="Line 377">
          <a:extLst>
            <a:ext uri="{FF2B5EF4-FFF2-40B4-BE49-F238E27FC236}">
              <a16:creationId xmlns:a16="http://schemas.microsoft.com/office/drawing/2014/main" id="{00000000-0008-0000-3B00-00007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1" name="Line 378">
          <a:extLst>
            <a:ext uri="{FF2B5EF4-FFF2-40B4-BE49-F238E27FC236}">
              <a16:creationId xmlns:a16="http://schemas.microsoft.com/office/drawing/2014/main" id="{00000000-0008-0000-3B00-00007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2" name="Line 379">
          <a:extLst>
            <a:ext uri="{FF2B5EF4-FFF2-40B4-BE49-F238E27FC236}">
              <a16:creationId xmlns:a16="http://schemas.microsoft.com/office/drawing/2014/main" id="{00000000-0008-0000-3B00-00007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3" name="Line 380">
          <a:extLst>
            <a:ext uri="{FF2B5EF4-FFF2-40B4-BE49-F238E27FC236}">
              <a16:creationId xmlns:a16="http://schemas.microsoft.com/office/drawing/2014/main" id="{00000000-0008-0000-3B00-00007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4" name="Line 381">
          <a:extLst>
            <a:ext uri="{FF2B5EF4-FFF2-40B4-BE49-F238E27FC236}">
              <a16:creationId xmlns:a16="http://schemas.microsoft.com/office/drawing/2014/main" id="{00000000-0008-0000-3B00-00007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5" name="Line 382">
          <a:extLst>
            <a:ext uri="{FF2B5EF4-FFF2-40B4-BE49-F238E27FC236}">
              <a16:creationId xmlns:a16="http://schemas.microsoft.com/office/drawing/2014/main" id="{00000000-0008-0000-3B00-00007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6" name="Line 383">
          <a:extLst>
            <a:ext uri="{FF2B5EF4-FFF2-40B4-BE49-F238E27FC236}">
              <a16:creationId xmlns:a16="http://schemas.microsoft.com/office/drawing/2014/main" id="{00000000-0008-0000-3B00-00007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7" name="Line 384">
          <a:extLst>
            <a:ext uri="{FF2B5EF4-FFF2-40B4-BE49-F238E27FC236}">
              <a16:creationId xmlns:a16="http://schemas.microsoft.com/office/drawing/2014/main" id="{00000000-0008-0000-3B00-00007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8" name="Line 385">
          <a:extLst>
            <a:ext uri="{FF2B5EF4-FFF2-40B4-BE49-F238E27FC236}">
              <a16:creationId xmlns:a16="http://schemas.microsoft.com/office/drawing/2014/main" id="{00000000-0008-0000-3B00-00007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9" name="Line 386">
          <a:extLst>
            <a:ext uri="{FF2B5EF4-FFF2-40B4-BE49-F238E27FC236}">
              <a16:creationId xmlns:a16="http://schemas.microsoft.com/office/drawing/2014/main" id="{00000000-0008-0000-3B00-00007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0" name="Line 387">
          <a:extLst>
            <a:ext uri="{FF2B5EF4-FFF2-40B4-BE49-F238E27FC236}">
              <a16:creationId xmlns:a16="http://schemas.microsoft.com/office/drawing/2014/main" id="{00000000-0008-0000-3B00-00007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1" name="Line 388">
          <a:extLst>
            <a:ext uri="{FF2B5EF4-FFF2-40B4-BE49-F238E27FC236}">
              <a16:creationId xmlns:a16="http://schemas.microsoft.com/office/drawing/2014/main" id="{00000000-0008-0000-3B00-00007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2" name="Line 389">
          <a:extLst>
            <a:ext uri="{FF2B5EF4-FFF2-40B4-BE49-F238E27FC236}">
              <a16:creationId xmlns:a16="http://schemas.microsoft.com/office/drawing/2014/main" id="{00000000-0008-0000-3B00-00008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3" name="Line 390">
          <a:extLst>
            <a:ext uri="{FF2B5EF4-FFF2-40B4-BE49-F238E27FC236}">
              <a16:creationId xmlns:a16="http://schemas.microsoft.com/office/drawing/2014/main" id="{00000000-0008-0000-3B00-00008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4" name="Line 391">
          <a:extLst>
            <a:ext uri="{FF2B5EF4-FFF2-40B4-BE49-F238E27FC236}">
              <a16:creationId xmlns:a16="http://schemas.microsoft.com/office/drawing/2014/main" id="{00000000-0008-0000-3B00-00008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5" name="Line 392">
          <a:extLst>
            <a:ext uri="{FF2B5EF4-FFF2-40B4-BE49-F238E27FC236}">
              <a16:creationId xmlns:a16="http://schemas.microsoft.com/office/drawing/2014/main" id="{00000000-0008-0000-3B00-00008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6" name="Line 393">
          <a:extLst>
            <a:ext uri="{FF2B5EF4-FFF2-40B4-BE49-F238E27FC236}">
              <a16:creationId xmlns:a16="http://schemas.microsoft.com/office/drawing/2014/main" id="{00000000-0008-0000-3B00-00008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7" name="Line 394">
          <a:extLst>
            <a:ext uri="{FF2B5EF4-FFF2-40B4-BE49-F238E27FC236}">
              <a16:creationId xmlns:a16="http://schemas.microsoft.com/office/drawing/2014/main" id="{00000000-0008-0000-3B00-00008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8" name="Line 395">
          <a:extLst>
            <a:ext uri="{FF2B5EF4-FFF2-40B4-BE49-F238E27FC236}">
              <a16:creationId xmlns:a16="http://schemas.microsoft.com/office/drawing/2014/main" id="{00000000-0008-0000-3B00-00008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9" name="Line 396">
          <a:extLst>
            <a:ext uri="{FF2B5EF4-FFF2-40B4-BE49-F238E27FC236}">
              <a16:creationId xmlns:a16="http://schemas.microsoft.com/office/drawing/2014/main" id="{00000000-0008-0000-3B00-00008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0" name="Line 397">
          <a:extLst>
            <a:ext uri="{FF2B5EF4-FFF2-40B4-BE49-F238E27FC236}">
              <a16:creationId xmlns:a16="http://schemas.microsoft.com/office/drawing/2014/main" id="{00000000-0008-0000-3B00-00008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1" name="Line 398">
          <a:extLst>
            <a:ext uri="{FF2B5EF4-FFF2-40B4-BE49-F238E27FC236}">
              <a16:creationId xmlns:a16="http://schemas.microsoft.com/office/drawing/2014/main" id="{00000000-0008-0000-3B00-00008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2" name="Line 399">
          <a:extLst>
            <a:ext uri="{FF2B5EF4-FFF2-40B4-BE49-F238E27FC236}">
              <a16:creationId xmlns:a16="http://schemas.microsoft.com/office/drawing/2014/main" id="{00000000-0008-0000-3B00-00008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3" name="Line 400">
          <a:extLst>
            <a:ext uri="{FF2B5EF4-FFF2-40B4-BE49-F238E27FC236}">
              <a16:creationId xmlns:a16="http://schemas.microsoft.com/office/drawing/2014/main" id="{00000000-0008-0000-3B00-00008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3" name="Line 1">
          <a:extLst>
            <a:ext uri="{FF2B5EF4-FFF2-40B4-BE49-F238E27FC236}">
              <a16:creationId xmlns:a16="http://schemas.microsoft.com/office/drawing/2014/main" id="{00000000-0008-0000-3C00-00000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4" name="Line 2">
          <a:extLst>
            <a:ext uri="{FF2B5EF4-FFF2-40B4-BE49-F238E27FC236}">
              <a16:creationId xmlns:a16="http://schemas.microsoft.com/office/drawing/2014/main" id="{00000000-0008-0000-3C00-00000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5" name="Line 3">
          <a:extLst>
            <a:ext uri="{FF2B5EF4-FFF2-40B4-BE49-F238E27FC236}">
              <a16:creationId xmlns:a16="http://schemas.microsoft.com/office/drawing/2014/main" id="{00000000-0008-0000-3C00-00000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6" name="Line 4">
          <a:extLst>
            <a:ext uri="{FF2B5EF4-FFF2-40B4-BE49-F238E27FC236}">
              <a16:creationId xmlns:a16="http://schemas.microsoft.com/office/drawing/2014/main" id="{00000000-0008-0000-3C00-00000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7" name="Line 5">
          <a:extLst>
            <a:ext uri="{FF2B5EF4-FFF2-40B4-BE49-F238E27FC236}">
              <a16:creationId xmlns:a16="http://schemas.microsoft.com/office/drawing/2014/main" id="{00000000-0008-0000-3C00-00000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8" name="Line 6">
          <a:extLst>
            <a:ext uri="{FF2B5EF4-FFF2-40B4-BE49-F238E27FC236}">
              <a16:creationId xmlns:a16="http://schemas.microsoft.com/office/drawing/2014/main" id="{00000000-0008-0000-3C00-00000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9" name="Line 7">
          <a:extLst>
            <a:ext uri="{FF2B5EF4-FFF2-40B4-BE49-F238E27FC236}">
              <a16:creationId xmlns:a16="http://schemas.microsoft.com/office/drawing/2014/main" id="{00000000-0008-0000-3C00-00000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0" name="Line 8">
          <a:extLst>
            <a:ext uri="{FF2B5EF4-FFF2-40B4-BE49-F238E27FC236}">
              <a16:creationId xmlns:a16="http://schemas.microsoft.com/office/drawing/2014/main" id="{00000000-0008-0000-3C00-00000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1" name="Line 9">
          <a:extLst>
            <a:ext uri="{FF2B5EF4-FFF2-40B4-BE49-F238E27FC236}">
              <a16:creationId xmlns:a16="http://schemas.microsoft.com/office/drawing/2014/main" id="{00000000-0008-0000-3C00-00000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2" name="Line 10">
          <a:extLst>
            <a:ext uri="{FF2B5EF4-FFF2-40B4-BE49-F238E27FC236}">
              <a16:creationId xmlns:a16="http://schemas.microsoft.com/office/drawing/2014/main" id="{00000000-0008-0000-3C00-00000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3" name="Line 11">
          <a:extLst>
            <a:ext uri="{FF2B5EF4-FFF2-40B4-BE49-F238E27FC236}">
              <a16:creationId xmlns:a16="http://schemas.microsoft.com/office/drawing/2014/main" id="{00000000-0008-0000-3C00-00000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4" name="Line 12">
          <a:extLst>
            <a:ext uri="{FF2B5EF4-FFF2-40B4-BE49-F238E27FC236}">
              <a16:creationId xmlns:a16="http://schemas.microsoft.com/office/drawing/2014/main" id="{00000000-0008-0000-3C00-00000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5" name="Line 13">
          <a:extLst>
            <a:ext uri="{FF2B5EF4-FFF2-40B4-BE49-F238E27FC236}">
              <a16:creationId xmlns:a16="http://schemas.microsoft.com/office/drawing/2014/main" id="{00000000-0008-0000-3C00-00000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6" name="Line 14">
          <a:extLst>
            <a:ext uri="{FF2B5EF4-FFF2-40B4-BE49-F238E27FC236}">
              <a16:creationId xmlns:a16="http://schemas.microsoft.com/office/drawing/2014/main" id="{00000000-0008-0000-3C00-00000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7" name="Line 15">
          <a:extLst>
            <a:ext uri="{FF2B5EF4-FFF2-40B4-BE49-F238E27FC236}">
              <a16:creationId xmlns:a16="http://schemas.microsoft.com/office/drawing/2014/main" id="{00000000-0008-0000-3C00-00000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8" name="Line 16">
          <a:extLst>
            <a:ext uri="{FF2B5EF4-FFF2-40B4-BE49-F238E27FC236}">
              <a16:creationId xmlns:a16="http://schemas.microsoft.com/office/drawing/2014/main" id="{00000000-0008-0000-3C00-00001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9" name="Line 17">
          <a:extLst>
            <a:ext uri="{FF2B5EF4-FFF2-40B4-BE49-F238E27FC236}">
              <a16:creationId xmlns:a16="http://schemas.microsoft.com/office/drawing/2014/main" id="{00000000-0008-0000-3C00-00001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0" name="Line 18">
          <a:extLst>
            <a:ext uri="{FF2B5EF4-FFF2-40B4-BE49-F238E27FC236}">
              <a16:creationId xmlns:a16="http://schemas.microsoft.com/office/drawing/2014/main" id="{00000000-0008-0000-3C00-00001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1" name="Line 19">
          <a:extLst>
            <a:ext uri="{FF2B5EF4-FFF2-40B4-BE49-F238E27FC236}">
              <a16:creationId xmlns:a16="http://schemas.microsoft.com/office/drawing/2014/main" id="{00000000-0008-0000-3C00-00001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2" name="Line 20">
          <a:extLst>
            <a:ext uri="{FF2B5EF4-FFF2-40B4-BE49-F238E27FC236}">
              <a16:creationId xmlns:a16="http://schemas.microsoft.com/office/drawing/2014/main" id="{00000000-0008-0000-3C00-00001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3" name="Line 21">
          <a:extLst>
            <a:ext uri="{FF2B5EF4-FFF2-40B4-BE49-F238E27FC236}">
              <a16:creationId xmlns:a16="http://schemas.microsoft.com/office/drawing/2014/main" id="{00000000-0008-0000-3C00-00001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4" name="Line 22">
          <a:extLst>
            <a:ext uri="{FF2B5EF4-FFF2-40B4-BE49-F238E27FC236}">
              <a16:creationId xmlns:a16="http://schemas.microsoft.com/office/drawing/2014/main" id="{00000000-0008-0000-3C00-00001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5" name="Line 23">
          <a:extLst>
            <a:ext uri="{FF2B5EF4-FFF2-40B4-BE49-F238E27FC236}">
              <a16:creationId xmlns:a16="http://schemas.microsoft.com/office/drawing/2014/main" id="{00000000-0008-0000-3C00-00001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6" name="Line 24">
          <a:extLst>
            <a:ext uri="{FF2B5EF4-FFF2-40B4-BE49-F238E27FC236}">
              <a16:creationId xmlns:a16="http://schemas.microsoft.com/office/drawing/2014/main" id="{00000000-0008-0000-3C00-00001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7" name="Line 25">
          <a:extLst>
            <a:ext uri="{FF2B5EF4-FFF2-40B4-BE49-F238E27FC236}">
              <a16:creationId xmlns:a16="http://schemas.microsoft.com/office/drawing/2014/main" id="{00000000-0008-0000-3C00-00001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8" name="Line 26">
          <a:extLst>
            <a:ext uri="{FF2B5EF4-FFF2-40B4-BE49-F238E27FC236}">
              <a16:creationId xmlns:a16="http://schemas.microsoft.com/office/drawing/2014/main" id="{00000000-0008-0000-3C00-00001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9" name="Line 27">
          <a:extLst>
            <a:ext uri="{FF2B5EF4-FFF2-40B4-BE49-F238E27FC236}">
              <a16:creationId xmlns:a16="http://schemas.microsoft.com/office/drawing/2014/main" id="{00000000-0008-0000-3C00-00001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0" name="Line 28">
          <a:extLst>
            <a:ext uri="{FF2B5EF4-FFF2-40B4-BE49-F238E27FC236}">
              <a16:creationId xmlns:a16="http://schemas.microsoft.com/office/drawing/2014/main" id="{00000000-0008-0000-3C00-00001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1" name="Line 29">
          <a:extLst>
            <a:ext uri="{FF2B5EF4-FFF2-40B4-BE49-F238E27FC236}">
              <a16:creationId xmlns:a16="http://schemas.microsoft.com/office/drawing/2014/main" id="{00000000-0008-0000-3C00-00001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2" name="Line 30">
          <a:extLst>
            <a:ext uri="{FF2B5EF4-FFF2-40B4-BE49-F238E27FC236}">
              <a16:creationId xmlns:a16="http://schemas.microsoft.com/office/drawing/2014/main" id="{00000000-0008-0000-3C00-00001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3" name="Line 31">
          <a:extLst>
            <a:ext uri="{FF2B5EF4-FFF2-40B4-BE49-F238E27FC236}">
              <a16:creationId xmlns:a16="http://schemas.microsoft.com/office/drawing/2014/main" id="{00000000-0008-0000-3C00-00001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4" name="Line 32">
          <a:extLst>
            <a:ext uri="{FF2B5EF4-FFF2-40B4-BE49-F238E27FC236}">
              <a16:creationId xmlns:a16="http://schemas.microsoft.com/office/drawing/2014/main" id="{00000000-0008-0000-3C00-00002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5" name="Line 33">
          <a:extLst>
            <a:ext uri="{FF2B5EF4-FFF2-40B4-BE49-F238E27FC236}">
              <a16:creationId xmlns:a16="http://schemas.microsoft.com/office/drawing/2014/main" id="{00000000-0008-0000-3C00-00002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6" name="Line 34">
          <a:extLst>
            <a:ext uri="{FF2B5EF4-FFF2-40B4-BE49-F238E27FC236}">
              <a16:creationId xmlns:a16="http://schemas.microsoft.com/office/drawing/2014/main" id="{00000000-0008-0000-3C00-00002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7" name="Line 35">
          <a:extLst>
            <a:ext uri="{FF2B5EF4-FFF2-40B4-BE49-F238E27FC236}">
              <a16:creationId xmlns:a16="http://schemas.microsoft.com/office/drawing/2014/main" id="{00000000-0008-0000-3C00-00002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8" name="Line 36">
          <a:extLst>
            <a:ext uri="{FF2B5EF4-FFF2-40B4-BE49-F238E27FC236}">
              <a16:creationId xmlns:a16="http://schemas.microsoft.com/office/drawing/2014/main" id="{00000000-0008-0000-3C00-00002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9" name="Line 37">
          <a:extLst>
            <a:ext uri="{FF2B5EF4-FFF2-40B4-BE49-F238E27FC236}">
              <a16:creationId xmlns:a16="http://schemas.microsoft.com/office/drawing/2014/main" id="{00000000-0008-0000-3C00-00002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0" name="Line 38">
          <a:extLst>
            <a:ext uri="{FF2B5EF4-FFF2-40B4-BE49-F238E27FC236}">
              <a16:creationId xmlns:a16="http://schemas.microsoft.com/office/drawing/2014/main" id="{00000000-0008-0000-3C00-00002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1" name="Line 39">
          <a:extLst>
            <a:ext uri="{FF2B5EF4-FFF2-40B4-BE49-F238E27FC236}">
              <a16:creationId xmlns:a16="http://schemas.microsoft.com/office/drawing/2014/main" id="{00000000-0008-0000-3C00-00002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2" name="Line 40">
          <a:extLst>
            <a:ext uri="{FF2B5EF4-FFF2-40B4-BE49-F238E27FC236}">
              <a16:creationId xmlns:a16="http://schemas.microsoft.com/office/drawing/2014/main" id="{00000000-0008-0000-3C00-00002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3" name="Line 41">
          <a:extLst>
            <a:ext uri="{FF2B5EF4-FFF2-40B4-BE49-F238E27FC236}">
              <a16:creationId xmlns:a16="http://schemas.microsoft.com/office/drawing/2014/main" id="{00000000-0008-0000-3C00-00002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4" name="Line 42">
          <a:extLst>
            <a:ext uri="{FF2B5EF4-FFF2-40B4-BE49-F238E27FC236}">
              <a16:creationId xmlns:a16="http://schemas.microsoft.com/office/drawing/2014/main" id="{00000000-0008-0000-3C00-00002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5" name="Line 43">
          <a:extLst>
            <a:ext uri="{FF2B5EF4-FFF2-40B4-BE49-F238E27FC236}">
              <a16:creationId xmlns:a16="http://schemas.microsoft.com/office/drawing/2014/main" id="{00000000-0008-0000-3C00-00002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6" name="Line 44">
          <a:extLst>
            <a:ext uri="{FF2B5EF4-FFF2-40B4-BE49-F238E27FC236}">
              <a16:creationId xmlns:a16="http://schemas.microsoft.com/office/drawing/2014/main" id="{00000000-0008-0000-3C00-00002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7" name="Line 45">
          <a:extLst>
            <a:ext uri="{FF2B5EF4-FFF2-40B4-BE49-F238E27FC236}">
              <a16:creationId xmlns:a16="http://schemas.microsoft.com/office/drawing/2014/main" id="{00000000-0008-0000-3C00-00002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8" name="Line 46">
          <a:extLst>
            <a:ext uri="{FF2B5EF4-FFF2-40B4-BE49-F238E27FC236}">
              <a16:creationId xmlns:a16="http://schemas.microsoft.com/office/drawing/2014/main" id="{00000000-0008-0000-3C00-00002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9" name="Line 47">
          <a:extLst>
            <a:ext uri="{FF2B5EF4-FFF2-40B4-BE49-F238E27FC236}">
              <a16:creationId xmlns:a16="http://schemas.microsoft.com/office/drawing/2014/main" id="{00000000-0008-0000-3C00-00002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0" name="Line 48">
          <a:extLst>
            <a:ext uri="{FF2B5EF4-FFF2-40B4-BE49-F238E27FC236}">
              <a16:creationId xmlns:a16="http://schemas.microsoft.com/office/drawing/2014/main" id="{00000000-0008-0000-3C00-00003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1" name="Line 49">
          <a:extLst>
            <a:ext uri="{FF2B5EF4-FFF2-40B4-BE49-F238E27FC236}">
              <a16:creationId xmlns:a16="http://schemas.microsoft.com/office/drawing/2014/main" id="{00000000-0008-0000-3C00-00003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2" name="Line 50">
          <a:extLst>
            <a:ext uri="{FF2B5EF4-FFF2-40B4-BE49-F238E27FC236}">
              <a16:creationId xmlns:a16="http://schemas.microsoft.com/office/drawing/2014/main" id="{00000000-0008-0000-3C00-00003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3" name="Line 51">
          <a:extLst>
            <a:ext uri="{FF2B5EF4-FFF2-40B4-BE49-F238E27FC236}">
              <a16:creationId xmlns:a16="http://schemas.microsoft.com/office/drawing/2014/main" id="{00000000-0008-0000-3C00-00003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4" name="Line 52">
          <a:extLst>
            <a:ext uri="{FF2B5EF4-FFF2-40B4-BE49-F238E27FC236}">
              <a16:creationId xmlns:a16="http://schemas.microsoft.com/office/drawing/2014/main" id="{00000000-0008-0000-3C00-00003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5" name="Line 53">
          <a:extLst>
            <a:ext uri="{FF2B5EF4-FFF2-40B4-BE49-F238E27FC236}">
              <a16:creationId xmlns:a16="http://schemas.microsoft.com/office/drawing/2014/main" id="{00000000-0008-0000-3C00-00003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6" name="Line 54">
          <a:extLst>
            <a:ext uri="{FF2B5EF4-FFF2-40B4-BE49-F238E27FC236}">
              <a16:creationId xmlns:a16="http://schemas.microsoft.com/office/drawing/2014/main" id="{00000000-0008-0000-3C00-00003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7" name="Line 55">
          <a:extLst>
            <a:ext uri="{FF2B5EF4-FFF2-40B4-BE49-F238E27FC236}">
              <a16:creationId xmlns:a16="http://schemas.microsoft.com/office/drawing/2014/main" id="{00000000-0008-0000-3C00-00003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8" name="Line 56">
          <a:extLst>
            <a:ext uri="{FF2B5EF4-FFF2-40B4-BE49-F238E27FC236}">
              <a16:creationId xmlns:a16="http://schemas.microsoft.com/office/drawing/2014/main" id="{00000000-0008-0000-3C00-00003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9" name="Line 57">
          <a:extLst>
            <a:ext uri="{FF2B5EF4-FFF2-40B4-BE49-F238E27FC236}">
              <a16:creationId xmlns:a16="http://schemas.microsoft.com/office/drawing/2014/main" id="{00000000-0008-0000-3C00-00003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0" name="Line 58">
          <a:extLst>
            <a:ext uri="{FF2B5EF4-FFF2-40B4-BE49-F238E27FC236}">
              <a16:creationId xmlns:a16="http://schemas.microsoft.com/office/drawing/2014/main" id="{00000000-0008-0000-3C00-00003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1" name="Line 59">
          <a:extLst>
            <a:ext uri="{FF2B5EF4-FFF2-40B4-BE49-F238E27FC236}">
              <a16:creationId xmlns:a16="http://schemas.microsoft.com/office/drawing/2014/main" id="{00000000-0008-0000-3C00-00003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2" name="Line 60">
          <a:extLst>
            <a:ext uri="{FF2B5EF4-FFF2-40B4-BE49-F238E27FC236}">
              <a16:creationId xmlns:a16="http://schemas.microsoft.com/office/drawing/2014/main" id="{00000000-0008-0000-3C00-00003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3" name="Line 61">
          <a:extLst>
            <a:ext uri="{FF2B5EF4-FFF2-40B4-BE49-F238E27FC236}">
              <a16:creationId xmlns:a16="http://schemas.microsoft.com/office/drawing/2014/main" id="{00000000-0008-0000-3C00-00003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4" name="Line 62">
          <a:extLst>
            <a:ext uri="{FF2B5EF4-FFF2-40B4-BE49-F238E27FC236}">
              <a16:creationId xmlns:a16="http://schemas.microsoft.com/office/drawing/2014/main" id="{00000000-0008-0000-3C00-00003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5" name="Line 63">
          <a:extLst>
            <a:ext uri="{FF2B5EF4-FFF2-40B4-BE49-F238E27FC236}">
              <a16:creationId xmlns:a16="http://schemas.microsoft.com/office/drawing/2014/main" id="{00000000-0008-0000-3C00-00003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6" name="Line 64">
          <a:extLst>
            <a:ext uri="{FF2B5EF4-FFF2-40B4-BE49-F238E27FC236}">
              <a16:creationId xmlns:a16="http://schemas.microsoft.com/office/drawing/2014/main" id="{00000000-0008-0000-3C00-00004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7" name="Line 65">
          <a:extLst>
            <a:ext uri="{FF2B5EF4-FFF2-40B4-BE49-F238E27FC236}">
              <a16:creationId xmlns:a16="http://schemas.microsoft.com/office/drawing/2014/main" id="{00000000-0008-0000-3C00-00004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8" name="Line 66">
          <a:extLst>
            <a:ext uri="{FF2B5EF4-FFF2-40B4-BE49-F238E27FC236}">
              <a16:creationId xmlns:a16="http://schemas.microsoft.com/office/drawing/2014/main" id="{00000000-0008-0000-3C00-00004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9" name="Line 67">
          <a:extLst>
            <a:ext uri="{FF2B5EF4-FFF2-40B4-BE49-F238E27FC236}">
              <a16:creationId xmlns:a16="http://schemas.microsoft.com/office/drawing/2014/main" id="{00000000-0008-0000-3C00-00004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0" name="Line 68">
          <a:extLst>
            <a:ext uri="{FF2B5EF4-FFF2-40B4-BE49-F238E27FC236}">
              <a16:creationId xmlns:a16="http://schemas.microsoft.com/office/drawing/2014/main" id="{00000000-0008-0000-3C00-00004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1" name="Line 69">
          <a:extLst>
            <a:ext uri="{FF2B5EF4-FFF2-40B4-BE49-F238E27FC236}">
              <a16:creationId xmlns:a16="http://schemas.microsoft.com/office/drawing/2014/main" id="{00000000-0008-0000-3C00-00004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2" name="Line 70">
          <a:extLst>
            <a:ext uri="{FF2B5EF4-FFF2-40B4-BE49-F238E27FC236}">
              <a16:creationId xmlns:a16="http://schemas.microsoft.com/office/drawing/2014/main" id="{00000000-0008-0000-3C00-00004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3" name="Line 71">
          <a:extLst>
            <a:ext uri="{FF2B5EF4-FFF2-40B4-BE49-F238E27FC236}">
              <a16:creationId xmlns:a16="http://schemas.microsoft.com/office/drawing/2014/main" id="{00000000-0008-0000-3C00-00004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4" name="Line 72">
          <a:extLst>
            <a:ext uri="{FF2B5EF4-FFF2-40B4-BE49-F238E27FC236}">
              <a16:creationId xmlns:a16="http://schemas.microsoft.com/office/drawing/2014/main" id="{00000000-0008-0000-3C00-00004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5" name="Line 73">
          <a:extLst>
            <a:ext uri="{FF2B5EF4-FFF2-40B4-BE49-F238E27FC236}">
              <a16:creationId xmlns:a16="http://schemas.microsoft.com/office/drawing/2014/main" id="{00000000-0008-0000-3C00-00004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6" name="Line 74">
          <a:extLst>
            <a:ext uri="{FF2B5EF4-FFF2-40B4-BE49-F238E27FC236}">
              <a16:creationId xmlns:a16="http://schemas.microsoft.com/office/drawing/2014/main" id="{00000000-0008-0000-3C00-00004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7" name="Line 75">
          <a:extLst>
            <a:ext uri="{FF2B5EF4-FFF2-40B4-BE49-F238E27FC236}">
              <a16:creationId xmlns:a16="http://schemas.microsoft.com/office/drawing/2014/main" id="{00000000-0008-0000-3C00-00004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8" name="Line 76">
          <a:extLst>
            <a:ext uri="{FF2B5EF4-FFF2-40B4-BE49-F238E27FC236}">
              <a16:creationId xmlns:a16="http://schemas.microsoft.com/office/drawing/2014/main" id="{00000000-0008-0000-3C00-00004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9" name="Line 77">
          <a:extLst>
            <a:ext uri="{FF2B5EF4-FFF2-40B4-BE49-F238E27FC236}">
              <a16:creationId xmlns:a16="http://schemas.microsoft.com/office/drawing/2014/main" id="{00000000-0008-0000-3C00-00004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0" name="Line 78">
          <a:extLst>
            <a:ext uri="{FF2B5EF4-FFF2-40B4-BE49-F238E27FC236}">
              <a16:creationId xmlns:a16="http://schemas.microsoft.com/office/drawing/2014/main" id="{00000000-0008-0000-3C00-00004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1" name="Line 79">
          <a:extLst>
            <a:ext uri="{FF2B5EF4-FFF2-40B4-BE49-F238E27FC236}">
              <a16:creationId xmlns:a16="http://schemas.microsoft.com/office/drawing/2014/main" id="{00000000-0008-0000-3C00-00004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2" name="Line 80">
          <a:extLst>
            <a:ext uri="{FF2B5EF4-FFF2-40B4-BE49-F238E27FC236}">
              <a16:creationId xmlns:a16="http://schemas.microsoft.com/office/drawing/2014/main" id="{00000000-0008-0000-3C00-00005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3" name="Line 81">
          <a:extLst>
            <a:ext uri="{FF2B5EF4-FFF2-40B4-BE49-F238E27FC236}">
              <a16:creationId xmlns:a16="http://schemas.microsoft.com/office/drawing/2014/main" id="{00000000-0008-0000-3C00-00005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4" name="Line 82">
          <a:extLst>
            <a:ext uri="{FF2B5EF4-FFF2-40B4-BE49-F238E27FC236}">
              <a16:creationId xmlns:a16="http://schemas.microsoft.com/office/drawing/2014/main" id="{00000000-0008-0000-3C00-00005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5" name="Line 83">
          <a:extLst>
            <a:ext uri="{FF2B5EF4-FFF2-40B4-BE49-F238E27FC236}">
              <a16:creationId xmlns:a16="http://schemas.microsoft.com/office/drawing/2014/main" id="{00000000-0008-0000-3C00-00005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6" name="Line 84">
          <a:extLst>
            <a:ext uri="{FF2B5EF4-FFF2-40B4-BE49-F238E27FC236}">
              <a16:creationId xmlns:a16="http://schemas.microsoft.com/office/drawing/2014/main" id="{00000000-0008-0000-3C00-00005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7" name="Line 85">
          <a:extLst>
            <a:ext uri="{FF2B5EF4-FFF2-40B4-BE49-F238E27FC236}">
              <a16:creationId xmlns:a16="http://schemas.microsoft.com/office/drawing/2014/main" id="{00000000-0008-0000-3C00-00005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8" name="Line 86">
          <a:extLst>
            <a:ext uri="{FF2B5EF4-FFF2-40B4-BE49-F238E27FC236}">
              <a16:creationId xmlns:a16="http://schemas.microsoft.com/office/drawing/2014/main" id="{00000000-0008-0000-3C00-00005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9" name="Line 87">
          <a:extLst>
            <a:ext uri="{FF2B5EF4-FFF2-40B4-BE49-F238E27FC236}">
              <a16:creationId xmlns:a16="http://schemas.microsoft.com/office/drawing/2014/main" id="{00000000-0008-0000-3C00-00005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0" name="Line 88">
          <a:extLst>
            <a:ext uri="{FF2B5EF4-FFF2-40B4-BE49-F238E27FC236}">
              <a16:creationId xmlns:a16="http://schemas.microsoft.com/office/drawing/2014/main" id="{00000000-0008-0000-3C00-00005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1" name="Line 89">
          <a:extLst>
            <a:ext uri="{FF2B5EF4-FFF2-40B4-BE49-F238E27FC236}">
              <a16:creationId xmlns:a16="http://schemas.microsoft.com/office/drawing/2014/main" id="{00000000-0008-0000-3C00-00005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2" name="Line 90">
          <a:extLst>
            <a:ext uri="{FF2B5EF4-FFF2-40B4-BE49-F238E27FC236}">
              <a16:creationId xmlns:a16="http://schemas.microsoft.com/office/drawing/2014/main" id="{00000000-0008-0000-3C00-00005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3" name="Line 91">
          <a:extLst>
            <a:ext uri="{FF2B5EF4-FFF2-40B4-BE49-F238E27FC236}">
              <a16:creationId xmlns:a16="http://schemas.microsoft.com/office/drawing/2014/main" id="{00000000-0008-0000-3C00-00005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4" name="Line 92">
          <a:extLst>
            <a:ext uri="{FF2B5EF4-FFF2-40B4-BE49-F238E27FC236}">
              <a16:creationId xmlns:a16="http://schemas.microsoft.com/office/drawing/2014/main" id="{00000000-0008-0000-3C00-00005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5" name="Line 93">
          <a:extLst>
            <a:ext uri="{FF2B5EF4-FFF2-40B4-BE49-F238E27FC236}">
              <a16:creationId xmlns:a16="http://schemas.microsoft.com/office/drawing/2014/main" id="{00000000-0008-0000-3C00-00005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6" name="Line 94">
          <a:extLst>
            <a:ext uri="{FF2B5EF4-FFF2-40B4-BE49-F238E27FC236}">
              <a16:creationId xmlns:a16="http://schemas.microsoft.com/office/drawing/2014/main" id="{00000000-0008-0000-3C00-00005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7" name="Line 95">
          <a:extLst>
            <a:ext uri="{FF2B5EF4-FFF2-40B4-BE49-F238E27FC236}">
              <a16:creationId xmlns:a16="http://schemas.microsoft.com/office/drawing/2014/main" id="{00000000-0008-0000-3C00-00005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8" name="Line 96">
          <a:extLst>
            <a:ext uri="{FF2B5EF4-FFF2-40B4-BE49-F238E27FC236}">
              <a16:creationId xmlns:a16="http://schemas.microsoft.com/office/drawing/2014/main" id="{00000000-0008-0000-3C00-00006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9" name="Line 97">
          <a:extLst>
            <a:ext uri="{FF2B5EF4-FFF2-40B4-BE49-F238E27FC236}">
              <a16:creationId xmlns:a16="http://schemas.microsoft.com/office/drawing/2014/main" id="{00000000-0008-0000-3C00-00006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0" name="Line 98">
          <a:extLst>
            <a:ext uri="{FF2B5EF4-FFF2-40B4-BE49-F238E27FC236}">
              <a16:creationId xmlns:a16="http://schemas.microsoft.com/office/drawing/2014/main" id="{00000000-0008-0000-3C00-00006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1" name="Line 99">
          <a:extLst>
            <a:ext uri="{FF2B5EF4-FFF2-40B4-BE49-F238E27FC236}">
              <a16:creationId xmlns:a16="http://schemas.microsoft.com/office/drawing/2014/main" id="{00000000-0008-0000-3C00-00006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2" name="Line 100">
          <a:extLst>
            <a:ext uri="{FF2B5EF4-FFF2-40B4-BE49-F238E27FC236}">
              <a16:creationId xmlns:a16="http://schemas.microsoft.com/office/drawing/2014/main" id="{00000000-0008-0000-3C00-00006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3" name="Line 101">
          <a:extLst>
            <a:ext uri="{FF2B5EF4-FFF2-40B4-BE49-F238E27FC236}">
              <a16:creationId xmlns:a16="http://schemas.microsoft.com/office/drawing/2014/main" id="{00000000-0008-0000-3C00-00006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4" name="Line 102">
          <a:extLst>
            <a:ext uri="{FF2B5EF4-FFF2-40B4-BE49-F238E27FC236}">
              <a16:creationId xmlns:a16="http://schemas.microsoft.com/office/drawing/2014/main" id="{00000000-0008-0000-3C00-00006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5" name="Line 103">
          <a:extLst>
            <a:ext uri="{FF2B5EF4-FFF2-40B4-BE49-F238E27FC236}">
              <a16:creationId xmlns:a16="http://schemas.microsoft.com/office/drawing/2014/main" id="{00000000-0008-0000-3C00-00006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6" name="Line 104">
          <a:extLst>
            <a:ext uri="{FF2B5EF4-FFF2-40B4-BE49-F238E27FC236}">
              <a16:creationId xmlns:a16="http://schemas.microsoft.com/office/drawing/2014/main" id="{00000000-0008-0000-3C00-00006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7" name="Line 105">
          <a:extLst>
            <a:ext uri="{FF2B5EF4-FFF2-40B4-BE49-F238E27FC236}">
              <a16:creationId xmlns:a16="http://schemas.microsoft.com/office/drawing/2014/main" id="{00000000-0008-0000-3C00-00006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8" name="Line 106">
          <a:extLst>
            <a:ext uri="{FF2B5EF4-FFF2-40B4-BE49-F238E27FC236}">
              <a16:creationId xmlns:a16="http://schemas.microsoft.com/office/drawing/2014/main" id="{00000000-0008-0000-3C00-00006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9" name="Line 107">
          <a:extLst>
            <a:ext uri="{FF2B5EF4-FFF2-40B4-BE49-F238E27FC236}">
              <a16:creationId xmlns:a16="http://schemas.microsoft.com/office/drawing/2014/main" id="{00000000-0008-0000-3C00-00006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0" name="Line 108">
          <a:extLst>
            <a:ext uri="{FF2B5EF4-FFF2-40B4-BE49-F238E27FC236}">
              <a16:creationId xmlns:a16="http://schemas.microsoft.com/office/drawing/2014/main" id="{00000000-0008-0000-3C00-00006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1" name="Line 109">
          <a:extLst>
            <a:ext uri="{FF2B5EF4-FFF2-40B4-BE49-F238E27FC236}">
              <a16:creationId xmlns:a16="http://schemas.microsoft.com/office/drawing/2014/main" id="{00000000-0008-0000-3C00-00006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2" name="Line 110">
          <a:extLst>
            <a:ext uri="{FF2B5EF4-FFF2-40B4-BE49-F238E27FC236}">
              <a16:creationId xmlns:a16="http://schemas.microsoft.com/office/drawing/2014/main" id="{00000000-0008-0000-3C00-00006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3" name="Line 111">
          <a:extLst>
            <a:ext uri="{FF2B5EF4-FFF2-40B4-BE49-F238E27FC236}">
              <a16:creationId xmlns:a16="http://schemas.microsoft.com/office/drawing/2014/main" id="{00000000-0008-0000-3C00-00006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4" name="Line 112">
          <a:extLst>
            <a:ext uri="{FF2B5EF4-FFF2-40B4-BE49-F238E27FC236}">
              <a16:creationId xmlns:a16="http://schemas.microsoft.com/office/drawing/2014/main" id="{00000000-0008-0000-3C00-00007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5" name="Line 113">
          <a:extLst>
            <a:ext uri="{FF2B5EF4-FFF2-40B4-BE49-F238E27FC236}">
              <a16:creationId xmlns:a16="http://schemas.microsoft.com/office/drawing/2014/main" id="{00000000-0008-0000-3C00-00007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6" name="Line 114">
          <a:extLst>
            <a:ext uri="{FF2B5EF4-FFF2-40B4-BE49-F238E27FC236}">
              <a16:creationId xmlns:a16="http://schemas.microsoft.com/office/drawing/2014/main" id="{00000000-0008-0000-3C00-00007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7" name="Line 115">
          <a:extLst>
            <a:ext uri="{FF2B5EF4-FFF2-40B4-BE49-F238E27FC236}">
              <a16:creationId xmlns:a16="http://schemas.microsoft.com/office/drawing/2014/main" id="{00000000-0008-0000-3C00-00007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8" name="Line 116">
          <a:extLst>
            <a:ext uri="{FF2B5EF4-FFF2-40B4-BE49-F238E27FC236}">
              <a16:creationId xmlns:a16="http://schemas.microsoft.com/office/drawing/2014/main" id="{00000000-0008-0000-3C00-00007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9" name="Line 117">
          <a:extLst>
            <a:ext uri="{FF2B5EF4-FFF2-40B4-BE49-F238E27FC236}">
              <a16:creationId xmlns:a16="http://schemas.microsoft.com/office/drawing/2014/main" id="{00000000-0008-0000-3C00-00007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0" name="Line 118">
          <a:extLst>
            <a:ext uri="{FF2B5EF4-FFF2-40B4-BE49-F238E27FC236}">
              <a16:creationId xmlns:a16="http://schemas.microsoft.com/office/drawing/2014/main" id="{00000000-0008-0000-3C00-00007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1" name="Line 119">
          <a:extLst>
            <a:ext uri="{FF2B5EF4-FFF2-40B4-BE49-F238E27FC236}">
              <a16:creationId xmlns:a16="http://schemas.microsoft.com/office/drawing/2014/main" id="{00000000-0008-0000-3C00-00007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2" name="Line 120">
          <a:extLst>
            <a:ext uri="{FF2B5EF4-FFF2-40B4-BE49-F238E27FC236}">
              <a16:creationId xmlns:a16="http://schemas.microsoft.com/office/drawing/2014/main" id="{00000000-0008-0000-3C00-00007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3" name="Line 121">
          <a:extLst>
            <a:ext uri="{FF2B5EF4-FFF2-40B4-BE49-F238E27FC236}">
              <a16:creationId xmlns:a16="http://schemas.microsoft.com/office/drawing/2014/main" id="{00000000-0008-0000-3C00-00007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4" name="Line 122">
          <a:extLst>
            <a:ext uri="{FF2B5EF4-FFF2-40B4-BE49-F238E27FC236}">
              <a16:creationId xmlns:a16="http://schemas.microsoft.com/office/drawing/2014/main" id="{00000000-0008-0000-3C00-00007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5" name="Line 123">
          <a:extLst>
            <a:ext uri="{FF2B5EF4-FFF2-40B4-BE49-F238E27FC236}">
              <a16:creationId xmlns:a16="http://schemas.microsoft.com/office/drawing/2014/main" id="{00000000-0008-0000-3C00-00007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6" name="Line 124">
          <a:extLst>
            <a:ext uri="{FF2B5EF4-FFF2-40B4-BE49-F238E27FC236}">
              <a16:creationId xmlns:a16="http://schemas.microsoft.com/office/drawing/2014/main" id="{00000000-0008-0000-3C00-00007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7" name="Line 125">
          <a:extLst>
            <a:ext uri="{FF2B5EF4-FFF2-40B4-BE49-F238E27FC236}">
              <a16:creationId xmlns:a16="http://schemas.microsoft.com/office/drawing/2014/main" id="{00000000-0008-0000-3C00-00007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8" name="Line 126">
          <a:extLst>
            <a:ext uri="{FF2B5EF4-FFF2-40B4-BE49-F238E27FC236}">
              <a16:creationId xmlns:a16="http://schemas.microsoft.com/office/drawing/2014/main" id="{00000000-0008-0000-3C00-00007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9" name="Line 127">
          <a:extLst>
            <a:ext uri="{FF2B5EF4-FFF2-40B4-BE49-F238E27FC236}">
              <a16:creationId xmlns:a16="http://schemas.microsoft.com/office/drawing/2014/main" id="{00000000-0008-0000-3C00-00007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0" name="Line 128">
          <a:extLst>
            <a:ext uri="{FF2B5EF4-FFF2-40B4-BE49-F238E27FC236}">
              <a16:creationId xmlns:a16="http://schemas.microsoft.com/office/drawing/2014/main" id="{00000000-0008-0000-3C00-00008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1" name="Line 129">
          <a:extLst>
            <a:ext uri="{FF2B5EF4-FFF2-40B4-BE49-F238E27FC236}">
              <a16:creationId xmlns:a16="http://schemas.microsoft.com/office/drawing/2014/main" id="{00000000-0008-0000-3C00-00008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2" name="Line 130">
          <a:extLst>
            <a:ext uri="{FF2B5EF4-FFF2-40B4-BE49-F238E27FC236}">
              <a16:creationId xmlns:a16="http://schemas.microsoft.com/office/drawing/2014/main" id="{00000000-0008-0000-3C00-00008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3" name="Line 131">
          <a:extLst>
            <a:ext uri="{FF2B5EF4-FFF2-40B4-BE49-F238E27FC236}">
              <a16:creationId xmlns:a16="http://schemas.microsoft.com/office/drawing/2014/main" id="{00000000-0008-0000-3C00-00008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4" name="Line 132">
          <a:extLst>
            <a:ext uri="{FF2B5EF4-FFF2-40B4-BE49-F238E27FC236}">
              <a16:creationId xmlns:a16="http://schemas.microsoft.com/office/drawing/2014/main" id="{00000000-0008-0000-3C00-00008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5" name="Line 133">
          <a:extLst>
            <a:ext uri="{FF2B5EF4-FFF2-40B4-BE49-F238E27FC236}">
              <a16:creationId xmlns:a16="http://schemas.microsoft.com/office/drawing/2014/main" id="{00000000-0008-0000-3C00-00008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6" name="Line 134">
          <a:extLst>
            <a:ext uri="{FF2B5EF4-FFF2-40B4-BE49-F238E27FC236}">
              <a16:creationId xmlns:a16="http://schemas.microsoft.com/office/drawing/2014/main" id="{00000000-0008-0000-3C00-00008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7" name="Line 135">
          <a:extLst>
            <a:ext uri="{FF2B5EF4-FFF2-40B4-BE49-F238E27FC236}">
              <a16:creationId xmlns:a16="http://schemas.microsoft.com/office/drawing/2014/main" id="{00000000-0008-0000-3C00-00008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8" name="Line 136">
          <a:extLst>
            <a:ext uri="{FF2B5EF4-FFF2-40B4-BE49-F238E27FC236}">
              <a16:creationId xmlns:a16="http://schemas.microsoft.com/office/drawing/2014/main" id="{00000000-0008-0000-3C00-00008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9" name="Line 137">
          <a:extLst>
            <a:ext uri="{FF2B5EF4-FFF2-40B4-BE49-F238E27FC236}">
              <a16:creationId xmlns:a16="http://schemas.microsoft.com/office/drawing/2014/main" id="{00000000-0008-0000-3C00-00008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0" name="Line 138">
          <a:extLst>
            <a:ext uri="{FF2B5EF4-FFF2-40B4-BE49-F238E27FC236}">
              <a16:creationId xmlns:a16="http://schemas.microsoft.com/office/drawing/2014/main" id="{00000000-0008-0000-3C00-00008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1" name="Line 139">
          <a:extLst>
            <a:ext uri="{FF2B5EF4-FFF2-40B4-BE49-F238E27FC236}">
              <a16:creationId xmlns:a16="http://schemas.microsoft.com/office/drawing/2014/main" id="{00000000-0008-0000-3C00-00008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2" name="Line 140">
          <a:extLst>
            <a:ext uri="{FF2B5EF4-FFF2-40B4-BE49-F238E27FC236}">
              <a16:creationId xmlns:a16="http://schemas.microsoft.com/office/drawing/2014/main" id="{00000000-0008-0000-3C00-00008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3" name="Line 141">
          <a:extLst>
            <a:ext uri="{FF2B5EF4-FFF2-40B4-BE49-F238E27FC236}">
              <a16:creationId xmlns:a16="http://schemas.microsoft.com/office/drawing/2014/main" id="{00000000-0008-0000-3C00-00008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4" name="Line 142">
          <a:extLst>
            <a:ext uri="{FF2B5EF4-FFF2-40B4-BE49-F238E27FC236}">
              <a16:creationId xmlns:a16="http://schemas.microsoft.com/office/drawing/2014/main" id="{00000000-0008-0000-3C00-00008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5" name="Line 143">
          <a:extLst>
            <a:ext uri="{FF2B5EF4-FFF2-40B4-BE49-F238E27FC236}">
              <a16:creationId xmlns:a16="http://schemas.microsoft.com/office/drawing/2014/main" id="{00000000-0008-0000-3C00-00008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6" name="Line 144">
          <a:extLst>
            <a:ext uri="{FF2B5EF4-FFF2-40B4-BE49-F238E27FC236}">
              <a16:creationId xmlns:a16="http://schemas.microsoft.com/office/drawing/2014/main" id="{00000000-0008-0000-3C00-00009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7" name="Line 145">
          <a:extLst>
            <a:ext uri="{FF2B5EF4-FFF2-40B4-BE49-F238E27FC236}">
              <a16:creationId xmlns:a16="http://schemas.microsoft.com/office/drawing/2014/main" id="{00000000-0008-0000-3C00-00009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8" name="Line 146">
          <a:extLst>
            <a:ext uri="{FF2B5EF4-FFF2-40B4-BE49-F238E27FC236}">
              <a16:creationId xmlns:a16="http://schemas.microsoft.com/office/drawing/2014/main" id="{00000000-0008-0000-3C00-00009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9" name="Line 147">
          <a:extLst>
            <a:ext uri="{FF2B5EF4-FFF2-40B4-BE49-F238E27FC236}">
              <a16:creationId xmlns:a16="http://schemas.microsoft.com/office/drawing/2014/main" id="{00000000-0008-0000-3C00-00009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0" name="Line 148">
          <a:extLst>
            <a:ext uri="{FF2B5EF4-FFF2-40B4-BE49-F238E27FC236}">
              <a16:creationId xmlns:a16="http://schemas.microsoft.com/office/drawing/2014/main" id="{00000000-0008-0000-3C00-00009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1" name="Line 149">
          <a:extLst>
            <a:ext uri="{FF2B5EF4-FFF2-40B4-BE49-F238E27FC236}">
              <a16:creationId xmlns:a16="http://schemas.microsoft.com/office/drawing/2014/main" id="{00000000-0008-0000-3C00-00009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2" name="Line 150">
          <a:extLst>
            <a:ext uri="{FF2B5EF4-FFF2-40B4-BE49-F238E27FC236}">
              <a16:creationId xmlns:a16="http://schemas.microsoft.com/office/drawing/2014/main" id="{00000000-0008-0000-3C00-00009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3" name="Line 151">
          <a:extLst>
            <a:ext uri="{FF2B5EF4-FFF2-40B4-BE49-F238E27FC236}">
              <a16:creationId xmlns:a16="http://schemas.microsoft.com/office/drawing/2014/main" id="{00000000-0008-0000-3C00-00009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4" name="Line 152">
          <a:extLst>
            <a:ext uri="{FF2B5EF4-FFF2-40B4-BE49-F238E27FC236}">
              <a16:creationId xmlns:a16="http://schemas.microsoft.com/office/drawing/2014/main" id="{00000000-0008-0000-3C00-00009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5" name="Line 153">
          <a:extLst>
            <a:ext uri="{FF2B5EF4-FFF2-40B4-BE49-F238E27FC236}">
              <a16:creationId xmlns:a16="http://schemas.microsoft.com/office/drawing/2014/main" id="{00000000-0008-0000-3C00-00009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6" name="Line 154">
          <a:extLst>
            <a:ext uri="{FF2B5EF4-FFF2-40B4-BE49-F238E27FC236}">
              <a16:creationId xmlns:a16="http://schemas.microsoft.com/office/drawing/2014/main" id="{00000000-0008-0000-3C00-00009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7" name="Line 155">
          <a:extLst>
            <a:ext uri="{FF2B5EF4-FFF2-40B4-BE49-F238E27FC236}">
              <a16:creationId xmlns:a16="http://schemas.microsoft.com/office/drawing/2014/main" id="{00000000-0008-0000-3C00-00009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8" name="Line 156">
          <a:extLst>
            <a:ext uri="{FF2B5EF4-FFF2-40B4-BE49-F238E27FC236}">
              <a16:creationId xmlns:a16="http://schemas.microsoft.com/office/drawing/2014/main" id="{00000000-0008-0000-3C00-00009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9" name="Line 157">
          <a:extLst>
            <a:ext uri="{FF2B5EF4-FFF2-40B4-BE49-F238E27FC236}">
              <a16:creationId xmlns:a16="http://schemas.microsoft.com/office/drawing/2014/main" id="{00000000-0008-0000-3C00-00009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0" name="Line 158">
          <a:extLst>
            <a:ext uri="{FF2B5EF4-FFF2-40B4-BE49-F238E27FC236}">
              <a16:creationId xmlns:a16="http://schemas.microsoft.com/office/drawing/2014/main" id="{00000000-0008-0000-3C00-00009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1" name="Line 159">
          <a:extLst>
            <a:ext uri="{FF2B5EF4-FFF2-40B4-BE49-F238E27FC236}">
              <a16:creationId xmlns:a16="http://schemas.microsoft.com/office/drawing/2014/main" id="{00000000-0008-0000-3C00-00009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2" name="Line 160">
          <a:extLst>
            <a:ext uri="{FF2B5EF4-FFF2-40B4-BE49-F238E27FC236}">
              <a16:creationId xmlns:a16="http://schemas.microsoft.com/office/drawing/2014/main" id="{00000000-0008-0000-3C00-0000A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3" name="Line 161">
          <a:extLst>
            <a:ext uri="{FF2B5EF4-FFF2-40B4-BE49-F238E27FC236}">
              <a16:creationId xmlns:a16="http://schemas.microsoft.com/office/drawing/2014/main" id="{00000000-0008-0000-3C00-0000A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4" name="Line 162">
          <a:extLst>
            <a:ext uri="{FF2B5EF4-FFF2-40B4-BE49-F238E27FC236}">
              <a16:creationId xmlns:a16="http://schemas.microsoft.com/office/drawing/2014/main" id="{00000000-0008-0000-3C00-0000A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5" name="Line 163">
          <a:extLst>
            <a:ext uri="{FF2B5EF4-FFF2-40B4-BE49-F238E27FC236}">
              <a16:creationId xmlns:a16="http://schemas.microsoft.com/office/drawing/2014/main" id="{00000000-0008-0000-3C00-0000A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6" name="Line 164">
          <a:extLst>
            <a:ext uri="{FF2B5EF4-FFF2-40B4-BE49-F238E27FC236}">
              <a16:creationId xmlns:a16="http://schemas.microsoft.com/office/drawing/2014/main" id="{00000000-0008-0000-3C00-0000A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7" name="Line 165">
          <a:extLst>
            <a:ext uri="{FF2B5EF4-FFF2-40B4-BE49-F238E27FC236}">
              <a16:creationId xmlns:a16="http://schemas.microsoft.com/office/drawing/2014/main" id="{00000000-0008-0000-3C00-0000A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8" name="Line 166">
          <a:extLst>
            <a:ext uri="{FF2B5EF4-FFF2-40B4-BE49-F238E27FC236}">
              <a16:creationId xmlns:a16="http://schemas.microsoft.com/office/drawing/2014/main" id="{00000000-0008-0000-3C00-0000A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9" name="Line 167">
          <a:extLst>
            <a:ext uri="{FF2B5EF4-FFF2-40B4-BE49-F238E27FC236}">
              <a16:creationId xmlns:a16="http://schemas.microsoft.com/office/drawing/2014/main" id="{00000000-0008-0000-3C00-0000A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0" name="Line 168">
          <a:extLst>
            <a:ext uri="{FF2B5EF4-FFF2-40B4-BE49-F238E27FC236}">
              <a16:creationId xmlns:a16="http://schemas.microsoft.com/office/drawing/2014/main" id="{00000000-0008-0000-3C00-0000A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1" name="Line 169">
          <a:extLst>
            <a:ext uri="{FF2B5EF4-FFF2-40B4-BE49-F238E27FC236}">
              <a16:creationId xmlns:a16="http://schemas.microsoft.com/office/drawing/2014/main" id="{00000000-0008-0000-3C00-0000A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2" name="Line 170">
          <a:extLst>
            <a:ext uri="{FF2B5EF4-FFF2-40B4-BE49-F238E27FC236}">
              <a16:creationId xmlns:a16="http://schemas.microsoft.com/office/drawing/2014/main" id="{00000000-0008-0000-3C00-0000A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3" name="Line 171">
          <a:extLst>
            <a:ext uri="{FF2B5EF4-FFF2-40B4-BE49-F238E27FC236}">
              <a16:creationId xmlns:a16="http://schemas.microsoft.com/office/drawing/2014/main" id="{00000000-0008-0000-3C00-0000A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4" name="Line 172">
          <a:extLst>
            <a:ext uri="{FF2B5EF4-FFF2-40B4-BE49-F238E27FC236}">
              <a16:creationId xmlns:a16="http://schemas.microsoft.com/office/drawing/2014/main" id="{00000000-0008-0000-3C00-0000A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5" name="Line 173">
          <a:extLst>
            <a:ext uri="{FF2B5EF4-FFF2-40B4-BE49-F238E27FC236}">
              <a16:creationId xmlns:a16="http://schemas.microsoft.com/office/drawing/2014/main" id="{00000000-0008-0000-3C00-0000A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6" name="Line 174">
          <a:extLst>
            <a:ext uri="{FF2B5EF4-FFF2-40B4-BE49-F238E27FC236}">
              <a16:creationId xmlns:a16="http://schemas.microsoft.com/office/drawing/2014/main" id="{00000000-0008-0000-3C00-0000A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7" name="Line 175">
          <a:extLst>
            <a:ext uri="{FF2B5EF4-FFF2-40B4-BE49-F238E27FC236}">
              <a16:creationId xmlns:a16="http://schemas.microsoft.com/office/drawing/2014/main" id="{00000000-0008-0000-3C00-0000A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8" name="Line 176">
          <a:extLst>
            <a:ext uri="{FF2B5EF4-FFF2-40B4-BE49-F238E27FC236}">
              <a16:creationId xmlns:a16="http://schemas.microsoft.com/office/drawing/2014/main" id="{00000000-0008-0000-3C00-0000B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9" name="Line 177">
          <a:extLst>
            <a:ext uri="{FF2B5EF4-FFF2-40B4-BE49-F238E27FC236}">
              <a16:creationId xmlns:a16="http://schemas.microsoft.com/office/drawing/2014/main" id="{00000000-0008-0000-3C00-0000B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0" name="Line 178">
          <a:extLst>
            <a:ext uri="{FF2B5EF4-FFF2-40B4-BE49-F238E27FC236}">
              <a16:creationId xmlns:a16="http://schemas.microsoft.com/office/drawing/2014/main" id="{00000000-0008-0000-3C00-0000B2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1" name="Line 179">
          <a:extLst>
            <a:ext uri="{FF2B5EF4-FFF2-40B4-BE49-F238E27FC236}">
              <a16:creationId xmlns:a16="http://schemas.microsoft.com/office/drawing/2014/main" id="{00000000-0008-0000-3C00-0000B3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2" name="Line 180">
          <a:extLst>
            <a:ext uri="{FF2B5EF4-FFF2-40B4-BE49-F238E27FC236}">
              <a16:creationId xmlns:a16="http://schemas.microsoft.com/office/drawing/2014/main" id="{00000000-0008-0000-3C00-0000B4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3" name="Line 181">
          <a:extLst>
            <a:ext uri="{FF2B5EF4-FFF2-40B4-BE49-F238E27FC236}">
              <a16:creationId xmlns:a16="http://schemas.microsoft.com/office/drawing/2014/main" id="{00000000-0008-0000-3C00-0000B5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4" name="Line 182">
          <a:extLst>
            <a:ext uri="{FF2B5EF4-FFF2-40B4-BE49-F238E27FC236}">
              <a16:creationId xmlns:a16="http://schemas.microsoft.com/office/drawing/2014/main" id="{00000000-0008-0000-3C00-0000B6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0</xdr:rowOff>
    </xdr:to>
    <xdr:sp macro="" textlink="">
      <xdr:nvSpPr>
        <xdr:cNvPr id="59575" name="Line 183">
          <a:extLst>
            <a:ext uri="{FF2B5EF4-FFF2-40B4-BE49-F238E27FC236}">
              <a16:creationId xmlns:a16="http://schemas.microsoft.com/office/drawing/2014/main" id="{00000000-0008-0000-3C00-0000B7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6" name="Line 184">
          <a:extLst>
            <a:ext uri="{FF2B5EF4-FFF2-40B4-BE49-F238E27FC236}">
              <a16:creationId xmlns:a16="http://schemas.microsoft.com/office/drawing/2014/main" id="{00000000-0008-0000-3C00-0000B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7" name="Line 185">
          <a:extLst>
            <a:ext uri="{FF2B5EF4-FFF2-40B4-BE49-F238E27FC236}">
              <a16:creationId xmlns:a16="http://schemas.microsoft.com/office/drawing/2014/main" id="{00000000-0008-0000-3C00-0000B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8" name="Line 186">
          <a:extLst>
            <a:ext uri="{FF2B5EF4-FFF2-40B4-BE49-F238E27FC236}">
              <a16:creationId xmlns:a16="http://schemas.microsoft.com/office/drawing/2014/main" id="{00000000-0008-0000-3C00-0000B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9" name="Line 187">
          <a:extLst>
            <a:ext uri="{FF2B5EF4-FFF2-40B4-BE49-F238E27FC236}">
              <a16:creationId xmlns:a16="http://schemas.microsoft.com/office/drawing/2014/main" id="{00000000-0008-0000-3C00-0000B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0" name="Line 188">
          <a:extLst>
            <a:ext uri="{FF2B5EF4-FFF2-40B4-BE49-F238E27FC236}">
              <a16:creationId xmlns:a16="http://schemas.microsoft.com/office/drawing/2014/main" id="{00000000-0008-0000-3C00-0000B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1" name="Line 189">
          <a:extLst>
            <a:ext uri="{FF2B5EF4-FFF2-40B4-BE49-F238E27FC236}">
              <a16:creationId xmlns:a16="http://schemas.microsoft.com/office/drawing/2014/main" id="{00000000-0008-0000-3C00-0000B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2" name="Line 190">
          <a:extLst>
            <a:ext uri="{FF2B5EF4-FFF2-40B4-BE49-F238E27FC236}">
              <a16:creationId xmlns:a16="http://schemas.microsoft.com/office/drawing/2014/main" id="{00000000-0008-0000-3C00-0000B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3" name="Line 191">
          <a:extLst>
            <a:ext uri="{FF2B5EF4-FFF2-40B4-BE49-F238E27FC236}">
              <a16:creationId xmlns:a16="http://schemas.microsoft.com/office/drawing/2014/main" id="{00000000-0008-0000-3C00-0000B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4" name="Line 192">
          <a:extLst>
            <a:ext uri="{FF2B5EF4-FFF2-40B4-BE49-F238E27FC236}">
              <a16:creationId xmlns:a16="http://schemas.microsoft.com/office/drawing/2014/main" id="{00000000-0008-0000-3C00-0000C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5" name="Line 193">
          <a:extLst>
            <a:ext uri="{FF2B5EF4-FFF2-40B4-BE49-F238E27FC236}">
              <a16:creationId xmlns:a16="http://schemas.microsoft.com/office/drawing/2014/main" id="{00000000-0008-0000-3C00-0000C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6" name="Line 194">
          <a:extLst>
            <a:ext uri="{FF2B5EF4-FFF2-40B4-BE49-F238E27FC236}">
              <a16:creationId xmlns:a16="http://schemas.microsoft.com/office/drawing/2014/main" id="{00000000-0008-0000-3C00-0000C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7" name="Line 195">
          <a:extLst>
            <a:ext uri="{FF2B5EF4-FFF2-40B4-BE49-F238E27FC236}">
              <a16:creationId xmlns:a16="http://schemas.microsoft.com/office/drawing/2014/main" id="{00000000-0008-0000-3C00-0000C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8" name="Line 196">
          <a:extLst>
            <a:ext uri="{FF2B5EF4-FFF2-40B4-BE49-F238E27FC236}">
              <a16:creationId xmlns:a16="http://schemas.microsoft.com/office/drawing/2014/main" id="{00000000-0008-0000-3C00-0000C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9" name="Line 197">
          <a:extLst>
            <a:ext uri="{FF2B5EF4-FFF2-40B4-BE49-F238E27FC236}">
              <a16:creationId xmlns:a16="http://schemas.microsoft.com/office/drawing/2014/main" id="{00000000-0008-0000-3C00-0000C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0" name="Line 198">
          <a:extLst>
            <a:ext uri="{FF2B5EF4-FFF2-40B4-BE49-F238E27FC236}">
              <a16:creationId xmlns:a16="http://schemas.microsoft.com/office/drawing/2014/main" id="{00000000-0008-0000-3C00-0000C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1" name="Line 199">
          <a:extLst>
            <a:ext uri="{FF2B5EF4-FFF2-40B4-BE49-F238E27FC236}">
              <a16:creationId xmlns:a16="http://schemas.microsoft.com/office/drawing/2014/main" id="{00000000-0008-0000-3C00-0000C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2" name="Line 200">
          <a:extLst>
            <a:ext uri="{FF2B5EF4-FFF2-40B4-BE49-F238E27FC236}">
              <a16:creationId xmlns:a16="http://schemas.microsoft.com/office/drawing/2014/main" id="{00000000-0008-0000-3C00-0000C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3" name="Line 201">
          <a:extLst>
            <a:ext uri="{FF2B5EF4-FFF2-40B4-BE49-F238E27FC236}">
              <a16:creationId xmlns:a16="http://schemas.microsoft.com/office/drawing/2014/main" id="{00000000-0008-0000-3C00-0000C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4" name="Line 202">
          <a:extLst>
            <a:ext uri="{FF2B5EF4-FFF2-40B4-BE49-F238E27FC236}">
              <a16:creationId xmlns:a16="http://schemas.microsoft.com/office/drawing/2014/main" id="{00000000-0008-0000-3C00-0000C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5" name="Line 203">
          <a:extLst>
            <a:ext uri="{FF2B5EF4-FFF2-40B4-BE49-F238E27FC236}">
              <a16:creationId xmlns:a16="http://schemas.microsoft.com/office/drawing/2014/main" id="{00000000-0008-0000-3C00-0000C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6" name="Line 204">
          <a:extLst>
            <a:ext uri="{FF2B5EF4-FFF2-40B4-BE49-F238E27FC236}">
              <a16:creationId xmlns:a16="http://schemas.microsoft.com/office/drawing/2014/main" id="{00000000-0008-0000-3C00-0000C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7" name="Line 205">
          <a:extLst>
            <a:ext uri="{FF2B5EF4-FFF2-40B4-BE49-F238E27FC236}">
              <a16:creationId xmlns:a16="http://schemas.microsoft.com/office/drawing/2014/main" id="{00000000-0008-0000-3C00-0000C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8" name="Line 206">
          <a:extLst>
            <a:ext uri="{FF2B5EF4-FFF2-40B4-BE49-F238E27FC236}">
              <a16:creationId xmlns:a16="http://schemas.microsoft.com/office/drawing/2014/main" id="{00000000-0008-0000-3C00-0000C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9" name="Line 207">
          <a:extLst>
            <a:ext uri="{FF2B5EF4-FFF2-40B4-BE49-F238E27FC236}">
              <a16:creationId xmlns:a16="http://schemas.microsoft.com/office/drawing/2014/main" id="{00000000-0008-0000-3C00-0000C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0" name="Line 208">
          <a:extLst>
            <a:ext uri="{FF2B5EF4-FFF2-40B4-BE49-F238E27FC236}">
              <a16:creationId xmlns:a16="http://schemas.microsoft.com/office/drawing/2014/main" id="{00000000-0008-0000-3C00-0000D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1" name="Line 209">
          <a:extLst>
            <a:ext uri="{FF2B5EF4-FFF2-40B4-BE49-F238E27FC236}">
              <a16:creationId xmlns:a16="http://schemas.microsoft.com/office/drawing/2014/main" id="{00000000-0008-0000-3C00-0000D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2" name="Line 210">
          <a:extLst>
            <a:ext uri="{FF2B5EF4-FFF2-40B4-BE49-F238E27FC236}">
              <a16:creationId xmlns:a16="http://schemas.microsoft.com/office/drawing/2014/main" id="{00000000-0008-0000-3C00-0000D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3" name="Line 211">
          <a:extLst>
            <a:ext uri="{FF2B5EF4-FFF2-40B4-BE49-F238E27FC236}">
              <a16:creationId xmlns:a16="http://schemas.microsoft.com/office/drawing/2014/main" id="{00000000-0008-0000-3C00-0000D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4" name="Line 212">
          <a:extLst>
            <a:ext uri="{FF2B5EF4-FFF2-40B4-BE49-F238E27FC236}">
              <a16:creationId xmlns:a16="http://schemas.microsoft.com/office/drawing/2014/main" id="{00000000-0008-0000-3C00-0000D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5" name="Line 213">
          <a:extLst>
            <a:ext uri="{FF2B5EF4-FFF2-40B4-BE49-F238E27FC236}">
              <a16:creationId xmlns:a16="http://schemas.microsoft.com/office/drawing/2014/main" id="{00000000-0008-0000-3C00-0000D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6" name="Line 214">
          <a:extLst>
            <a:ext uri="{FF2B5EF4-FFF2-40B4-BE49-F238E27FC236}">
              <a16:creationId xmlns:a16="http://schemas.microsoft.com/office/drawing/2014/main" id="{00000000-0008-0000-3C00-0000D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7" name="Line 215">
          <a:extLst>
            <a:ext uri="{FF2B5EF4-FFF2-40B4-BE49-F238E27FC236}">
              <a16:creationId xmlns:a16="http://schemas.microsoft.com/office/drawing/2014/main" id="{00000000-0008-0000-3C00-0000D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8" name="Line 216">
          <a:extLst>
            <a:ext uri="{FF2B5EF4-FFF2-40B4-BE49-F238E27FC236}">
              <a16:creationId xmlns:a16="http://schemas.microsoft.com/office/drawing/2014/main" id="{00000000-0008-0000-3C00-0000D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9" name="Line 217">
          <a:extLst>
            <a:ext uri="{FF2B5EF4-FFF2-40B4-BE49-F238E27FC236}">
              <a16:creationId xmlns:a16="http://schemas.microsoft.com/office/drawing/2014/main" id="{00000000-0008-0000-3C00-0000D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0" name="Line 218">
          <a:extLst>
            <a:ext uri="{FF2B5EF4-FFF2-40B4-BE49-F238E27FC236}">
              <a16:creationId xmlns:a16="http://schemas.microsoft.com/office/drawing/2014/main" id="{00000000-0008-0000-3C00-0000D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1" name="Line 219">
          <a:extLst>
            <a:ext uri="{FF2B5EF4-FFF2-40B4-BE49-F238E27FC236}">
              <a16:creationId xmlns:a16="http://schemas.microsoft.com/office/drawing/2014/main" id="{00000000-0008-0000-3C00-0000D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2" name="Line 220">
          <a:extLst>
            <a:ext uri="{FF2B5EF4-FFF2-40B4-BE49-F238E27FC236}">
              <a16:creationId xmlns:a16="http://schemas.microsoft.com/office/drawing/2014/main" id="{00000000-0008-0000-3C00-0000D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3" name="Line 221">
          <a:extLst>
            <a:ext uri="{FF2B5EF4-FFF2-40B4-BE49-F238E27FC236}">
              <a16:creationId xmlns:a16="http://schemas.microsoft.com/office/drawing/2014/main" id="{00000000-0008-0000-3C00-0000D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4" name="Line 222">
          <a:extLst>
            <a:ext uri="{FF2B5EF4-FFF2-40B4-BE49-F238E27FC236}">
              <a16:creationId xmlns:a16="http://schemas.microsoft.com/office/drawing/2014/main" id="{00000000-0008-0000-3C00-0000D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5" name="Line 223">
          <a:extLst>
            <a:ext uri="{FF2B5EF4-FFF2-40B4-BE49-F238E27FC236}">
              <a16:creationId xmlns:a16="http://schemas.microsoft.com/office/drawing/2014/main" id="{00000000-0008-0000-3C00-0000D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6" name="Line 224">
          <a:extLst>
            <a:ext uri="{FF2B5EF4-FFF2-40B4-BE49-F238E27FC236}">
              <a16:creationId xmlns:a16="http://schemas.microsoft.com/office/drawing/2014/main" id="{00000000-0008-0000-3C00-0000E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7" name="Line 225">
          <a:extLst>
            <a:ext uri="{FF2B5EF4-FFF2-40B4-BE49-F238E27FC236}">
              <a16:creationId xmlns:a16="http://schemas.microsoft.com/office/drawing/2014/main" id="{00000000-0008-0000-3C00-0000E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8" name="Line 226">
          <a:extLst>
            <a:ext uri="{FF2B5EF4-FFF2-40B4-BE49-F238E27FC236}">
              <a16:creationId xmlns:a16="http://schemas.microsoft.com/office/drawing/2014/main" id="{00000000-0008-0000-3C00-0000E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9" name="Line 227">
          <a:extLst>
            <a:ext uri="{FF2B5EF4-FFF2-40B4-BE49-F238E27FC236}">
              <a16:creationId xmlns:a16="http://schemas.microsoft.com/office/drawing/2014/main" id="{00000000-0008-0000-3C00-0000E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0" name="Line 228">
          <a:extLst>
            <a:ext uri="{FF2B5EF4-FFF2-40B4-BE49-F238E27FC236}">
              <a16:creationId xmlns:a16="http://schemas.microsoft.com/office/drawing/2014/main" id="{00000000-0008-0000-3C00-0000E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1" name="Line 229">
          <a:extLst>
            <a:ext uri="{FF2B5EF4-FFF2-40B4-BE49-F238E27FC236}">
              <a16:creationId xmlns:a16="http://schemas.microsoft.com/office/drawing/2014/main" id="{00000000-0008-0000-3C00-0000E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2" name="Line 230">
          <a:extLst>
            <a:ext uri="{FF2B5EF4-FFF2-40B4-BE49-F238E27FC236}">
              <a16:creationId xmlns:a16="http://schemas.microsoft.com/office/drawing/2014/main" id="{00000000-0008-0000-3C00-0000E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3" name="Line 231">
          <a:extLst>
            <a:ext uri="{FF2B5EF4-FFF2-40B4-BE49-F238E27FC236}">
              <a16:creationId xmlns:a16="http://schemas.microsoft.com/office/drawing/2014/main" id="{00000000-0008-0000-3C00-0000E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4" name="Line 232">
          <a:extLst>
            <a:ext uri="{FF2B5EF4-FFF2-40B4-BE49-F238E27FC236}">
              <a16:creationId xmlns:a16="http://schemas.microsoft.com/office/drawing/2014/main" id="{00000000-0008-0000-3C00-0000E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5" name="Line 233">
          <a:extLst>
            <a:ext uri="{FF2B5EF4-FFF2-40B4-BE49-F238E27FC236}">
              <a16:creationId xmlns:a16="http://schemas.microsoft.com/office/drawing/2014/main" id="{00000000-0008-0000-3C00-0000E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6" name="Line 234">
          <a:extLst>
            <a:ext uri="{FF2B5EF4-FFF2-40B4-BE49-F238E27FC236}">
              <a16:creationId xmlns:a16="http://schemas.microsoft.com/office/drawing/2014/main" id="{00000000-0008-0000-3C00-0000E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7" name="Line 235">
          <a:extLst>
            <a:ext uri="{FF2B5EF4-FFF2-40B4-BE49-F238E27FC236}">
              <a16:creationId xmlns:a16="http://schemas.microsoft.com/office/drawing/2014/main" id="{00000000-0008-0000-3C00-0000E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8" name="Line 236">
          <a:extLst>
            <a:ext uri="{FF2B5EF4-FFF2-40B4-BE49-F238E27FC236}">
              <a16:creationId xmlns:a16="http://schemas.microsoft.com/office/drawing/2014/main" id="{00000000-0008-0000-3C00-0000E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9" name="Line 237">
          <a:extLst>
            <a:ext uri="{FF2B5EF4-FFF2-40B4-BE49-F238E27FC236}">
              <a16:creationId xmlns:a16="http://schemas.microsoft.com/office/drawing/2014/main" id="{00000000-0008-0000-3C00-0000E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0" name="Line 238">
          <a:extLst>
            <a:ext uri="{FF2B5EF4-FFF2-40B4-BE49-F238E27FC236}">
              <a16:creationId xmlns:a16="http://schemas.microsoft.com/office/drawing/2014/main" id="{00000000-0008-0000-3C00-0000E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1" name="Line 239">
          <a:extLst>
            <a:ext uri="{FF2B5EF4-FFF2-40B4-BE49-F238E27FC236}">
              <a16:creationId xmlns:a16="http://schemas.microsoft.com/office/drawing/2014/main" id="{00000000-0008-0000-3C00-0000E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2" name="Line 240">
          <a:extLst>
            <a:ext uri="{FF2B5EF4-FFF2-40B4-BE49-F238E27FC236}">
              <a16:creationId xmlns:a16="http://schemas.microsoft.com/office/drawing/2014/main" id="{00000000-0008-0000-3C00-0000F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3" name="Line 241">
          <a:extLst>
            <a:ext uri="{FF2B5EF4-FFF2-40B4-BE49-F238E27FC236}">
              <a16:creationId xmlns:a16="http://schemas.microsoft.com/office/drawing/2014/main" id="{00000000-0008-0000-3C00-0000F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4" name="Line 242">
          <a:extLst>
            <a:ext uri="{FF2B5EF4-FFF2-40B4-BE49-F238E27FC236}">
              <a16:creationId xmlns:a16="http://schemas.microsoft.com/office/drawing/2014/main" id="{00000000-0008-0000-3C00-0000F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5" name="Line 243">
          <a:extLst>
            <a:ext uri="{FF2B5EF4-FFF2-40B4-BE49-F238E27FC236}">
              <a16:creationId xmlns:a16="http://schemas.microsoft.com/office/drawing/2014/main" id="{00000000-0008-0000-3C00-0000F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6" name="Line 244">
          <a:extLst>
            <a:ext uri="{FF2B5EF4-FFF2-40B4-BE49-F238E27FC236}">
              <a16:creationId xmlns:a16="http://schemas.microsoft.com/office/drawing/2014/main" id="{00000000-0008-0000-3C00-0000F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7" name="Line 245">
          <a:extLst>
            <a:ext uri="{FF2B5EF4-FFF2-40B4-BE49-F238E27FC236}">
              <a16:creationId xmlns:a16="http://schemas.microsoft.com/office/drawing/2014/main" id="{00000000-0008-0000-3C00-0000F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8" name="Line 246">
          <a:extLst>
            <a:ext uri="{FF2B5EF4-FFF2-40B4-BE49-F238E27FC236}">
              <a16:creationId xmlns:a16="http://schemas.microsoft.com/office/drawing/2014/main" id="{00000000-0008-0000-3C00-0000F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9" name="Line 247">
          <a:extLst>
            <a:ext uri="{FF2B5EF4-FFF2-40B4-BE49-F238E27FC236}">
              <a16:creationId xmlns:a16="http://schemas.microsoft.com/office/drawing/2014/main" id="{00000000-0008-0000-3C00-0000F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0" name="Line 248">
          <a:extLst>
            <a:ext uri="{FF2B5EF4-FFF2-40B4-BE49-F238E27FC236}">
              <a16:creationId xmlns:a16="http://schemas.microsoft.com/office/drawing/2014/main" id="{00000000-0008-0000-3C00-0000F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1" name="Line 249">
          <a:extLst>
            <a:ext uri="{FF2B5EF4-FFF2-40B4-BE49-F238E27FC236}">
              <a16:creationId xmlns:a16="http://schemas.microsoft.com/office/drawing/2014/main" id="{00000000-0008-0000-3C00-0000F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2" name="Line 250">
          <a:extLst>
            <a:ext uri="{FF2B5EF4-FFF2-40B4-BE49-F238E27FC236}">
              <a16:creationId xmlns:a16="http://schemas.microsoft.com/office/drawing/2014/main" id="{00000000-0008-0000-3C00-0000F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3" name="Line 251">
          <a:extLst>
            <a:ext uri="{FF2B5EF4-FFF2-40B4-BE49-F238E27FC236}">
              <a16:creationId xmlns:a16="http://schemas.microsoft.com/office/drawing/2014/main" id="{00000000-0008-0000-3C00-0000F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4" name="Line 252">
          <a:extLst>
            <a:ext uri="{FF2B5EF4-FFF2-40B4-BE49-F238E27FC236}">
              <a16:creationId xmlns:a16="http://schemas.microsoft.com/office/drawing/2014/main" id="{00000000-0008-0000-3C00-0000F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5" name="Line 253">
          <a:extLst>
            <a:ext uri="{FF2B5EF4-FFF2-40B4-BE49-F238E27FC236}">
              <a16:creationId xmlns:a16="http://schemas.microsoft.com/office/drawing/2014/main" id="{00000000-0008-0000-3C00-0000F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6" name="Line 254">
          <a:extLst>
            <a:ext uri="{FF2B5EF4-FFF2-40B4-BE49-F238E27FC236}">
              <a16:creationId xmlns:a16="http://schemas.microsoft.com/office/drawing/2014/main" id="{00000000-0008-0000-3C00-0000F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7" name="Line 255">
          <a:extLst>
            <a:ext uri="{FF2B5EF4-FFF2-40B4-BE49-F238E27FC236}">
              <a16:creationId xmlns:a16="http://schemas.microsoft.com/office/drawing/2014/main" id="{00000000-0008-0000-3C00-0000F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8" name="Line 256">
          <a:extLst>
            <a:ext uri="{FF2B5EF4-FFF2-40B4-BE49-F238E27FC236}">
              <a16:creationId xmlns:a16="http://schemas.microsoft.com/office/drawing/2014/main" id="{00000000-0008-0000-3C00-00000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9" name="Line 257">
          <a:extLst>
            <a:ext uri="{FF2B5EF4-FFF2-40B4-BE49-F238E27FC236}">
              <a16:creationId xmlns:a16="http://schemas.microsoft.com/office/drawing/2014/main" id="{00000000-0008-0000-3C00-00000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0" name="Line 258">
          <a:extLst>
            <a:ext uri="{FF2B5EF4-FFF2-40B4-BE49-F238E27FC236}">
              <a16:creationId xmlns:a16="http://schemas.microsoft.com/office/drawing/2014/main" id="{00000000-0008-0000-3C00-00000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1" name="Line 259">
          <a:extLst>
            <a:ext uri="{FF2B5EF4-FFF2-40B4-BE49-F238E27FC236}">
              <a16:creationId xmlns:a16="http://schemas.microsoft.com/office/drawing/2014/main" id="{00000000-0008-0000-3C00-00000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2" name="Line 260">
          <a:extLst>
            <a:ext uri="{FF2B5EF4-FFF2-40B4-BE49-F238E27FC236}">
              <a16:creationId xmlns:a16="http://schemas.microsoft.com/office/drawing/2014/main" id="{00000000-0008-0000-3C00-00000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3" name="Line 261">
          <a:extLst>
            <a:ext uri="{FF2B5EF4-FFF2-40B4-BE49-F238E27FC236}">
              <a16:creationId xmlns:a16="http://schemas.microsoft.com/office/drawing/2014/main" id="{00000000-0008-0000-3C00-00000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4" name="Line 262">
          <a:extLst>
            <a:ext uri="{FF2B5EF4-FFF2-40B4-BE49-F238E27FC236}">
              <a16:creationId xmlns:a16="http://schemas.microsoft.com/office/drawing/2014/main" id="{00000000-0008-0000-3C00-00000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5" name="Line 263">
          <a:extLst>
            <a:ext uri="{FF2B5EF4-FFF2-40B4-BE49-F238E27FC236}">
              <a16:creationId xmlns:a16="http://schemas.microsoft.com/office/drawing/2014/main" id="{00000000-0008-0000-3C00-00000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6" name="Line 264">
          <a:extLst>
            <a:ext uri="{FF2B5EF4-FFF2-40B4-BE49-F238E27FC236}">
              <a16:creationId xmlns:a16="http://schemas.microsoft.com/office/drawing/2014/main" id="{00000000-0008-0000-3C00-00000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7" name="Line 265">
          <a:extLst>
            <a:ext uri="{FF2B5EF4-FFF2-40B4-BE49-F238E27FC236}">
              <a16:creationId xmlns:a16="http://schemas.microsoft.com/office/drawing/2014/main" id="{00000000-0008-0000-3C00-00000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8" name="Line 266">
          <a:extLst>
            <a:ext uri="{FF2B5EF4-FFF2-40B4-BE49-F238E27FC236}">
              <a16:creationId xmlns:a16="http://schemas.microsoft.com/office/drawing/2014/main" id="{00000000-0008-0000-3C00-00000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9" name="Line 267">
          <a:extLst>
            <a:ext uri="{FF2B5EF4-FFF2-40B4-BE49-F238E27FC236}">
              <a16:creationId xmlns:a16="http://schemas.microsoft.com/office/drawing/2014/main" id="{00000000-0008-0000-3C00-00000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0" name="Line 268">
          <a:extLst>
            <a:ext uri="{FF2B5EF4-FFF2-40B4-BE49-F238E27FC236}">
              <a16:creationId xmlns:a16="http://schemas.microsoft.com/office/drawing/2014/main" id="{00000000-0008-0000-3C00-00000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1" name="Line 269">
          <a:extLst>
            <a:ext uri="{FF2B5EF4-FFF2-40B4-BE49-F238E27FC236}">
              <a16:creationId xmlns:a16="http://schemas.microsoft.com/office/drawing/2014/main" id="{00000000-0008-0000-3C00-00000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2" name="Line 270">
          <a:extLst>
            <a:ext uri="{FF2B5EF4-FFF2-40B4-BE49-F238E27FC236}">
              <a16:creationId xmlns:a16="http://schemas.microsoft.com/office/drawing/2014/main" id="{00000000-0008-0000-3C00-00000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3" name="Line 271">
          <a:extLst>
            <a:ext uri="{FF2B5EF4-FFF2-40B4-BE49-F238E27FC236}">
              <a16:creationId xmlns:a16="http://schemas.microsoft.com/office/drawing/2014/main" id="{00000000-0008-0000-3C00-00000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4" name="Line 272">
          <a:extLst>
            <a:ext uri="{FF2B5EF4-FFF2-40B4-BE49-F238E27FC236}">
              <a16:creationId xmlns:a16="http://schemas.microsoft.com/office/drawing/2014/main" id="{00000000-0008-0000-3C00-00001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5" name="Line 273">
          <a:extLst>
            <a:ext uri="{FF2B5EF4-FFF2-40B4-BE49-F238E27FC236}">
              <a16:creationId xmlns:a16="http://schemas.microsoft.com/office/drawing/2014/main" id="{00000000-0008-0000-3C00-00001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6" name="Line 274">
          <a:extLst>
            <a:ext uri="{FF2B5EF4-FFF2-40B4-BE49-F238E27FC236}">
              <a16:creationId xmlns:a16="http://schemas.microsoft.com/office/drawing/2014/main" id="{00000000-0008-0000-3C00-00001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7" name="Line 275">
          <a:extLst>
            <a:ext uri="{FF2B5EF4-FFF2-40B4-BE49-F238E27FC236}">
              <a16:creationId xmlns:a16="http://schemas.microsoft.com/office/drawing/2014/main" id="{00000000-0008-0000-3C00-00001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8" name="Line 276">
          <a:extLst>
            <a:ext uri="{FF2B5EF4-FFF2-40B4-BE49-F238E27FC236}">
              <a16:creationId xmlns:a16="http://schemas.microsoft.com/office/drawing/2014/main" id="{00000000-0008-0000-3C00-00001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9" name="Line 277">
          <a:extLst>
            <a:ext uri="{FF2B5EF4-FFF2-40B4-BE49-F238E27FC236}">
              <a16:creationId xmlns:a16="http://schemas.microsoft.com/office/drawing/2014/main" id="{00000000-0008-0000-3C00-00001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0" name="Line 278">
          <a:extLst>
            <a:ext uri="{FF2B5EF4-FFF2-40B4-BE49-F238E27FC236}">
              <a16:creationId xmlns:a16="http://schemas.microsoft.com/office/drawing/2014/main" id="{00000000-0008-0000-3C00-00001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1" name="Line 279">
          <a:extLst>
            <a:ext uri="{FF2B5EF4-FFF2-40B4-BE49-F238E27FC236}">
              <a16:creationId xmlns:a16="http://schemas.microsoft.com/office/drawing/2014/main" id="{00000000-0008-0000-3C00-00001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2" name="Line 280">
          <a:extLst>
            <a:ext uri="{FF2B5EF4-FFF2-40B4-BE49-F238E27FC236}">
              <a16:creationId xmlns:a16="http://schemas.microsoft.com/office/drawing/2014/main" id="{00000000-0008-0000-3C00-00001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3" name="Line 281">
          <a:extLst>
            <a:ext uri="{FF2B5EF4-FFF2-40B4-BE49-F238E27FC236}">
              <a16:creationId xmlns:a16="http://schemas.microsoft.com/office/drawing/2014/main" id="{00000000-0008-0000-3C00-00001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4" name="Line 282">
          <a:extLst>
            <a:ext uri="{FF2B5EF4-FFF2-40B4-BE49-F238E27FC236}">
              <a16:creationId xmlns:a16="http://schemas.microsoft.com/office/drawing/2014/main" id="{00000000-0008-0000-3C00-00001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5" name="Line 283">
          <a:extLst>
            <a:ext uri="{FF2B5EF4-FFF2-40B4-BE49-F238E27FC236}">
              <a16:creationId xmlns:a16="http://schemas.microsoft.com/office/drawing/2014/main" id="{00000000-0008-0000-3C00-00001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6" name="Line 284">
          <a:extLst>
            <a:ext uri="{FF2B5EF4-FFF2-40B4-BE49-F238E27FC236}">
              <a16:creationId xmlns:a16="http://schemas.microsoft.com/office/drawing/2014/main" id="{00000000-0008-0000-3C00-00001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7" name="Line 285">
          <a:extLst>
            <a:ext uri="{FF2B5EF4-FFF2-40B4-BE49-F238E27FC236}">
              <a16:creationId xmlns:a16="http://schemas.microsoft.com/office/drawing/2014/main" id="{00000000-0008-0000-3C00-00001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8" name="Line 286">
          <a:extLst>
            <a:ext uri="{FF2B5EF4-FFF2-40B4-BE49-F238E27FC236}">
              <a16:creationId xmlns:a16="http://schemas.microsoft.com/office/drawing/2014/main" id="{00000000-0008-0000-3C00-00001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9" name="Line 287">
          <a:extLst>
            <a:ext uri="{FF2B5EF4-FFF2-40B4-BE49-F238E27FC236}">
              <a16:creationId xmlns:a16="http://schemas.microsoft.com/office/drawing/2014/main" id="{00000000-0008-0000-3C00-00001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0" name="Line 288">
          <a:extLst>
            <a:ext uri="{FF2B5EF4-FFF2-40B4-BE49-F238E27FC236}">
              <a16:creationId xmlns:a16="http://schemas.microsoft.com/office/drawing/2014/main" id="{00000000-0008-0000-3C00-00002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1" name="Line 289">
          <a:extLst>
            <a:ext uri="{FF2B5EF4-FFF2-40B4-BE49-F238E27FC236}">
              <a16:creationId xmlns:a16="http://schemas.microsoft.com/office/drawing/2014/main" id="{00000000-0008-0000-3C00-00002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2" name="Line 290">
          <a:extLst>
            <a:ext uri="{FF2B5EF4-FFF2-40B4-BE49-F238E27FC236}">
              <a16:creationId xmlns:a16="http://schemas.microsoft.com/office/drawing/2014/main" id="{00000000-0008-0000-3C00-00002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3" name="Line 291">
          <a:extLst>
            <a:ext uri="{FF2B5EF4-FFF2-40B4-BE49-F238E27FC236}">
              <a16:creationId xmlns:a16="http://schemas.microsoft.com/office/drawing/2014/main" id="{00000000-0008-0000-3C00-00002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4" name="Line 292">
          <a:extLst>
            <a:ext uri="{FF2B5EF4-FFF2-40B4-BE49-F238E27FC236}">
              <a16:creationId xmlns:a16="http://schemas.microsoft.com/office/drawing/2014/main" id="{00000000-0008-0000-3C00-00002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5" name="Line 293">
          <a:extLst>
            <a:ext uri="{FF2B5EF4-FFF2-40B4-BE49-F238E27FC236}">
              <a16:creationId xmlns:a16="http://schemas.microsoft.com/office/drawing/2014/main" id="{00000000-0008-0000-3C00-00002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6" name="Line 294">
          <a:extLst>
            <a:ext uri="{FF2B5EF4-FFF2-40B4-BE49-F238E27FC236}">
              <a16:creationId xmlns:a16="http://schemas.microsoft.com/office/drawing/2014/main" id="{00000000-0008-0000-3C00-00002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7" name="Line 295">
          <a:extLst>
            <a:ext uri="{FF2B5EF4-FFF2-40B4-BE49-F238E27FC236}">
              <a16:creationId xmlns:a16="http://schemas.microsoft.com/office/drawing/2014/main" id="{00000000-0008-0000-3C00-00002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8" name="Line 296">
          <a:extLst>
            <a:ext uri="{FF2B5EF4-FFF2-40B4-BE49-F238E27FC236}">
              <a16:creationId xmlns:a16="http://schemas.microsoft.com/office/drawing/2014/main" id="{00000000-0008-0000-3C00-00002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9" name="Line 297">
          <a:extLst>
            <a:ext uri="{FF2B5EF4-FFF2-40B4-BE49-F238E27FC236}">
              <a16:creationId xmlns:a16="http://schemas.microsoft.com/office/drawing/2014/main" id="{00000000-0008-0000-3C00-00002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0" name="Line 298">
          <a:extLst>
            <a:ext uri="{FF2B5EF4-FFF2-40B4-BE49-F238E27FC236}">
              <a16:creationId xmlns:a16="http://schemas.microsoft.com/office/drawing/2014/main" id="{00000000-0008-0000-3C00-00002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1" name="Line 299">
          <a:extLst>
            <a:ext uri="{FF2B5EF4-FFF2-40B4-BE49-F238E27FC236}">
              <a16:creationId xmlns:a16="http://schemas.microsoft.com/office/drawing/2014/main" id="{00000000-0008-0000-3C00-00002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2" name="Line 300">
          <a:extLst>
            <a:ext uri="{FF2B5EF4-FFF2-40B4-BE49-F238E27FC236}">
              <a16:creationId xmlns:a16="http://schemas.microsoft.com/office/drawing/2014/main" id="{00000000-0008-0000-3C00-00002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3" name="Line 301">
          <a:extLst>
            <a:ext uri="{FF2B5EF4-FFF2-40B4-BE49-F238E27FC236}">
              <a16:creationId xmlns:a16="http://schemas.microsoft.com/office/drawing/2014/main" id="{00000000-0008-0000-3C00-00002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4" name="Line 302">
          <a:extLst>
            <a:ext uri="{FF2B5EF4-FFF2-40B4-BE49-F238E27FC236}">
              <a16:creationId xmlns:a16="http://schemas.microsoft.com/office/drawing/2014/main" id="{00000000-0008-0000-3C00-00002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5" name="Line 303">
          <a:extLst>
            <a:ext uri="{FF2B5EF4-FFF2-40B4-BE49-F238E27FC236}">
              <a16:creationId xmlns:a16="http://schemas.microsoft.com/office/drawing/2014/main" id="{00000000-0008-0000-3C00-00002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6" name="Line 304">
          <a:extLst>
            <a:ext uri="{FF2B5EF4-FFF2-40B4-BE49-F238E27FC236}">
              <a16:creationId xmlns:a16="http://schemas.microsoft.com/office/drawing/2014/main" id="{00000000-0008-0000-3C00-00003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7" name="Line 305">
          <a:extLst>
            <a:ext uri="{FF2B5EF4-FFF2-40B4-BE49-F238E27FC236}">
              <a16:creationId xmlns:a16="http://schemas.microsoft.com/office/drawing/2014/main" id="{00000000-0008-0000-3C00-00003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8" name="Line 306">
          <a:extLst>
            <a:ext uri="{FF2B5EF4-FFF2-40B4-BE49-F238E27FC236}">
              <a16:creationId xmlns:a16="http://schemas.microsoft.com/office/drawing/2014/main" id="{00000000-0008-0000-3C00-00003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9" name="Line 307">
          <a:extLst>
            <a:ext uri="{FF2B5EF4-FFF2-40B4-BE49-F238E27FC236}">
              <a16:creationId xmlns:a16="http://schemas.microsoft.com/office/drawing/2014/main" id="{00000000-0008-0000-3C00-00003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0" name="Line 308">
          <a:extLst>
            <a:ext uri="{FF2B5EF4-FFF2-40B4-BE49-F238E27FC236}">
              <a16:creationId xmlns:a16="http://schemas.microsoft.com/office/drawing/2014/main" id="{00000000-0008-0000-3C00-00003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1" name="Line 309">
          <a:extLst>
            <a:ext uri="{FF2B5EF4-FFF2-40B4-BE49-F238E27FC236}">
              <a16:creationId xmlns:a16="http://schemas.microsoft.com/office/drawing/2014/main" id="{00000000-0008-0000-3C00-00003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2" name="Line 310">
          <a:extLst>
            <a:ext uri="{FF2B5EF4-FFF2-40B4-BE49-F238E27FC236}">
              <a16:creationId xmlns:a16="http://schemas.microsoft.com/office/drawing/2014/main" id="{00000000-0008-0000-3C00-00003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3" name="Line 311">
          <a:extLst>
            <a:ext uri="{FF2B5EF4-FFF2-40B4-BE49-F238E27FC236}">
              <a16:creationId xmlns:a16="http://schemas.microsoft.com/office/drawing/2014/main" id="{00000000-0008-0000-3C00-00003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4" name="Line 312">
          <a:extLst>
            <a:ext uri="{FF2B5EF4-FFF2-40B4-BE49-F238E27FC236}">
              <a16:creationId xmlns:a16="http://schemas.microsoft.com/office/drawing/2014/main" id="{00000000-0008-0000-3C00-00003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5" name="Line 313">
          <a:extLst>
            <a:ext uri="{FF2B5EF4-FFF2-40B4-BE49-F238E27FC236}">
              <a16:creationId xmlns:a16="http://schemas.microsoft.com/office/drawing/2014/main" id="{00000000-0008-0000-3C00-00003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6" name="Line 314">
          <a:extLst>
            <a:ext uri="{FF2B5EF4-FFF2-40B4-BE49-F238E27FC236}">
              <a16:creationId xmlns:a16="http://schemas.microsoft.com/office/drawing/2014/main" id="{00000000-0008-0000-3C00-00003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7" name="Line 315">
          <a:extLst>
            <a:ext uri="{FF2B5EF4-FFF2-40B4-BE49-F238E27FC236}">
              <a16:creationId xmlns:a16="http://schemas.microsoft.com/office/drawing/2014/main" id="{00000000-0008-0000-3C00-00003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8" name="Line 316">
          <a:extLst>
            <a:ext uri="{FF2B5EF4-FFF2-40B4-BE49-F238E27FC236}">
              <a16:creationId xmlns:a16="http://schemas.microsoft.com/office/drawing/2014/main" id="{00000000-0008-0000-3C00-00003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9" name="Line 317">
          <a:extLst>
            <a:ext uri="{FF2B5EF4-FFF2-40B4-BE49-F238E27FC236}">
              <a16:creationId xmlns:a16="http://schemas.microsoft.com/office/drawing/2014/main" id="{00000000-0008-0000-3C00-00003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0" name="Line 318">
          <a:extLst>
            <a:ext uri="{FF2B5EF4-FFF2-40B4-BE49-F238E27FC236}">
              <a16:creationId xmlns:a16="http://schemas.microsoft.com/office/drawing/2014/main" id="{00000000-0008-0000-3C00-00003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1" name="Line 319">
          <a:extLst>
            <a:ext uri="{FF2B5EF4-FFF2-40B4-BE49-F238E27FC236}">
              <a16:creationId xmlns:a16="http://schemas.microsoft.com/office/drawing/2014/main" id="{00000000-0008-0000-3C00-00003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2" name="Line 320">
          <a:extLst>
            <a:ext uri="{FF2B5EF4-FFF2-40B4-BE49-F238E27FC236}">
              <a16:creationId xmlns:a16="http://schemas.microsoft.com/office/drawing/2014/main" id="{00000000-0008-0000-3C00-00004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3" name="Line 321">
          <a:extLst>
            <a:ext uri="{FF2B5EF4-FFF2-40B4-BE49-F238E27FC236}">
              <a16:creationId xmlns:a16="http://schemas.microsoft.com/office/drawing/2014/main" id="{00000000-0008-0000-3C00-00004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4" name="Line 322">
          <a:extLst>
            <a:ext uri="{FF2B5EF4-FFF2-40B4-BE49-F238E27FC236}">
              <a16:creationId xmlns:a16="http://schemas.microsoft.com/office/drawing/2014/main" id="{00000000-0008-0000-3C00-00004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5" name="Line 323">
          <a:extLst>
            <a:ext uri="{FF2B5EF4-FFF2-40B4-BE49-F238E27FC236}">
              <a16:creationId xmlns:a16="http://schemas.microsoft.com/office/drawing/2014/main" id="{00000000-0008-0000-3C00-00004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6" name="Line 324">
          <a:extLst>
            <a:ext uri="{FF2B5EF4-FFF2-40B4-BE49-F238E27FC236}">
              <a16:creationId xmlns:a16="http://schemas.microsoft.com/office/drawing/2014/main" id="{00000000-0008-0000-3C00-00004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7" name="Line 325">
          <a:extLst>
            <a:ext uri="{FF2B5EF4-FFF2-40B4-BE49-F238E27FC236}">
              <a16:creationId xmlns:a16="http://schemas.microsoft.com/office/drawing/2014/main" id="{00000000-0008-0000-3C00-00004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8" name="Line 326">
          <a:extLst>
            <a:ext uri="{FF2B5EF4-FFF2-40B4-BE49-F238E27FC236}">
              <a16:creationId xmlns:a16="http://schemas.microsoft.com/office/drawing/2014/main" id="{00000000-0008-0000-3C00-00004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9" name="Line 327">
          <a:extLst>
            <a:ext uri="{FF2B5EF4-FFF2-40B4-BE49-F238E27FC236}">
              <a16:creationId xmlns:a16="http://schemas.microsoft.com/office/drawing/2014/main" id="{00000000-0008-0000-3C00-00004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0" name="Line 328">
          <a:extLst>
            <a:ext uri="{FF2B5EF4-FFF2-40B4-BE49-F238E27FC236}">
              <a16:creationId xmlns:a16="http://schemas.microsoft.com/office/drawing/2014/main" id="{00000000-0008-0000-3C00-00004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1" name="Line 329">
          <a:extLst>
            <a:ext uri="{FF2B5EF4-FFF2-40B4-BE49-F238E27FC236}">
              <a16:creationId xmlns:a16="http://schemas.microsoft.com/office/drawing/2014/main" id="{00000000-0008-0000-3C00-00004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2" name="Line 330">
          <a:extLst>
            <a:ext uri="{FF2B5EF4-FFF2-40B4-BE49-F238E27FC236}">
              <a16:creationId xmlns:a16="http://schemas.microsoft.com/office/drawing/2014/main" id="{00000000-0008-0000-3C00-00004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3" name="Line 331">
          <a:extLst>
            <a:ext uri="{FF2B5EF4-FFF2-40B4-BE49-F238E27FC236}">
              <a16:creationId xmlns:a16="http://schemas.microsoft.com/office/drawing/2014/main" id="{00000000-0008-0000-3C00-00004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4" name="Line 332">
          <a:extLst>
            <a:ext uri="{FF2B5EF4-FFF2-40B4-BE49-F238E27FC236}">
              <a16:creationId xmlns:a16="http://schemas.microsoft.com/office/drawing/2014/main" id="{00000000-0008-0000-3C00-00004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5" name="Line 333">
          <a:extLst>
            <a:ext uri="{FF2B5EF4-FFF2-40B4-BE49-F238E27FC236}">
              <a16:creationId xmlns:a16="http://schemas.microsoft.com/office/drawing/2014/main" id="{00000000-0008-0000-3C00-00004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6" name="Line 334">
          <a:extLst>
            <a:ext uri="{FF2B5EF4-FFF2-40B4-BE49-F238E27FC236}">
              <a16:creationId xmlns:a16="http://schemas.microsoft.com/office/drawing/2014/main" id="{00000000-0008-0000-3C00-00004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7" name="Line 335">
          <a:extLst>
            <a:ext uri="{FF2B5EF4-FFF2-40B4-BE49-F238E27FC236}">
              <a16:creationId xmlns:a16="http://schemas.microsoft.com/office/drawing/2014/main" id="{00000000-0008-0000-3C00-00004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8" name="Line 336">
          <a:extLst>
            <a:ext uri="{FF2B5EF4-FFF2-40B4-BE49-F238E27FC236}">
              <a16:creationId xmlns:a16="http://schemas.microsoft.com/office/drawing/2014/main" id="{00000000-0008-0000-3C00-00005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9" name="Line 337">
          <a:extLst>
            <a:ext uri="{FF2B5EF4-FFF2-40B4-BE49-F238E27FC236}">
              <a16:creationId xmlns:a16="http://schemas.microsoft.com/office/drawing/2014/main" id="{00000000-0008-0000-3C00-00005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0" name="Line 338">
          <a:extLst>
            <a:ext uri="{FF2B5EF4-FFF2-40B4-BE49-F238E27FC236}">
              <a16:creationId xmlns:a16="http://schemas.microsoft.com/office/drawing/2014/main" id="{00000000-0008-0000-3C00-00005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1" name="Line 339">
          <a:extLst>
            <a:ext uri="{FF2B5EF4-FFF2-40B4-BE49-F238E27FC236}">
              <a16:creationId xmlns:a16="http://schemas.microsoft.com/office/drawing/2014/main" id="{00000000-0008-0000-3C00-00005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2" name="Line 340">
          <a:extLst>
            <a:ext uri="{FF2B5EF4-FFF2-40B4-BE49-F238E27FC236}">
              <a16:creationId xmlns:a16="http://schemas.microsoft.com/office/drawing/2014/main" id="{00000000-0008-0000-3C00-00005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3" name="Line 341">
          <a:extLst>
            <a:ext uri="{FF2B5EF4-FFF2-40B4-BE49-F238E27FC236}">
              <a16:creationId xmlns:a16="http://schemas.microsoft.com/office/drawing/2014/main" id="{00000000-0008-0000-3C00-00005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4" name="Line 342">
          <a:extLst>
            <a:ext uri="{FF2B5EF4-FFF2-40B4-BE49-F238E27FC236}">
              <a16:creationId xmlns:a16="http://schemas.microsoft.com/office/drawing/2014/main" id="{00000000-0008-0000-3C00-00005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5" name="Line 343">
          <a:extLst>
            <a:ext uri="{FF2B5EF4-FFF2-40B4-BE49-F238E27FC236}">
              <a16:creationId xmlns:a16="http://schemas.microsoft.com/office/drawing/2014/main" id="{00000000-0008-0000-3C00-00005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6" name="Line 344">
          <a:extLst>
            <a:ext uri="{FF2B5EF4-FFF2-40B4-BE49-F238E27FC236}">
              <a16:creationId xmlns:a16="http://schemas.microsoft.com/office/drawing/2014/main" id="{00000000-0008-0000-3C00-00005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7" name="Line 345">
          <a:extLst>
            <a:ext uri="{FF2B5EF4-FFF2-40B4-BE49-F238E27FC236}">
              <a16:creationId xmlns:a16="http://schemas.microsoft.com/office/drawing/2014/main" id="{00000000-0008-0000-3C00-00005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8" name="Line 346">
          <a:extLst>
            <a:ext uri="{FF2B5EF4-FFF2-40B4-BE49-F238E27FC236}">
              <a16:creationId xmlns:a16="http://schemas.microsoft.com/office/drawing/2014/main" id="{00000000-0008-0000-3C00-00005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9" name="Line 347">
          <a:extLst>
            <a:ext uri="{FF2B5EF4-FFF2-40B4-BE49-F238E27FC236}">
              <a16:creationId xmlns:a16="http://schemas.microsoft.com/office/drawing/2014/main" id="{00000000-0008-0000-3C00-00005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0" name="Line 348">
          <a:extLst>
            <a:ext uri="{FF2B5EF4-FFF2-40B4-BE49-F238E27FC236}">
              <a16:creationId xmlns:a16="http://schemas.microsoft.com/office/drawing/2014/main" id="{00000000-0008-0000-3C00-00005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1" name="Line 349">
          <a:extLst>
            <a:ext uri="{FF2B5EF4-FFF2-40B4-BE49-F238E27FC236}">
              <a16:creationId xmlns:a16="http://schemas.microsoft.com/office/drawing/2014/main" id="{00000000-0008-0000-3C00-00005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2" name="Line 350">
          <a:extLst>
            <a:ext uri="{FF2B5EF4-FFF2-40B4-BE49-F238E27FC236}">
              <a16:creationId xmlns:a16="http://schemas.microsoft.com/office/drawing/2014/main" id="{00000000-0008-0000-3C00-00005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3" name="Line 351">
          <a:extLst>
            <a:ext uri="{FF2B5EF4-FFF2-40B4-BE49-F238E27FC236}">
              <a16:creationId xmlns:a16="http://schemas.microsoft.com/office/drawing/2014/main" id="{00000000-0008-0000-3C00-00005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4" name="Line 352">
          <a:extLst>
            <a:ext uri="{FF2B5EF4-FFF2-40B4-BE49-F238E27FC236}">
              <a16:creationId xmlns:a16="http://schemas.microsoft.com/office/drawing/2014/main" id="{00000000-0008-0000-3C00-00006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5" name="Line 353">
          <a:extLst>
            <a:ext uri="{FF2B5EF4-FFF2-40B4-BE49-F238E27FC236}">
              <a16:creationId xmlns:a16="http://schemas.microsoft.com/office/drawing/2014/main" id="{00000000-0008-0000-3C00-00006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6" name="Line 354">
          <a:extLst>
            <a:ext uri="{FF2B5EF4-FFF2-40B4-BE49-F238E27FC236}">
              <a16:creationId xmlns:a16="http://schemas.microsoft.com/office/drawing/2014/main" id="{00000000-0008-0000-3C00-00006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7" name="Line 355">
          <a:extLst>
            <a:ext uri="{FF2B5EF4-FFF2-40B4-BE49-F238E27FC236}">
              <a16:creationId xmlns:a16="http://schemas.microsoft.com/office/drawing/2014/main" id="{00000000-0008-0000-3C00-00006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8" name="Line 356">
          <a:extLst>
            <a:ext uri="{FF2B5EF4-FFF2-40B4-BE49-F238E27FC236}">
              <a16:creationId xmlns:a16="http://schemas.microsoft.com/office/drawing/2014/main" id="{00000000-0008-0000-3C00-00006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9" name="Line 357">
          <a:extLst>
            <a:ext uri="{FF2B5EF4-FFF2-40B4-BE49-F238E27FC236}">
              <a16:creationId xmlns:a16="http://schemas.microsoft.com/office/drawing/2014/main" id="{00000000-0008-0000-3C00-00006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0" name="Line 358">
          <a:extLst>
            <a:ext uri="{FF2B5EF4-FFF2-40B4-BE49-F238E27FC236}">
              <a16:creationId xmlns:a16="http://schemas.microsoft.com/office/drawing/2014/main" id="{00000000-0008-0000-3C00-00006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1" name="Line 359">
          <a:extLst>
            <a:ext uri="{FF2B5EF4-FFF2-40B4-BE49-F238E27FC236}">
              <a16:creationId xmlns:a16="http://schemas.microsoft.com/office/drawing/2014/main" id="{00000000-0008-0000-3C00-00006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2" name="Line 360">
          <a:extLst>
            <a:ext uri="{FF2B5EF4-FFF2-40B4-BE49-F238E27FC236}">
              <a16:creationId xmlns:a16="http://schemas.microsoft.com/office/drawing/2014/main" id="{00000000-0008-0000-3C00-00006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3" name="Line 361">
          <a:extLst>
            <a:ext uri="{FF2B5EF4-FFF2-40B4-BE49-F238E27FC236}">
              <a16:creationId xmlns:a16="http://schemas.microsoft.com/office/drawing/2014/main" id="{00000000-0008-0000-3C00-00006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4" name="Line 362">
          <a:extLst>
            <a:ext uri="{FF2B5EF4-FFF2-40B4-BE49-F238E27FC236}">
              <a16:creationId xmlns:a16="http://schemas.microsoft.com/office/drawing/2014/main" id="{00000000-0008-0000-3C00-00006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5" name="Line 363">
          <a:extLst>
            <a:ext uri="{FF2B5EF4-FFF2-40B4-BE49-F238E27FC236}">
              <a16:creationId xmlns:a16="http://schemas.microsoft.com/office/drawing/2014/main" id="{00000000-0008-0000-3C00-00006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6" name="Line 364">
          <a:extLst>
            <a:ext uri="{FF2B5EF4-FFF2-40B4-BE49-F238E27FC236}">
              <a16:creationId xmlns:a16="http://schemas.microsoft.com/office/drawing/2014/main" id="{00000000-0008-0000-3C00-00006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7" name="Line 365">
          <a:extLst>
            <a:ext uri="{FF2B5EF4-FFF2-40B4-BE49-F238E27FC236}">
              <a16:creationId xmlns:a16="http://schemas.microsoft.com/office/drawing/2014/main" id="{00000000-0008-0000-3C00-00006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8" name="Line 366">
          <a:extLst>
            <a:ext uri="{FF2B5EF4-FFF2-40B4-BE49-F238E27FC236}">
              <a16:creationId xmlns:a16="http://schemas.microsoft.com/office/drawing/2014/main" id="{00000000-0008-0000-3C00-00006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9" name="Line 367">
          <a:extLst>
            <a:ext uri="{FF2B5EF4-FFF2-40B4-BE49-F238E27FC236}">
              <a16:creationId xmlns:a16="http://schemas.microsoft.com/office/drawing/2014/main" id="{00000000-0008-0000-3C00-00006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0" name="Line 368">
          <a:extLst>
            <a:ext uri="{FF2B5EF4-FFF2-40B4-BE49-F238E27FC236}">
              <a16:creationId xmlns:a16="http://schemas.microsoft.com/office/drawing/2014/main" id="{00000000-0008-0000-3C00-00007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1" name="Line 369">
          <a:extLst>
            <a:ext uri="{FF2B5EF4-FFF2-40B4-BE49-F238E27FC236}">
              <a16:creationId xmlns:a16="http://schemas.microsoft.com/office/drawing/2014/main" id="{00000000-0008-0000-3C00-00007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2" name="Line 370">
          <a:extLst>
            <a:ext uri="{FF2B5EF4-FFF2-40B4-BE49-F238E27FC236}">
              <a16:creationId xmlns:a16="http://schemas.microsoft.com/office/drawing/2014/main" id="{00000000-0008-0000-3C00-00007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3" name="Line 371">
          <a:extLst>
            <a:ext uri="{FF2B5EF4-FFF2-40B4-BE49-F238E27FC236}">
              <a16:creationId xmlns:a16="http://schemas.microsoft.com/office/drawing/2014/main" id="{00000000-0008-0000-3C00-00007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4" name="Line 372">
          <a:extLst>
            <a:ext uri="{FF2B5EF4-FFF2-40B4-BE49-F238E27FC236}">
              <a16:creationId xmlns:a16="http://schemas.microsoft.com/office/drawing/2014/main" id="{00000000-0008-0000-3C00-00007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5" name="Line 373">
          <a:extLst>
            <a:ext uri="{FF2B5EF4-FFF2-40B4-BE49-F238E27FC236}">
              <a16:creationId xmlns:a16="http://schemas.microsoft.com/office/drawing/2014/main" id="{00000000-0008-0000-3C00-00007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6" name="Line 374">
          <a:extLst>
            <a:ext uri="{FF2B5EF4-FFF2-40B4-BE49-F238E27FC236}">
              <a16:creationId xmlns:a16="http://schemas.microsoft.com/office/drawing/2014/main" id="{00000000-0008-0000-3C00-00007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7" name="Line 375">
          <a:extLst>
            <a:ext uri="{FF2B5EF4-FFF2-40B4-BE49-F238E27FC236}">
              <a16:creationId xmlns:a16="http://schemas.microsoft.com/office/drawing/2014/main" id="{00000000-0008-0000-3C00-00007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8" name="Line 376">
          <a:extLst>
            <a:ext uri="{FF2B5EF4-FFF2-40B4-BE49-F238E27FC236}">
              <a16:creationId xmlns:a16="http://schemas.microsoft.com/office/drawing/2014/main" id="{00000000-0008-0000-3C00-00007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9" name="Line 377">
          <a:extLst>
            <a:ext uri="{FF2B5EF4-FFF2-40B4-BE49-F238E27FC236}">
              <a16:creationId xmlns:a16="http://schemas.microsoft.com/office/drawing/2014/main" id="{00000000-0008-0000-3C00-00007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0" name="Line 378">
          <a:extLst>
            <a:ext uri="{FF2B5EF4-FFF2-40B4-BE49-F238E27FC236}">
              <a16:creationId xmlns:a16="http://schemas.microsoft.com/office/drawing/2014/main" id="{00000000-0008-0000-3C00-00007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1" name="Line 379">
          <a:extLst>
            <a:ext uri="{FF2B5EF4-FFF2-40B4-BE49-F238E27FC236}">
              <a16:creationId xmlns:a16="http://schemas.microsoft.com/office/drawing/2014/main" id="{00000000-0008-0000-3C00-00007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2" name="Line 380">
          <a:extLst>
            <a:ext uri="{FF2B5EF4-FFF2-40B4-BE49-F238E27FC236}">
              <a16:creationId xmlns:a16="http://schemas.microsoft.com/office/drawing/2014/main" id="{00000000-0008-0000-3C00-00007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3" name="Line 381">
          <a:extLst>
            <a:ext uri="{FF2B5EF4-FFF2-40B4-BE49-F238E27FC236}">
              <a16:creationId xmlns:a16="http://schemas.microsoft.com/office/drawing/2014/main" id="{00000000-0008-0000-3C00-00007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4" name="Line 382">
          <a:extLst>
            <a:ext uri="{FF2B5EF4-FFF2-40B4-BE49-F238E27FC236}">
              <a16:creationId xmlns:a16="http://schemas.microsoft.com/office/drawing/2014/main" id="{00000000-0008-0000-3C00-00007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5" name="Line 383">
          <a:extLst>
            <a:ext uri="{FF2B5EF4-FFF2-40B4-BE49-F238E27FC236}">
              <a16:creationId xmlns:a16="http://schemas.microsoft.com/office/drawing/2014/main" id="{00000000-0008-0000-3C00-00007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6" name="Line 384">
          <a:extLst>
            <a:ext uri="{FF2B5EF4-FFF2-40B4-BE49-F238E27FC236}">
              <a16:creationId xmlns:a16="http://schemas.microsoft.com/office/drawing/2014/main" id="{00000000-0008-0000-3C00-00008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7" name="Line 385">
          <a:extLst>
            <a:ext uri="{FF2B5EF4-FFF2-40B4-BE49-F238E27FC236}">
              <a16:creationId xmlns:a16="http://schemas.microsoft.com/office/drawing/2014/main" id="{00000000-0008-0000-3C00-00008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8" name="Line 386">
          <a:extLst>
            <a:ext uri="{FF2B5EF4-FFF2-40B4-BE49-F238E27FC236}">
              <a16:creationId xmlns:a16="http://schemas.microsoft.com/office/drawing/2014/main" id="{00000000-0008-0000-3C00-00008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9" name="Line 387">
          <a:extLst>
            <a:ext uri="{FF2B5EF4-FFF2-40B4-BE49-F238E27FC236}">
              <a16:creationId xmlns:a16="http://schemas.microsoft.com/office/drawing/2014/main" id="{00000000-0008-0000-3C00-00008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0" name="Line 388">
          <a:extLst>
            <a:ext uri="{FF2B5EF4-FFF2-40B4-BE49-F238E27FC236}">
              <a16:creationId xmlns:a16="http://schemas.microsoft.com/office/drawing/2014/main" id="{00000000-0008-0000-3C00-00008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1" name="Line 389">
          <a:extLst>
            <a:ext uri="{FF2B5EF4-FFF2-40B4-BE49-F238E27FC236}">
              <a16:creationId xmlns:a16="http://schemas.microsoft.com/office/drawing/2014/main" id="{00000000-0008-0000-3C00-00008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2" name="Line 390">
          <a:extLst>
            <a:ext uri="{FF2B5EF4-FFF2-40B4-BE49-F238E27FC236}">
              <a16:creationId xmlns:a16="http://schemas.microsoft.com/office/drawing/2014/main" id="{00000000-0008-0000-3C00-00008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3" name="Line 391">
          <a:extLst>
            <a:ext uri="{FF2B5EF4-FFF2-40B4-BE49-F238E27FC236}">
              <a16:creationId xmlns:a16="http://schemas.microsoft.com/office/drawing/2014/main" id="{00000000-0008-0000-3C00-00008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4" name="Line 392">
          <a:extLst>
            <a:ext uri="{FF2B5EF4-FFF2-40B4-BE49-F238E27FC236}">
              <a16:creationId xmlns:a16="http://schemas.microsoft.com/office/drawing/2014/main" id="{00000000-0008-0000-3C00-00008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5" name="Line 393">
          <a:extLst>
            <a:ext uri="{FF2B5EF4-FFF2-40B4-BE49-F238E27FC236}">
              <a16:creationId xmlns:a16="http://schemas.microsoft.com/office/drawing/2014/main" id="{00000000-0008-0000-3C00-00008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6" name="Line 394">
          <a:extLst>
            <a:ext uri="{FF2B5EF4-FFF2-40B4-BE49-F238E27FC236}">
              <a16:creationId xmlns:a16="http://schemas.microsoft.com/office/drawing/2014/main" id="{00000000-0008-0000-3C00-00008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7" name="Line 395">
          <a:extLst>
            <a:ext uri="{FF2B5EF4-FFF2-40B4-BE49-F238E27FC236}">
              <a16:creationId xmlns:a16="http://schemas.microsoft.com/office/drawing/2014/main" id="{00000000-0008-0000-3C00-00008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69633" name="Line 2" hidden="1">
          <a:extLst>
            <a:ext uri="{FF2B5EF4-FFF2-40B4-BE49-F238E27FC236}">
              <a16:creationId xmlns:a16="http://schemas.microsoft.com/office/drawing/2014/main" id="{00000000-0008-0000-3D00-000001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69635" name="Line 2" hidden="1">
          <a:extLst>
            <a:ext uri="{FF2B5EF4-FFF2-40B4-BE49-F238E27FC236}">
              <a16:creationId xmlns:a16="http://schemas.microsoft.com/office/drawing/2014/main" id="{00000000-0008-0000-3D00-000003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7173" name="Line 2" hidden="1">
          <a:extLst>
            <a:ext uri="{FF2B5EF4-FFF2-40B4-BE49-F238E27FC236}">
              <a16:creationId xmlns:a16="http://schemas.microsoft.com/office/drawing/2014/main" id="{00000000-0008-0000-3E00-0000051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030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47625</xdr:colOff>
      <xdr:row>1</xdr:row>
      <xdr:rowOff>19050</xdr:rowOff>
    </xdr:from>
    <xdr:to>
      <xdr:col>1</xdr:col>
      <xdr:colOff>9525</xdr:colOff>
      <xdr:row>3</xdr:row>
      <xdr:rowOff>0</xdr:rowOff>
    </xdr:to>
    <xdr:sp macro="" textlink="">
      <xdr:nvSpPr>
        <xdr:cNvPr id="7174" name="Line 1">
          <a:extLst>
            <a:ext uri="{FF2B5EF4-FFF2-40B4-BE49-F238E27FC236}">
              <a16:creationId xmlns:a16="http://schemas.microsoft.com/office/drawing/2014/main" id="{00000000-0008-0000-3E00-0000061C0000}"/>
            </a:ext>
          </a:extLst>
        </xdr:cNvPr>
        <xdr:cNvSpPr>
          <a:spLocks noChangeShapeType="1"/>
        </xdr:cNvSpPr>
      </xdr:nvSpPr>
      <xdr:spPr bwMode="auto">
        <a:xfrm>
          <a:off x="47625" y="552450"/>
          <a:ext cx="2362200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0</xdr:rowOff>
        </xdr:from>
        <xdr:to>
          <xdr:col>5</xdr:col>
          <xdr:colOff>114300</xdr:colOff>
          <xdr:row>21</xdr:row>
          <xdr:rowOff>104775</xdr:rowOff>
        </xdr:to>
        <xdr:sp macro="" textlink="">
          <xdr:nvSpPr>
            <xdr:cNvPr id="7169" name="Control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AE7E43FD-EBD8-5FAF-70F3-599F4605F9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0</xdr:rowOff>
        </xdr:from>
        <xdr:to>
          <xdr:col>5</xdr:col>
          <xdr:colOff>114300</xdr:colOff>
          <xdr:row>21</xdr:row>
          <xdr:rowOff>104775</xdr:rowOff>
        </xdr:to>
        <xdr:sp macro="" textlink="">
          <xdr:nvSpPr>
            <xdr:cNvPr id="7170" name="Control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64A71EE-017C-68D0-D8E2-00790A529F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0</xdr:rowOff>
        </xdr:from>
        <xdr:to>
          <xdr:col>5</xdr:col>
          <xdr:colOff>114300</xdr:colOff>
          <xdr:row>21</xdr:row>
          <xdr:rowOff>104775</xdr:rowOff>
        </xdr:to>
        <xdr:sp macro="" textlink="">
          <xdr:nvSpPr>
            <xdr:cNvPr id="7171" name="Control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D0D065D3-7788-F1E7-581D-0C704BDFB1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0</xdr:rowOff>
        </xdr:from>
        <xdr:to>
          <xdr:col>5</xdr:col>
          <xdr:colOff>114300</xdr:colOff>
          <xdr:row>21</xdr:row>
          <xdr:rowOff>104775</xdr:rowOff>
        </xdr:to>
        <xdr:sp macro="" textlink="">
          <xdr:nvSpPr>
            <xdr:cNvPr id="7172" name="Control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E06C56F5-C14D-4578-BE15-915D4EA290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8197" name="Line 2" hidden="1">
          <a:extLst>
            <a:ext uri="{FF2B5EF4-FFF2-40B4-BE49-F238E27FC236}">
              <a16:creationId xmlns:a16="http://schemas.microsoft.com/office/drawing/2014/main" id="{00000000-0008-0000-3F00-0000052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145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17170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3</xdr:col>
          <xdr:colOff>114300</xdr:colOff>
          <xdr:row>12</xdr:row>
          <xdr:rowOff>104775</xdr:rowOff>
        </xdr:to>
        <xdr:sp macro="" textlink="">
          <xdr:nvSpPr>
            <xdr:cNvPr id="8193" name="Contro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2E61FD2-F76B-FBBE-E898-9209C7A4F9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3</xdr:col>
          <xdr:colOff>114300</xdr:colOff>
          <xdr:row>12</xdr:row>
          <xdr:rowOff>104775</xdr:rowOff>
        </xdr:to>
        <xdr:sp macro="" textlink="">
          <xdr:nvSpPr>
            <xdr:cNvPr id="8194" name="Control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2C654C28-8EAD-039F-488B-9FEC0F7774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3</xdr:col>
          <xdr:colOff>114300</xdr:colOff>
          <xdr:row>12</xdr:row>
          <xdr:rowOff>104775</xdr:rowOff>
        </xdr:to>
        <xdr:sp macro="" textlink="">
          <xdr:nvSpPr>
            <xdr:cNvPr id="8195" name="Control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E6B8E6E0-DE2A-E077-04C5-D2227234E3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3</xdr:col>
          <xdr:colOff>114300</xdr:colOff>
          <xdr:row>12</xdr:row>
          <xdr:rowOff>104775</xdr:rowOff>
        </xdr:to>
        <xdr:sp macro="" textlink="">
          <xdr:nvSpPr>
            <xdr:cNvPr id="8196" name="Control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B41C90F0-FD4A-37DD-212F-4258D9D62F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9221" name="Line 2" hidden="1">
          <a:extLst>
            <a:ext uri="{FF2B5EF4-FFF2-40B4-BE49-F238E27FC236}">
              <a16:creationId xmlns:a16="http://schemas.microsoft.com/office/drawing/2014/main" id="{00000000-0008-0000-4000-00000524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526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3" name="Line 2" hidden="1">
          <a:extLst>
            <a:ext uri="{FF2B5EF4-FFF2-40B4-BE49-F238E27FC236}">
              <a16:creationId xmlns:a16="http://schemas.microsoft.com/office/drawing/2014/main" id="{00000000-0008-0000-4000-00000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21742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3</xdr:col>
          <xdr:colOff>114300</xdr:colOff>
          <xdr:row>14</xdr:row>
          <xdr:rowOff>104775</xdr:rowOff>
        </xdr:to>
        <xdr:sp macro="" textlink="">
          <xdr:nvSpPr>
            <xdr:cNvPr id="9217" name="Control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ACB17C43-FB62-EF1F-AAFE-6098B12300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3</xdr:col>
          <xdr:colOff>114300</xdr:colOff>
          <xdr:row>14</xdr:row>
          <xdr:rowOff>104775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7EAB2A49-095C-26E7-C584-9F69DAE1FA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3</xdr:col>
          <xdr:colOff>114300</xdr:colOff>
          <xdr:row>14</xdr:row>
          <xdr:rowOff>104775</xdr:rowOff>
        </xdr:to>
        <xdr:sp macro="" textlink="">
          <xdr:nvSpPr>
            <xdr:cNvPr id="9219" name="Control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68B3B66-C33E-6332-8CBA-269AE61E06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3</xdr:col>
          <xdr:colOff>114300</xdr:colOff>
          <xdr:row>14</xdr:row>
          <xdr:rowOff>104775</xdr:rowOff>
        </xdr:to>
        <xdr:sp macro="" textlink="">
          <xdr:nvSpPr>
            <xdr:cNvPr id="9220" name="Control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8347DA1F-3ACB-583B-ECC4-FB78F2CAD8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10245" name="Line 2" hidden="1">
          <a:extLst>
            <a:ext uri="{FF2B5EF4-FFF2-40B4-BE49-F238E27FC236}">
              <a16:creationId xmlns:a16="http://schemas.microsoft.com/office/drawing/2014/main" id="{00000000-0008-0000-4100-00000528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8125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9525</xdr:colOff>
          <xdr:row>33</xdr:row>
          <xdr:rowOff>104775</xdr:rowOff>
        </xdr:to>
        <xdr:sp macro="" textlink="">
          <xdr:nvSpPr>
            <xdr:cNvPr id="10241" name="Control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7F22C965-9788-52D5-330E-6403B3C53D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9525</xdr:colOff>
          <xdr:row>33</xdr:row>
          <xdr:rowOff>104775</xdr:rowOff>
        </xdr:to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E5CE8BDC-D3B9-8ED0-A240-EF98FB8D9F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9525</xdr:colOff>
          <xdr:row>33</xdr:row>
          <xdr:rowOff>104775</xdr:rowOff>
        </xdr:to>
        <xdr:sp macro="" textlink="">
          <xdr:nvSpPr>
            <xdr:cNvPr id="10243" name="Control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B2B8436-1FDB-2190-279E-083C9D37A0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9525</xdr:colOff>
          <xdr:row>33</xdr:row>
          <xdr:rowOff>104775</xdr:rowOff>
        </xdr:to>
        <xdr:sp macro="" textlink="">
          <xdr:nvSpPr>
            <xdr:cNvPr id="10244" name="Control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5C33731C-2500-791F-ADB1-FC7399B446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66675</xdr:rowOff>
    </xdr:from>
    <xdr:to>
      <xdr:col>1</xdr:col>
      <xdr:colOff>9525</xdr:colOff>
      <xdr:row>5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76212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11269" name="Line 2" hidden="1">
          <a:extLst>
            <a:ext uri="{FF2B5EF4-FFF2-40B4-BE49-F238E27FC236}">
              <a16:creationId xmlns:a16="http://schemas.microsoft.com/office/drawing/2014/main" id="{00000000-0008-0000-4200-0000052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3</xdr:col>
          <xdr:colOff>114300</xdr:colOff>
          <xdr:row>33</xdr:row>
          <xdr:rowOff>104775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553C9A37-22F6-55EE-9E6E-F916574772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3</xdr:col>
          <xdr:colOff>114300</xdr:colOff>
          <xdr:row>33</xdr:row>
          <xdr:rowOff>104775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EBEC4D0F-CFE0-DF04-877D-950B9EC921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3</xdr:col>
          <xdr:colOff>114300</xdr:colOff>
          <xdr:row>33</xdr:row>
          <xdr:rowOff>104775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D1687317-D90C-8526-8A76-60EFDA8780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3</xdr:col>
          <xdr:colOff>114300</xdr:colOff>
          <xdr:row>33</xdr:row>
          <xdr:rowOff>104775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677FE758-5EDA-98C3-5861-553DA6AFEF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12293" name="Line 2" hidden="1">
          <a:extLst>
            <a:ext uri="{FF2B5EF4-FFF2-40B4-BE49-F238E27FC236}">
              <a16:creationId xmlns:a16="http://schemas.microsoft.com/office/drawing/2014/main" id="{00000000-0008-0000-4300-00000530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336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3</xdr:col>
          <xdr:colOff>114300</xdr:colOff>
          <xdr:row>29</xdr:row>
          <xdr:rowOff>104775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498786A1-9056-4B24-3DE0-EFCFA5F1BF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3</xdr:col>
          <xdr:colOff>114300</xdr:colOff>
          <xdr:row>29</xdr:row>
          <xdr:rowOff>104775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6FDA6404-AC18-52FF-5A35-6C3501FE97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3</xdr:col>
          <xdr:colOff>114300</xdr:colOff>
          <xdr:row>29</xdr:row>
          <xdr:rowOff>104775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E79B3FFA-03ED-E9FA-E663-9DE90B7980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3</xdr:col>
          <xdr:colOff>114300</xdr:colOff>
          <xdr:row>29</xdr:row>
          <xdr:rowOff>104775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C427112B-B1ED-5BB0-253F-7F794D1603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0</xdr:colOff>
      <xdr:row>2</xdr:row>
      <xdr:rowOff>0</xdr:rowOff>
    </xdr:to>
    <xdr:sp macro="" textlink="">
      <xdr:nvSpPr>
        <xdr:cNvPr id="13317" name="Line 2" hidden="1">
          <a:extLst>
            <a:ext uri="{FF2B5EF4-FFF2-40B4-BE49-F238E27FC236}">
              <a16:creationId xmlns:a16="http://schemas.microsoft.com/office/drawing/2014/main" id="{00000000-0008-0000-4400-00000534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28575</xdr:colOff>
          <xdr:row>30</xdr:row>
          <xdr:rowOff>104775</xdr:rowOff>
        </xdr:to>
        <xdr:sp macro="" textlink="">
          <xdr:nvSpPr>
            <xdr:cNvPr id="13313" name="Control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B723C1CF-5591-96AB-9D9D-597C9DC236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28575</xdr:colOff>
          <xdr:row>30</xdr:row>
          <xdr:rowOff>104775</xdr:rowOff>
        </xdr:to>
        <xdr:sp macro="" textlink="">
          <xdr:nvSpPr>
            <xdr:cNvPr id="13314" name="Control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14F864F2-0C67-4513-1AA6-F6005D49D4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28575</xdr:colOff>
          <xdr:row>30</xdr:row>
          <xdr:rowOff>104775</xdr:rowOff>
        </xdr:to>
        <xdr:sp macro="" textlink="">
          <xdr:nvSpPr>
            <xdr:cNvPr id="13315" name="Control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CC4DFD5C-8E33-ECAF-25CF-A5253059D6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28575</xdr:colOff>
          <xdr:row>30</xdr:row>
          <xdr:rowOff>104775</xdr:rowOff>
        </xdr:to>
        <xdr:sp macro="" textlink="">
          <xdr:nvSpPr>
            <xdr:cNvPr id="13316" name="Control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D1460CFD-349C-51D8-943A-19DA6ACCDD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</xdr:col>
      <xdr:colOff>0</xdr:colOff>
      <xdr:row>4</xdr:row>
      <xdr:rowOff>0</xdr:rowOff>
    </xdr:to>
    <xdr:sp macro="" textlink="">
      <xdr:nvSpPr>
        <xdr:cNvPr id="70657" name="Line 2" hidden="1">
          <a:extLst>
            <a:ext uri="{FF2B5EF4-FFF2-40B4-BE49-F238E27FC236}">
              <a16:creationId xmlns:a16="http://schemas.microsoft.com/office/drawing/2014/main" id="{00000000-0008-0000-4500-0000011401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269557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9937" name="Line 1">
          <a:extLst>
            <a:ext uri="{FF2B5EF4-FFF2-40B4-BE49-F238E27FC236}">
              <a16:creationId xmlns:a16="http://schemas.microsoft.com/office/drawing/2014/main" id="{00000000-0008-0000-4700-0000019C0000}"/>
            </a:ext>
          </a:extLst>
        </xdr:cNvPr>
        <xdr:cNvSpPr>
          <a:spLocks noChangeShapeType="1"/>
        </xdr:cNvSpPr>
      </xdr:nvSpPr>
      <xdr:spPr bwMode="auto">
        <a:xfrm>
          <a:off x="9525" y="381000"/>
          <a:ext cx="1581150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14404</xdr:rowOff>
    </xdr:from>
    <xdr:to>
      <xdr:col>0</xdr:col>
      <xdr:colOff>1019175</xdr:colOff>
      <xdr:row>4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4800-000004000000}"/>
            </a:ext>
          </a:extLst>
        </xdr:cNvPr>
        <xdr:cNvSpPr>
          <a:spLocks noChangeShapeType="1"/>
        </xdr:cNvSpPr>
      </xdr:nvSpPr>
      <xdr:spPr bwMode="auto">
        <a:xfrm>
          <a:off x="0" y="433504"/>
          <a:ext cx="1019175" cy="242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209550</xdr:rowOff>
    </xdr:to>
    <xdr:sp macro="" textlink="">
      <xdr:nvSpPr>
        <xdr:cNvPr id="43009" name="Line 1">
          <a:extLst>
            <a:ext uri="{FF2B5EF4-FFF2-40B4-BE49-F238E27FC236}">
              <a16:creationId xmlns:a16="http://schemas.microsoft.com/office/drawing/2014/main" id="{00000000-0008-0000-4900-000001A80000}"/>
            </a:ext>
          </a:extLst>
        </xdr:cNvPr>
        <xdr:cNvSpPr>
          <a:spLocks noChangeShapeType="1"/>
        </xdr:cNvSpPr>
      </xdr:nvSpPr>
      <xdr:spPr bwMode="auto">
        <a:xfrm>
          <a:off x="19050" y="409575"/>
          <a:ext cx="1609725" cy="638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00000000-0008-0000-4A00-000001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4" name="Line 1">
          <a:extLst>
            <a:ext uri="{FF2B5EF4-FFF2-40B4-BE49-F238E27FC236}">
              <a16:creationId xmlns:a16="http://schemas.microsoft.com/office/drawing/2014/main" id="{00000000-0008-0000-4A00-000002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5" name="Line 1">
          <a:extLst>
            <a:ext uri="{FF2B5EF4-FFF2-40B4-BE49-F238E27FC236}">
              <a16:creationId xmlns:a16="http://schemas.microsoft.com/office/drawing/2014/main" id="{00000000-0008-0000-4A00-000003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9525</xdr:colOff>
      <xdr:row>4</xdr:row>
      <xdr:rowOff>0</xdr:rowOff>
    </xdr:to>
    <xdr:sp macro="" textlink="">
      <xdr:nvSpPr>
        <xdr:cNvPr id="45057" name="Line 1">
          <a:extLst>
            <a:ext uri="{FF2B5EF4-FFF2-40B4-BE49-F238E27FC236}">
              <a16:creationId xmlns:a16="http://schemas.microsoft.com/office/drawing/2014/main" id="{00000000-0008-0000-4B00-000001B000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076450" cy="4095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2</xdr:col>
      <xdr:colOff>0</xdr:colOff>
      <xdr:row>4</xdr:row>
      <xdr:rowOff>0</xdr:rowOff>
    </xdr:to>
    <xdr:sp macro="" textlink="">
      <xdr:nvSpPr>
        <xdr:cNvPr id="46081" name="Line 1">
          <a:extLst>
            <a:ext uri="{FF2B5EF4-FFF2-40B4-BE49-F238E27FC236}">
              <a16:creationId xmlns:a16="http://schemas.microsoft.com/office/drawing/2014/main" id="{00000000-0008-0000-4C00-000001B40000}"/>
            </a:ext>
          </a:extLst>
        </xdr:cNvPr>
        <xdr:cNvSpPr>
          <a:spLocks noChangeShapeType="1"/>
        </xdr:cNvSpPr>
      </xdr:nvSpPr>
      <xdr:spPr bwMode="auto">
        <a:xfrm>
          <a:off x="9525" y="561975"/>
          <a:ext cx="132397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185547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7105" name="Line 1">
          <a:extLst>
            <a:ext uri="{FF2B5EF4-FFF2-40B4-BE49-F238E27FC236}">
              <a16:creationId xmlns:a16="http://schemas.microsoft.com/office/drawing/2014/main" id="{00000000-0008-0000-4D00-000001B80000}"/>
            </a:ext>
          </a:extLst>
        </xdr:cNvPr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0</xdr:colOff>
      <xdr:row>4</xdr:row>
      <xdr:rowOff>0</xdr:rowOff>
    </xdr:to>
    <xdr:sp macro="" textlink="">
      <xdr:nvSpPr>
        <xdr:cNvPr id="47106" name="Line 2">
          <a:extLst>
            <a:ext uri="{FF2B5EF4-FFF2-40B4-BE49-F238E27FC236}">
              <a16:creationId xmlns:a16="http://schemas.microsoft.com/office/drawing/2014/main" id="{00000000-0008-0000-4D00-000002B80000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14954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19050</xdr:colOff>
      <xdr:row>4</xdr:row>
      <xdr:rowOff>0</xdr:rowOff>
    </xdr:to>
    <xdr:sp macro="" textlink="">
      <xdr:nvSpPr>
        <xdr:cNvPr id="48129" name="Line 1">
          <a:extLst>
            <a:ext uri="{FF2B5EF4-FFF2-40B4-BE49-F238E27FC236}">
              <a16:creationId xmlns:a16="http://schemas.microsoft.com/office/drawing/2014/main" id="{00000000-0008-0000-4E00-000001BC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9907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4646</xdr:colOff>
      <xdr:row>3</xdr:row>
      <xdr:rowOff>241610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SpPr>
          <a:spLocks noChangeShapeType="1"/>
        </xdr:cNvSpPr>
      </xdr:nvSpPr>
      <xdr:spPr bwMode="auto">
        <a:xfrm>
          <a:off x="0" y="418171"/>
          <a:ext cx="1022195" cy="36706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90113" name="Line 1">
          <a:extLst>
            <a:ext uri="{FF2B5EF4-FFF2-40B4-BE49-F238E27FC236}">
              <a16:creationId xmlns:a16="http://schemas.microsoft.com/office/drawing/2014/main" id="{00000000-0008-0000-5300-000001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90114" name="Line 2">
          <a:extLst>
            <a:ext uri="{FF2B5EF4-FFF2-40B4-BE49-F238E27FC236}">
              <a16:creationId xmlns:a16="http://schemas.microsoft.com/office/drawing/2014/main" id="{00000000-0008-0000-5300-000002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90115" name="Line 3">
          <a:extLst>
            <a:ext uri="{FF2B5EF4-FFF2-40B4-BE49-F238E27FC236}">
              <a16:creationId xmlns:a16="http://schemas.microsoft.com/office/drawing/2014/main" id="{00000000-0008-0000-5300-000003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90116" name="Line 4">
          <a:extLst>
            <a:ext uri="{FF2B5EF4-FFF2-40B4-BE49-F238E27FC236}">
              <a16:creationId xmlns:a16="http://schemas.microsoft.com/office/drawing/2014/main" id="{00000000-0008-0000-5300-000004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90117" name="Line 5">
          <a:extLst>
            <a:ext uri="{FF2B5EF4-FFF2-40B4-BE49-F238E27FC236}">
              <a16:creationId xmlns:a16="http://schemas.microsoft.com/office/drawing/2014/main" id="{00000000-0008-0000-5300-000005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0</xdr:rowOff>
    </xdr:to>
    <xdr:sp macro="" textlink="">
      <xdr:nvSpPr>
        <xdr:cNvPr id="90118" name="Line 6">
          <a:extLst>
            <a:ext uri="{FF2B5EF4-FFF2-40B4-BE49-F238E27FC236}">
              <a16:creationId xmlns:a16="http://schemas.microsoft.com/office/drawing/2014/main" id="{00000000-0008-0000-5300-000006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5300-000008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111442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181100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30</xdr:row>
      <xdr:rowOff>0</xdr:rowOff>
    </xdr:from>
    <xdr:to>
      <xdr:col>2</xdr:col>
      <xdr:colOff>9525</xdr:colOff>
      <xdr:row>32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5400-000003000000}"/>
            </a:ext>
          </a:extLst>
        </xdr:cNvPr>
        <xdr:cNvSpPr>
          <a:spLocks noChangeShapeType="1"/>
        </xdr:cNvSpPr>
      </xdr:nvSpPr>
      <xdr:spPr bwMode="auto">
        <a:xfrm>
          <a:off x="0" y="3638550"/>
          <a:ext cx="117157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2161" name="Line 1">
          <a:extLst>
            <a:ext uri="{FF2B5EF4-FFF2-40B4-BE49-F238E27FC236}">
              <a16:creationId xmlns:a16="http://schemas.microsoft.com/office/drawing/2014/main" id="{00000000-0008-0000-5500-0000016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162175" cy="1285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57150</xdr:rowOff>
    </xdr:from>
    <xdr:to>
      <xdr:col>1</xdr:col>
      <xdr:colOff>0</xdr:colOff>
      <xdr:row>4</xdr:row>
      <xdr:rowOff>0</xdr:rowOff>
    </xdr:to>
    <xdr:sp macro="" textlink="">
      <xdr:nvSpPr>
        <xdr:cNvPr id="93185" name="Line 1">
          <a:extLst>
            <a:ext uri="{FF2B5EF4-FFF2-40B4-BE49-F238E27FC236}">
              <a16:creationId xmlns:a16="http://schemas.microsoft.com/office/drawing/2014/main" id="{00000000-0008-0000-5600-0000016C0100}"/>
            </a:ext>
          </a:extLst>
        </xdr:cNvPr>
        <xdr:cNvSpPr>
          <a:spLocks noChangeShapeType="1"/>
        </xdr:cNvSpPr>
      </xdr:nvSpPr>
      <xdr:spPr bwMode="auto">
        <a:xfrm>
          <a:off x="9525" y="561975"/>
          <a:ext cx="21431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4209" name="Line 1">
          <a:extLst>
            <a:ext uri="{FF2B5EF4-FFF2-40B4-BE49-F238E27FC236}">
              <a16:creationId xmlns:a16="http://schemas.microsoft.com/office/drawing/2014/main" id="{00000000-0008-0000-5700-0000017001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6954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19050</xdr:rowOff>
    </xdr:from>
    <xdr:to>
      <xdr:col>1</xdr:col>
      <xdr:colOff>38100</xdr:colOff>
      <xdr:row>4</xdr:row>
      <xdr:rowOff>19050</xdr:rowOff>
    </xdr:to>
    <xdr:sp macro="" textlink="">
      <xdr:nvSpPr>
        <xdr:cNvPr id="95233" name="Line 1">
          <a:extLst>
            <a:ext uri="{FF2B5EF4-FFF2-40B4-BE49-F238E27FC236}">
              <a16:creationId xmlns:a16="http://schemas.microsoft.com/office/drawing/2014/main" id="{00000000-0008-0000-5800-000001740100}"/>
            </a:ext>
          </a:extLst>
        </xdr:cNvPr>
        <xdr:cNvSpPr>
          <a:spLocks noChangeShapeType="1"/>
        </xdr:cNvSpPr>
      </xdr:nvSpPr>
      <xdr:spPr bwMode="auto">
        <a:xfrm>
          <a:off x="47625" y="495300"/>
          <a:ext cx="159067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6257" name="Line 1">
          <a:extLst>
            <a:ext uri="{FF2B5EF4-FFF2-40B4-BE49-F238E27FC236}">
              <a16:creationId xmlns:a16="http://schemas.microsoft.com/office/drawing/2014/main" id="{00000000-0008-0000-5900-00000178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590675" cy="676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22861</xdr:rowOff>
    </xdr:from>
    <xdr:to>
      <xdr:col>0</xdr:col>
      <xdr:colOff>2209800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0" y="565786"/>
          <a:ext cx="1676400" cy="22478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183930</xdr:rowOff>
    </xdr:from>
    <xdr:to>
      <xdr:col>1</xdr:col>
      <xdr:colOff>6569</xdr:colOff>
      <xdr:row>3</xdr:row>
      <xdr:rowOff>505810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SpPr>
          <a:spLocks noChangeShapeType="1"/>
        </xdr:cNvSpPr>
      </xdr:nvSpPr>
      <xdr:spPr bwMode="auto">
        <a:xfrm>
          <a:off x="0" y="453258"/>
          <a:ext cx="1464879" cy="75543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8305" name="Line 1">
          <a:extLst>
            <a:ext uri="{FF2B5EF4-FFF2-40B4-BE49-F238E27FC236}">
              <a16:creationId xmlns:a16="http://schemas.microsoft.com/office/drawing/2014/main" id="{00000000-0008-0000-5B00-0000018001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40970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99329" name="Line 1">
          <a:extLst>
            <a:ext uri="{FF2B5EF4-FFF2-40B4-BE49-F238E27FC236}">
              <a16:creationId xmlns:a16="http://schemas.microsoft.com/office/drawing/2014/main" id="{00000000-0008-0000-5C00-0000018401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13430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0353" name="Line 3">
          <a:extLst>
            <a:ext uri="{FF2B5EF4-FFF2-40B4-BE49-F238E27FC236}">
              <a16:creationId xmlns:a16="http://schemas.microsoft.com/office/drawing/2014/main" id="{00000000-0008-0000-5D00-0000018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914400" cy="609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1377" name="Line 3">
          <a:extLst>
            <a:ext uri="{FF2B5EF4-FFF2-40B4-BE49-F238E27FC236}">
              <a16:creationId xmlns:a16="http://schemas.microsoft.com/office/drawing/2014/main" id="{00000000-0008-0000-5E00-0000018C0100}"/>
            </a:ext>
          </a:extLst>
        </xdr:cNvPr>
        <xdr:cNvSpPr>
          <a:spLocks noChangeShapeType="1"/>
        </xdr:cNvSpPr>
      </xdr:nvSpPr>
      <xdr:spPr bwMode="auto">
        <a:xfrm>
          <a:off x="0" y="542925"/>
          <a:ext cx="800100" cy="990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5473" name="Line 2">
          <a:extLst>
            <a:ext uri="{FF2B5EF4-FFF2-40B4-BE49-F238E27FC236}">
              <a16:creationId xmlns:a16="http://schemas.microsoft.com/office/drawing/2014/main" id="{00000000-0008-0000-6100-0000019C01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1447800" cy="504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6497" name="Line 1">
          <a:extLst>
            <a:ext uri="{FF2B5EF4-FFF2-40B4-BE49-F238E27FC236}">
              <a16:creationId xmlns:a16="http://schemas.microsoft.com/office/drawing/2014/main" id="{00000000-0008-0000-6200-000001A0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095375" cy="5143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28575</xdr:rowOff>
    </xdr:from>
    <xdr:to>
      <xdr:col>0</xdr:col>
      <xdr:colOff>0</xdr:colOff>
      <xdr:row>22</xdr:row>
      <xdr:rowOff>0</xdr:rowOff>
    </xdr:to>
    <xdr:sp macro="" textlink="">
      <xdr:nvSpPr>
        <xdr:cNvPr id="108545" name="Line 1">
          <a:extLst>
            <a:ext uri="{FF2B5EF4-FFF2-40B4-BE49-F238E27FC236}">
              <a16:creationId xmlns:a16="http://schemas.microsoft.com/office/drawing/2014/main" id="{00000000-0008-0000-6400-000001A80100}"/>
            </a:ext>
          </a:extLst>
        </xdr:cNvPr>
        <xdr:cNvSpPr>
          <a:spLocks noChangeShapeType="1"/>
        </xdr:cNvSpPr>
      </xdr:nvSpPr>
      <xdr:spPr bwMode="auto">
        <a:xfrm>
          <a:off x="0" y="3676650"/>
          <a:ext cx="0" cy="8477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6400-000005000000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6400-000006000000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190626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500-000003000000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23900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600-000003000000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9525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9525" y="504825"/>
          <a:ext cx="185737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1617" name="Line 1">
          <a:extLst>
            <a:ext uri="{FF2B5EF4-FFF2-40B4-BE49-F238E27FC236}">
              <a16:creationId xmlns:a16="http://schemas.microsoft.com/office/drawing/2014/main" id="{00000000-0008-0000-6700-000001B4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111618" name="Line 3">
          <a:extLst>
            <a:ext uri="{FF2B5EF4-FFF2-40B4-BE49-F238E27FC236}">
              <a16:creationId xmlns:a16="http://schemas.microsoft.com/office/drawing/2014/main" id="{00000000-0008-0000-6700-000002B40100}"/>
            </a:ext>
          </a:extLst>
        </xdr:cNvPr>
        <xdr:cNvSpPr>
          <a:spLocks noChangeShapeType="1"/>
        </xdr:cNvSpPr>
      </xdr:nvSpPr>
      <xdr:spPr bwMode="auto">
        <a:xfrm>
          <a:off x="0" y="335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6700-000005000000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800-000003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42887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9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5146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CxnSpPr/>
      </xdr:nvCxnSpPr>
      <xdr:spPr>
        <a:xfrm>
          <a:off x="28575" y="342900"/>
          <a:ext cx="1971675" cy="36195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</xdr:row>
      <xdr:rowOff>0</xdr:rowOff>
    </xdr:from>
    <xdr:to>
      <xdr:col>0</xdr:col>
      <xdr:colOff>2000250</xdr:colOff>
      <xdr:row>4</xdr:row>
      <xdr:rowOff>19050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6A00-000004000000}"/>
            </a:ext>
          </a:extLst>
        </xdr:cNvPr>
        <xdr:cNvCxnSpPr/>
      </xdr:nvCxnSpPr>
      <xdr:spPr>
        <a:xfrm>
          <a:off x="28575" y="676275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6A00-000003000000}"/>
            </a:ext>
          </a:extLst>
        </xdr:cNvPr>
        <xdr:cNvCxnSpPr/>
      </xdr:nvCxnSpPr>
      <xdr:spPr>
        <a:xfrm>
          <a:off x="28575" y="674370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1895475" cy="2762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C00-000003000000}"/>
            </a:ext>
          </a:extLst>
        </xdr:cNvPr>
        <xdr:cNvSpPr>
          <a:spLocks noChangeShapeType="1"/>
        </xdr:cNvSpPr>
      </xdr:nvSpPr>
      <xdr:spPr bwMode="auto">
        <a:xfrm>
          <a:off x="0" y="733425"/>
          <a:ext cx="17240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2581275" cy="3143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D00-000003000000}"/>
            </a:ext>
          </a:extLst>
        </xdr:cNvPr>
        <xdr:cNvSpPr>
          <a:spLocks noChangeShapeType="1"/>
        </xdr:cNvSpPr>
      </xdr:nvSpPr>
      <xdr:spPr bwMode="auto">
        <a:xfrm>
          <a:off x="0" y="685800"/>
          <a:ext cx="27146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219325" cy="9239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200-000003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200-000004000000}"/>
            </a:ext>
          </a:extLst>
        </xdr:cNvPr>
        <xdr:cNvSpPr>
          <a:spLocks noChangeShapeType="1"/>
        </xdr:cNvSpPr>
      </xdr:nvSpPr>
      <xdr:spPr bwMode="auto">
        <a:xfrm>
          <a:off x="19050" y="361950"/>
          <a:ext cx="2095500" cy="1000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200-000005000000}"/>
            </a:ext>
          </a:extLst>
        </xdr:cNvPr>
        <xdr:cNvSpPr>
          <a:spLocks noChangeShapeType="1"/>
        </xdr:cNvSpPr>
      </xdr:nvSpPr>
      <xdr:spPr bwMode="auto">
        <a:xfrm>
          <a:off x="19050" y="361950"/>
          <a:ext cx="2095500" cy="1000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790700" cy="1019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300-000003000000}"/>
            </a:ext>
          </a:extLst>
        </xdr:cNvPr>
        <xdr:cNvSpPr>
          <a:spLocks noChangeShapeType="1"/>
        </xdr:cNvSpPr>
      </xdr:nvSpPr>
      <xdr:spPr bwMode="auto">
        <a:xfrm>
          <a:off x="9525" y="409575"/>
          <a:ext cx="2047875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581150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400-000003000000}"/>
            </a:ext>
          </a:extLst>
        </xdr:cNvPr>
        <xdr:cNvSpPr>
          <a:spLocks noChangeShapeType="1"/>
        </xdr:cNvSpPr>
      </xdr:nvSpPr>
      <xdr:spPr bwMode="auto">
        <a:xfrm>
          <a:off x="9525" y="371475"/>
          <a:ext cx="12763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16383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895350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114299</xdr:rowOff>
    </xdr:from>
    <xdr:to>
      <xdr:col>0</xdr:col>
      <xdr:colOff>1057275</xdr:colOff>
      <xdr:row>4</xdr:row>
      <xdr:rowOff>9524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7600-000004000000}"/>
            </a:ext>
          </a:extLst>
        </xdr:cNvPr>
        <xdr:cNvSpPr>
          <a:spLocks noChangeShapeType="1"/>
        </xdr:cNvSpPr>
      </xdr:nvSpPr>
      <xdr:spPr bwMode="auto">
        <a:xfrm>
          <a:off x="0" y="323849"/>
          <a:ext cx="1057275" cy="257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7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700-000004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700-000005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8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800-000004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800-000005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7800-000006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7800-000007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7800-000008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7800-000009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B00-000002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638300" cy="438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C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342900"/>
          <a:ext cx="1914525" cy="2667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141313" name="Line 1">
          <a:extLst>
            <a:ext uri="{FF2B5EF4-FFF2-40B4-BE49-F238E27FC236}">
              <a16:creationId xmlns:a16="http://schemas.microsoft.com/office/drawing/2014/main" id="{00000000-0008-0000-7E00-000001280200}"/>
            </a:ext>
          </a:extLst>
        </xdr:cNvPr>
        <xdr:cNvSpPr>
          <a:spLocks noChangeShapeType="1"/>
        </xdr:cNvSpPr>
      </xdr:nvSpPr>
      <xdr:spPr bwMode="auto">
        <a:xfrm>
          <a:off x="0" y="571500"/>
          <a:ext cx="228600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E00-000003000000}"/>
            </a:ext>
          </a:extLst>
        </xdr:cNvPr>
        <xdr:cNvSpPr>
          <a:spLocks noChangeShapeType="1"/>
        </xdr:cNvSpPr>
      </xdr:nvSpPr>
      <xdr:spPr bwMode="auto">
        <a:xfrm>
          <a:off x="0" y="723900"/>
          <a:ext cx="22860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E00-000004000000}"/>
            </a:ext>
          </a:extLst>
        </xdr:cNvPr>
        <xdr:cNvSpPr>
          <a:spLocks noChangeShapeType="1"/>
        </xdr:cNvSpPr>
      </xdr:nvSpPr>
      <xdr:spPr bwMode="auto">
        <a:xfrm>
          <a:off x="0" y="723900"/>
          <a:ext cx="22860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4385" name="Line 3">
          <a:extLst>
            <a:ext uri="{FF2B5EF4-FFF2-40B4-BE49-F238E27FC236}">
              <a16:creationId xmlns:a16="http://schemas.microsoft.com/office/drawing/2014/main" id="{00000000-0008-0000-8100-000001340200}"/>
            </a:ext>
          </a:extLst>
        </xdr:cNvPr>
        <xdr:cNvSpPr>
          <a:spLocks noChangeShapeType="1"/>
        </xdr:cNvSpPr>
      </xdr:nvSpPr>
      <xdr:spPr bwMode="auto">
        <a:xfrm>
          <a:off x="0" y="485775"/>
          <a:ext cx="242887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8100-000003000000}"/>
            </a:ext>
          </a:extLst>
        </xdr:cNvPr>
        <xdr:cNvSpPr>
          <a:spLocks noChangeShapeType="1"/>
        </xdr:cNvSpPr>
      </xdr:nvSpPr>
      <xdr:spPr bwMode="auto">
        <a:xfrm>
          <a:off x="0" y="619125"/>
          <a:ext cx="220027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8100-000004000000}"/>
            </a:ext>
          </a:extLst>
        </xdr:cNvPr>
        <xdr:cNvSpPr>
          <a:spLocks noChangeShapeType="1"/>
        </xdr:cNvSpPr>
      </xdr:nvSpPr>
      <xdr:spPr bwMode="auto">
        <a:xfrm>
          <a:off x="0" y="619125"/>
          <a:ext cx="220027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5409" name="Line 3">
          <a:extLst>
            <a:ext uri="{FF2B5EF4-FFF2-40B4-BE49-F238E27FC236}">
              <a16:creationId xmlns:a16="http://schemas.microsoft.com/office/drawing/2014/main" id="{00000000-0008-0000-8200-0000013802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2419350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8200-000003000000}"/>
            </a:ext>
          </a:extLst>
        </xdr:cNvPr>
        <xdr:cNvSpPr>
          <a:spLocks noChangeShapeType="1"/>
        </xdr:cNvSpPr>
      </xdr:nvSpPr>
      <xdr:spPr bwMode="auto">
        <a:xfrm>
          <a:off x="0" y="561975"/>
          <a:ext cx="2038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8200-000004000000}"/>
            </a:ext>
          </a:extLst>
        </xdr:cNvPr>
        <xdr:cNvSpPr>
          <a:spLocks noChangeShapeType="1"/>
        </xdr:cNvSpPr>
      </xdr:nvSpPr>
      <xdr:spPr bwMode="auto">
        <a:xfrm>
          <a:off x="0" y="561975"/>
          <a:ext cx="2038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3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6" name="Line 7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4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4" name="Line 2">
          <a:extLst>
            <a:ext uri="{FF2B5EF4-FFF2-40B4-BE49-F238E27FC236}">
              <a16:creationId xmlns:a16="http://schemas.microsoft.com/office/drawing/2014/main" id="{00000000-0008-0000-8400-00007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5" name="Line 2">
          <a:extLst>
            <a:ext uri="{FF2B5EF4-FFF2-40B4-BE49-F238E27FC236}">
              <a16:creationId xmlns:a16="http://schemas.microsoft.com/office/drawing/2014/main" id="{00000000-0008-0000-8400-00007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6" name="Line 2">
          <a:extLst>
            <a:ext uri="{FF2B5EF4-FFF2-40B4-BE49-F238E27FC236}">
              <a16:creationId xmlns:a16="http://schemas.microsoft.com/office/drawing/2014/main" id="{00000000-0008-0000-8400-000074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8400-000006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5335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8400-000007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69" name="Line 2">
          <a:extLst>
            <a:ext uri="{FF2B5EF4-FFF2-40B4-BE49-F238E27FC236}">
              <a16:creationId xmlns:a16="http://schemas.microsoft.com/office/drawing/2014/main" id="{00000000-0008-0000-8500-00000D01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8" name="Line 2">
          <a:extLst>
            <a:ext uri="{FF2B5EF4-FFF2-40B4-BE49-F238E27FC236}">
              <a16:creationId xmlns:a16="http://schemas.microsoft.com/office/drawing/2014/main" id="{00000000-0008-0000-8600-00004C02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8700-0000EC04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128" name="Line 2">
          <a:extLst>
            <a:ext uri="{FF2B5EF4-FFF2-40B4-BE49-F238E27FC236}">
              <a16:creationId xmlns:a16="http://schemas.microsoft.com/office/drawing/2014/main" id="{00000000-0008-0000-8800-00005008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9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A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428" name="Line 2">
          <a:extLst>
            <a:ext uri="{FF2B5EF4-FFF2-40B4-BE49-F238E27FC236}">
              <a16:creationId xmlns:a16="http://schemas.microsoft.com/office/drawing/2014/main" id="{00000000-0008-0000-8B00-000004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92" name="Line 2">
          <a:extLst>
            <a:ext uri="{FF2B5EF4-FFF2-40B4-BE49-F238E27FC236}">
              <a16:creationId xmlns:a16="http://schemas.microsoft.com/office/drawing/2014/main" id="{00000000-0008-0000-8C00-00000417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581" name="Line 2">
          <a:extLst>
            <a:ext uri="{FF2B5EF4-FFF2-40B4-BE49-F238E27FC236}">
              <a16:creationId xmlns:a16="http://schemas.microsoft.com/office/drawing/2014/main" id="{00000000-0008-0000-8D00-00009D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vmlDrawing" Target="../drawings/vmlDrawing2.vml"/><Relationship Id="rId7" Type="http://schemas.openxmlformats.org/officeDocument/2006/relationships/control" Target="../activeX/activeX7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2.xml"/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1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3.bin"/><Relationship Id="rId6" Type="http://schemas.openxmlformats.org/officeDocument/2006/relationships/control" Target="../activeX/activeX10.xml"/><Relationship Id="rId5" Type="http://schemas.openxmlformats.org/officeDocument/2006/relationships/image" Target="../media/image1.emf"/><Relationship Id="rId4" Type="http://schemas.openxmlformats.org/officeDocument/2006/relationships/control" Target="../activeX/activeX9.xml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6.xml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15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4.bin"/><Relationship Id="rId6" Type="http://schemas.openxmlformats.org/officeDocument/2006/relationships/control" Target="../activeX/activeX14.xml"/><Relationship Id="rId5" Type="http://schemas.openxmlformats.org/officeDocument/2006/relationships/image" Target="../media/image1.emf"/><Relationship Id="rId4" Type="http://schemas.openxmlformats.org/officeDocument/2006/relationships/control" Target="../activeX/activeX1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0.xml"/><Relationship Id="rId3" Type="http://schemas.openxmlformats.org/officeDocument/2006/relationships/vmlDrawing" Target="../drawings/vmlDrawing5.vml"/><Relationship Id="rId7" Type="http://schemas.openxmlformats.org/officeDocument/2006/relationships/control" Target="../activeX/activeX19.x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3.bin"/><Relationship Id="rId6" Type="http://schemas.openxmlformats.org/officeDocument/2006/relationships/control" Target="../activeX/activeX18.xml"/><Relationship Id="rId5" Type="http://schemas.openxmlformats.org/officeDocument/2006/relationships/image" Target="../media/image1.emf"/><Relationship Id="rId4" Type="http://schemas.openxmlformats.org/officeDocument/2006/relationships/control" Target="../activeX/activeX17.xml"/></Relationships>
</file>

<file path=xl/worksheets/_rels/sheet6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4.xml"/><Relationship Id="rId3" Type="http://schemas.openxmlformats.org/officeDocument/2006/relationships/vmlDrawing" Target="../drawings/vmlDrawing6.vml"/><Relationship Id="rId7" Type="http://schemas.openxmlformats.org/officeDocument/2006/relationships/control" Target="../activeX/activeX23.x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64.bin"/><Relationship Id="rId6" Type="http://schemas.openxmlformats.org/officeDocument/2006/relationships/control" Target="../activeX/activeX22.xml"/><Relationship Id="rId5" Type="http://schemas.openxmlformats.org/officeDocument/2006/relationships/image" Target="../media/image1.emf"/><Relationship Id="rId4" Type="http://schemas.openxmlformats.org/officeDocument/2006/relationships/control" Target="../activeX/activeX21.xml"/></Relationships>
</file>

<file path=xl/worksheets/_rels/sheet65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8.xml"/><Relationship Id="rId3" Type="http://schemas.openxmlformats.org/officeDocument/2006/relationships/vmlDrawing" Target="../drawings/vmlDrawing7.vml"/><Relationship Id="rId7" Type="http://schemas.openxmlformats.org/officeDocument/2006/relationships/control" Target="../activeX/activeX27.x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65.bin"/><Relationship Id="rId6" Type="http://schemas.openxmlformats.org/officeDocument/2006/relationships/control" Target="../activeX/activeX26.xml"/><Relationship Id="rId5" Type="http://schemas.openxmlformats.org/officeDocument/2006/relationships/image" Target="../media/image1.emf"/><Relationship Id="rId4" Type="http://schemas.openxmlformats.org/officeDocument/2006/relationships/control" Target="../activeX/activeX25.xm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2.xml"/><Relationship Id="rId3" Type="http://schemas.openxmlformats.org/officeDocument/2006/relationships/vmlDrawing" Target="../drawings/vmlDrawing8.vml"/><Relationship Id="rId7" Type="http://schemas.openxmlformats.org/officeDocument/2006/relationships/control" Target="../activeX/activeX31.x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66.bin"/><Relationship Id="rId6" Type="http://schemas.openxmlformats.org/officeDocument/2006/relationships/control" Target="../activeX/activeX30.xml"/><Relationship Id="rId5" Type="http://schemas.openxmlformats.org/officeDocument/2006/relationships/image" Target="../media/image1.emf"/><Relationship Id="rId4" Type="http://schemas.openxmlformats.org/officeDocument/2006/relationships/control" Target="../activeX/activeX29.xml"/></Relationships>
</file>

<file path=xl/worksheets/_rels/sheet67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6.xml"/><Relationship Id="rId3" Type="http://schemas.openxmlformats.org/officeDocument/2006/relationships/vmlDrawing" Target="../drawings/vmlDrawing9.vml"/><Relationship Id="rId7" Type="http://schemas.openxmlformats.org/officeDocument/2006/relationships/control" Target="../activeX/activeX35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67.bin"/><Relationship Id="rId6" Type="http://schemas.openxmlformats.org/officeDocument/2006/relationships/control" Target="../activeX/activeX34.xml"/><Relationship Id="rId5" Type="http://schemas.openxmlformats.org/officeDocument/2006/relationships/image" Target="../media/image1.emf"/><Relationship Id="rId4" Type="http://schemas.openxmlformats.org/officeDocument/2006/relationships/control" Target="../activeX/activeX33.xml"/></Relationships>
</file>

<file path=xl/worksheets/_rels/sheet6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0.xml"/><Relationship Id="rId3" Type="http://schemas.openxmlformats.org/officeDocument/2006/relationships/vmlDrawing" Target="../drawings/vmlDrawing10.vml"/><Relationship Id="rId7" Type="http://schemas.openxmlformats.org/officeDocument/2006/relationships/control" Target="../activeX/activeX39.x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68.bin"/><Relationship Id="rId6" Type="http://schemas.openxmlformats.org/officeDocument/2006/relationships/control" Target="../activeX/activeX38.xml"/><Relationship Id="rId5" Type="http://schemas.openxmlformats.org/officeDocument/2006/relationships/image" Target="../media/image1.emf"/><Relationship Id="rId4" Type="http://schemas.openxmlformats.org/officeDocument/2006/relationships/control" Target="../activeX/activeX37.xml"/></Relationships>
</file>

<file path=xl/worksheets/_rels/sheet69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4.xml"/><Relationship Id="rId3" Type="http://schemas.openxmlformats.org/officeDocument/2006/relationships/vmlDrawing" Target="../drawings/vmlDrawing11.vml"/><Relationship Id="rId7" Type="http://schemas.openxmlformats.org/officeDocument/2006/relationships/control" Target="../activeX/activeX43.x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69.bin"/><Relationship Id="rId6" Type="http://schemas.openxmlformats.org/officeDocument/2006/relationships/control" Target="../activeX/activeX42.xml"/><Relationship Id="rId5" Type="http://schemas.openxmlformats.org/officeDocument/2006/relationships/image" Target="../media/image1.emf"/><Relationship Id="rId4" Type="http://schemas.openxmlformats.org/officeDocument/2006/relationships/control" Target="../activeX/activeX4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32"/>
  <sheetViews>
    <sheetView showGridLines="0" tabSelected="1" zoomScale="90" zoomScaleNormal="90" workbookViewId="0">
      <selection activeCell="A3" sqref="A3"/>
    </sheetView>
  </sheetViews>
  <sheetFormatPr defaultColWidth="9.140625" defaultRowHeight="15" x14ac:dyDescent="0.25"/>
  <cols>
    <col min="1" max="1" width="139.5703125" style="250" customWidth="1"/>
    <col min="2" max="2" width="2.28515625" style="250" customWidth="1"/>
    <col min="3" max="3" width="3.140625" style="250" customWidth="1"/>
    <col min="4" max="16384" width="9.140625" style="250"/>
  </cols>
  <sheetData>
    <row r="1" spans="1:256" ht="15.75" x14ac:dyDescent="0.25">
      <c r="A1" s="1171" t="s">
        <v>2143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44"/>
      <c r="CP1" s="244"/>
      <c r="CQ1" s="244"/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  <c r="DE1" s="244"/>
      <c r="DF1" s="244"/>
      <c r="DG1" s="244"/>
      <c r="DH1" s="244"/>
      <c r="DI1" s="244"/>
      <c r="DJ1" s="244"/>
      <c r="DK1" s="244"/>
      <c r="DL1" s="244"/>
      <c r="DM1" s="244"/>
      <c r="DN1" s="244"/>
      <c r="DO1" s="244"/>
      <c r="DP1" s="244"/>
      <c r="DQ1" s="244"/>
      <c r="DR1" s="244"/>
      <c r="DS1" s="244"/>
      <c r="DT1" s="244"/>
      <c r="DU1" s="244"/>
      <c r="DV1" s="244"/>
      <c r="DW1" s="244"/>
      <c r="DX1" s="244"/>
      <c r="DY1" s="244"/>
      <c r="DZ1" s="244"/>
      <c r="EA1" s="244"/>
      <c r="EB1" s="244"/>
      <c r="EC1" s="244"/>
      <c r="ED1" s="244"/>
      <c r="EE1" s="244"/>
      <c r="EF1" s="244"/>
      <c r="EG1" s="244"/>
      <c r="EH1" s="244"/>
      <c r="EI1" s="244"/>
      <c r="EJ1" s="244"/>
      <c r="EK1" s="244"/>
      <c r="EL1" s="244"/>
      <c r="EM1" s="244"/>
      <c r="EN1" s="244"/>
      <c r="EO1" s="244"/>
      <c r="EP1" s="244"/>
      <c r="EQ1" s="244"/>
      <c r="ER1" s="244"/>
      <c r="ES1" s="244"/>
      <c r="ET1" s="244"/>
      <c r="EU1" s="244"/>
      <c r="EV1" s="244"/>
      <c r="EW1" s="244"/>
      <c r="EX1" s="244"/>
      <c r="EY1" s="244"/>
      <c r="EZ1" s="244"/>
      <c r="FA1" s="244"/>
      <c r="FB1" s="244"/>
      <c r="FC1" s="244"/>
      <c r="FD1" s="244"/>
      <c r="FE1" s="244"/>
      <c r="FF1" s="244"/>
      <c r="FG1" s="244"/>
      <c r="FH1" s="244"/>
      <c r="FI1" s="244"/>
      <c r="FJ1" s="244"/>
      <c r="FK1" s="244"/>
      <c r="FL1" s="244"/>
      <c r="FM1" s="244"/>
      <c r="FN1" s="244"/>
      <c r="FO1" s="244"/>
      <c r="FP1" s="244"/>
      <c r="FQ1" s="244"/>
      <c r="FR1" s="244"/>
      <c r="FS1" s="244"/>
      <c r="FT1" s="244"/>
      <c r="FU1" s="244"/>
      <c r="FV1" s="244"/>
      <c r="FW1" s="244"/>
      <c r="FX1" s="244"/>
      <c r="FY1" s="244"/>
      <c r="FZ1" s="244"/>
      <c r="GA1" s="244"/>
      <c r="GB1" s="244"/>
      <c r="GC1" s="244"/>
      <c r="GD1" s="244"/>
      <c r="GE1" s="244"/>
      <c r="GF1" s="244"/>
      <c r="GG1" s="244"/>
      <c r="GH1" s="244"/>
      <c r="GI1" s="244"/>
      <c r="GJ1" s="244"/>
      <c r="GK1" s="244"/>
      <c r="GL1" s="244"/>
      <c r="GM1" s="244"/>
      <c r="GN1" s="244"/>
      <c r="GO1" s="244"/>
      <c r="GP1" s="244"/>
      <c r="GQ1" s="244"/>
      <c r="GR1" s="244"/>
      <c r="GS1" s="244"/>
      <c r="GT1" s="244"/>
      <c r="GU1" s="244"/>
      <c r="GV1" s="244"/>
      <c r="GW1" s="244"/>
      <c r="GX1" s="244"/>
      <c r="GY1" s="244"/>
      <c r="GZ1" s="244"/>
      <c r="HA1" s="244"/>
      <c r="HB1" s="244"/>
      <c r="HC1" s="244"/>
      <c r="HD1" s="244"/>
      <c r="HE1" s="244"/>
      <c r="HF1" s="244"/>
      <c r="HG1" s="244"/>
      <c r="HH1" s="244"/>
      <c r="HI1" s="244"/>
      <c r="HJ1" s="244"/>
      <c r="HK1" s="244"/>
      <c r="HL1" s="244"/>
      <c r="HM1" s="244"/>
      <c r="HN1" s="244"/>
      <c r="HO1" s="244"/>
      <c r="HP1" s="244"/>
      <c r="HQ1" s="244"/>
      <c r="HR1" s="244"/>
      <c r="HS1" s="244"/>
      <c r="HT1" s="244"/>
      <c r="HU1" s="244"/>
      <c r="HV1" s="244"/>
      <c r="HW1" s="244"/>
      <c r="HX1" s="244"/>
      <c r="HY1" s="244"/>
      <c r="HZ1" s="244"/>
      <c r="IA1" s="244"/>
      <c r="IB1" s="244"/>
      <c r="IC1" s="244"/>
      <c r="ID1" s="244"/>
      <c r="IE1" s="244"/>
      <c r="IF1" s="244"/>
      <c r="IG1" s="244"/>
      <c r="IH1" s="244"/>
      <c r="II1" s="244"/>
      <c r="IJ1" s="244"/>
      <c r="IK1" s="244"/>
      <c r="IL1" s="244"/>
      <c r="IM1" s="244"/>
      <c r="IN1" s="244"/>
      <c r="IO1" s="244"/>
      <c r="IP1" s="244"/>
      <c r="IQ1" s="244"/>
      <c r="IR1" s="244"/>
      <c r="IS1" s="244"/>
      <c r="IT1" s="244"/>
      <c r="IU1" s="244"/>
      <c r="IV1" s="244"/>
    </row>
    <row r="2" spans="1:256" ht="8.1" customHeight="1" x14ac:dyDescent="0.25">
      <c r="A2" s="1172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  <c r="FS2" s="244"/>
      <c r="FT2" s="244"/>
      <c r="FU2" s="244"/>
      <c r="FV2" s="244"/>
      <c r="FW2" s="244"/>
      <c r="FX2" s="244"/>
      <c r="FY2" s="244"/>
      <c r="FZ2" s="244"/>
      <c r="GA2" s="244"/>
      <c r="GB2" s="244"/>
      <c r="GC2" s="244"/>
      <c r="GD2" s="244"/>
      <c r="GE2" s="244"/>
      <c r="GF2" s="244"/>
      <c r="GG2" s="244"/>
      <c r="GH2" s="244"/>
      <c r="GI2" s="244"/>
      <c r="GJ2" s="244"/>
      <c r="GK2" s="244"/>
      <c r="GL2" s="244"/>
      <c r="GM2" s="244"/>
      <c r="GN2" s="244"/>
      <c r="GO2" s="244"/>
      <c r="GP2" s="244"/>
      <c r="GQ2" s="244"/>
      <c r="GR2" s="244"/>
      <c r="GS2" s="244"/>
      <c r="GT2" s="244"/>
      <c r="GU2" s="244"/>
      <c r="GV2" s="244"/>
      <c r="GW2" s="244"/>
      <c r="GX2" s="244"/>
      <c r="GY2" s="244"/>
      <c r="GZ2" s="244"/>
      <c r="HA2" s="244"/>
      <c r="HB2" s="244"/>
      <c r="HC2" s="244"/>
      <c r="HD2" s="244"/>
      <c r="HE2" s="244"/>
      <c r="HF2" s="244"/>
      <c r="HG2" s="244"/>
      <c r="HH2" s="244"/>
      <c r="HI2" s="244"/>
      <c r="HJ2" s="244"/>
      <c r="HK2" s="244"/>
      <c r="HL2" s="244"/>
      <c r="HM2" s="244"/>
      <c r="HN2" s="244"/>
      <c r="HO2" s="244"/>
      <c r="HP2" s="244"/>
      <c r="HQ2" s="244"/>
      <c r="HR2" s="244"/>
      <c r="HS2" s="244"/>
      <c r="HT2" s="244"/>
      <c r="HU2" s="244"/>
      <c r="HV2" s="244"/>
      <c r="HW2" s="244"/>
      <c r="HX2" s="244"/>
      <c r="HY2" s="244"/>
      <c r="HZ2" s="244"/>
      <c r="IA2" s="244"/>
      <c r="IB2" s="244"/>
      <c r="IC2" s="244"/>
      <c r="ID2" s="244"/>
      <c r="IE2" s="244"/>
      <c r="IF2" s="244"/>
      <c r="IG2" s="244"/>
      <c r="IH2" s="244"/>
      <c r="II2" s="244"/>
      <c r="IJ2" s="244"/>
      <c r="IK2" s="244"/>
      <c r="IL2" s="244"/>
      <c r="IM2" s="244"/>
      <c r="IN2" s="244"/>
      <c r="IO2" s="244"/>
      <c r="IP2" s="244"/>
      <c r="IQ2" s="244"/>
      <c r="IR2" s="244"/>
      <c r="IS2" s="244"/>
      <c r="IT2" s="244"/>
      <c r="IU2" s="244"/>
      <c r="IV2" s="244"/>
    </row>
    <row r="3" spans="1:256" x14ac:dyDescent="0.25">
      <c r="A3" s="1173" t="s">
        <v>1544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8"/>
      <c r="BS3" s="218"/>
      <c r="BT3" s="218"/>
      <c r="BU3" s="218"/>
      <c r="BV3" s="218"/>
      <c r="BW3" s="218"/>
      <c r="BX3" s="218"/>
      <c r="BY3" s="218"/>
      <c r="BZ3" s="218"/>
      <c r="CA3" s="218"/>
      <c r="CB3" s="218"/>
      <c r="CC3" s="218"/>
      <c r="CD3" s="218"/>
      <c r="CE3" s="218"/>
      <c r="CF3" s="218"/>
      <c r="CG3" s="218"/>
      <c r="CH3" s="218"/>
      <c r="CI3" s="218"/>
      <c r="CJ3" s="218"/>
      <c r="CK3" s="218"/>
      <c r="CL3" s="218"/>
      <c r="CM3" s="218"/>
      <c r="CN3" s="218"/>
      <c r="CO3" s="218"/>
      <c r="CP3" s="218"/>
      <c r="CQ3" s="218"/>
      <c r="CR3" s="218"/>
      <c r="CS3" s="218"/>
      <c r="CT3" s="218"/>
      <c r="CU3" s="218"/>
      <c r="CV3" s="218"/>
      <c r="CW3" s="218"/>
      <c r="CX3" s="218"/>
      <c r="CY3" s="218"/>
      <c r="CZ3" s="218"/>
      <c r="DA3" s="218"/>
      <c r="DB3" s="218"/>
      <c r="DC3" s="218"/>
      <c r="DD3" s="218"/>
      <c r="DE3" s="218"/>
      <c r="DF3" s="218"/>
      <c r="DG3" s="218"/>
      <c r="DH3" s="218"/>
      <c r="DI3" s="218"/>
      <c r="DJ3" s="218"/>
      <c r="DK3" s="218"/>
      <c r="DL3" s="218"/>
      <c r="DM3" s="218"/>
      <c r="DN3" s="218"/>
      <c r="DO3" s="218"/>
      <c r="DP3" s="218"/>
      <c r="DQ3" s="218"/>
      <c r="DR3" s="218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18"/>
      <c r="EO3" s="218"/>
      <c r="EP3" s="218"/>
      <c r="EQ3" s="218"/>
      <c r="ER3" s="218"/>
      <c r="ES3" s="218"/>
      <c r="ET3" s="218"/>
      <c r="EU3" s="218"/>
      <c r="EV3" s="218"/>
      <c r="EW3" s="218"/>
      <c r="EX3" s="218"/>
      <c r="EY3" s="218"/>
      <c r="EZ3" s="218"/>
      <c r="FA3" s="218"/>
      <c r="FB3" s="218"/>
      <c r="FC3" s="218"/>
      <c r="FD3" s="218"/>
      <c r="FE3" s="218"/>
      <c r="FF3" s="218"/>
      <c r="FG3" s="218"/>
      <c r="FH3" s="218"/>
      <c r="FI3" s="218"/>
      <c r="FJ3" s="218"/>
      <c r="FK3" s="218"/>
      <c r="FL3" s="218"/>
      <c r="FM3" s="218"/>
      <c r="FN3" s="218"/>
      <c r="FO3" s="218"/>
      <c r="FP3" s="218"/>
      <c r="FQ3" s="218"/>
      <c r="FR3" s="218"/>
      <c r="FS3" s="218"/>
      <c r="FT3" s="218"/>
      <c r="FU3" s="218"/>
      <c r="FV3" s="218"/>
      <c r="FW3" s="218"/>
      <c r="FX3" s="218"/>
      <c r="FY3" s="218"/>
      <c r="FZ3" s="218"/>
      <c r="GA3" s="218"/>
      <c r="GB3" s="218"/>
      <c r="GC3" s="218"/>
      <c r="GD3" s="218"/>
      <c r="GE3" s="218"/>
      <c r="GF3" s="218"/>
      <c r="GG3" s="218"/>
      <c r="GH3" s="218"/>
      <c r="GI3" s="218"/>
      <c r="GJ3" s="218"/>
      <c r="GK3" s="218"/>
      <c r="GL3" s="218"/>
      <c r="GM3" s="218"/>
      <c r="GN3" s="218"/>
      <c r="GO3" s="218"/>
      <c r="GP3" s="218"/>
      <c r="GQ3" s="218"/>
      <c r="GR3" s="218"/>
      <c r="GS3" s="218"/>
      <c r="GT3" s="218"/>
      <c r="GU3" s="218"/>
      <c r="GV3" s="218"/>
      <c r="GW3" s="218"/>
      <c r="GX3" s="218"/>
      <c r="GY3" s="218"/>
      <c r="GZ3" s="218"/>
      <c r="HA3" s="218"/>
      <c r="HB3" s="218"/>
      <c r="HC3" s="218"/>
      <c r="HD3" s="218"/>
      <c r="HE3" s="218"/>
      <c r="HF3" s="218"/>
      <c r="HG3" s="218"/>
      <c r="HH3" s="218"/>
      <c r="HI3" s="218"/>
      <c r="HJ3" s="218"/>
      <c r="HK3" s="218"/>
      <c r="HL3" s="218"/>
      <c r="HM3" s="218"/>
      <c r="HN3" s="218"/>
      <c r="HO3" s="218"/>
      <c r="HP3" s="218"/>
      <c r="HQ3" s="218"/>
      <c r="HR3" s="218"/>
      <c r="HS3" s="218"/>
      <c r="HT3" s="218"/>
      <c r="HU3" s="218"/>
      <c r="HV3" s="218"/>
      <c r="HW3" s="218"/>
      <c r="HX3" s="218"/>
      <c r="HY3" s="218"/>
      <c r="HZ3" s="218"/>
      <c r="IA3" s="218"/>
      <c r="IB3" s="218"/>
      <c r="IC3" s="218"/>
      <c r="ID3" s="218"/>
      <c r="IE3" s="218"/>
      <c r="IF3" s="218"/>
      <c r="IG3" s="218"/>
      <c r="IH3" s="218"/>
      <c r="II3" s="218"/>
      <c r="IJ3" s="218"/>
      <c r="IK3" s="218"/>
      <c r="IL3" s="218"/>
      <c r="IM3" s="218"/>
      <c r="IN3" s="218"/>
      <c r="IO3" s="218"/>
      <c r="IP3" s="218"/>
      <c r="IQ3" s="218"/>
      <c r="IR3" s="218"/>
      <c r="IS3" s="218"/>
      <c r="IT3" s="218"/>
      <c r="IU3" s="218"/>
      <c r="IV3" s="218"/>
    </row>
    <row r="4" spans="1:256" ht="15" customHeight="1" x14ac:dyDescent="0.25">
      <c r="A4" s="1174" t="s">
        <v>1669</v>
      </c>
    </row>
    <row r="5" spans="1:256" ht="15" customHeight="1" x14ac:dyDescent="0.25">
      <c r="A5" s="218"/>
    </row>
    <row r="6" spans="1:256" ht="15" customHeight="1" x14ac:dyDescent="0.25">
      <c r="A6" s="1175" t="s">
        <v>1670</v>
      </c>
    </row>
    <row r="7" spans="1:256" ht="15" customHeight="1" x14ac:dyDescent="0.25">
      <c r="A7" s="1176"/>
    </row>
    <row r="8" spans="1:256" ht="15" customHeight="1" x14ac:dyDescent="0.25">
      <c r="A8" s="1177" t="s">
        <v>1680</v>
      </c>
    </row>
    <row r="9" spans="1:256" ht="15" customHeight="1" x14ac:dyDescent="0.25">
      <c r="A9" s="1354" t="s">
        <v>1681</v>
      </c>
    </row>
    <row r="10" spans="1:256" ht="15" customHeight="1" x14ac:dyDescent="0.25">
      <c r="A10" s="1177" t="s">
        <v>1679</v>
      </c>
    </row>
    <row r="11" spans="1:256" ht="15" customHeight="1" x14ac:dyDescent="0.25">
      <c r="A11" s="1177" t="s">
        <v>1678</v>
      </c>
    </row>
    <row r="12" spans="1:256" ht="15" customHeight="1" x14ac:dyDescent="0.25">
      <c r="A12" s="1177" t="s">
        <v>1677</v>
      </c>
    </row>
    <row r="13" spans="1:256" ht="15" customHeight="1" x14ac:dyDescent="0.25">
      <c r="A13" s="1177" t="s">
        <v>1676</v>
      </c>
    </row>
    <row r="14" spans="1:256" ht="15" customHeight="1" x14ac:dyDescent="0.25">
      <c r="A14" s="1177" t="s">
        <v>1959</v>
      </c>
    </row>
    <row r="15" spans="1:256" ht="15" customHeight="1" x14ac:dyDescent="0.25">
      <c r="A15" s="1177" t="s">
        <v>1958</v>
      </c>
    </row>
    <row r="16" spans="1:256" ht="15" customHeight="1" x14ac:dyDescent="0.25">
      <c r="A16" s="1177" t="s">
        <v>1675</v>
      </c>
    </row>
    <row r="17" spans="1:256" ht="15" customHeight="1" x14ac:dyDescent="0.25">
      <c r="A17" s="1177" t="s">
        <v>1674</v>
      </c>
    </row>
    <row r="18" spans="1:256" ht="15" customHeight="1" x14ac:dyDescent="0.25">
      <c r="A18" s="1177" t="s">
        <v>1673</v>
      </c>
    </row>
    <row r="19" spans="1:256" ht="15" customHeight="1" x14ac:dyDescent="0.25">
      <c r="A19" s="1177" t="s">
        <v>1879</v>
      </c>
    </row>
    <row r="20" spans="1:256" ht="15" customHeight="1" x14ac:dyDescent="0.25">
      <c r="A20" s="1177" t="s">
        <v>1890</v>
      </c>
    </row>
    <row r="21" spans="1:256" ht="15" customHeight="1" x14ac:dyDescent="0.25">
      <c r="A21" s="1177" t="s">
        <v>1889</v>
      </c>
    </row>
    <row r="22" spans="1:256" ht="15" customHeight="1" x14ac:dyDescent="0.25">
      <c r="A22" s="1177" t="s">
        <v>1888</v>
      </c>
    </row>
    <row r="23" spans="1:256" ht="15" customHeight="1" x14ac:dyDescent="0.25">
      <c r="A23" s="1177" t="s">
        <v>1887</v>
      </c>
    </row>
    <row r="24" spans="1:256" ht="15" customHeight="1" x14ac:dyDescent="0.25">
      <c r="A24" s="1177" t="s">
        <v>1891</v>
      </c>
    </row>
    <row r="25" spans="1:256" ht="15" customHeight="1" x14ac:dyDescent="0.25">
      <c r="A25" s="1177" t="s">
        <v>1886</v>
      </c>
    </row>
    <row r="26" spans="1:256" ht="15" customHeight="1" x14ac:dyDescent="0.25">
      <c r="A26" s="1177"/>
    </row>
    <row r="27" spans="1:256" ht="15" customHeight="1" x14ac:dyDescent="0.25">
      <c r="A27" s="1175" t="s">
        <v>1671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  <c r="AA27" s="218"/>
      <c r="AB27" s="218"/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U27" s="218"/>
      <c r="AV27" s="218"/>
      <c r="AW27" s="218"/>
      <c r="AX27" s="218"/>
      <c r="AY27" s="218"/>
      <c r="AZ27" s="218"/>
      <c r="BA27" s="218"/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  <c r="CB27" s="218"/>
      <c r="CC27" s="218"/>
      <c r="CD27" s="218"/>
      <c r="CE27" s="218"/>
      <c r="CF27" s="218"/>
      <c r="CG27" s="218"/>
      <c r="CH27" s="218"/>
      <c r="CI27" s="218"/>
      <c r="CJ27" s="218"/>
      <c r="CK27" s="218"/>
      <c r="CL27" s="218"/>
      <c r="CM27" s="218"/>
      <c r="CN27" s="218"/>
      <c r="CO27" s="218"/>
      <c r="CP27" s="218"/>
      <c r="CQ27" s="218"/>
      <c r="CR27" s="218"/>
      <c r="CS27" s="218"/>
      <c r="CT27" s="218"/>
      <c r="CU27" s="218"/>
      <c r="CV27" s="218"/>
      <c r="CW27" s="218"/>
      <c r="CX27" s="218"/>
      <c r="CY27" s="218"/>
      <c r="CZ27" s="218"/>
      <c r="DA27" s="218"/>
      <c r="DB27" s="218"/>
      <c r="DC27" s="218"/>
      <c r="DD27" s="218"/>
      <c r="DE27" s="218"/>
      <c r="DF27" s="218"/>
      <c r="DG27" s="218"/>
      <c r="DH27" s="218"/>
      <c r="DI27" s="218"/>
      <c r="DJ27" s="218"/>
      <c r="DK27" s="218"/>
      <c r="DL27" s="218"/>
      <c r="DM27" s="218"/>
      <c r="DN27" s="218"/>
      <c r="DO27" s="218"/>
      <c r="DP27" s="218"/>
      <c r="DQ27" s="218"/>
      <c r="DR27" s="218"/>
      <c r="DS27" s="218"/>
      <c r="DT27" s="218"/>
      <c r="DU27" s="218"/>
      <c r="DV27" s="218"/>
      <c r="DW27" s="218"/>
      <c r="DX27" s="218"/>
      <c r="DY27" s="218"/>
      <c r="DZ27" s="218"/>
      <c r="EA27" s="218"/>
      <c r="EB27" s="218"/>
      <c r="EC27" s="218"/>
      <c r="ED27" s="218"/>
      <c r="EE27" s="218"/>
      <c r="EF27" s="218"/>
      <c r="EG27" s="218"/>
      <c r="EH27" s="218"/>
      <c r="EI27" s="218"/>
      <c r="EJ27" s="218"/>
      <c r="EK27" s="218"/>
      <c r="EL27" s="218"/>
      <c r="EM27" s="218"/>
      <c r="EN27" s="218"/>
      <c r="EO27" s="218"/>
      <c r="EP27" s="218"/>
      <c r="EQ27" s="218"/>
      <c r="ER27" s="218"/>
      <c r="ES27" s="218"/>
      <c r="ET27" s="218"/>
      <c r="EU27" s="218"/>
      <c r="EV27" s="218"/>
      <c r="EW27" s="218"/>
      <c r="EX27" s="218"/>
      <c r="EY27" s="218"/>
      <c r="EZ27" s="218"/>
      <c r="FA27" s="218"/>
      <c r="FB27" s="218"/>
      <c r="FC27" s="218"/>
      <c r="FD27" s="218"/>
      <c r="FE27" s="218"/>
      <c r="FF27" s="218"/>
      <c r="FG27" s="218"/>
      <c r="FH27" s="218"/>
      <c r="FI27" s="218"/>
      <c r="FJ27" s="218"/>
      <c r="FK27" s="218"/>
      <c r="FL27" s="218"/>
      <c r="FM27" s="218"/>
      <c r="FN27" s="218"/>
      <c r="FO27" s="218"/>
      <c r="FP27" s="218"/>
      <c r="FQ27" s="218"/>
      <c r="FR27" s="218"/>
      <c r="FS27" s="218"/>
      <c r="FT27" s="218"/>
      <c r="FU27" s="218"/>
      <c r="FV27" s="218"/>
      <c r="FW27" s="218"/>
      <c r="FX27" s="218"/>
      <c r="FY27" s="218"/>
      <c r="FZ27" s="218"/>
      <c r="GA27" s="218"/>
      <c r="GB27" s="218"/>
      <c r="GC27" s="218"/>
      <c r="GD27" s="218"/>
      <c r="GE27" s="218"/>
      <c r="GF27" s="218"/>
      <c r="GG27" s="218"/>
      <c r="GH27" s="218"/>
      <c r="GI27" s="218"/>
      <c r="GJ27" s="218"/>
      <c r="GK27" s="218"/>
      <c r="GL27" s="218"/>
      <c r="GM27" s="218"/>
      <c r="GN27" s="218"/>
      <c r="GO27" s="218"/>
      <c r="GP27" s="218"/>
      <c r="GQ27" s="218"/>
      <c r="GR27" s="218"/>
      <c r="GS27" s="218"/>
      <c r="GT27" s="218"/>
      <c r="GU27" s="218"/>
      <c r="GV27" s="218"/>
      <c r="GW27" s="218"/>
      <c r="GX27" s="218"/>
      <c r="GY27" s="218"/>
      <c r="GZ27" s="218"/>
      <c r="HA27" s="218"/>
      <c r="HB27" s="218"/>
      <c r="HC27" s="218"/>
      <c r="HD27" s="218"/>
      <c r="HE27" s="218"/>
      <c r="HF27" s="218"/>
      <c r="HG27" s="218"/>
      <c r="HH27" s="218"/>
      <c r="HI27" s="218"/>
      <c r="HJ27" s="218"/>
      <c r="HK27" s="218"/>
      <c r="HL27" s="218"/>
      <c r="HM27" s="218"/>
      <c r="HN27" s="218"/>
      <c r="HO27" s="218"/>
      <c r="HP27" s="218"/>
      <c r="HQ27" s="218"/>
      <c r="HR27" s="218"/>
      <c r="HS27" s="218"/>
      <c r="HT27" s="218"/>
      <c r="HU27" s="218"/>
      <c r="HV27" s="218"/>
      <c r="HW27" s="218"/>
      <c r="HX27" s="218"/>
      <c r="HY27" s="218"/>
      <c r="HZ27" s="218"/>
      <c r="IA27" s="218"/>
      <c r="IB27" s="218"/>
      <c r="IC27" s="218"/>
      <c r="ID27" s="218"/>
      <c r="IE27" s="218"/>
      <c r="IF27" s="218"/>
      <c r="IG27" s="218"/>
      <c r="IH27" s="218"/>
      <c r="II27" s="218"/>
      <c r="IJ27" s="218"/>
      <c r="IK27" s="218"/>
      <c r="IL27" s="218"/>
      <c r="IM27" s="218"/>
      <c r="IN27" s="218"/>
      <c r="IO27" s="218"/>
      <c r="IP27" s="218"/>
      <c r="IQ27" s="218"/>
      <c r="IR27" s="218"/>
      <c r="IS27" s="218"/>
      <c r="IT27" s="218"/>
      <c r="IU27" s="218"/>
      <c r="IV27" s="218"/>
    </row>
    <row r="28" spans="1:256" ht="15" customHeight="1" x14ac:dyDescent="0.25">
      <c r="A28" s="1176"/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8"/>
      <c r="CA28" s="218"/>
      <c r="CB28" s="218"/>
      <c r="CC28" s="218"/>
      <c r="CD28" s="218"/>
      <c r="CE28" s="218"/>
      <c r="CF28" s="218"/>
      <c r="CG28" s="218"/>
      <c r="CH28" s="218"/>
      <c r="CI28" s="218"/>
      <c r="CJ28" s="218"/>
      <c r="CK28" s="218"/>
      <c r="CL28" s="218"/>
      <c r="CM28" s="218"/>
      <c r="CN28" s="218"/>
      <c r="CO28" s="218"/>
      <c r="CP28" s="218"/>
      <c r="CQ28" s="218"/>
      <c r="CR28" s="218"/>
      <c r="CS28" s="218"/>
      <c r="CT28" s="218"/>
      <c r="CU28" s="218"/>
      <c r="CV28" s="218"/>
      <c r="CW28" s="218"/>
      <c r="CX28" s="218"/>
      <c r="CY28" s="218"/>
      <c r="CZ28" s="218"/>
      <c r="DA28" s="218"/>
      <c r="DB28" s="218"/>
      <c r="DC28" s="218"/>
      <c r="DD28" s="218"/>
      <c r="DE28" s="218"/>
      <c r="DF28" s="218"/>
      <c r="DG28" s="218"/>
      <c r="DH28" s="218"/>
      <c r="DI28" s="218"/>
      <c r="DJ28" s="218"/>
      <c r="DK28" s="218"/>
      <c r="DL28" s="218"/>
      <c r="DM28" s="218"/>
      <c r="DN28" s="218"/>
      <c r="DO28" s="218"/>
      <c r="DP28" s="218"/>
      <c r="DQ28" s="218"/>
      <c r="DR28" s="218"/>
      <c r="DS28" s="218"/>
      <c r="DT28" s="218"/>
      <c r="DU28" s="218"/>
      <c r="DV28" s="218"/>
      <c r="DW28" s="218"/>
      <c r="DX28" s="218"/>
      <c r="DY28" s="218"/>
      <c r="DZ28" s="218"/>
      <c r="EA28" s="218"/>
      <c r="EB28" s="218"/>
      <c r="EC28" s="218"/>
      <c r="ED28" s="218"/>
      <c r="EE28" s="218"/>
      <c r="EF28" s="218"/>
      <c r="EG28" s="218"/>
      <c r="EH28" s="218"/>
      <c r="EI28" s="218"/>
      <c r="EJ28" s="218"/>
      <c r="EK28" s="218"/>
      <c r="EL28" s="218"/>
      <c r="EM28" s="218"/>
      <c r="EN28" s="218"/>
      <c r="EO28" s="218"/>
      <c r="EP28" s="218"/>
      <c r="EQ28" s="218"/>
      <c r="ER28" s="218"/>
      <c r="ES28" s="218"/>
      <c r="ET28" s="218"/>
      <c r="EU28" s="218"/>
      <c r="EV28" s="218"/>
      <c r="EW28" s="218"/>
      <c r="EX28" s="218"/>
      <c r="EY28" s="218"/>
      <c r="EZ28" s="218"/>
      <c r="FA28" s="218"/>
      <c r="FB28" s="218"/>
      <c r="FC28" s="218"/>
      <c r="FD28" s="218"/>
      <c r="FE28" s="218"/>
      <c r="FF28" s="218"/>
      <c r="FG28" s="218"/>
      <c r="FH28" s="218"/>
      <c r="FI28" s="218"/>
      <c r="FJ28" s="218"/>
      <c r="FK28" s="218"/>
      <c r="FL28" s="218"/>
      <c r="FM28" s="218"/>
      <c r="FN28" s="218"/>
      <c r="FO28" s="218"/>
      <c r="FP28" s="218"/>
      <c r="FQ28" s="218"/>
      <c r="FR28" s="218"/>
      <c r="FS28" s="218"/>
      <c r="FT28" s="218"/>
      <c r="FU28" s="218"/>
      <c r="FV28" s="218"/>
      <c r="FW28" s="218"/>
      <c r="FX28" s="218"/>
      <c r="FY28" s="218"/>
      <c r="FZ28" s="218"/>
      <c r="GA28" s="218"/>
      <c r="GB28" s="218"/>
      <c r="GC28" s="218"/>
      <c r="GD28" s="218"/>
      <c r="GE28" s="218"/>
      <c r="GF28" s="218"/>
      <c r="GG28" s="218"/>
      <c r="GH28" s="218"/>
      <c r="GI28" s="218"/>
      <c r="GJ28" s="218"/>
      <c r="GK28" s="218"/>
      <c r="GL28" s="218"/>
      <c r="GM28" s="218"/>
      <c r="GN28" s="218"/>
      <c r="GO28" s="218"/>
      <c r="GP28" s="218"/>
      <c r="GQ28" s="218"/>
      <c r="GR28" s="218"/>
      <c r="GS28" s="218"/>
      <c r="GT28" s="218"/>
      <c r="GU28" s="218"/>
      <c r="GV28" s="218"/>
      <c r="GW28" s="218"/>
      <c r="GX28" s="218"/>
      <c r="GY28" s="218"/>
      <c r="GZ28" s="218"/>
      <c r="HA28" s="218"/>
      <c r="HB28" s="218"/>
      <c r="HC28" s="218"/>
      <c r="HD28" s="218"/>
      <c r="HE28" s="218"/>
      <c r="HF28" s="218"/>
      <c r="HG28" s="218"/>
      <c r="HH28" s="218"/>
      <c r="HI28" s="218"/>
      <c r="HJ28" s="218"/>
      <c r="HK28" s="218"/>
      <c r="HL28" s="218"/>
      <c r="HM28" s="218"/>
      <c r="HN28" s="218"/>
      <c r="HO28" s="218"/>
      <c r="HP28" s="218"/>
      <c r="HQ28" s="218"/>
      <c r="HR28" s="218"/>
      <c r="HS28" s="218"/>
      <c r="HT28" s="218"/>
      <c r="HU28" s="218"/>
      <c r="HV28" s="218"/>
      <c r="HW28" s="218"/>
      <c r="HX28" s="218"/>
      <c r="HY28" s="218"/>
      <c r="HZ28" s="218"/>
      <c r="IA28" s="218"/>
      <c r="IB28" s="218"/>
      <c r="IC28" s="218"/>
      <c r="ID28" s="218"/>
      <c r="IE28" s="218"/>
      <c r="IF28" s="218"/>
      <c r="IG28" s="218"/>
      <c r="IH28" s="218"/>
      <c r="II28" s="218"/>
      <c r="IJ28" s="218"/>
      <c r="IK28" s="218"/>
      <c r="IL28" s="218"/>
      <c r="IM28" s="218"/>
      <c r="IN28" s="218"/>
      <c r="IO28" s="218"/>
      <c r="IP28" s="218"/>
      <c r="IQ28" s="218"/>
      <c r="IR28" s="218"/>
      <c r="IS28" s="218"/>
      <c r="IT28" s="218"/>
      <c r="IU28" s="218"/>
      <c r="IV28" s="218"/>
    </row>
    <row r="29" spans="1:256" ht="15" customHeight="1" x14ac:dyDescent="0.25">
      <c r="A29" s="1177" t="s">
        <v>1885</v>
      </c>
    </row>
    <row r="30" spans="1:256" ht="15" customHeight="1" x14ac:dyDescent="0.25">
      <c r="A30" s="1177" t="s">
        <v>1884</v>
      </c>
    </row>
    <row r="31" spans="1:256" ht="15" customHeight="1" x14ac:dyDescent="0.25">
      <c r="A31" s="1177" t="s">
        <v>1883</v>
      </c>
    </row>
    <row r="32" spans="1:256" ht="15" customHeight="1" x14ac:dyDescent="0.25">
      <c r="A32" s="1177" t="s">
        <v>1882</v>
      </c>
    </row>
    <row r="33" spans="1:256" ht="15" customHeight="1" x14ac:dyDescent="0.25">
      <c r="A33" s="1177" t="s">
        <v>1881</v>
      </c>
    </row>
    <row r="34" spans="1:256" ht="15" customHeight="1" x14ac:dyDescent="0.25">
      <c r="A34" s="1177" t="s">
        <v>1880</v>
      </c>
    </row>
    <row r="35" spans="1:256" ht="15" customHeight="1" x14ac:dyDescent="0.25">
      <c r="A35" s="1178"/>
    </row>
    <row r="36" spans="1:256" ht="15" customHeight="1" x14ac:dyDescent="0.25">
      <c r="A36" s="1174" t="s">
        <v>1895</v>
      </c>
    </row>
    <row r="37" spans="1:256" ht="15" customHeight="1" x14ac:dyDescent="0.25">
      <c r="A37" s="218"/>
    </row>
    <row r="38" spans="1:256" ht="15" customHeight="1" x14ac:dyDescent="0.25">
      <c r="A38" s="1175" t="s">
        <v>1938</v>
      </c>
    </row>
    <row r="39" spans="1:256" ht="15" customHeight="1" x14ac:dyDescent="0.25">
      <c r="A39" s="1177"/>
    </row>
    <row r="40" spans="1:256" ht="15" customHeight="1" x14ac:dyDescent="0.25">
      <c r="A40" s="1177" t="s">
        <v>1768</v>
      </c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  <c r="AJ40" s="244"/>
      <c r="AK40" s="244"/>
      <c r="AL40" s="244"/>
      <c r="AM40" s="244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/>
      <c r="BG40" s="244"/>
      <c r="BH40" s="244"/>
      <c r="BI40" s="244"/>
      <c r="BJ40" s="244"/>
      <c r="BK40" s="244"/>
      <c r="BL40" s="244"/>
      <c r="BM40" s="244"/>
      <c r="BN40" s="244"/>
      <c r="BO40" s="244"/>
      <c r="BP40" s="244"/>
      <c r="BQ40" s="244"/>
      <c r="BR40" s="244"/>
      <c r="BS40" s="244"/>
      <c r="BT40" s="244"/>
      <c r="BU40" s="244"/>
      <c r="BV40" s="244"/>
      <c r="BW40" s="244"/>
      <c r="BX40" s="244"/>
      <c r="BY40" s="244"/>
      <c r="BZ40" s="244"/>
      <c r="CA40" s="244"/>
      <c r="CB40" s="244"/>
      <c r="CC40" s="244"/>
      <c r="CD40" s="244"/>
      <c r="CE40" s="244"/>
      <c r="CF40" s="244"/>
      <c r="CG40" s="244"/>
      <c r="CH40" s="244"/>
      <c r="CI40" s="244"/>
      <c r="CJ40" s="244"/>
      <c r="CK40" s="244"/>
      <c r="CL40" s="244"/>
      <c r="CM40" s="244"/>
      <c r="CN40" s="244"/>
      <c r="CO40" s="244"/>
      <c r="CP40" s="244"/>
      <c r="CQ40" s="244"/>
      <c r="CR40" s="244"/>
      <c r="CS40" s="244"/>
      <c r="CT40" s="244"/>
      <c r="CU40" s="244"/>
      <c r="CV40" s="244"/>
      <c r="CW40" s="244"/>
      <c r="CX40" s="244"/>
      <c r="CY40" s="244"/>
      <c r="CZ40" s="244"/>
      <c r="DA40" s="244"/>
      <c r="DB40" s="244"/>
      <c r="DC40" s="244"/>
      <c r="DD40" s="244"/>
      <c r="DE40" s="244"/>
      <c r="DF40" s="244"/>
      <c r="DG40" s="244"/>
      <c r="DH40" s="244"/>
      <c r="DI40" s="244"/>
      <c r="DJ40" s="244"/>
      <c r="DK40" s="244"/>
      <c r="DL40" s="244"/>
      <c r="DM40" s="244"/>
      <c r="DN40" s="244"/>
      <c r="DO40" s="244"/>
      <c r="DP40" s="244"/>
      <c r="DQ40" s="244"/>
      <c r="DR40" s="244"/>
      <c r="DS40" s="244"/>
      <c r="DT40" s="244"/>
      <c r="DU40" s="244"/>
      <c r="DV40" s="244"/>
      <c r="DW40" s="244"/>
      <c r="DX40" s="244"/>
      <c r="DY40" s="244"/>
      <c r="DZ40" s="244"/>
      <c r="EA40" s="244"/>
      <c r="EB40" s="244"/>
      <c r="EC40" s="244"/>
      <c r="ED40" s="244"/>
      <c r="EE40" s="244"/>
      <c r="EF40" s="244"/>
      <c r="EG40" s="244"/>
      <c r="EH40" s="244"/>
      <c r="EI40" s="244"/>
      <c r="EJ40" s="244"/>
      <c r="EK40" s="244"/>
      <c r="EL40" s="244"/>
      <c r="EM40" s="244"/>
      <c r="EN40" s="244"/>
      <c r="EO40" s="244"/>
      <c r="EP40" s="244"/>
      <c r="EQ40" s="244"/>
      <c r="ER40" s="244"/>
      <c r="ES40" s="244"/>
      <c r="ET40" s="244"/>
      <c r="EU40" s="244"/>
      <c r="EV40" s="244"/>
      <c r="EW40" s="244"/>
      <c r="EX40" s="244"/>
      <c r="EY40" s="244"/>
      <c r="EZ40" s="244"/>
      <c r="FA40" s="244"/>
      <c r="FB40" s="244"/>
      <c r="FC40" s="244"/>
      <c r="FD40" s="244"/>
      <c r="FE40" s="244"/>
      <c r="FF40" s="244"/>
      <c r="FG40" s="244"/>
      <c r="FH40" s="244"/>
      <c r="FI40" s="244"/>
      <c r="FJ40" s="244"/>
      <c r="FK40" s="244"/>
      <c r="FL40" s="244"/>
      <c r="FM40" s="244"/>
      <c r="FN40" s="244"/>
      <c r="FO40" s="244"/>
      <c r="FP40" s="244"/>
      <c r="FQ40" s="244"/>
      <c r="FR40" s="244"/>
      <c r="FS40" s="244"/>
      <c r="FT40" s="244"/>
      <c r="FU40" s="244"/>
      <c r="FV40" s="244"/>
      <c r="FW40" s="244"/>
      <c r="FX40" s="244"/>
      <c r="FY40" s="244"/>
      <c r="FZ40" s="244"/>
      <c r="GA40" s="244"/>
      <c r="GB40" s="244"/>
      <c r="GC40" s="244"/>
      <c r="GD40" s="244"/>
      <c r="GE40" s="244"/>
      <c r="GF40" s="244"/>
      <c r="GG40" s="244"/>
      <c r="GH40" s="244"/>
      <c r="GI40" s="244"/>
      <c r="GJ40" s="244"/>
      <c r="GK40" s="244"/>
      <c r="GL40" s="244"/>
      <c r="GM40" s="244"/>
      <c r="GN40" s="244"/>
      <c r="GO40" s="244"/>
      <c r="GP40" s="244"/>
      <c r="GQ40" s="244"/>
      <c r="GR40" s="244"/>
      <c r="GS40" s="244"/>
      <c r="GT40" s="244"/>
      <c r="GU40" s="244"/>
      <c r="GV40" s="244"/>
      <c r="GW40" s="244"/>
      <c r="GX40" s="244"/>
      <c r="GY40" s="244"/>
      <c r="GZ40" s="244"/>
      <c r="HA40" s="244"/>
      <c r="HB40" s="244"/>
      <c r="HC40" s="244"/>
      <c r="HD40" s="244"/>
      <c r="HE40" s="244"/>
      <c r="HF40" s="244"/>
      <c r="HG40" s="244"/>
      <c r="HH40" s="244"/>
      <c r="HI40" s="244"/>
      <c r="HJ40" s="244"/>
      <c r="HK40" s="244"/>
      <c r="HL40" s="244"/>
      <c r="HM40" s="244"/>
      <c r="HN40" s="244"/>
      <c r="HO40" s="244"/>
      <c r="HP40" s="244"/>
      <c r="HQ40" s="244"/>
      <c r="HR40" s="244"/>
      <c r="HS40" s="244"/>
      <c r="HT40" s="244"/>
      <c r="HU40" s="244"/>
      <c r="HV40" s="244"/>
      <c r="HW40" s="244"/>
      <c r="HX40" s="244"/>
      <c r="HY40" s="244"/>
      <c r="HZ40" s="244"/>
      <c r="IA40" s="244"/>
      <c r="IB40" s="244"/>
      <c r="IC40" s="244"/>
      <c r="ID40" s="244"/>
      <c r="IE40" s="244"/>
      <c r="IF40" s="244"/>
      <c r="IG40" s="244"/>
      <c r="IH40" s="244"/>
      <c r="II40" s="244"/>
      <c r="IJ40" s="244"/>
      <c r="IK40" s="244"/>
      <c r="IL40" s="244"/>
      <c r="IM40" s="244"/>
      <c r="IN40" s="244"/>
      <c r="IO40" s="244"/>
      <c r="IP40" s="244"/>
      <c r="IQ40" s="244"/>
      <c r="IR40" s="244"/>
      <c r="IS40" s="244"/>
      <c r="IT40" s="244"/>
      <c r="IU40" s="244"/>
      <c r="IV40" s="244"/>
    </row>
    <row r="41" spans="1:256" ht="15" customHeight="1" x14ac:dyDescent="0.25">
      <c r="A41" s="1177" t="s">
        <v>1892</v>
      </c>
      <c r="B41" s="244"/>
      <c r="C41" s="244"/>
      <c r="D41" s="244"/>
      <c r="E41" s="244"/>
      <c r="F41" s="244"/>
      <c r="G41" s="244"/>
      <c r="H41" s="244"/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244"/>
      <c r="AM41" s="244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/>
      <c r="BG41" s="244"/>
      <c r="BH41" s="244"/>
      <c r="BI41" s="244"/>
      <c r="BJ41" s="244"/>
      <c r="BK41" s="244"/>
      <c r="BL41" s="244"/>
      <c r="BM41" s="244"/>
      <c r="BN41" s="244"/>
      <c r="BO41" s="244"/>
      <c r="BP41" s="244"/>
      <c r="BQ41" s="244"/>
      <c r="BR41" s="244"/>
      <c r="BS41" s="244"/>
      <c r="BT41" s="244"/>
      <c r="BU41" s="244"/>
      <c r="BV41" s="244"/>
      <c r="BW41" s="244"/>
      <c r="BX41" s="244"/>
      <c r="BY41" s="244"/>
      <c r="BZ41" s="244"/>
      <c r="CA41" s="244"/>
      <c r="CB41" s="244"/>
      <c r="CC41" s="244"/>
      <c r="CD41" s="244"/>
      <c r="CE41" s="244"/>
      <c r="CF41" s="244"/>
      <c r="CG41" s="244"/>
      <c r="CH41" s="244"/>
      <c r="CI41" s="244"/>
      <c r="CJ41" s="244"/>
      <c r="CK41" s="244"/>
      <c r="CL41" s="244"/>
      <c r="CM41" s="244"/>
      <c r="CN41" s="244"/>
      <c r="CO41" s="244"/>
      <c r="CP41" s="244"/>
      <c r="CQ41" s="244"/>
      <c r="CR41" s="244"/>
      <c r="CS41" s="244"/>
      <c r="CT41" s="244"/>
      <c r="CU41" s="244"/>
      <c r="CV41" s="244"/>
      <c r="CW41" s="244"/>
      <c r="CX41" s="244"/>
      <c r="CY41" s="244"/>
      <c r="CZ41" s="244"/>
      <c r="DA41" s="244"/>
      <c r="DB41" s="244"/>
      <c r="DC41" s="244"/>
      <c r="DD41" s="244"/>
      <c r="DE41" s="244"/>
      <c r="DF41" s="244"/>
      <c r="DG41" s="244"/>
      <c r="DH41" s="244"/>
      <c r="DI41" s="244"/>
      <c r="DJ41" s="244"/>
      <c r="DK41" s="244"/>
      <c r="DL41" s="244"/>
      <c r="DM41" s="244"/>
      <c r="DN41" s="244"/>
      <c r="DO41" s="244"/>
      <c r="DP41" s="244"/>
      <c r="DQ41" s="244"/>
      <c r="DR41" s="244"/>
      <c r="DS41" s="244"/>
      <c r="DT41" s="244"/>
      <c r="DU41" s="244"/>
      <c r="DV41" s="244"/>
      <c r="DW41" s="244"/>
      <c r="DX41" s="244"/>
      <c r="DY41" s="244"/>
      <c r="DZ41" s="244"/>
      <c r="EA41" s="244"/>
      <c r="EB41" s="244"/>
      <c r="EC41" s="244"/>
      <c r="ED41" s="244"/>
      <c r="EE41" s="244"/>
      <c r="EF41" s="244"/>
      <c r="EG41" s="244"/>
      <c r="EH41" s="244"/>
      <c r="EI41" s="244"/>
      <c r="EJ41" s="244"/>
      <c r="EK41" s="244"/>
      <c r="EL41" s="244"/>
      <c r="EM41" s="244"/>
      <c r="EN41" s="244"/>
      <c r="EO41" s="244"/>
      <c r="EP41" s="244"/>
      <c r="EQ41" s="244"/>
      <c r="ER41" s="244"/>
      <c r="ES41" s="244"/>
      <c r="ET41" s="244"/>
      <c r="EU41" s="244"/>
      <c r="EV41" s="244"/>
      <c r="EW41" s="244"/>
      <c r="EX41" s="244"/>
      <c r="EY41" s="244"/>
      <c r="EZ41" s="244"/>
      <c r="FA41" s="244"/>
      <c r="FB41" s="244"/>
      <c r="FC41" s="244"/>
      <c r="FD41" s="244"/>
      <c r="FE41" s="244"/>
      <c r="FF41" s="244"/>
      <c r="FG41" s="244"/>
      <c r="FH41" s="244"/>
      <c r="FI41" s="244"/>
      <c r="FJ41" s="244"/>
      <c r="FK41" s="244"/>
      <c r="FL41" s="244"/>
      <c r="FM41" s="244"/>
      <c r="FN41" s="244"/>
      <c r="FO41" s="244"/>
      <c r="FP41" s="244"/>
      <c r="FQ41" s="244"/>
      <c r="FR41" s="244"/>
      <c r="FS41" s="244"/>
      <c r="FT41" s="244"/>
      <c r="FU41" s="244"/>
      <c r="FV41" s="244"/>
      <c r="FW41" s="244"/>
      <c r="FX41" s="244"/>
      <c r="FY41" s="244"/>
      <c r="FZ41" s="244"/>
      <c r="GA41" s="244"/>
      <c r="GB41" s="244"/>
      <c r="GC41" s="244"/>
      <c r="GD41" s="244"/>
      <c r="GE41" s="244"/>
      <c r="GF41" s="244"/>
      <c r="GG41" s="244"/>
      <c r="GH41" s="244"/>
      <c r="GI41" s="244"/>
      <c r="GJ41" s="244"/>
      <c r="GK41" s="244"/>
      <c r="GL41" s="244"/>
      <c r="GM41" s="244"/>
      <c r="GN41" s="244"/>
      <c r="GO41" s="244"/>
      <c r="GP41" s="244"/>
      <c r="GQ41" s="244"/>
      <c r="GR41" s="244"/>
      <c r="GS41" s="244"/>
      <c r="GT41" s="244"/>
      <c r="GU41" s="244"/>
      <c r="GV41" s="244"/>
      <c r="GW41" s="244"/>
      <c r="GX41" s="244"/>
      <c r="GY41" s="244"/>
      <c r="GZ41" s="244"/>
      <c r="HA41" s="244"/>
      <c r="HB41" s="244"/>
      <c r="HC41" s="244"/>
      <c r="HD41" s="244"/>
      <c r="HE41" s="244"/>
      <c r="HF41" s="244"/>
      <c r="HG41" s="244"/>
      <c r="HH41" s="244"/>
      <c r="HI41" s="244"/>
      <c r="HJ41" s="244"/>
      <c r="HK41" s="244"/>
      <c r="HL41" s="244"/>
      <c r="HM41" s="244"/>
      <c r="HN41" s="244"/>
      <c r="HO41" s="244"/>
      <c r="HP41" s="244"/>
      <c r="HQ41" s="244"/>
      <c r="HR41" s="244"/>
      <c r="HS41" s="244"/>
      <c r="HT41" s="244"/>
      <c r="HU41" s="244"/>
      <c r="HV41" s="244"/>
      <c r="HW41" s="244"/>
      <c r="HX41" s="244"/>
      <c r="HY41" s="244"/>
      <c r="HZ41" s="244"/>
      <c r="IA41" s="244"/>
      <c r="IB41" s="244"/>
      <c r="IC41" s="244"/>
      <c r="ID41" s="244"/>
      <c r="IE41" s="244"/>
      <c r="IF41" s="244"/>
      <c r="IG41" s="244"/>
      <c r="IH41" s="244"/>
      <c r="II41" s="244"/>
      <c r="IJ41" s="244"/>
      <c r="IK41" s="244"/>
      <c r="IL41" s="244"/>
      <c r="IM41" s="244"/>
      <c r="IN41" s="244"/>
      <c r="IO41" s="244"/>
      <c r="IP41" s="244"/>
      <c r="IQ41" s="244"/>
      <c r="IR41" s="244"/>
      <c r="IS41" s="244"/>
      <c r="IT41" s="244"/>
      <c r="IU41" s="244"/>
      <c r="IV41" s="244"/>
    </row>
    <row r="42" spans="1:256" ht="15" customHeight="1" x14ac:dyDescent="0.25">
      <c r="A42" s="1177" t="s">
        <v>1893</v>
      </c>
      <c r="B42" s="244"/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244"/>
      <c r="AM42" s="244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  <c r="BG42" s="244"/>
      <c r="BH42" s="244"/>
      <c r="BI42" s="244"/>
      <c r="BJ42" s="244"/>
      <c r="BK42" s="244"/>
      <c r="BL42" s="244"/>
      <c r="BM42" s="244"/>
      <c r="BN42" s="244"/>
      <c r="BO42" s="244"/>
      <c r="BP42" s="244"/>
      <c r="BQ42" s="244"/>
      <c r="BR42" s="244"/>
      <c r="BS42" s="244"/>
      <c r="BT42" s="244"/>
      <c r="BU42" s="244"/>
      <c r="BV42" s="244"/>
      <c r="BW42" s="244"/>
      <c r="BX42" s="244"/>
      <c r="BY42" s="244"/>
      <c r="BZ42" s="244"/>
      <c r="CA42" s="244"/>
      <c r="CB42" s="244"/>
      <c r="CC42" s="244"/>
      <c r="CD42" s="244"/>
      <c r="CE42" s="244"/>
      <c r="CF42" s="244"/>
      <c r="CG42" s="244"/>
      <c r="CH42" s="244"/>
      <c r="CI42" s="244"/>
      <c r="CJ42" s="244"/>
      <c r="CK42" s="244"/>
      <c r="CL42" s="244"/>
      <c r="CM42" s="244"/>
      <c r="CN42" s="244"/>
      <c r="CO42" s="244"/>
      <c r="CP42" s="244"/>
      <c r="CQ42" s="244"/>
      <c r="CR42" s="244"/>
      <c r="CS42" s="244"/>
      <c r="CT42" s="244"/>
      <c r="CU42" s="244"/>
      <c r="CV42" s="244"/>
      <c r="CW42" s="244"/>
      <c r="CX42" s="244"/>
      <c r="CY42" s="244"/>
      <c r="CZ42" s="244"/>
      <c r="DA42" s="244"/>
      <c r="DB42" s="244"/>
      <c r="DC42" s="244"/>
      <c r="DD42" s="244"/>
      <c r="DE42" s="244"/>
      <c r="DF42" s="244"/>
      <c r="DG42" s="244"/>
      <c r="DH42" s="244"/>
      <c r="DI42" s="244"/>
      <c r="DJ42" s="244"/>
      <c r="DK42" s="244"/>
      <c r="DL42" s="244"/>
      <c r="DM42" s="244"/>
      <c r="DN42" s="244"/>
      <c r="DO42" s="244"/>
      <c r="DP42" s="244"/>
      <c r="DQ42" s="244"/>
      <c r="DR42" s="244"/>
      <c r="DS42" s="244"/>
      <c r="DT42" s="244"/>
      <c r="DU42" s="244"/>
      <c r="DV42" s="244"/>
      <c r="DW42" s="244"/>
      <c r="DX42" s="244"/>
      <c r="DY42" s="244"/>
      <c r="DZ42" s="244"/>
      <c r="EA42" s="244"/>
      <c r="EB42" s="244"/>
      <c r="EC42" s="244"/>
      <c r="ED42" s="244"/>
      <c r="EE42" s="244"/>
      <c r="EF42" s="244"/>
      <c r="EG42" s="244"/>
      <c r="EH42" s="244"/>
      <c r="EI42" s="244"/>
      <c r="EJ42" s="244"/>
      <c r="EK42" s="244"/>
      <c r="EL42" s="244"/>
      <c r="EM42" s="244"/>
      <c r="EN42" s="244"/>
      <c r="EO42" s="244"/>
      <c r="EP42" s="244"/>
      <c r="EQ42" s="244"/>
      <c r="ER42" s="244"/>
      <c r="ES42" s="244"/>
      <c r="ET42" s="244"/>
      <c r="EU42" s="244"/>
      <c r="EV42" s="244"/>
      <c r="EW42" s="244"/>
      <c r="EX42" s="244"/>
      <c r="EY42" s="244"/>
      <c r="EZ42" s="244"/>
      <c r="FA42" s="244"/>
      <c r="FB42" s="244"/>
      <c r="FC42" s="244"/>
      <c r="FD42" s="244"/>
      <c r="FE42" s="244"/>
      <c r="FF42" s="244"/>
      <c r="FG42" s="244"/>
      <c r="FH42" s="244"/>
      <c r="FI42" s="244"/>
      <c r="FJ42" s="244"/>
      <c r="FK42" s="244"/>
      <c r="FL42" s="244"/>
      <c r="FM42" s="244"/>
      <c r="FN42" s="244"/>
      <c r="FO42" s="244"/>
      <c r="FP42" s="244"/>
      <c r="FQ42" s="244"/>
      <c r="FR42" s="244"/>
      <c r="FS42" s="244"/>
      <c r="FT42" s="244"/>
      <c r="FU42" s="244"/>
      <c r="FV42" s="244"/>
      <c r="FW42" s="244"/>
      <c r="FX42" s="244"/>
      <c r="FY42" s="244"/>
      <c r="FZ42" s="244"/>
      <c r="GA42" s="244"/>
      <c r="GB42" s="244"/>
      <c r="GC42" s="244"/>
      <c r="GD42" s="244"/>
      <c r="GE42" s="244"/>
      <c r="GF42" s="244"/>
      <c r="GG42" s="244"/>
      <c r="GH42" s="244"/>
      <c r="GI42" s="244"/>
      <c r="GJ42" s="244"/>
      <c r="GK42" s="244"/>
      <c r="GL42" s="244"/>
      <c r="GM42" s="244"/>
      <c r="GN42" s="244"/>
      <c r="GO42" s="244"/>
      <c r="GP42" s="244"/>
      <c r="GQ42" s="244"/>
      <c r="GR42" s="244"/>
      <c r="GS42" s="244"/>
      <c r="GT42" s="244"/>
      <c r="GU42" s="244"/>
      <c r="GV42" s="244"/>
      <c r="GW42" s="244"/>
      <c r="GX42" s="244"/>
      <c r="GY42" s="244"/>
      <c r="GZ42" s="244"/>
      <c r="HA42" s="244"/>
      <c r="HB42" s="244"/>
      <c r="HC42" s="244"/>
      <c r="HD42" s="244"/>
      <c r="HE42" s="244"/>
      <c r="HF42" s="244"/>
      <c r="HG42" s="244"/>
      <c r="HH42" s="244"/>
      <c r="HI42" s="244"/>
      <c r="HJ42" s="244"/>
      <c r="HK42" s="244"/>
      <c r="HL42" s="244"/>
      <c r="HM42" s="244"/>
      <c r="HN42" s="244"/>
      <c r="HO42" s="244"/>
      <c r="HP42" s="244"/>
      <c r="HQ42" s="244"/>
      <c r="HR42" s="244"/>
      <c r="HS42" s="244"/>
      <c r="HT42" s="244"/>
      <c r="HU42" s="244"/>
      <c r="HV42" s="244"/>
      <c r="HW42" s="244"/>
      <c r="HX42" s="244"/>
      <c r="HY42" s="244"/>
      <c r="HZ42" s="244"/>
      <c r="IA42" s="244"/>
      <c r="IB42" s="244"/>
      <c r="IC42" s="244"/>
      <c r="ID42" s="244"/>
      <c r="IE42" s="244"/>
      <c r="IF42" s="244"/>
      <c r="IG42" s="244"/>
      <c r="IH42" s="244"/>
      <c r="II42" s="244"/>
      <c r="IJ42" s="244"/>
      <c r="IK42" s="244"/>
      <c r="IL42" s="244"/>
      <c r="IM42" s="244"/>
      <c r="IN42" s="244"/>
      <c r="IO42" s="244"/>
      <c r="IP42" s="244"/>
      <c r="IQ42" s="244"/>
      <c r="IR42" s="244"/>
      <c r="IS42" s="244"/>
      <c r="IT42" s="244"/>
      <c r="IU42" s="244"/>
      <c r="IV42" s="244"/>
    </row>
    <row r="43" spans="1:256" ht="15" customHeight="1" x14ac:dyDescent="0.25">
      <c r="A43" s="1177" t="s">
        <v>1894</v>
      </c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  <c r="BG43" s="244"/>
      <c r="BH43" s="244"/>
      <c r="BI43" s="244"/>
      <c r="BJ43" s="244"/>
      <c r="BK43" s="244"/>
      <c r="BL43" s="244"/>
      <c r="BM43" s="244"/>
      <c r="BN43" s="244"/>
      <c r="BO43" s="244"/>
      <c r="BP43" s="244"/>
      <c r="BQ43" s="244"/>
      <c r="BR43" s="244"/>
      <c r="BS43" s="244"/>
      <c r="BT43" s="244"/>
      <c r="BU43" s="244"/>
      <c r="BV43" s="244"/>
      <c r="BW43" s="244"/>
      <c r="BX43" s="244"/>
      <c r="BY43" s="244"/>
      <c r="BZ43" s="244"/>
      <c r="CA43" s="244"/>
      <c r="CB43" s="244"/>
      <c r="CC43" s="244"/>
      <c r="CD43" s="244"/>
      <c r="CE43" s="244"/>
      <c r="CF43" s="244"/>
      <c r="CG43" s="244"/>
      <c r="CH43" s="244"/>
      <c r="CI43" s="244"/>
      <c r="CJ43" s="244"/>
      <c r="CK43" s="244"/>
      <c r="CL43" s="244"/>
      <c r="CM43" s="244"/>
      <c r="CN43" s="244"/>
      <c r="CO43" s="244"/>
      <c r="CP43" s="244"/>
      <c r="CQ43" s="244"/>
      <c r="CR43" s="244"/>
      <c r="CS43" s="244"/>
      <c r="CT43" s="244"/>
      <c r="CU43" s="244"/>
      <c r="CV43" s="244"/>
      <c r="CW43" s="244"/>
      <c r="CX43" s="244"/>
      <c r="CY43" s="244"/>
      <c r="CZ43" s="244"/>
      <c r="DA43" s="244"/>
      <c r="DB43" s="244"/>
      <c r="DC43" s="244"/>
      <c r="DD43" s="244"/>
      <c r="DE43" s="244"/>
      <c r="DF43" s="244"/>
      <c r="DG43" s="244"/>
      <c r="DH43" s="244"/>
      <c r="DI43" s="244"/>
      <c r="DJ43" s="244"/>
      <c r="DK43" s="244"/>
      <c r="DL43" s="244"/>
      <c r="DM43" s="244"/>
      <c r="DN43" s="244"/>
      <c r="DO43" s="244"/>
      <c r="DP43" s="244"/>
      <c r="DQ43" s="244"/>
      <c r="DR43" s="244"/>
      <c r="DS43" s="244"/>
      <c r="DT43" s="244"/>
      <c r="DU43" s="244"/>
      <c r="DV43" s="244"/>
      <c r="DW43" s="244"/>
      <c r="DX43" s="244"/>
      <c r="DY43" s="244"/>
      <c r="DZ43" s="244"/>
      <c r="EA43" s="244"/>
      <c r="EB43" s="244"/>
      <c r="EC43" s="244"/>
      <c r="ED43" s="244"/>
      <c r="EE43" s="244"/>
      <c r="EF43" s="244"/>
      <c r="EG43" s="244"/>
      <c r="EH43" s="244"/>
      <c r="EI43" s="244"/>
      <c r="EJ43" s="244"/>
      <c r="EK43" s="244"/>
      <c r="EL43" s="244"/>
      <c r="EM43" s="244"/>
      <c r="EN43" s="244"/>
      <c r="EO43" s="244"/>
      <c r="EP43" s="244"/>
      <c r="EQ43" s="244"/>
      <c r="ER43" s="244"/>
      <c r="ES43" s="244"/>
      <c r="ET43" s="244"/>
      <c r="EU43" s="244"/>
      <c r="EV43" s="244"/>
      <c r="EW43" s="244"/>
      <c r="EX43" s="244"/>
      <c r="EY43" s="244"/>
      <c r="EZ43" s="244"/>
      <c r="FA43" s="244"/>
      <c r="FB43" s="244"/>
      <c r="FC43" s="244"/>
      <c r="FD43" s="244"/>
      <c r="FE43" s="244"/>
      <c r="FF43" s="244"/>
      <c r="FG43" s="244"/>
      <c r="FH43" s="244"/>
      <c r="FI43" s="244"/>
      <c r="FJ43" s="244"/>
      <c r="FK43" s="244"/>
      <c r="FL43" s="244"/>
      <c r="FM43" s="244"/>
      <c r="FN43" s="244"/>
      <c r="FO43" s="244"/>
      <c r="FP43" s="244"/>
      <c r="FQ43" s="244"/>
      <c r="FR43" s="244"/>
      <c r="FS43" s="244"/>
      <c r="FT43" s="244"/>
      <c r="FU43" s="244"/>
      <c r="FV43" s="244"/>
      <c r="FW43" s="244"/>
      <c r="FX43" s="244"/>
      <c r="FY43" s="244"/>
      <c r="FZ43" s="244"/>
      <c r="GA43" s="244"/>
      <c r="GB43" s="244"/>
      <c r="GC43" s="244"/>
      <c r="GD43" s="244"/>
      <c r="GE43" s="244"/>
      <c r="GF43" s="244"/>
      <c r="GG43" s="244"/>
      <c r="GH43" s="244"/>
      <c r="GI43" s="244"/>
      <c r="GJ43" s="244"/>
      <c r="GK43" s="244"/>
      <c r="GL43" s="244"/>
      <c r="GM43" s="244"/>
      <c r="GN43" s="244"/>
      <c r="GO43" s="244"/>
      <c r="GP43" s="244"/>
      <c r="GQ43" s="244"/>
      <c r="GR43" s="244"/>
      <c r="GS43" s="244"/>
      <c r="GT43" s="244"/>
      <c r="GU43" s="244"/>
      <c r="GV43" s="244"/>
      <c r="GW43" s="244"/>
      <c r="GX43" s="244"/>
      <c r="GY43" s="244"/>
      <c r="GZ43" s="244"/>
      <c r="HA43" s="244"/>
      <c r="HB43" s="244"/>
      <c r="HC43" s="244"/>
      <c r="HD43" s="244"/>
      <c r="HE43" s="244"/>
      <c r="HF43" s="244"/>
      <c r="HG43" s="244"/>
      <c r="HH43" s="244"/>
      <c r="HI43" s="244"/>
      <c r="HJ43" s="244"/>
      <c r="HK43" s="244"/>
      <c r="HL43" s="244"/>
      <c r="HM43" s="244"/>
      <c r="HN43" s="244"/>
      <c r="HO43" s="244"/>
      <c r="HP43" s="244"/>
      <c r="HQ43" s="244"/>
      <c r="HR43" s="244"/>
      <c r="HS43" s="244"/>
      <c r="HT43" s="244"/>
      <c r="HU43" s="244"/>
      <c r="HV43" s="244"/>
      <c r="HW43" s="244"/>
      <c r="HX43" s="244"/>
      <c r="HY43" s="244"/>
      <c r="HZ43" s="244"/>
      <c r="IA43" s="244"/>
      <c r="IB43" s="244"/>
      <c r="IC43" s="244"/>
      <c r="ID43" s="244"/>
      <c r="IE43" s="244"/>
      <c r="IF43" s="244"/>
      <c r="IG43" s="244"/>
      <c r="IH43" s="244"/>
      <c r="II43" s="244"/>
      <c r="IJ43" s="244"/>
      <c r="IK43" s="244"/>
      <c r="IL43" s="244"/>
      <c r="IM43" s="244"/>
      <c r="IN43" s="244"/>
      <c r="IO43" s="244"/>
      <c r="IP43" s="244"/>
      <c r="IQ43" s="244"/>
      <c r="IR43" s="244"/>
      <c r="IS43" s="244"/>
      <c r="IT43" s="244"/>
      <c r="IU43" s="244"/>
      <c r="IV43" s="244"/>
    </row>
    <row r="44" spans="1:256" ht="15" customHeight="1" x14ac:dyDescent="0.25">
      <c r="A44" s="1177"/>
      <c r="B44" s="244"/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4"/>
      <c r="N44" s="244"/>
      <c r="O44" s="244"/>
      <c r="P44" s="244"/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4"/>
      <c r="AC44" s="244"/>
      <c r="AD44" s="244"/>
      <c r="AE44" s="244"/>
      <c r="AF44" s="244"/>
      <c r="AG44" s="244"/>
      <c r="AH44" s="244"/>
      <c r="AI44" s="244"/>
      <c r="AJ44" s="244"/>
      <c r="AK44" s="244"/>
      <c r="AL44" s="244"/>
      <c r="AM44" s="244"/>
      <c r="AN44" s="244"/>
      <c r="AO44" s="244"/>
      <c r="AP44" s="244"/>
      <c r="AQ44" s="244"/>
      <c r="AR44" s="244"/>
      <c r="AS44" s="244"/>
      <c r="AT44" s="244"/>
      <c r="AU44" s="244"/>
      <c r="AV44" s="244"/>
      <c r="AW44" s="244"/>
      <c r="AX44" s="244"/>
      <c r="AY44" s="244"/>
      <c r="AZ44" s="244"/>
      <c r="BA44" s="244"/>
      <c r="BB44" s="244"/>
      <c r="BC44" s="244"/>
      <c r="BD44" s="244"/>
      <c r="BE44" s="244"/>
      <c r="BF44" s="244"/>
      <c r="BG44" s="244"/>
      <c r="BH44" s="244"/>
      <c r="BI44" s="244"/>
      <c r="BJ44" s="244"/>
      <c r="BK44" s="244"/>
      <c r="BL44" s="244"/>
      <c r="BM44" s="244"/>
      <c r="BN44" s="244"/>
      <c r="BO44" s="244"/>
      <c r="BP44" s="244"/>
      <c r="BQ44" s="244"/>
      <c r="BR44" s="244"/>
      <c r="BS44" s="244"/>
      <c r="BT44" s="244"/>
      <c r="BU44" s="244"/>
      <c r="BV44" s="244"/>
      <c r="BW44" s="244"/>
      <c r="BX44" s="244"/>
      <c r="BY44" s="244"/>
      <c r="BZ44" s="244"/>
      <c r="CA44" s="244"/>
      <c r="CB44" s="244"/>
      <c r="CC44" s="244"/>
      <c r="CD44" s="244"/>
      <c r="CE44" s="244"/>
      <c r="CF44" s="244"/>
      <c r="CG44" s="244"/>
      <c r="CH44" s="244"/>
      <c r="CI44" s="244"/>
      <c r="CJ44" s="244"/>
      <c r="CK44" s="244"/>
      <c r="CL44" s="244"/>
      <c r="CM44" s="244"/>
      <c r="CN44" s="244"/>
      <c r="CO44" s="244"/>
      <c r="CP44" s="244"/>
      <c r="CQ44" s="244"/>
      <c r="CR44" s="244"/>
      <c r="CS44" s="244"/>
      <c r="CT44" s="244"/>
      <c r="CU44" s="244"/>
      <c r="CV44" s="244"/>
      <c r="CW44" s="244"/>
      <c r="CX44" s="244"/>
      <c r="CY44" s="244"/>
      <c r="CZ44" s="244"/>
      <c r="DA44" s="244"/>
      <c r="DB44" s="244"/>
      <c r="DC44" s="244"/>
      <c r="DD44" s="244"/>
      <c r="DE44" s="244"/>
      <c r="DF44" s="244"/>
      <c r="DG44" s="244"/>
      <c r="DH44" s="244"/>
      <c r="DI44" s="244"/>
      <c r="DJ44" s="244"/>
      <c r="DK44" s="244"/>
      <c r="DL44" s="244"/>
      <c r="DM44" s="244"/>
      <c r="DN44" s="244"/>
      <c r="DO44" s="244"/>
      <c r="DP44" s="244"/>
      <c r="DQ44" s="244"/>
      <c r="DR44" s="244"/>
      <c r="DS44" s="244"/>
      <c r="DT44" s="244"/>
      <c r="DU44" s="244"/>
      <c r="DV44" s="244"/>
      <c r="DW44" s="244"/>
      <c r="DX44" s="244"/>
      <c r="DY44" s="244"/>
      <c r="DZ44" s="244"/>
      <c r="EA44" s="244"/>
      <c r="EB44" s="244"/>
      <c r="EC44" s="244"/>
      <c r="ED44" s="244"/>
      <c r="EE44" s="244"/>
      <c r="EF44" s="244"/>
      <c r="EG44" s="244"/>
      <c r="EH44" s="244"/>
      <c r="EI44" s="244"/>
      <c r="EJ44" s="244"/>
      <c r="EK44" s="244"/>
      <c r="EL44" s="244"/>
      <c r="EM44" s="244"/>
      <c r="EN44" s="244"/>
      <c r="EO44" s="244"/>
      <c r="EP44" s="244"/>
      <c r="EQ44" s="244"/>
      <c r="ER44" s="244"/>
      <c r="ES44" s="244"/>
      <c r="ET44" s="244"/>
      <c r="EU44" s="244"/>
      <c r="EV44" s="244"/>
      <c r="EW44" s="244"/>
      <c r="EX44" s="244"/>
      <c r="EY44" s="244"/>
      <c r="EZ44" s="244"/>
      <c r="FA44" s="244"/>
      <c r="FB44" s="244"/>
      <c r="FC44" s="244"/>
      <c r="FD44" s="244"/>
      <c r="FE44" s="244"/>
      <c r="FF44" s="244"/>
      <c r="FG44" s="244"/>
      <c r="FH44" s="244"/>
      <c r="FI44" s="244"/>
      <c r="FJ44" s="244"/>
      <c r="FK44" s="244"/>
      <c r="FL44" s="244"/>
      <c r="FM44" s="244"/>
      <c r="FN44" s="244"/>
      <c r="FO44" s="244"/>
      <c r="FP44" s="244"/>
      <c r="FQ44" s="244"/>
      <c r="FR44" s="244"/>
      <c r="FS44" s="244"/>
      <c r="FT44" s="244"/>
      <c r="FU44" s="244"/>
      <c r="FV44" s="244"/>
      <c r="FW44" s="244"/>
      <c r="FX44" s="244"/>
      <c r="FY44" s="244"/>
      <c r="FZ44" s="244"/>
      <c r="GA44" s="244"/>
      <c r="GB44" s="244"/>
      <c r="GC44" s="244"/>
      <c r="GD44" s="244"/>
      <c r="GE44" s="244"/>
      <c r="GF44" s="244"/>
      <c r="GG44" s="244"/>
      <c r="GH44" s="244"/>
      <c r="GI44" s="244"/>
      <c r="GJ44" s="244"/>
      <c r="GK44" s="244"/>
      <c r="GL44" s="244"/>
      <c r="GM44" s="244"/>
      <c r="GN44" s="244"/>
      <c r="GO44" s="244"/>
      <c r="GP44" s="244"/>
      <c r="GQ44" s="244"/>
      <c r="GR44" s="244"/>
      <c r="GS44" s="244"/>
      <c r="GT44" s="244"/>
      <c r="GU44" s="244"/>
      <c r="GV44" s="244"/>
      <c r="GW44" s="244"/>
      <c r="GX44" s="244"/>
      <c r="GY44" s="244"/>
      <c r="GZ44" s="244"/>
      <c r="HA44" s="244"/>
      <c r="HB44" s="244"/>
      <c r="HC44" s="244"/>
      <c r="HD44" s="244"/>
      <c r="HE44" s="244"/>
      <c r="HF44" s="244"/>
      <c r="HG44" s="244"/>
      <c r="HH44" s="244"/>
      <c r="HI44" s="244"/>
      <c r="HJ44" s="244"/>
      <c r="HK44" s="244"/>
      <c r="HL44" s="244"/>
      <c r="HM44" s="244"/>
      <c r="HN44" s="244"/>
      <c r="HO44" s="244"/>
      <c r="HP44" s="244"/>
      <c r="HQ44" s="244"/>
      <c r="HR44" s="244"/>
      <c r="HS44" s="244"/>
      <c r="HT44" s="244"/>
      <c r="HU44" s="244"/>
      <c r="HV44" s="244"/>
      <c r="HW44" s="244"/>
      <c r="HX44" s="244"/>
      <c r="HY44" s="244"/>
      <c r="HZ44" s="244"/>
      <c r="IA44" s="244"/>
      <c r="IB44" s="244"/>
      <c r="IC44" s="244"/>
      <c r="ID44" s="244"/>
      <c r="IE44" s="244"/>
      <c r="IF44" s="244"/>
      <c r="IG44" s="244"/>
      <c r="IH44" s="244"/>
      <c r="II44" s="244"/>
      <c r="IJ44" s="244"/>
      <c r="IK44" s="244"/>
      <c r="IL44" s="244"/>
      <c r="IM44" s="244"/>
      <c r="IN44" s="244"/>
      <c r="IO44" s="244"/>
      <c r="IP44" s="244"/>
      <c r="IQ44" s="244"/>
      <c r="IR44" s="244"/>
      <c r="IS44" s="244"/>
      <c r="IT44" s="244"/>
      <c r="IU44" s="244"/>
      <c r="IV44" s="244"/>
    </row>
    <row r="45" spans="1:256" ht="15" customHeight="1" x14ac:dyDescent="0.25">
      <c r="A45" s="1179" t="s">
        <v>1939</v>
      </c>
    </row>
    <row r="46" spans="1:256" ht="15" customHeight="1" x14ac:dyDescent="0.25">
      <c r="A46" s="1177"/>
    </row>
    <row r="47" spans="1:256" ht="15" customHeight="1" x14ac:dyDescent="0.25">
      <c r="A47" s="1177" t="s">
        <v>1896</v>
      </c>
    </row>
    <row r="48" spans="1:256" ht="15" customHeight="1" x14ac:dyDescent="0.25">
      <c r="A48" s="1177" t="s">
        <v>1926</v>
      </c>
    </row>
    <row r="49" spans="1:256" ht="15" customHeight="1" x14ac:dyDescent="0.25">
      <c r="A49" s="1177" t="s">
        <v>1897</v>
      </c>
    </row>
    <row r="50" spans="1:256" ht="15" customHeight="1" x14ac:dyDescent="0.25">
      <c r="A50" s="1177" t="s">
        <v>1898</v>
      </c>
    </row>
    <row r="51" spans="1:256" ht="15" customHeight="1" x14ac:dyDescent="0.25">
      <c r="A51" s="1180"/>
    </row>
    <row r="52" spans="1:256" ht="15" customHeight="1" x14ac:dyDescent="0.25">
      <c r="A52" s="1179" t="s">
        <v>1940</v>
      </c>
    </row>
    <row r="53" spans="1:256" ht="15" customHeight="1" x14ac:dyDescent="0.25">
      <c r="A53" s="1177"/>
    </row>
    <row r="54" spans="1:256" ht="15" customHeight="1" x14ac:dyDescent="0.25">
      <c r="A54" s="1177" t="s">
        <v>1899</v>
      </c>
    </row>
    <row r="55" spans="1:256" ht="15" customHeight="1" x14ac:dyDescent="0.25">
      <c r="A55" s="1177" t="s">
        <v>1900</v>
      </c>
    </row>
    <row r="56" spans="1:256" ht="15" customHeight="1" x14ac:dyDescent="0.25">
      <c r="A56" s="1177" t="s">
        <v>1901</v>
      </c>
      <c r="B56" s="244"/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244"/>
      <c r="AF56" s="244"/>
      <c r="AG56" s="244"/>
      <c r="AH56" s="244"/>
      <c r="AI56" s="244"/>
      <c r="AJ56" s="244"/>
      <c r="AK56" s="244"/>
      <c r="AL56" s="244"/>
      <c r="AM56" s="244"/>
      <c r="AN56" s="244"/>
      <c r="AO56" s="244"/>
      <c r="AP56" s="244"/>
      <c r="AQ56" s="244"/>
      <c r="AR56" s="244"/>
      <c r="AS56" s="244"/>
      <c r="AT56" s="244"/>
      <c r="AU56" s="244"/>
      <c r="AV56" s="244"/>
      <c r="AW56" s="244"/>
      <c r="AX56" s="244"/>
      <c r="AY56" s="244"/>
      <c r="AZ56" s="244"/>
      <c r="BA56" s="244"/>
      <c r="BB56" s="244"/>
      <c r="BC56" s="244"/>
      <c r="BD56" s="244"/>
      <c r="BE56" s="244"/>
      <c r="BF56" s="244"/>
      <c r="BG56" s="244"/>
      <c r="BH56" s="244"/>
      <c r="BI56" s="244"/>
      <c r="BJ56" s="244"/>
      <c r="BK56" s="244"/>
      <c r="BL56" s="244"/>
      <c r="BM56" s="244"/>
      <c r="BN56" s="244"/>
      <c r="BO56" s="244"/>
      <c r="BP56" s="244"/>
      <c r="BQ56" s="244"/>
      <c r="BR56" s="244"/>
      <c r="BS56" s="244"/>
      <c r="BT56" s="244"/>
      <c r="BU56" s="244"/>
      <c r="BV56" s="244"/>
      <c r="BW56" s="244"/>
      <c r="BX56" s="244"/>
      <c r="BY56" s="244"/>
      <c r="BZ56" s="244"/>
      <c r="CA56" s="244"/>
      <c r="CB56" s="244"/>
      <c r="CC56" s="244"/>
      <c r="CD56" s="244"/>
      <c r="CE56" s="244"/>
      <c r="CF56" s="244"/>
      <c r="CG56" s="244"/>
      <c r="CH56" s="244"/>
      <c r="CI56" s="244"/>
      <c r="CJ56" s="244"/>
      <c r="CK56" s="244"/>
      <c r="CL56" s="244"/>
      <c r="CM56" s="244"/>
      <c r="CN56" s="244"/>
      <c r="CO56" s="244"/>
      <c r="CP56" s="244"/>
      <c r="CQ56" s="244"/>
      <c r="CR56" s="244"/>
      <c r="CS56" s="244"/>
      <c r="CT56" s="244"/>
      <c r="CU56" s="244"/>
      <c r="CV56" s="244"/>
      <c r="CW56" s="244"/>
      <c r="CX56" s="244"/>
      <c r="CY56" s="244"/>
      <c r="CZ56" s="244"/>
      <c r="DA56" s="244"/>
      <c r="DB56" s="244"/>
      <c r="DC56" s="244"/>
      <c r="DD56" s="244"/>
      <c r="DE56" s="244"/>
      <c r="DF56" s="244"/>
      <c r="DG56" s="244"/>
      <c r="DH56" s="244"/>
      <c r="DI56" s="244"/>
      <c r="DJ56" s="244"/>
      <c r="DK56" s="244"/>
      <c r="DL56" s="244"/>
      <c r="DM56" s="244"/>
      <c r="DN56" s="244"/>
      <c r="DO56" s="244"/>
      <c r="DP56" s="244"/>
      <c r="DQ56" s="244"/>
      <c r="DR56" s="244"/>
      <c r="DS56" s="244"/>
      <c r="DT56" s="244"/>
      <c r="DU56" s="244"/>
      <c r="DV56" s="244"/>
      <c r="DW56" s="244"/>
      <c r="DX56" s="244"/>
      <c r="DY56" s="244"/>
      <c r="DZ56" s="244"/>
      <c r="EA56" s="244"/>
      <c r="EB56" s="244"/>
      <c r="EC56" s="244"/>
      <c r="ED56" s="244"/>
      <c r="EE56" s="244"/>
      <c r="EF56" s="244"/>
      <c r="EG56" s="244"/>
      <c r="EH56" s="244"/>
      <c r="EI56" s="244"/>
      <c r="EJ56" s="244"/>
      <c r="EK56" s="244"/>
      <c r="EL56" s="244"/>
      <c r="EM56" s="244"/>
      <c r="EN56" s="244"/>
      <c r="EO56" s="244"/>
      <c r="EP56" s="244"/>
      <c r="EQ56" s="244"/>
      <c r="ER56" s="244"/>
      <c r="ES56" s="244"/>
      <c r="ET56" s="244"/>
      <c r="EU56" s="244"/>
      <c r="EV56" s="244"/>
      <c r="EW56" s="244"/>
      <c r="EX56" s="244"/>
      <c r="EY56" s="244"/>
      <c r="EZ56" s="244"/>
      <c r="FA56" s="244"/>
      <c r="FB56" s="244"/>
      <c r="FC56" s="244"/>
      <c r="FD56" s="244"/>
      <c r="FE56" s="244"/>
      <c r="FF56" s="244"/>
      <c r="FG56" s="244"/>
      <c r="FH56" s="244"/>
      <c r="FI56" s="244"/>
      <c r="FJ56" s="244"/>
      <c r="FK56" s="244"/>
      <c r="FL56" s="244"/>
      <c r="FM56" s="244"/>
      <c r="FN56" s="244"/>
      <c r="FO56" s="244"/>
      <c r="FP56" s="244"/>
      <c r="FQ56" s="244"/>
      <c r="FR56" s="244"/>
      <c r="FS56" s="244"/>
      <c r="FT56" s="244"/>
      <c r="FU56" s="244"/>
      <c r="FV56" s="244"/>
      <c r="FW56" s="244"/>
      <c r="FX56" s="244"/>
      <c r="FY56" s="244"/>
      <c r="FZ56" s="244"/>
      <c r="GA56" s="244"/>
      <c r="GB56" s="244"/>
      <c r="GC56" s="244"/>
      <c r="GD56" s="244"/>
      <c r="GE56" s="244"/>
      <c r="GF56" s="244"/>
      <c r="GG56" s="244"/>
      <c r="GH56" s="244"/>
      <c r="GI56" s="244"/>
      <c r="GJ56" s="244"/>
      <c r="GK56" s="244"/>
      <c r="GL56" s="244"/>
      <c r="GM56" s="244"/>
      <c r="GN56" s="244"/>
      <c r="GO56" s="244"/>
      <c r="GP56" s="244"/>
      <c r="GQ56" s="244"/>
      <c r="GR56" s="244"/>
      <c r="GS56" s="244"/>
      <c r="GT56" s="244"/>
      <c r="GU56" s="244"/>
      <c r="GV56" s="244"/>
      <c r="GW56" s="244"/>
      <c r="GX56" s="244"/>
      <c r="GY56" s="244"/>
      <c r="GZ56" s="244"/>
      <c r="HA56" s="244"/>
      <c r="HB56" s="244"/>
      <c r="HC56" s="244"/>
      <c r="HD56" s="244"/>
      <c r="HE56" s="244"/>
      <c r="HF56" s="244"/>
      <c r="HG56" s="244"/>
      <c r="HH56" s="244"/>
      <c r="HI56" s="244"/>
      <c r="HJ56" s="244"/>
      <c r="HK56" s="244"/>
      <c r="HL56" s="244"/>
      <c r="HM56" s="244"/>
      <c r="HN56" s="244"/>
      <c r="HO56" s="244"/>
      <c r="HP56" s="244"/>
      <c r="HQ56" s="244"/>
      <c r="HR56" s="244"/>
      <c r="HS56" s="244"/>
      <c r="HT56" s="244"/>
      <c r="HU56" s="244"/>
      <c r="HV56" s="244"/>
      <c r="HW56" s="244"/>
      <c r="HX56" s="244"/>
      <c r="HY56" s="244"/>
      <c r="HZ56" s="244"/>
      <c r="IA56" s="244"/>
      <c r="IB56" s="244"/>
      <c r="IC56" s="244"/>
      <c r="ID56" s="244"/>
      <c r="IE56" s="244"/>
      <c r="IF56" s="244"/>
      <c r="IG56" s="244"/>
      <c r="IH56" s="244"/>
      <c r="II56" s="244"/>
      <c r="IJ56" s="244"/>
      <c r="IK56" s="244"/>
      <c r="IL56" s="244"/>
      <c r="IM56" s="244"/>
      <c r="IN56" s="244"/>
      <c r="IO56" s="244"/>
      <c r="IP56" s="244"/>
      <c r="IQ56" s="244"/>
      <c r="IR56" s="244"/>
      <c r="IS56" s="244"/>
      <c r="IT56" s="244"/>
      <c r="IU56" s="244"/>
      <c r="IV56" s="244"/>
    </row>
    <row r="57" spans="1:256" ht="15" customHeight="1" x14ac:dyDescent="0.25">
      <c r="A57" s="1177" t="s">
        <v>1977</v>
      </c>
      <c r="B57" s="244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  <c r="AJ57" s="244"/>
      <c r="AK57" s="244"/>
      <c r="AL57" s="244"/>
      <c r="AM57" s="244"/>
      <c r="AN57" s="244"/>
      <c r="AO57" s="244"/>
      <c r="AP57" s="244"/>
      <c r="AQ57" s="244"/>
      <c r="AR57" s="244"/>
      <c r="AS57" s="244"/>
      <c r="AT57" s="244"/>
      <c r="AU57" s="244"/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/>
      <c r="BG57" s="244"/>
      <c r="BH57" s="244"/>
      <c r="BI57" s="244"/>
      <c r="BJ57" s="244"/>
      <c r="BK57" s="244"/>
      <c r="BL57" s="244"/>
      <c r="BM57" s="244"/>
      <c r="BN57" s="244"/>
      <c r="BO57" s="244"/>
      <c r="BP57" s="244"/>
      <c r="BQ57" s="244"/>
      <c r="BR57" s="244"/>
      <c r="BS57" s="244"/>
      <c r="BT57" s="244"/>
      <c r="BU57" s="244"/>
      <c r="BV57" s="244"/>
      <c r="BW57" s="244"/>
      <c r="BX57" s="244"/>
      <c r="BY57" s="244"/>
      <c r="BZ57" s="244"/>
      <c r="CA57" s="244"/>
      <c r="CB57" s="244"/>
      <c r="CC57" s="244"/>
      <c r="CD57" s="244"/>
      <c r="CE57" s="244"/>
      <c r="CF57" s="244"/>
      <c r="CG57" s="244"/>
      <c r="CH57" s="244"/>
      <c r="CI57" s="244"/>
      <c r="CJ57" s="244"/>
      <c r="CK57" s="244"/>
      <c r="CL57" s="244"/>
      <c r="CM57" s="244"/>
      <c r="CN57" s="244"/>
      <c r="CO57" s="244"/>
      <c r="CP57" s="244"/>
      <c r="CQ57" s="244"/>
      <c r="CR57" s="244"/>
      <c r="CS57" s="244"/>
      <c r="CT57" s="244"/>
      <c r="CU57" s="244"/>
      <c r="CV57" s="244"/>
      <c r="CW57" s="244"/>
      <c r="CX57" s="244"/>
      <c r="CY57" s="244"/>
      <c r="CZ57" s="244"/>
      <c r="DA57" s="244"/>
      <c r="DB57" s="244"/>
      <c r="DC57" s="244"/>
      <c r="DD57" s="244"/>
      <c r="DE57" s="244"/>
      <c r="DF57" s="244"/>
      <c r="DG57" s="244"/>
      <c r="DH57" s="244"/>
      <c r="DI57" s="244"/>
      <c r="DJ57" s="244"/>
      <c r="DK57" s="244"/>
      <c r="DL57" s="244"/>
      <c r="DM57" s="244"/>
      <c r="DN57" s="244"/>
      <c r="DO57" s="244"/>
      <c r="DP57" s="244"/>
      <c r="DQ57" s="244"/>
      <c r="DR57" s="244"/>
      <c r="DS57" s="244"/>
      <c r="DT57" s="244"/>
      <c r="DU57" s="244"/>
      <c r="DV57" s="244"/>
      <c r="DW57" s="244"/>
      <c r="DX57" s="244"/>
      <c r="DY57" s="244"/>
      <c r="DZ57" s="244"/>
      <c r="EA57" s="244"/>
      <c r="EB57" s="244"/>
      <c r="EC57" s="244"/>
      <c r="ED57" s="244"/>
      <c r="EE57" s="244"/>
      <c r="EF57" s="244"/>
      <c r="EG57" s="244"/>
      <c r="EH57" s="244"/>
      <c r="EI57" s="244"/>
      <c r="EJ57" s="244"/>
      <c r="EK57" s="244"/>
      <c r="EL57" s="244"/>
      <c r="EM57" s="244"/>
      <c r="EN57" s="244"/>
      <c r="EO57" s="244"/>
      <c r="EP57" s="244"/>
      <c r="EQ57" s="244"/>
      <c r="ER57" s="244"/>
      <c r="ES57" s="244"/>
      <c r="ET57" s="244"/>
      <c r="EU57" s="244"/>
      <c r="EV57" s="244"/>
      <c r="EW57" s="244"/>
      <c r="EX57" s="244"/>
      <c r="EY57" s="244"/>
      <c r="EZ57" s="244"/>
      <c r="FA57" s="244"/>
      <c r="FB57" s="244"/>
      <c r="FC57" s="244"/>
      <c r="FD57" s="244"/>
      <c r="FE57" s="244"/>
      <c r="FF57" s="244"/>
      <c r="FG57" s="244"/>
      <c r="FH57" s="244"/>
      <c r="FI57" s="244"/>
      <c r="FJ57" s="244"/>
      <c r="FK57" s="244"/>
      <c r="FL57" s="244"/>
      <c r="FM57" s="244"/>
      <c r="FN57" s="244"/>
      <c r="FO57" s="244"/>
      <c r="FP57" s="244"/>
      <c r="FQ57" s="244"/>
      <c r="FR57" s="244"/>
      <c r="FS57" s="244"/>
      <c r="FT57" s="244"/>
      <c r="FU57" s="244"/>
      <c r="FV57" s="244"/>
      <c r="FW57" s="244"/>
      <c r="FX57" s="244"/>
      <c r="FY57" s="244"/>
      <c r="FZ57" s="244"/>
      <c r="GA57" s="244"/>
      <c r="GB57" s="244"/>
      <c r="GC57" s="244"/>
      <c r="GD57" s="244"/>
      <c r="GE57" s="244"/>
      <c r="GF57" s="244"/>
      <c r="GG57" s="244"/>
      <c r="GH57" s="244"/>
      <c r="GI57" s="244"/>
      <c r="GJ57" s="244"/>
      <c r="GK57" s="244"/>
      <c r="GL57" s="244"/>
      <c r="GM57" s="244"/>
      <c r="GN57" s="244"/>
      <c r="GO57" s="244"/>
      <c r="GP57" s="244"/>
      <c r="GQ57" s="244"/>
      <c r="GR57" s="244"/>
      <c r="GS57" s="244"/>
      <c r="GT57" s="244"/>
      <c r="GU57" s="244"/>
      <c r="GV57" s="244"/>
      <c r="GW57" s="244"/>
      <c r="GX57" s="244"/>
      <c r="GY57" s="244"/>
      <c r="GZ57" s="244"/>
      <c r="HA57" s="244"/>
      <c r="HB57" s="244"/>
      <c r="HC57" s="244"/>
      <c r="HD57" s="244"/>
      <c r="HE57" s="244"/>
      <c r="HF57" s="244"/>
      <c r="HG57" s="244"/>
      <c r="HH57" s="244"/>
      <c r="HI57" s="244"/>
      <c r="HJ57" s="244"/>
      <c r="HK57" s="244"/>
      <c r="HL57" s="244"/>
      <c r="HM57" s="244"/>
      <c r="HN57" s="244"/>
      <c r="HO57" s="244"/>
      <c r="HP57" s="244"/>
      <c r="HQ57" s="244"/>
      <c r="HR57" s="244"/>
      <c r="HS57" s="244"/>
      <c r="HT57" s="244"/>
      <c r="HU57" s="244"/>
      <c r="HV57" s="244"/>
      <c r="HW57" s="244"/>
      <c r="HX57" s="244"/>
      <c r="HY57" s="244"/>
      <c r="HZ57" s="244"/>
      <c r="IA57" s="244"/>
      <c r="IB57" s="244"/>
      <c r="IC57" s="244"/>
      <c r="ID57" s="244"/>
      <c r="IE57" s="244"/>
      <c r="IF57" s="244"/>
      <c r="IG57" s="244"/>
      <c r="IH57" s="244"/>
      <c r="II57" s="244"/>
      <c r="IJ57" s="244"/>
      <c r="IK57" s="244"/>
      <c r="IL57" s="244"/>
      <c r="IM57" s="244"/>
      <c r="IN57" s="244"/>
      <c r="IO57" s="244"/>
      <c r="IP57" s="244"/>
      <c r="IQ57" s="244"/>
      <c r="IR57" s="244"/>
      <c r="IS57" s="244"/>
      <c r="IT57" s="244"/>
      <c r="IU57" s="244"/>
      <c r="IV57" s="244"/>
    </row>
    <row r="58" spans="1:256" ht="15" customHeight="1" x14ac:dyDescent="0.25">
      <c r="A58" s="1177" t="s">
        <v>1978</v>
      </c>
      <c r="B58" s="244"/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244"/>
      <c r="O58" s="244"/>
      <c r="P58" s="244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4"/>
      <c r="AG58" s="244"/>
      <c r="AH58" s="244"/>
      <c r="AI58" s="244"/>
      <c r="AJ58" s="244"/>
      <c r="AK58" s="244"/>
      <c r="AL58" s="244"/>
      <c r="AM58" s="244"/>
      <c r="AN58" s="244"/>
      <c r="AO58" s="244"/>
      <c r="AP58" s="244"/>
      <c r="AQ58" s="244"/>
      <c r="AR58" s="244"/>
      <c r="AS58" s="244"/>
      <c r="AT58" s="244"/>
      <c r="AU58" s="244"/>
      <c r="AV58" s="244"/>
      <c r="AW58" s="244"/>
      <c r="AX58" s="244"/>
      <c r="AY58" s="244"/>
      <c r="AZ58" s="244"/>
      <c r="BA58" s="244"/>
      <c r="BB58" s="244"/>
      <c r="BC58" s="244"/>
      <c r="BD58" s="244"/>
      <c r="BE58" s="244"/>
      <c r="BF58" s="244"/>
      <c r="BG58" s="244"/>
      <c r="BH58" s="244"/>
      <c r="BI58" s="244"/>
      <c r="BJ58" s="244"/>
      <c r="BK58" s="244"/>
      <c r="BL58" s="244"/>
      <c r="BM58" s="244"/>
      <c r="BN58" s="244"/>
      <c r="BO58" s="244"/>
      <c r="BP58" s="244"/>
      <c r="BQ58" s="244"/>
      <c r="BR58" s="244"/>
      <c r="BS58" s="244"/>
      <c r="BT58" s="244"/>
      <c r="BU58" s="244"/>
      <c r="BV58" s="244"/>
      <c r="BW58" s="244"/>
      <c r="BX58" s="244"/>
      <c r="BY58" s="244"/>
      <c r="BZ58" s="244"/>
      <c r="CA58" s="244"/>
      <c r="CB58" s="244"/>
      <c r="CC58" s="244"/>
      <c r="CD58" s="244"/>
      <c r="CE58" s="244"/>
      <c r="CF58" s="244"/>
      <c r="CG58" s="244"/>
      <c r="CH58" s="244"/>
      <c r="CI58" s="244"/>
      <c r="CJ58" s="244"/>
      <c r="CK58" s="244"/>
      <c r="CL58" s="244"/>
      <c r="CM58" s="244"/>
      <c r="CN58" s="244"/>
      <c r="CO58" s="244"/>
      <c r="CP58" s="244"/>
      <c r="CQ58" s="244"/>
      <c r="CR58" s="244"/>
      <c r="CS58" s="244"/>
      <c r="CT58" s="244"/>
      <c r="CU58" s="244"/>
      <c r="CV58" s="244"/>
      <c r="CW58" s="244"/>
      <c r="CX58" s="244"/>
      <c r="CY58" s="244"/>
      <c r="CZ58" s="244"/>
      <c r="DA58" s="244"/>
      <c r="DB58" s="244"/>
      <c r="DC58" s="244"/>
      <c r="DD58" s="244"/>
      <c r="DE58" s="244"/>
      <c r="DF58" s="244"/>
      <c r="DG58" s="244"/>
      <c r="DH58" s="244"/>
      <c r="DI58" s="244"/>
      <c r="DJ58" s="244"/>
      <c r="DK58" s="244"/>
      <c r="DL58" s="244"/>
      <c r="DM58" s="244"/>
      <c r="DN58" s="244"/>
      <c r="DO58" s="244"/>
      <c r="DP58" s="244"/>
      <c r="DQ58" s="244"/>
      <c r="DR58" s="244"/>
      <c r="DS58" s="244"/>
      <c r="DT58" s="244"/>
      <c r="DU58" s="244"/>
      <c r="DV58" s="244"/>
      <c r="DW58" s="244"/>
      <c r="DX58" s="244"/>
      <c r="DY58" s="244"/>
      <c r="DZ58" s="244"/>
      <c r="EA58" s="244"/>
      <c r="EB58" s="244"/>
      <c r="EC58" s="244"/>
      <c r="ED58" s="244"/>
      <c r="EE58" s="244"/>
      <c r="EF58" s="244"/>
      <c r="EG58" s="244"/>
      <c r="EH58" s="244"/>
      <c r="EI58" s="244"/>
      <c r="EJ58" s="244"/>
      <c r="EK58" s="244"/>
      <c r="EL58" s="244"/>
      <c r="EM58" s="244"/>
      <c r="EN58" s="244"/>
      <c r="EO58" s="244"/>
      <c r="EP58" s="244"/>
      <c r="EQ58" s="244"/>
      <c r="ER58" s="244"/>
      <c r="ES58" s="244"/>
      <c r="ET58" s="244"/>
      <c r="EU58" s="244"/>
      <c r="EV58" s="244"/>
      <c r="EW58" s="244"/>
      <c r="EX58" s="244"/>
      <c r="EY58" s="244"/>
      <c r="EZ58" s="244"/>
      <c r="FA58" s="244"/>
      <c r="FB58" s="244"/>
      <c r="FC58" s="244"/>
      <c r="FD58" s="244"/>
      <c r="FE58" s="244"/>
      <c r="FF58" s="244"/>
      <c r="FG58" s="244"/>
      <c r="FH58" s="244"/>
      <c r="FI58" s="244"/>
      <c r="FJ58" s="244"/>
      <c r="FK58" s="244"/>
      <c r="FL58" s="244"/>
      <c r="FM58" s="244"/>
      <c r="FN58" s="244"/>
      <c r="FO58" s="244"/>
      <c r="FP58" s="244"/>
      <c r="FQ58" s="244"/>
      <c r="FR58" s="244"/>
      <c r="FS58" s="244"/>
      <c r="FT58" s="244"/>
      <c r="FU58" s="244"/>
      <c r="FV58" s="244"/>
      <c r="FW58" s="244"/>
      <c r="FX58" s="244"/>
      <c r="FY58" s="244"/>
      <c r="FZ58" s="244"/>
      <c r="GA58" s="244"/>
      <c r="GB58" s="244"/>
      <c r="GC58" s="244"/>
      <c r="GD58" s="244"/>
      <c r="GE58" s="244"/>
      <c r="GF58" s="244"/>
      <c r="GG58" s="244"/>
      <c r="GH58" s="244"/>
      <c r="GI58" s="244"/>
      <c r="GJ58" s="244"/>
      <c r="GK58" s="244"/>
      <c r="GL58" s="244"/>
      <c r="GM58" s="244"/>
      <c r="GN58" s="244"/>
      <c r="GO58" s="244"/>
      <c r="GP58" s="244"/>
      <c r="GQ58" s="244"/>
      <c r="GR58" s="244"/>
      <c r="GS58" s="244"/>
      <c r="GT58" s="244"/>
      <c r="GU58" s="244"/>
      <c r="GV58" s="244"/>
      <c r="GW58" s="244"/>
      <c r="GX58" s="244"/>
      <c r="GY58" s="244"/>
      <c r="GZ58" s="244"/>
      <c r="HA58" s="244"/>
      <c r="HB58" s="244"/>
      <c r="HC58" s="244"/>
      <c r="HD58" s="244"/>
      <c r="HE58" s="244"/>
      <c r="HF58" s="244"/>
      <c r="HG58" s="244"/>
      <c r="HH58" s="244"/>
      <c r="HI58" s="244"/>
      <c r="HJ58" s="244"/>
      <c r="HK58" s="244"/>
      <c r="HL58" s="244"/>
      <c r="HM58" s="244"/>
      <c r="HN58" s="244"/>
      <c r="HO58" s="244"/>
      <c r="HP58" s="244"/>
      <c r="HQ58" s="244"/>
      <c r="HR58" s="244"/>
      <c r="HS58" s="244"/>
      <c r="HT58" s="244"/>
      <c r="HU58" s="244"/>
      <c r="HV58" s="244"/>
      <c r="HW58" s="244"/>
      <c r="HX58" s="244"/>
      <c r="HY58" s="244"/>
      <c r="HZ58" s="244"/>
      <c r="IA58" s="244"/>
      <c r="IB58" s="244"/>
      <c r="IC58" s="244"/>
      <c r="ID58" s="244"/>
      <c r="IE58" s="244"/>
      <c r="IF58" s="244"/>
      <c r="IG58" s="244"/>
      <c r="IH58" s="244"/>
      <c r="II58" s="244"/>
      <c r="IJ58" s="244"/>
      <c r="IK58" s="244"/>
      <c r="IL58" s="244"/>
      <c r="IM58" s="244"/>
      <c r="IN58" s="244"/>
      <c r="IO58" s="244"/>
      <c r="IP58" s="244"/>
      <c r="IQ58" s="244"/>
      <c r="IR58" s="244"/>
      <c r="IS58" s="244"/>
      <c r="IT58" s="244"/>
      <c r="IU58" s="244"/>
      <c r="IV58" s="244"/>
    </row>
    <row r="59" spans="1:256" ht="15" customHeight="1" x14ac:dyDescent="0.25">
      <c r="A59" s="1177" t="s">
        <v>1979</v>
      </c>
    </row>
    <row r="60" spans="1:256" ht="15" customHeight="1" x14ac:dyDescent="0.25">
      <c r="A60" s="1177" t="s">
        <v>1902</v>
      </c>
    </row>
    <row r="61" spans="1:256" ht="15" customHeight="1" x14ac:dyDescent="0.25">
      <c r="A61" s="1177" t="s">
        <v>1903</v>
      </c>
    </row>
    <row r="62" spans="1:256" ht="15" customHeight="1" x14ac:dyDescent="0.25">
      <c r="A62" s="1177" t="s">
        <v>1904</v>
      </c>
    </row>
    <row r="63" spans="1:256" ht="15" customHeight="1" x14ac:dyDescent="0.25">
      <c r="A63" s="1177" t="s">
        <v>1905</v>
      </c>
    </row>
    <row r="64" spans="1:256" ht="15" customHeight="1" x14ac:dyDescent="0.25">
      <c r="A64" s="1180"/>
    </row>
    <row r="65" spans="1:256" ht="15" customHeight="1" x14ac:dyDescent="0.25">
      <c r="A65" s="1179" t="s">
        <v>1941</v>
      </c>
    </row>
    <row r="66" spans="1:256" ht="15" customHeight="1" x14ac:dyDescent="0.25">
      <c r="A66" s="1180"/>
    </row>
    <row r="67" spans="1:256" ht="15" customHeight="1" x14ac:dyDescent="0.25">
      <c r="A67" s="1177" t="s">
        <v>1906</v>
      </c>
    </row>
    <row r="68" spans="1:256" ht="15" customHeight="1" x14ac:dyDescent="0.25"/>
    <row r="69" spans="1:256" ht="15" customHeight="1" x14ac:dyDescent="0.25">
      <c r="A69" s="1179" t="s">
        <v>1942</v>
      </c>
    </row>
    <row r="70" spans="1:256" ht="15" customHeight="1" x14ac:dyDescent="0.25"/>
    <row r="71" spans="1:256" ht="15" customHeight="1" x14ac:dyDescent="0.25">
      <c r="A71" s="1177" t="s">
        <v>1907</v>
      </c>
    </row>
    <row r="72" spans="1:256" ht="15" customHeight="1" x14ac:dyDescent="0.25">
      <c r="A72" s="1177" t="s">
        <v>1908</v>
      </c>
    </row>
    <row r="73" spans="1:256" ht="15" customHeight="1" x14ac:dyDescent="0.25">
      <c r="A73" s="1177" t="s">
        <v>1927</v>
      </c>
    </row>
    <row r="74" spans="1:256" ht="15" customHeight="1" x14ac:dyDescent="0.25">
      <c r="A74" s="1177" t="s">
        <v>1909</v>
      </c>
    </row>
    <row r="75" spans="1:256" ht="15" customHeight="1" x14ac:dyDescent="0.25">
      <c r="A75" s="1177" t="s">
        <v>1910</v>
      </c>
    </row>
    <row r="76" spans="1:256" ht="15" customHeight="1" x14ac:dyDescent="0.25">
      <c r="A76" s="1177" t="s">
        <v>1911</v>
      </c>
      <c r="B76" s="244"/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244"/>
      <c r="Z76" s="244"/>
      <c r="AA76" s="244"/>
      <c r="AB76" s="244"/>
      <c r="AC76" s="244"/>
      <c r="AD76" s="244"/>
      <c r="AE76" s="244"/>
      <c r="AF76" s="244"/>
      <c r="AG76" s="244"/>
      <c r="AH76" s="244"/>
      <c r="AI76" s="244"/>
      <c r="AJ76" s="244"/>
      <c r="AK76" s="244"/>
      <c r="AL76" s="244"/>
      <c r="AM76" s="244"/>
      <c r="AN76" s="244"/>
      <c r="AO76" s="244"/>
      <c r="AP76" s="244"/>
      <c r="AQ76" s="244"/>
      <c r="AR76" s="244"/>
      <c r="AS76" s="244"/>
      <c r="AT76" s="244"/>
      <c r="AU76" s="244"/>
      <c r="AV76" s="244"/>
      <c r="AW76" s="244"/>
      <c r="AX76" s="244"/>
      <c r="AY76" s="244"/>
      <c r="AZ76" s="244"/>
      <c r="BA76" s="244"/>
      <c r="BB76" s="244"/>
      <c r="BC76" s="244"/>
      <c r="BD76" s="244"/>
      <c r="BE76" s="244"/>
      <c r="BF76" s="244"/>
      <c r="BG76" s="244"/>
      <c r="BH76" s="244"/>
      <c r="BI76" s="244"/>
      <c r="BJ76" s="244"/>
      <c r="BK76" s="244"/>
      <c r="BL76" s="244"/>
      <c r="BM76" s="244"/>
      <c r="BN76" s="244"/>
      <c r="BO76" s="244"/>
      <c r="BP76" s="244"/>
      <c r="BQ76" s="244"/>
      <c r="BR76" s="244"/>
      <c r="BS76" s="244"/>
      <c r="BT76" s="244"/>
      <c r="BU76" s="244"/>
      <c r="BV76" s="244"/>
      <c r="BW76" s="244"/>
      <c r="BX76" s="244"/>
      <c r="BY76" s="244"/>
      <c r="BZ76" s="244"/>
      <c r="CA76" s="244"/>
      <c r="CB76" s="244"/>
      <c r="CC76" s="244"/>
      <c r="CD76" s="244"/>
      <c r="CE76" s="244"/>
      <c r="CF76" s="244"/>
      <c r="CG76" s="244"/>
      <c r="CH76" s="244"/>
      <c r="CI76" s="244"/>
      <c r="CJ76" s="244"/>
      <c r="CK76" s="244"/>
      <c r="CL76" s="244"/>
      <c r="CM76" s="244"/>
      <c r="CN76" s="244"/>
      <c r="CO76" s="244"/>
      <c r="CP76" s="244"/>
      <c r="CQ76" s="244"/>
      <c r="CR76" s="244"/>
      <c r="CS76" s="244"/>
      <c r="CT76" s="244"/>
      <c r="CU76" s="244"/>
      <c r="CV76" s="244"/>
      <c r="CW76" s="244"/>
      <c r="CX76" s="244"/>
      <c r="CY76" s="244"/>
      <c r="CZ76" s="244"/>
      <c r="DA76" s="244"/>
      <c r="DB76" s="244"/>
      <c r="DC76" s="244"/>
      <c r="DD76" s="244"/>
      <c r="DE76" s="244"/>
      <c r="DF76" s="244"/>
      <c r="DG76" s="244"/>
      <c r="DH76" s="244"/>
      <c r="DI76" s="244"/>
      <c r="DJ76" s="244"/>
      <c r="DK76" s="244"/>
      <c r="DL76" s="244"/>
      <c r="DM76" s="244"/>
      <c r="DN76" s="244"/>
      <c r="DO76" s="244"/>
      <c r="DP76" s="244"/>
      <c r="DQ76" s="244"/>
      <c r="DR76" s="244"/>
      <c r="DS76" s="244"/>
      <c r="DT76" s="244"/>
      <c r="DU76" s="244"/>
      <c r="DV76" s="244"/>
      <c r="DW76" s="244"/>
      <c r="DX76" s="244"/>
      <c r="DY76" s="244"/>
      <c r="DZ76" s="244"/>
      <c r="EA76" s="244"/>
      <c r="EB76" s="244"/>
      <c r="EC76" s="244"/>
      <c r="ED76" s="244"/>
      <c r="EE76" s="244"/>
      <c r="EF76" s="244"/>
      <c r="EG76" s="244"/>
      <c r="EH76" s="244"/>
      <c r="EI76" s="244"/>
      <c r="EJ76" s="244"/>
      <c r="EK76" s="244"/>
      <c r="EL76" s="244"/>
      <c r="EM76" s="244"/>
      <c r="EN76" s="244"/>
      <c r="EO76" s="244"/>
      <c r="EP76" s="244"/>
      <c r="EQ76" s="244"/>
      <c r="ER76" s="244"/>
      <c r="ES76" s="244"/>
      <c r="ET76" s="244"/>
      <c r="EU76" s="244"/>
      <c r="EV76" s="244"/>
      <c r="EW76" s="244"/>
      <c r="EX76" s="244"/>
      <c r="EY76" s="244"/>
      <c r="EZ76" s="244"/>
      <c r="FA76" s="244"/>
      <c r="FB76" s="244"/>
      <c r="FC76" s="244"/>
      <c r="FD76" s="244"/>
      <c r="FE76" s="244"/>
      <c r="FF76" s="244"/>
      <c r="FG76" s="244"/>
      <c r="FH76" s="244"/>
      <c r="FI76" s="244"/>
      <c r="FJ76" s="244"/>
      <c r="FK76" s="244"/>
      <c r="FL76" s="244"/>
      <c r="FM76" s="244"/>
      <c r="FN76" s="244"/>
      <c r="FO76" s="244"/>
      <c r="FP76" s="244"/>
      <c r="FQ76" s="244"/>
      <c r="FR76" s="244"/>
      <c r="FS76" s="244"/>
      <c r="FT76" s="244"/>
      <c r="FU76" s="244"/>
      <c r="FV76" s="244"/>
      <c r="FW76" s="244"/>
      <c r="FX76" s="244"/>
      <c r="FY76" s="244"/>
      <c r="FZ76" s="244"/>
      <c r="GA76" s="244"/>
      <c r="GB76" s="244"/>
      <c r="GC76" s="244"/>
      <c r="GD76" s="244"/>
      <c r="GE76" s="244"/>
      <c r="GF76" s="244"/>
      <c r="GG76" s="244"/>
      <c r="GH76" s="244"/>
      <c r="GI76" s="244"/>
      <c r="GJ76" s="244"/>
      <c r="GK76" s="244"/>
      <c r="GL76" s="244"/>
      <c r="GM76" s="244"/>
      <c r="GN76" s="244"/>
      <c r="GO76" s="244"/>
      <c r="GP76" s="244"/>
      <c r="GQ76" s="244"/>
      <c r="GR76" s="244"/>
      <c r="GS76" s="244"/>
      <c r="GT76" s="244"/>
      <c r="GU76" s="244"/>
      <c r="GV76" s="244"/>
      <c r="GW76" s="244"/>
      <c r="GX76" s="244"/>
      <c r="GY76" s="244"/>
      <c r="GZ76" s="244"/>
      <c r="HA76" s="244"/>
      <c r="HB76" s="244"/>
      <c r="HC76" s="244"/>
      <c r="HD76" s="244"/>
      <c r="HE76" s="244"/>
      <c r="HF76" s="244"/>
      <c r="HG76" s="244"/>
      <c r="HH76" s="244"/>
      <c r="HI76" s="244"/>
      <c r="HJ76" s="244"/>
      <c r="HK76" s="244"/>
      <c r="HL76" s="244"/>
      <c r="HM76" s="244"/>
      <c r="HN76" s="244"/>
      <c r="HO76" s="244"/>
      <c r="HP76" s="244"/>
      <c r="HQ76" s="244"/>
      <c r="HR76" s="244"/>
      <c r="HS76" s="244"/>
      <c r="HT76" s="244"/>
      <c r="HU76" s="244"/>
      <c r="HV76" s="244"/>
      <c r="HW76" s="244"/>
      <c r="HX76" s="244"/>
      <c r="HY76" s="244"/>
      <c r="HZ76" s="244"/>
      <c r="IA76" s="244"/>
      <c r="IB76" s="244"/>
      <c r="IC76" s="244"/>
      <c r="ID76" s="244"/>
      <c r="IE76" s="244"/>
      <c r="IF76" s="244"/>
      <c r="IG76" s="244"/>
      <c r="IH76" s="244"/>
      <c r="II76" s="244"/>
      <c r="IJ76" s="244"/>
      <c r="IK76" s="244"/>
      <c r="IL76" s="244"/>
      <c r="IM76" s="244"/>
      <c r="IN76" s="244"/>
      <c r="IO76" s="244"/>
      <c r="IP76" s="244"/>
      <c r="IQ76" s="244"/>
      <c r="IR76" s="244"/>
      <c r="IS76" s="244"/>
      <c r="IT76" s="244"/>
      <c r="IU76" s="244"/>
      <c r="IV76" s="244"/>
    </row>
    <row r="77" spans="1:256" ht="15" customHeight="1" x14ac:dyDescent="0.25">
      <c r="A77" s="1177" t="s">
        <v>1912</v>
      </c>
      <c r="B77" s="244"/>
      <c r="C77" s="244"/>
      <c r="D77" s="244"/>
      <c r="E77" s="244"/>
      <c r="F77" s="244"/>
      <c r="G77" s="244"/>
      <c r="H77" s="244"/>
      <c r="I77" s="244"/>
      <c r="J77" s="244"/>
      <c r="K77" s="244"/>
      <c r="L77" s="244"/>
      <c r="M77" s="244"/>
      <c r="N77" s="244"/>
      <c r="O77" s="244"/>
      <c r="P77" s="244"/>
      <c r="Q77" s="244"/>
      <c r="R77" s="244"/>
      <c r="S77" s="244"/>
      <c r="T77" s="244"/>
      <c r="U77" s="244"/>
      <c r="V77" s="244"/>
      <c r="W77" s="244"/>
      <c r="X77" s="244"/>
      <c r="Y77" s="244"/>
      <c r="Z77" s="244"/>
      <c r="AA77" s="244"/>
      <c r="AB77" s="244"/>
      <c r="AC77" s="244"/>
      <c r="AD77" s="244"/>
      <c r="AE77" s="244"/>
      <c r="AF77" s="244"/>
      <c r="AG77" s="244"/>
      <c r="AH77" s="244"/>
      <c r="AI77" s="244"/>
      <c r="AJ77" s="244"/>
      <c r="AK77" s="244"/>
      <c r="AL77" s="244"/>
      <c r="AM77" s="244"/>
      <c r="AN77" s="244"/>
      <c r="AO77" s="244"/>
      <c r="AP77" s="244"/>
      <c r="AQ77" s="244"/>
      <c r="AR77" s="244"/>
      <c r="AS77" s="244"/>
      <c r="AT77" s="244"/>
      <c r="AU77" s="244"/>
      <c r="AV77" s="244"/>
      <c r="AW77" s="244"/>
      <c r="AX77" s="244"/>
      <c r="AY77" s="244"/>
      <c r="AZ77" s="244"/>
      <c r="BA77" s="244"/>
      <c r="BB77" s="244"/>
      <c r="BC77" s="244"/>
      <c r="BD77" s="244"/>
      <c r="BE77" s="244"/>
      <c r="BF77" s="244"/>
      <c r="BG77" s="244"/>
      <c r="BH77" s="244"/>
      <c r="BI77" s="244"/>
      <c r="BJ77" s="244"/>
      <c r="BK77" s="244"/>
      <c r="BL77" s="244"/>
      <c r="BM77" s="244"/>
      <c r="BN77" s="244"/>
      <c r="BO77" s="244"/>
      <c r="BP77" s="244"/>
      <c r="BQ77" s="244"/>
      <c r="BR77" s="244"/>
      <c r="BS77" s="244"/>
      <c r="BT77" s="244"/>
      <c r="BU77" s="244"/>
      <c r="BV77" s="244"/>
      <c r="BW77" s="244"/>
      <c r="BX77" s="244"/>
      <c r="BY77" s="244"/>
      <c r="BZ77" s="244"/>
      <c r="CA77" s="244"/>
      <c r="CB77" s="244"/>
      <c r="CC77" s="244"/>
      <c r="CD77" s="244"/>
      <c r="CE77" s="244"/>
      <c r="CF77" s="244"/>
      <c r="CG77" s="244"/>
      <c r="CH77" s="244"/>
      <c r="CI77" s="244"/>
      <c r="CJ77" s="244"/>
      <c r="CK77" s="244"/>
      <c r="CL77" s="244"/>
      <c r="CM77" s="244"/>
      <c r="CN77" s="244"/>
      <c r="CO77" s="244"/>
      <c r="CP77" s="244"/>
      <c r="CQ77" s="244"/>
      <c r="CR77" s="244"/>
      <c r="CS77" s="244"/>
      <c r="CT77" s="244"/>
      <c r="CU77" s="244"/>
      <c r="CV77" s="244"/>
      <c r="CW77" s="244"/>
      <c r="CX77" s="244"/>
      <c r="CY77" s="244"/>
      <c r="CZ77" s="244"/>
      <c r="DA77" s="244"/>
      <c r="DB77" s="244"/>
      <c r="DC77" s="244"/>
      <c r="DD77" s="244"/>
      <c r="DE77" s="244"/>
      <c r="DF77" s="244"/>
      <c r="DG77" s="244"/>
      <c r="DH77" s="244"/>
      <c r="DI77" s="244"/>
      <c r="DJ77" s="244"/>
      <c r="DK77" s="244"/>
      <c r="DL77" s="244"/>
      <c r="DM77" s="244"/>
      <c r="DN77" s="244"/>
      <c r="DO77" s="244"/>
      <c r="DP77" s="244"/>
      <c r="DQ77" s="244"/>
      <c r="DR77" s="244"/>
      <c r="DS77" s="244"/>
      <c r="DT77" s="244"/>
      <c r="DU77" s="244"/>
      <c r="DV77" s="244"/>
      <c r="DW77" s="244"/>
      <c r="DX77" s="244"/>
      <c r="DY77" s="244"/>
      <c r="DZ77" s="244"/>
      <c r="EA77" s="244"/>
      <c r="EB77" s="244"/>
      <c r="EC77" s="244"/>
      <c r="ED77" s="244"/>
      <c r="EE77" s="244"/>
      <c r="EF77" s="244"/>
      <c r="EG77" s="244"/>
      <c r="EH77" s="244"/>
      <c r="EI77" s="244"/>
      <c r="EJ77" s="244"/>
      <c r="EK77" s="244"/>
      <c r="EL77" s="244"/>
      <c r="EM77" s="244"/>
      <c r="EN77" s="244"/>
      <c r="EO77" s="244"/>
      <c r="EP77" s="244"/>
      <c r="EQ77" s="244"/>
      <c r="ER77" s="244"/>
      <c r="ES77" s="244"/>
      <c r="ET77" s="244"/>
      <c r="EU77" s="244"/>
      <c r="EV77" s="244"/>
      <c r="EW77" s="244"/>
      <c r="EX77" s="244"/>
      <c r="EY77" s="244"/>
      <c r="EZ77" s="244"/>
      <c r="FA77" s="244"/>
      <c r="FB77" s="244"/>
      <c r="FC77" s="244"/>
      <c r="FD77" s="244"/>
      <c r="FE77" s="244"/>
      <c r="FF77" s="244"/>
      <c r="FG77" s="244"/>
      <c r="FH77" s="244"/>
      <c r="FI77" s="244"/>
      <c r="FJ77" s="244"/>
      <c r="FK77" s="244"/>
      <c r="FL77" s="244"/>
      <c r="FM77" s="244"/>
      <c r="FN77" s="244"/>
      <c r="FO77" s="244"/>
      <c r="FP77" s="244"/>
      <c r="FQ77" s="244"/>
      <c r="FR77" s="244"/>
      <c r="FS77" s="244"/>
      <c r="FT77" s="244"/>
      <c r="FU77" s="244"/>
      <c r="FV77" s="244"/>
      <c r="FW77" s="244"/>
      <c r="FX77" s="244"/>
      <c r="FY77" s="244"/>
      <c r="FZ77" s="244"/>
      <c r="GA77" s="244"/>
      <c r="GB77" s="244"/>
      <c r="GC77" s="244"/>
      <c r="GD77" s="244"/>
      <c r="GE77" s="244"/>
      <c r="GF77" s="244"/>
      <c r="GG77" s="244"/>
      <c r="GH77" s="244"/>
      <c r="GI77" s="244"/>
      <c r="GJ77" s="244"/>
      <c r="GK77" s="244"/>
      <c r="GL77" s="244"/>
      <c r="GM77" s="244"/>
      <c r="GN77" s="244"/>
      <c r="GO77" s="244"/>
      <c r="GP77" s="244"/>
      <c r="GQ77" s="244"/>
      <c r="GR77" s="244"/>
      <c r="GS77" s="244"/>
      <c r="GT77" s="244"/>
      <c r="GU77" s="244"/>
      <c r="GV77" s="244"/>
      <c r="GW77" s="244"/>
      <c r="GX77" s="244"/>
      <c r="GY77" s="244"/>
      <c r="GZ77" s="244"/>
      <c r="HA77" s="244"/>
      <c r="HB77" s="244"/>
      <c r="HC77" s="244"/>
      <c r="HD77" s="244"/>
      <c r="HE77" s="244"/>
      <c r="HF77" s="244"/>
      <c r="HG77" s="244"/>
      <c r="HH77" s="244"/>
      <c r="HI77" s="244"/>
      <c r="HJ77" s="244"/>
      <c r="HK77" s="244"/>
      <c r="HL77" s="244"/>
      <c r="HM77" s="244"/>
      <c r="HN77" s="244"/>
      <c r="HO77" s="244"/>
      <c r="HP77" s="244"/>
      <c r="HQ77" s="244"/>
      <c r="HR77" s="244"/>
      <c r="HS77" s="244"/>
      <c r="HT77" s="244"/>
      <c r="HU77" s="244"/>
      <c r="HV77" s="244"/>
      <c r="HW77" s="244"/>
      <c r="HX77" s="244"/>
      <c r="HY77" s="244"/>
      <c r="HZ77" s="244"/>
      <c r="IA77" s="244"/>
      <c r="IB77" s="244"/>
      <c r="IC77" s="244"/>
      <c r="ID77" s="244"/>
      <c r="IE77" s="244"/>
      <c r="IF77" s="244"/>
      <c r="IG77" s="244"/>
      <c r="IH77" s="244"/>
      <c r="II77" s="244"/>
      <c r="IJ77" s="244"/>
      <c r="IK77" s="244"/>
      <c r="IL77" s="244"/>
      <c r="IM77" s="244"/>
      <c r="IN77" s="244"/>
      <c r="IO77" s="244"/>
      <c r="IP77" s="244"/>
      <c r="IQ77" s="244"/>
      <c r="IR77" s="244"/>
      <c r="IS77" s="244"/>
      <c r="IT77" s="244"/>
      <c r="IU77" s="244"/>
      <c r="IV77" s="244"/>
    </row>
    <row r="78" spans="1:256" ht="15" customHeight="1" x14ac:dyDescent="0.25">
      <c r="A78" s="1177" t="s">
        <v>1913</v>
      </c>
    </row>
    <row r="79" spans="1:256" ht="15" customHeight="1" x14ac:dyDescent="0.25">
      <c r="A79" s="1177" t="s">
        <v>1914</v>
      </c>
    </row>
    <row r="80" spans="1:256" ht="15" customHeight="1" x14ac:dyDescent="0.25">
      <c r="A80" s="1177" t="s">
        <v>1915</v>
      </c>
    </row>
    <row r="81" spans="1:256" ht="15" customHeight="1" x14ac:dyDescent="0.25">
      <c r="A81" s="1177" t="s">
        <v>1916</v>
      </c>
    </row>
    <row r="82" spans="1:256" ht="15" customHeight="1" x14ac:dyDescent="0.25">
      <c r="A82" s="1177" t="s">
        <v>1917</v>
      </c>
    </row>
    <row r="83" spans="1:256" ht="15" customHeight="1" x14ac:dyDescent="0.25">
      <c r="A83" s="1177" t="s">
        <v>1918</v>
      </c>
    </row>
    <row r="84" spans="1:256" ht="15" customHeight="1" x14ac:dyDescent="0.25">
      <c r="A84" s="1177" t="s">
        <v>1919</v>
      </c>
      <c r="B84" s="244"/>
      <c r="C84" s="244"/>
      <c r="D84" s="244"/>
      <c r="E84" s="244"/>
      <c r="F84" s="244"/>
      <c r="G84" s="244"/>
      <c r="H84" s="244"/>
      <c r="I84" s="244"/>
      <c r="J84" s="244"/>
      <c r="K84" s="244"/>
      <c r="L84" s="244"/>
      <c r="M84" s="244"/>
      <c r="N84" s="244"/>
      <c r="O84" s="244"/>
      <c r="P84" s="244"/>
      <c r="Q84" s="244"/>
      <c r="R84" s="244"/>
      <c r="S84" s="244"/>
      <c r="T84" s="244"/>
      <c r="U84" s="244"/>
      <c r="V84" s="244"/>
      <c r="W84" s="244"/>
      <c r="X84" s="244"/>
      <c r="Y84" s="244"/>
      <c r="Z84" s="244"/>
      <c r="AA84" s="244"/>
      <c r="AB84" s="244"/>
      <c r="AC84" s="244"/>
      <c r="AD84" s="244"/>
      <c r="AE84" s="244"/>
      <c r="AF84" s="244"/>
      <c r="AG84" s="244"/>
      <c r="AH84" s="244"/>
      <c r="AI84" s="244"/>
      <c r="AJ84" s="244"/>
      <c r="AK84" s="244"/>
      <c r="AL84" s="244"/>
      <c r="AM84" s="244"/>
      <c r="AN84" s="244"/>
      <c r="AO84" s="244"/>
      <c r="AP84" s="244"/>
      <c r="AQ84" s="244"/>
      <c r="AR84" s="244"/>
      <c r="AS84" s="244"/>
      <c r="AT84" s="244"/>
      <c r="AU84" s="244"/>
      <c r="AV84" s="244"/>
      <c r="AW84" s="244"/>
      <c r="AX84" s="244"/>
      <c r="AY84" s="244"/>
      <c r="AZ84" s="244"/>
      <c r="BA84" s="244"/>
      <c r="BB84" s="244"/>
      <c r="BC84" s="244"/>
      <c r="BD84" s="244"/>
      <c r="BE84" s="244"/>
      <c r="BF84" s="244"/>
      <c r="BG84" s="244"/>
      <c r="BH84" s="244"/>
      <c r="BI84" s="244"/>
      <c r="BJ84" s="244"/>
      <c r="BK84" s="244"/>
      <c r="BL84" s="244"/>
      <c r="BM84" s="244"/>
      <c r="BN84" s="244"/>
      <c r="BO84" s="244"/>
      <c r="BP84" s="244"/>
      <c r="BQ84" s="244"/>
      <c r="BR84" s="244"/>
      <c r="BS84" s="244"/>
      <c r="BT84" s="244"/>
      <c r="BU84" s="244"/>
      <c r="BV84" s="244"/>
      <c r="BW84" s="244"/>
      <c r="BX84" s="244"/>
      <c r="BY84" s="244"/>
      <c r="BZ84" s="244"/>
      <c r="CA84" s="244"/>
      <c r="CB84" s="244"/>
      <c r="CC84" s="244"/>
      <c r="CD84" s="244"/>
      <c r="CE84" s="244"/>
      <c r="CF84" s="244"/>
      <c r="CG84" s="244"/>
      <c r="CH84" s="244"/>
      <c r="CI84" s="244"/>
      <c r="CJ84" s="244"/>
      <c r="CK84" s="244"/>
      <c r="CL84" s="244"/>
      <c r="CM84" s="244"/>
      <c r="CN84" s="244"/>
      <c r="CO84" s="244"/>
      <c r="CP84" s="244"/>
      <c r="CQ84" s="244"/>
      <c r="CR84" s="244"/>
      <c r="CS84" s="244"/>
      <c r="CT84" s="244"/>
      <c r="CU84" s="244"/>
      <c r="CV84" s="244"/>
      <c r="CW84" s="244"/>
      <c r="CX84" s="244"/>
      <c r="CY84" s="244"/>
      <c r="CZ84" s="244"/>
      <c r="DA84" s="244"/>
      <c r="DB84" s="244"/>
      <c r="DC84" s="244"/>
      <c r="DD84" s="244"/>
      <c r="DE84" s="244"/>
      <c r="DF84" s="244"/>
      <c r="DG84" s="244"/>
      <c r="DH84" s="244"/>
      <c r="DI84" s="244"/>
      <c r="DJ84" s="244"/>
      <c r="DK84" s="244"/>
      <c r="DL84" s="244"/>
      <c r="DM84" s="244"/>
      <c r="DN84" s="244"/>
      <c r="DO84" s="244"/>
      <c r="DP84" s="244"/>
      <c r="DQ84" s="244"/>
      <c r="DR84" s="244"/>
      <c r="DS84" s="244"/>
      <c r="DT84" s="244"/>
      <c r="DU84" s="244"/>
      <c r="DV84" s="244"/>
      <c r="DW84" s="244"/>
      <c r="DX84" s="244"/>
      <c r="DY84" s="244"/>
      <c r="DZ84" s="244"/>
      <c r="EA84" s="244"/>
      <c r="EB84" s="244"/>
      <c r="EC84" s="244"/>
      <c r="ED84" s="244"/>
      <c r="EE84" s="244"/>
      <c r="EF84" s="244"/>
      <c r="EG84" s="244"/>
      <c r="EH84" s="244"/>
      <c r="EI84" s="244"/>
      <c r="EJ84" s="244"/>
      <c r="EK84" s="244"/>
      <c r="EL84" s="244"/>
      <c r="EM84" s="244"/>
      <c r="EN84" s="244"/>
      <c r="EO84" s="244"/>
      <c r="EP84" s="244"/>
      <c r="EQ84" s="244"/>
      <c r="ER84" s="244"/>
      <c r="ES84" s="244"/>
      <c r="ET84" s="244"/>
      <c r="EU84" s="244"/>
      <c r="EV84" s="244"/>
      <c r="EW84" s="244"/>
      <c r="EX84" s="244"/>
      <c r="EY84" s="244"/>
      <c r="EZ84" s="244"/>
      <c r="FA84" s="244"/>
      <c r="FB84" s="244"/>
      <c r="FC84" s="244"/>
      <c r="FD84" s="244"/>
      <c r="FE84" s="244"/>
      <c r="FF84" s="244"/>
      <c r="FG84" s="244"/>
      <c r="FH84" s="244"/>
      <c r="FI84" s="244"/>
      <c r="FJ84" s="244"/>
      <c r="FK84" s="244"/>
      <c r="FL84" s="244"/>
      <c r="FM84" s="244"/>
      <c r="FN84" s="244"/>
      <c r="FO84" s="244"/>
      <c r="FP84" s="244"/>
      <c r="FQ84" s="244"/>
      <c r="FR84" s="244"/>
      <c r="FS84" s="244"/>
      <c r="FT84" s="244"/>
      <c r="FU84" s="244"/>
      <c r="FV84" s="244"/>
      <c r="FW84" s="244"/>
      <c r="FX84" s="244"/>
      <c r="FY84" s="244"/>
      <c r="FZ84" s="244"/>
      <c r="GA84" s="244"/>
      <c r="GB84" s="244"/>
      <c r="GC84" s="244"/>
      <c r="GD84" s="244"/>
      <c r="GE84" s="244"/>
      <c r="GF84" s="244"/>
      <c r="GG84" s="244"/>
      <c r="GH84" s="244"/>
      <c r="GI84" s="244"/>
      <c r="GJ84" s="244"/>
      <c r="GK84" s="244"/>
      <c r="GL84" s="244"/>
      <c r="GM84" s="244"/>
      <c r="GN84" s="244"/>
      <c r="GO84" s="244"/>
      <c r="GP84" s="244"/>
      <c r="GQ84" s="244"/>
      <c r="GR84" s="244"/>
      <c r="GS84" s="244"/>
      <c r="GT84" s="244"/>
      <c r="GU84" s="244"/>
      <c r="GV84" s="244"/>
      <c r="GW84" s="244"/>
      <c r="GX84" s="244"/>
      <c r="GY84" s="244"/>
      <c r="GZ84" s="244"/>
      <c r="HA84" s="244"/>
      <c r="HB84" s="244"/>
      <c r="HC84" s="244"/>
      <c r="HD84" s="244"/>
      <c r="HE84" s="244"/>
      <c r="HF84" s="244"/>
      <c r="HG84" s="244"/>
      <c r="HH84" s="244"/>
      <c r="HI84" s="244"/>
      <c r="HJ84" s="244"/>
      <c r="HK84" s="244"/>
      <c r="HL84" s="244"/>
      <c r="HM84" s="244"/>
      <c r="HN84" s="244"/>
      <c r="HO84" s="244"/>
      <c r="HP84" s="244"/>
      <c r="HQ84" s="244"/>
      <c r="HR84" s="244"/>
      <c r="HS84" s="244"/>
      <c r="HT84" s="244"/>
      <c r="HU84" s="244"/>
      <c r="HV84" s="244"/>
      <c r="HW84" s="244"/>
      <c r="HX84" s="244"/>
      <c r="HY84" s="244"/>
      <c r="HZ84" s="244"/>
      <c r="IA84" s="244"/>
      <c r="IB84" s="244"/>
      <c r="IC84" s="244"/>
      <c r="ID84" s="244"/>
      <c r="IE84" s="244"/>
      <c r="IF84" s="244"/>
      <c r="IG84" s="244"/>
      <c r="IH84" s="244"/>
      <c r="II84" s="244"/>
      <c r="IJ84" s="244"/>
      <c r="IK84" s="244"/>
      <c r="IL84" s="244"/>
      <c r="IM84" s="244"/>
      <c r="IN84" s="244"/>
      <c r="IO84" s="244"/>
      <c r="IP84" s="244"/>
      <c r="IQ84" s="244"/>
      <c r="IR84" s="244"/>
      <c r="IS84" s="244"/>
      <c r="IT84" s="244"/>
      <c r="IU84" s="244"/>
      <c r="IV84" s="244"/>
    </row>
    <row r="85" spans="1:256" ht="15" customHeight="1" x14ac:dyDescent="0.25">
      <c r="A85" s="1177" t="s">
        <v>1920</v>
      </c>
      <c r="B85" s="244"/>
      <c r="C85" s="244"/>
      <c r="D85" s="244"/>
      <c r="E85" s="244"/>
      <c r="F85" s="244"/>
      <c r="G85" s="244"/>
      <c r="H85" s="244"/>
      <c r="I85" s="244"/>
      <c r="J85" s="244"/>
      <c r="K85" s="244"/>
      <c r="L85" s="244"/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  <c r="AJ85" s="244"/>
      <c r="AK85" s="244"/>
      <c r="AL85" s="244"/>
      <c r="AM85" s="244"/>
      <c r="AN85" s="244"/>
      <c r="AO85" s="244"/>
      <c r="AP85" s="244"/>
      <c r="AQ85" s="244"/>
      <c r="AR85" s="244"/>
      <c r="AS85" s="244"/>
      <c r="AT85" s="244"/>
      <c r="AU85" s="244"/>
      <c r="AV85" s="244"/>
      <c r="AW85" s="244"/>
      <c r="AX85" s="244"/>
      <c r="AY85" s="244"/>
      <c r="AZ85" s="244"/>
      <c r="BA85" s="244"/>
      <c r="BB85" s="244"/>
      <c r="BC85" s="244"/>
      <c r="BD85" s="244"/>
      <c r="BE85" s="244"/>
      <c r="BF85" s="244"/>
      <c r="BG85" s="244"/>
      <c r="BH85" s="244"/>
      <c r="BI85" s="244"/>
      <c r="BJ85" s="244"/>
      <c r="BK85" s="244"/>
      <c r="BL85" s="244"/>
      <c r="BM85" s="244"/>
      <c r="BN85" s="244"/>
      <c r="BO85" s="244"/>
      <c r="BP85" s="244"/>
      <c r="BQ85" s="244"/>
      <c r="BR85" s="244"/>
      <c r="BS85" s="244"/>
      <c r="BT85" s="244"/>
      <c r="BU85" s="244"/>
      <c r="BV85" s="244"/>
      <c r="BW85" s="244"/>
      <c r="BX85" s="244"/>
      <c r="BY85" s="244"/>
      <c r="BZ85" s="244"/>
      <c r="CA85" s="244"/>
      <c r="CB85" s="244"/>
      <c r="CC85" s="244"/>
      <c r="CD85" s="244"/>
      <c r="CE85" s="244"/>
      <c r="CF85" s="244"/>
      <c r="CG85" s="244"/>
      <c r="CH85" s="244"/>
      <c r="CI85" s="244"/>
      <c r="CJ85" s="244"/>
      <c r="CK85" s="244"/>
      <c r="CL85" s="244"/>
      <c r="CM85" s="244"/>
      <c r="CN85" s="244"/>
      <c r="CO85" s="244"/>
      <c r="CP85" s="244"/>
      <c r="CQ85" s="244"/>
      <c r="CR85" s="244"/>
      <c r="CS85" s="244"/>
      <c r="CT85" s="244"/>
      <c r="CU85" s="244"/>
      <c r="CV85" s="244"/>
      <c r="CW85" s="244"/>
      <c r="CX85" s="244"/>
      <c r="CY85" s="244"/>
      <c r="CZ85" s="244"/>
      <c r="DA85" s="244"/>
      <c r="DB85" s="244"/>
      <c r="DC85" s="244"/>
      <c r="DD85" s="244"/>
      <c r="DE85" s="244"/>
      <c r="DF85" s="244"/>
      <c r="DG85" s="244"/>
      <c r="DH85" s="244"/>
      <c r="DI85" s="244"/>
      <c r="DJ85" s="244"/>
      <c r="DK85" s="244"/>
      <c r="DL85" s="244"/>
      <c r="DM85" s="244"/>
      <c r="DN85" s="244"/>
      <c r="DO85" s="244"/>
      <c r="DP85" s="244"/>
      <c r="DQ85" s="244"/>
      <c r="DR85" s="244"/>
      <c r="DS85" s="244"/>
      <c r="DT85" s="244"/>
      <c r="DU85" s="244"/>
      <c r="DV85" s="244"/>
      <c r="DW85" s="244"/>
      <c r="DX85" s="244"/>
      <c r="DY85" s="244"/>
      <c r="DZ85" s="244"/>
      <c r="EA85" s="244"/>
      <c r="EB85" s="244"/>
      <c r="EC85" s="244"/>
      <c r="ED85" s="244"/>
      <c r="EE85" s="244"/>
      <c r="EF85" s="244"/>
      <c r="EG85" s="244"/>
      <c r="EH85" s="244"/>
      <c r="EI85" s="244"/>
      <c r="EJ85" s="244"/>
      <c r="EK85" s="244"/>
      <c r="EL85" s="244"/>
      <c r="EM85" s="244"/>
      <c r="EN85" s="244"/>
      <c r="EO85" s="244"/>
      <c r="EP85" s="244"/>
      <c r="EQ85" s="244"/>
      <c r="ER85" s="244"/>
      <c r="ES85" s="244"/>
      <c r="ET85" s="244"/>
      <c r="EU85" s="244"/>
      <c r="EV85" s="244"/>
      <c r="EW85" s="244"/>
      <c r="EX85" s="244"/>
      <c r="EY85" s="244"/>
      <c r="EZ85" s="244"/>
      <c r="FA85" s="244"/>
      <c r="FB85" s="244"/>
      <c r="FC85" s="244"/>
      <c r="FD85" s="244"/>
      <c r="FE85" s="244"/>
      <c r="FF85" s="244"/>
      <c r="FG85" s="244"/>
      <c r="FH85" s="244"/>
      <c r="FI85" s="244"/>
      <c r="FJ85" s="244"/>
      <c r="FK85" s="244"/>
      <c r="FL85" s="244"/>
      <c r="FM85" s="244"/>
      <c r="FN85" s="244"/>
      <c r="FO85" s="244"/>
      <c r="FP85" s="244"/>
      <c r="FQ85" s="244"/>
      <c r="FR85" s="244"/>
      <c r="FS85" s="244"/>
      <c r="FT85" s="244"/>
      <c r="FU85" s="244"/>
      <c r="FV85" s="244"/>
      <c r="FW85" s="244"/>
      <c r="FX85" s="244"/>
      <c r="FY85" s="244"/>
      <c r="FZ85" s="244"/>
      <c r="GA85" s="244"/>
      <c r="GB85" s="244"/>
      <c r="GC85" s="244"/>
      <c r="GD85" s="244"/>
      <c r="GE85" s="244"/>
      <c r="GF85" s="244"/>
      <c r="GG85" s="244"/>
      <c r="GH85" s="244"/>
      <c r="GI85" s="244"/>
      <c r="GJ85" s="244"/>
      <c r="GK85" s="244"/>
      <c r="GL85" s="244"/>
      <c r="GM85" s="244"/>
      <c r="GN85" s="244"/>
      <c r="GO85" s="244"/>
      <c r="GP85" s="244"/>
      <c r="GQ85" s="244"/>
      <c r="GR85" s="244"/>
      <c r="GS85" s="244"/>
      <c r="GT85" s="244"/>
      <c r="GU85" s="244"/>
      <c r="GV85" s="244"/>
      <c r="GW85" s="244"/>
      <c r="GX85" s="244"/>
      <c r="GY85" s="244"/>
      <c r="GZ85" s="244"/>
      <c r="HA85" s="244"/>
      <c r="HB85" s="244"/>
      <c r="HC85" s="244"/>
      <c r="HD85" s="244"/>
      <c r="HE85" s="244"/>
      <c r="HF85" s="244"/>
      <c r="HG85" s="244"/>
      <c r="HH85" s="244"/>
      <c r="HI85" s="244"/>
      <c r="HJ85" s="244"/>
      <c r="HK85" s="244"/>
      <c r="HL85" s="244"/>
      <c r="HM85" s="244"/>
      <c r="HN85" s="244"/>
      <c r="HO85" s="244"/>
      <c r="HP85" s="244"/>
      <c r="HQ85" s="244"/>
      <c r="HR85" s="244"/>
      <c r="HS85" s="244"/>
      <c r="HT85" s="244"/>
      <c r="HU85" s="244"/>
      <c r="HV85" s="244"/>
      <c r="HW85" s="244"/>
      <c r="HX85" s="244"/>
      <c r="HY85" s="244"/>
      <c r="HZ85" s="244"/>
      <c r="IA85" s="244"/>
      <c r="IB85" s="244"/>
      <c r="IC85" s="244"/>
      <c r="ID85" s="244"/>
      <c r="IE85" s="244"/>
      <c r="IF85" s="244"/>
      <c r="IG85" s="244"/>
      <c r="IH85" s="244"/>
      <c r="II85" s="244"/>
      <c r="IJ85" s="244"/>
      <c r="IK85" s="244"/>
      <c r="IL85" s="244"/>
      <c r="IM85" s="244"/>
      <c r="IN85" s="244"/>
      <c r="IO85" s="244"/>
      <c r="IP85" s="244"/>
      <c r="IQ85" s="244"/>
      <c r="IR85" s="244"/>
      <c r="IS85" s="244"/>
      <c r="IT85" s="244"/>
      <c r="IU85" s="244"/>
      <c r="IV85" s="244"/>
    </row>
    <row r="86" spans="1:256" ht="15" customHeight="1" x14ac:dyDescent="0.25">
      <c r="A86" s="1177" t="s">
        <v>1921</v>
      </c>
    </row>
    <row r="87" spans="1:256" ht="15" customHeight="1" x14ac:dyDescent="0.25">
      <c r="A87" s="1177"/>
    </row>
    <row r="88" spans="1:256" ht="15" customHeight="1" x14ac:dyDescent="0.25">
      <c r="A88" s="1179" t="s">
        <v>1943</v>
      </c>
    </row>
    <row r="89" spans="1:256" ht="15" customHeight="1" x14ac:dyDescent="0.25"/>
    <row r="90" spans="1:256" ht="15" customHeight="1" x14ac:dyDescent="0.25">
      <c r="A90" s="1177" t="s">
        <v>1922</v>
      </c>
    </row>
    <row r="91" spans="1:256" ht="15" customHeight="1" x14ac:dyDescent="0.25">
      <c r="A91" s="1177" t="s">
        <v>1923</v>
      </c>
    </row>
    <row r="92" spans="1:256" ht="15" customHeight="1" x14ac:dyDescent="0.25">
      <c r="A92" s="1177" t="s">
        <v>2256</v>
      </c>
    </row>
    <row r="93" spans="1:256" ht="15" customHeight="1" x14ac:dyDescent="0.25">
      <c r="A93" s="1177" t="s">
        <v>2257</v>
      </c>
    </row>
    <row r="94" spans="1:256" ht="15" customHeight="1" x14ac:dyDescent="0.25">
      <c r="A94" s="1177" t="s">
        <v>1924</v>
      </c>
    </row>
    <row r="95" spans="1:256" ht="15" customHeight="1" x14ac:dyDescent="0.25">
      <c r="A95" s="1177" t="s">
        <v>1928</v>
      </c>
    </row>
    <row r="96" spans="1:256" ht="15" customHeight="1" x14ac:dyDescent="0.25">
      <c r="A96" s="1177" t="s">
        <v>1929</v>
      </c>
    </row>
    <row r="97" spans="1:256" ht="15" customHeight="1" x14ac:dyDescent="0.25">
      <c r="A97" s="1177" t="s">
        <v>1925</v>
      </c>
    </row>
    <row r="98" spans="1:256" ht="15" customHeight="1" x14ac:dyDescent="0.25">
      <c r="A98" s="1177" t="s">
        <v>2258</v>
      </c>
    </row>
    <row r="99" spans="1:256" ht="15" customHeight="1" x14ac:dyDescent="0.25"/>
    <row r="100" spans="1:256" ht="15" customHeight="1" x14ac:dyDescent="0.25">
      <c r="A100" s="1179" t="s">
        <v>1944</v>
      </c>
    </row>
    <row r="101" spans="1:256" ht="15" customHeight="1" x14ac:dyDescent="0.25"/>
    <row r="102" spans="1:256" ht="15" customHeight="1" x14ac:dyDescent="0.25">
      <c r="A102" s="1177" t="s">
        <v>2259</v>
      </c>
    </row>
    <row r="103" spans="1:256" ht="15" customHeight="1" x14ac:dyDescent="0.25">
      <c r="A103" s="1177"/>
    </row>
    <row r="104" spans="1:256" ht="15" customHeight="1" x14ac:dyDescent="0.25">
      <c r="A104" s="1179" t="s">
        <v>1948</v>
      </c>
    </row>
    <row r="105" spans="1:256" ht="15" customHeight="1" x14ac:dyDescent="0.25"/>
    <row r="106" spans="1:256" ht="15" customHeight="1" x14ac:dyDescent="0.25">
      <c r="A106" s="1177" t="s">
        <v>2260</v>
      </c>
    </row>
    <row r="107" spans="1:256" ht="15" customHeight="1" x14ac:dyDescent="0.25">
      <c r="A107" s="1177" t="s">
        <v>2261</v>
      </c>
    </row>
    <row r="108" spans="1:256" ht="15" customHeight="1" x14ac:dyDescent="0.25">
      <c r="A108" s="1177" t="s">
        <v>2262</v>
      </c>
    </row>
    <row r="109" spans="1:256" ht="15" customHeight="1" x14ac:dyDescent="0.25">
      <c r="A109" s="1177" t="s">
        <v>2263</v>
      </c>
    </row>
    <row r="110" spans="1:256" ht="15" customHeight="1" x14ac:dyDescent="0.25">
      <c r="A110" s="1177" t="s">
        <v>2264</v>
      </c>
      <c r="B110" s="218"/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8"/>
      <c r="AU110" s="218"/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8"/>
      <c r="BF110" s="218"/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8"/>
      <c r="BQ110" s="218"/>
      <c r="BR110" s="218"/>
      <c r="BS110" s="218"/>
      <c r="BT110" s="218"/>
      <c r="BU110" s="218"/>
      <c r="BV110" s="218"/>
      <c r="BW110" s="218"/>
      <c r="BX110" s="218"/>
      <c r="BY110" s="218"/>
      <c r="BZ110" s="218"/>
      <c r="CA110" s="218"/>
      <c r="CB110" s="218"/>
      <c r="CC110" s="218"/>
      <c r="CD110" s="218"/>
      <c r="CE110" s="218"/>
      <c r="CF110" s="218"/>
      <c r="CG110" s="218"/>
      <c r="CH110" s="218"/>
      <c r="CI110" s="218"/>
      <c r="CJ110" s="218"/>
      <c r="CK110" s="218"/>
      <c r="CL110" s="218"/>
      <c r="CM110" s="218"/>
      <c r="CN110" s="218"/>
      <c r="CO110" s="218"/>
      <c r="CP110" s="218"/>
      <c r="CQ110" s="218"/>
      <c r="CR110" s="218"/>
      <c r="CS110" s="218"/>
      <c r="CT110" s="218"/>
      <c r="CU110" s="218"/>
      <c r="CV110" s="218"/>
      <c r="CW110" s="218"/>
      <c r="CX110" s="218"/>
      <c r="CY110" s="218"/>
      <c r="CZ110" s="218"/>
      <c r="DA110" s="218"/>
      <c r="DB110" s="218"/>
      <c r="DC110" s="218"/>
      <c r="DD110" s="218"/>
      <c r="DE110" s="218"/>
      <c r="DF110" s="218"/>
      <c r="DG110" s="218"/>
      <c r="DH110" s="218"/>
      <c r="DI110" s="218"/>
      <c r="DJ110" s="218"/>
      <c r="DK110" s="218"/>
      <c r="DL110" s="218"/>
      <c r="DM110" s="218"/>
      <c r="DN110" s="218"/>
      <c r="DO110" s="218"/>
      <c r="DP110" s="218"/>
      <c r="DQ110" s="218"/>
      <c r="DR110" s="218"/>
      <c r="DS110" s="218"/>
      <c r="DT110" s="218"/>
      <c r="DU110" s="218"/>
      <c r="DV110" s="218"/>
      <c r="DW110" s="218"/>
      <c r="DX110" s="218"/>
      <c r="DY110" s="218"/>
      <c r="DZ110" s="218"/>
      <c r="EA110" s="218"/>
      <c r="EB110" s="218"/>
      <c r="EC110" s="218"/>
      <c r="ED110" s="218"/>
      <c r="EE110" s="218"/>
      <c r="EF110" s="218"/>
      <c r="EG110" s="218"/>
      <c r="EH110" s="218"/>
      <c r="EI110" s="218"/>
      <c r="EJ110" s="218"/>
      <c r="EK110" s="218"/>
      <c r="EL110" s="218"/>
      <c r="EM110" s="218"/>
      <c r="EN110" s="218"/>
      <c r="EO110" s="218"/>
      <c r="EP110" s="218"/>
      <c r="EQ110" s="218"/>
      <c r="ER110" s="218"/>
      <c r="ES110" s="218"/>
      <c r="ET110" s="218"/>
      <c r="EU110" s="218"/>
      <c r="EV110" s="218"/>
      <c r="EW110" s="218"/>
      <c r="EX110" s="218"/>
      <c r="EY110" s="218"/>
      <c r="EZ110" s="218"/>
      <c r="FA110" s="218"/>
      <c r="FB110" s="218"/>
      <c r="FC110" s="218"/>
      <c r="FD110" s="218"/>
      <c r="FE110" s="218"/>
      <c r="FF110" s="218"/>
      <c r="FG110" s="218"/>
      <c r="FH110" s="218"/>
      <c r="FI110" s="218"/>
      <c r="FJ110" s="218"/>
      <c r="FK110" s="218"/>
      <c r="FL110" s="218"/>
      <c r="FM110" s="218"/>
      <c r="FN110" s="218"/>
      <c r="FO110" s="218"/>
      <c r="FP110" s="218"/>
      <c r="FQ110" s="218"/>
      <c r="FR110" s="218"/>
      <c r="FS110" s="218"/>
      <c r="FT110" s="218"/>
      <c r="FU110" s="218"/>
      <c r="FV110" s="218"/>
      <c r="FW110" s="218"/>
      <c r="FX110" s="218"/>
      <c r="FY110" s="218"/>
      <c r="FZ110" s="218"/>
      <c r="GA110" s="218"/>
      <c r="GB110" s="218"/>
      <c r="GC110" s="218"/>
      <c r="GD110" s="218"/>
      <c r="GE110" s="218"/>
      <c r="GF110" s="218"/>
      <c r="GG110" s="218"/>
      <c r="GH110" s="218"/>
      <c r="GI110" s="218"/>
      <c r="GJ110" s="218"/>
      <c r="GK110" s="218"/>
      <c r="GL110" s="218"/>
      <c r="GM110" s="218"/>
      <c r="GN110" s="218"/>
      <c r="GO110" s="218"/>
      <c r="GP110" s="218"/>
      <c r="GQ110" s="218"/>
      <c r="GR110" s="218"/>
      <c r="GS110" s="218"/>
      <c r="GT110" s="218"/>
      <c r="GU110" s="218"/>
      <c r="GV110" s="218"/>
      <c r="GW110" s="218"/>
      <c r="GX110" s="218"/>
      <c r="GY110" s="218"/>
      <c r="GZ110" s="218"/>
      <c r="HA110" s="218"/>
      <c r="HB110" s="218"/>
      <c r="HC110" s="218"/>
      <c r="HD110" s="218"/>
      <c r="HE110" s="218"/>
      <c r="HF110" s="218"/>
      <c r="HG110" s="218"/>
      <c r="HH110" s="218"/>
      <c r="HI110" s="218"/>
      <c r="HJ110" s="218"/>
      <c r="HK110" s="218"/>
      <c r="HL110" s="218"/>
      <c r="HM110" s="218"/>
      <c r="HN110" s="218"/>
      <c r="HO110" s="218"/>
      <c r="HP110" s="218"/>
      <c r="HQ110" s="218"/>
      <c r="HR110" s="218"/>
      <c r="HS110" s="218"/>
      <c r="HT110" s="218"/>
      <c r="HU110" s="218"/>
      <c r="HV110" s="218"/>
      <c r="HW110" s="218"/>
      <c r="HX110" s="218"/>
      <c r="HY110" s="218"/>
      <c r="HZ110" s="218"/>
      <c r="IA110" s="218"/>
      <c r="IB110" s="218"/>
      <c r="IC110" s="218"/>
      <c r="ID110" s="218"/>
      <c r="IE110" s="218"/>
      <c r="IF110" s="218"/>
      <c r="IG110" s="218"/>
      <c r="IH110" s="218"/>
      <c r="II110" s="218"/>
      <c r="IJ110" s="218"/>
      <c r="IK110" s="218"/>
      <c r="IL110" s="218"/>
      <c r="IM110" s="218"/>
      <c r="IN110" s="218"/>
      <c r="IO110" s="218"/>
      <c r="IP110" s="218"/>
      <c r="IQ110" s="218"/>
      <c r="IR110" s="218"/>
      <c r="IS110" s="218"/>
      <c r="IT110" s="218"/>
      <c r="IU110" s="218"/>
      <c r="IV110" s="218"/>
    </row>
    <row r="111" spans="1:256" ht="15" customHeight="1" x14ac:dyDescent="0.25">
      <c r="A111" s="1177" t="s">
        <v>2265</v>
      </c>
      <c r="B111" s="218"/>
      <c r="C111" s="218"/>
      <c r="D111" s="218"/>
      <c r="E111" s="218"/>
      <c r="F111" s="218"/>
      <c r="G111" s="218"/>
      <c r="H111" s="218"/>
      <c r="I111" s="218"/>
      <c r="J111" s="218"/>
      <c r="K111" s="218"/>
      <c r="L111" s="218"/>
      <c r="M111" s="218"/>
      <c r="N111" s="218"/>
      <c r="O111" s="218"/>
      <c r="P111" s="218"/>
      <c r="Q111" s="218"/>
      <c r="R111" s="218"/>
      <c r="S111" s="218"/>
      <c r="T111" s="218"/>
      <c r="U111" s="218"/>
      <c r="V111" s="218"/>
      <c r="W111" s="218"/>
      <c r="X111" s="218"/>
      <c r="Y111" s="218"/>
      <c r="Z111" s="218"/>
      <c r="AA111" s="218"/>
      <c r="AB111" s="218"/>
      <c r="AC111" s="218"/>
      <c r="AD111" s="218"/>
      <c r="AE111" s="218"/>
      <c r="AF111" s="218"/>
      <c r="AG111" s="218"/>
      <c r="AH111" s="218"/>
      <c r="AI111" s="218"/>
      <c r="AJ111" s="218"/>
      <c r="AK111" s="218"/>
      <c r="AL111" s="218"/>
      <c r="AM111" s="218"/>
      <c r="AN111" s="218"/>
      <c r="AO111" s="218"/>
      <c r="AP111" s="218"/>
      <c r="AQ111" s="218"/>
      <c r="AR111" s="218"/>
      <c r="AS111" s="218"/>
      <c r="AT111" s="218"/>
      <c r="AU111" s="218"/>
      <c r="AV111" s="218"/>
      <c r="AW111" s="218"/>
      <c r="AX111" s="218"/>
      <c r="AY111" s="218"/>
      <c r="AZ111" s="218"/>
      <c r="BA111" s="218"/>
      <c r="BB111" s="218"/>
      <c r="BC111" s="218"/>
      <c r="BD111" s="218"/>
      <c r="BE111" s="218"/>
      <c r="BF111" s="218"/>
      <c r="BG111" s="218"/>
      <c r="BH111" s="218"/>
      <c r="BI111" s="218"/>
      <c r="BJ111" s="218"/>
      <c r="BK111" s="218"/>
      <c r="BL111" s="218"/>
      <c r="BM111" s="218"/>
      <c r="BN111" s="218"/>
      <c r="BO111" s="218"/>
      <c r="BP111" s="218"/>
      <c r="BQ111" s="218"/>
      <c r="BR111" s="218"/>
      <c r="BS111" s="218"/>
      <c r="BT111" s="218"/>
      <c r="BU111" s="218"/>
      <c r="BV111" s="218"/>
      <c r="BW111" s="218"/>
      <c r="BX111" s="218"/>
      <c r="BY111" s="218"/>
      <c r="BZ111" s="218"/>
      <c r="CA111" s="218"/>
      <c r="CB111" s="218"/>
      <c r="CC111" s="218"/>
      <c r="CD111" s="218"/>
      <c r="CE111" s="218"/>
      <c r="CF111" s="218"/>
      <c r="CG111" s="218"/>
      <c r="CH111" s="218"/>
      <c r="CI111" s="218"/>
      <c r="CJ111" s="218"/>
      <c r="CK111" s="218"/>
      <c r="CL111" s="218"/>
      <c r="CM111" s="218"/>
      <c r="CN111" s="218"/>
      <c r="CO111" s="218"/>
      <c r="CP111" s="218"/>
      <c r="CQ111" s="218"/>
      <c r="CR111" s="218"/>
      <c r="CS111" s="218"/>
      <c r="CT111" s="218"/>
      <c r="CU111" s="218"/>
      <c r="CV111" s="218"/>
      <c r="CW111" s="218"/>
      <c r="CX111" s="218"/>
      <c r="CY111" s="218"/>
      <c r="CZ111" s="218"/>
      <c r="DA111" s="218"/>
      <c r="DB111" s="218"/>
      <c r="DC111" s="218"/>
      <c r="DD111" s="218"/>
      <c r="DE111" s="218"/>
      <c r="DF111" s="218"/>
      <c r="DG111" s="218"/>
      <c r="DH111" s="218"/>
      <c r="DI111" s="218"/>
      <c r="DJ111" s="218"/>
      <c r="DK111" s="218"/>
      <c r="DL111" s="218"/>
      <c r="DM111" s="218"/>
      <c r="DN111" s="218"/>
      <c r="DO111" s="218"/>
      <c r="DP111" s="218"/>
      <c r="DQ111" s="218"/>
      <c r="DR111" s="218"/>
      <c r="DS111" s="218"/>
      <c r="DT111" s="218"/>
      <c r="DU111" s="218"/>
      <c r="DV111" s="218"/>
      <c r="DW111" s="218"/>
      <c r="DX111" s="218"/>
      <c r="DY111" s="218"/>
      <c r="DZ111" s="218"/>
      <c r="EA111" s="218"/>
      <c r="EB111" s="218"/>
      <c r="EC111" s="218"/>
      <c r="ED111" s="218"/>
      <c r="EE111" s="218"/>
      <c r="EF111" s="218"/>
      <c r="EG111" s="218"/>
      <c r="EH111" s="218"/>
      <c r="EI111" s="218"/>
      <c r="EJ111" s="218"/>
      <c r="EK111" s="218"/>
      <c r="EL111" s="218"/>
      <c r="EM111" s="218"/>
      <c r="EN111" s="218"/>
      <c r="EO111" s="218"/>
      <c r="EP111" s="218"/>
      <c r="EQ111" s="218"/>
      <c r="ER111" s="218"/>
      <c r="ES111" s="218"/>
      <c r="ET111" s="218"/>
      <c r="EU111" s="218"/>
      <c r="EV111" s="218"/>
      <c r="EW111" s="218"/>
      <c r="EX111" s="218"/>
      <c r="EY111" s="218"/>
      <c r="EZ111" s="218"/>
      <c r="FA111" s="218"/>
      <c r="FB111" s="218"/>
      <c r="FC111" s="218"/>
      <c r="FD111" s="218"/>
      <c r="FE111" s="218"/>
      <c r="FF111" s="218"/>
      <c r="FG111" s="218"/>
      <c r="FH111" s="218"/>
      <c r="FI111" s="218"/>
      <c r="FJ111" s="218"/>
      <c r="FK111" s="218"/>
      <c r="FL111" s="218"/>
      <c r="FM111" s="218"/>
      <c r="FN111" s="218"/>
      <c r="FO111" s="218"/>
      <c r="FP111" s="218"/>
      <c r="FQ111" s="218"/>
      <c r="FR111" s="218"/>
      <c r="FS111" s="218"/>
      <c r="FT111" s="218"/>
      <c r="FU111" s="218"/>
      <c r="FV111" s="218"/>
      <c r="FW111" s="218"/>
      <c r="FX111" s="218"/>
      <c r="FY111" s="218"/>
      <c r="FZ111" s="218"/>
      <c r="GA111" s="218"/>
      <c r="GB111" s="218"/>
      <c r="GC111" s="218"/>
      <c r="GD111" s="218"/>
      <c r="GE111" s="218"/>
      <c r="GF111" s="218"/>
      <c r="GG111" s="218"/>
      <c r="GH111" s="218"/>
      <c r="GI111" s="218"/>
      <c r="GJ111" s="218"/>
      <c r="GK111" s="218"/>
      <c r="GL111" s="218"/>
      <c r="GM111" s="218"/>
      <c r="GN111" s="218"/>
      <c r="GO111" s="218"/>
      <c r="GP111" s="218"/>
      <c r="GQ111" s="218"/>
      <c r="GR111" s="218"/>
      <c r="GS111" s="218"/>
      <c r="GT111" s="218"/>
      <c r="GU111" s="218"/>
      <c r="GV111" s="218"/>
      <c r="GW111" s="218"/>
      <c r="GX111" s="218"/>
      <c r="GY111" s="218"/>
      <c r="GZ111" s="218"/>
      <c r="HA111" s="218"/>
      <c r="HB111" s="218"/>
      <c r="HC111" s="218"/>
      <c r="HD111" s="218"/>
      <c r="HE111" s="218"/>
      <c r="HF111" s="218"/>
      <c r="HG111" s="218"/>
      <c r="HH111" s="218"/>
      <c r="HI111" s="218"/>
      <c r="HJ111" s="218"/>
      <c r="HK111" s="218"/>
      <c r="HL111" s="218"/>
      <c r="HM111" s="218"/>
      <c r="HN111" s="218"/>
      <c r="HO111" s="218"/>
      <c r="HP111" s="218"/>
      <c r="HQ111" s="218"/>
      <c r="HR111" s="218"/>
      <c r="HS111" s="218"/>
      <c r="HT111" s="218"/>
      <c r="HU111" s="218"/>
      <c r="HV111" s="218"/>
      <c r="HW111" s="218"/>
      <c r="HX111" s="218"/>
      <c r="HY111" s="218"/>
      <c r="HZ111" s="218"/>
      <c r="IA111" s="218"/>
      <c r="IB111" s="218"/>
      <c r="IC111" s="218"/>
      <c r="ID111" s="218"/>
      <c r="IE111" s="218"/>
      <c r="IF111" s="218"/>
      <c r="IG111" s="218"/>
      <c r="IH111" s="218"/>
      <c r="II111" s="218"/>
      <c r="IJ111" s="218"/>
      <c r="IK111" s="218"/>
      <c r="IL111" s="218"/>
      <c r="IM111" s="218"/>
      <c r="IN111" s="218"/>
      <c r="IO111" s="218"/>
      <c r="IP111" s="218"/>
      <c r="IQ111" s="218"/>
      <c r="IR111" s="218"/>
      <c r="IS111" s="218"/>
      <c r="IT111" s="218"/>
      <c r="IU111" s="218"/>
      <c r="IV111" s="218"/>
    </row>
    <row r="112" spans="1:256" ht="15" customHeight="1" x14ac:dyDescent="0.25">
      <c r="A112" s="1177" t="s">
        <v>2266</v>
      </c>
      <c r="B112" s="218"/>
      <c r="C112" s="218"/>
      <c r="D112" s="218"/>
      <c r="E112" s="218"/>
      <c r="F112" s="218"/>
      <c r="G112" s="218"/>
      <c r="H112" s="218"/>
      <c r="I112" s="218"/>
      <c r="J112" s="218"/>
      <c r="K112" s="218"/>
      <c r="L112" s="218"/>
      <c r="M112" s="218"/>
      <c r="N112" s="218"/>
      <c r="O112" s="218"/>
      <c r="P112" s="218"/>
      <c r="Q112" s="218"/>
      <c r="R112" s="218"/>
      <c r="S112" s="218"/>
      <c r="T112" s="218"/>
      <c r="U112" s="218"/>
      <c r="V112" s="218"/>
      <c r="W112" s="218"/>
      <c r="X112" s="218"/>
      <c r="Y112" s="218"/>
      <c r="Z112" s="218"/>
      <c r="AA112" s="218"/>
      <c r="AB112" s="218"/>
      <c r="AC112" s="218"/>
      <c r="AD112" s="218"/>
      <c r="AE112" s="218"/>
      <c r="AF112" s="218"/>
      <c r="AG112" s="218"/>
      <c r="AH112" s="218"/>
      <c r="AI112" s="218"/>
      <c r="AJ112" s="218"/>
      <c r="AK112" s="218"/>
      <c r="AL112" s="218"/>
      <c r="AM112" s="218"/>
      <c r="AN112" s="218"/>
      <c r="AO112" s="218"/>
      <c r="AP112" s="218"/>
      <c r="AQ112" s="218"/>
      <c r="AR112" s="218"/>
      <c r="AS112" s="218"/>
      <c r="AT112" s="218"/>
      <c r="AU112" s="218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8"/>
      <c r="BF112" s="218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8"/>
      <c r="BQ112" s="218"/>
      <c r="BR112" s="218"/>
      <c r="BS112" s="218"/>
      <c r="BT112" s="218"/>
      <c r="BU112" s="218"/>
      <c r="BV112" s="218"/>
      <c r="BW112" s="218"/>
      <c r="BX112" s="218"/>
      <c r="BY112" s="218"/>
      <c r="BZ112" s="218"/>
      <c r="CA112" s="218"/>
      <c r="CB112" s="218"/>
      <c r="CC112" s="218"/>
      <c r="CD112" s="218"/>
      <c r="CE112" s="218"/>
      <c r="CF112" s="218"/>
      <c r="CG112" s="218"/>
      <c r="CH112" s="218"/>
      <c r="CI112" s="218"/>
      <c r="CJ112" s="218"/>
      <c r="CK112" s="218"/>
      <c r="CL112" s="218"/>
      <c r="CM112" s="218"/>
      <c r="CN112" s="218"/>
      <c r="CO112" s="218"/>
      <c r="CP112" s="218"/>
      <c r="CQ112" s="218"/>
      <c r="CR112" s="218"/>
      <c r="CS112" s="218"/>
      <c r="CT112" s="218"/>
      <c r="CU112" s="218"/>
      <c r="CV112" s="218"/>
      <c r="CW112" s="218"/>
      <c r="CX112" s="218"/>
      <c r="CY112" s="218"/>
      <c r="CZ112" s="218"/>
      <c r="DA112" s="218"/>
      <c r="DB112" s="218"/>
      <c r="DC112" s="218"/>
      <c r="DD112" s="218"/>
      <c r="DE112" s="218"/>
      <c r="DF112" s="218"/>
      <c r="DG112" s="218"/>
      <c r="DH112" s="218"/>
      <c r="DI112" s="218"/>
      <c r="DJ112" s="218"/>
      <c r="DK112" s="218"/>
      <c r="DL112" s="218"/>
      <c r="DM112" s="218"/>
      <c r="DN112" s="218"/>
      <c r="DO112" s="218"/>
      <c r="DP112" s="218"/>
      <c r="DQ112" s="218"/>
      <c r="DR112" s="218"/>
      <c r="DS112" s="218"/>
      <c r="DT112" s="218"/>
      <c r="DU112" s="218"/>
      <c r="DV112" s="218"/>
      <c r="DW112" s="218"/>
      <c r="DX112" s="218"/>
      <c r="DY112" s="218"/>
      <c r="DZ112" s="218"/>
      <c r="EA112" s="218"/>
      <c r="EB112" s="218"/>
      <c r="EC112" s="218"/>
      <c r="ED112" s="218"/>
      <c r="EE112" s="218"/>
      <c r="EF112" s="218"/>
      <c r="EG112" s="218"/>
      <c r="EH112" s="218"/>
      <c r="EI112" s="218"/>
      <c r="EJ112" s="218"/>
      <c r="EK112" s="218"/>
      <c r="EL112" s="218"/>
      <c r="EM112" s="218"/>
      <c r="EN112" s="218"/>
      <c r="EO112" s="218"/>
      <c r="EP112" s="218"/>
      <c r="EQ112" s="218"/>
      <c r="ER112" s="218"/>
      <c r="ES112" s="218"/>
      <c r="ET112" s="218"/>
      <c r="EU112" s="218"/>
      <c r="EV112" s="218"/>
      <c r="EW112" s="218"/>
      <c r="EX112" s="218"/>
      <c r="EY112" s="218"/>
      <c r="EZ112" s="218"/>
      <c r="FA112" s="218"/>
      <c r="FB112" s="218"/>
      <c r="FC112" s="218"/>
      <c r="FD112" s="218"/>
      <c r="FE112" s="218"/>
      <c r="FF112" s="218"/>
      <c r="FG112" s="218"/>
      <c r="FH112" s="218"/>
      <c r="FI112" s="218"/>
      <c r="FJ112" s="218"/>
      <c r="FK112" s="218"/>
      <c r="FL112" s="218"/>
      <c r="FM112" s="218"/>
      <c r="FN112" s="218"/>
      <c r="FO112" s="218"/>
      <c r="FP112" s="218"/>
      <c r="FQ112" s="218"/>
      <c r="FR112" s="218"/>
      <c r="FS112" s="218"/>
      <c r="FT112" s="218"/>
      <c r="FU112" s="218"/>
      <c r="FV112" s="218"/>
      <c r="FW112" s="218"/>
      <c r="FX112" s="218"/>
      <c r="FY112" s="218"/>
      <c r="FZ112" s="218"/>
      <c r="GA112" s="218"/>
      <c r="GB112" s="218"/>
      <c r="GC112" s="218"/>
      <c r="GD112" s="218"/>
      <c r="GE112" s="218"/>
      <c r="GF112" s="218"/>
      <c r="GG112" s="218"/>
      <c r="GH112" s="218"/>
      <c r="GI112" s="218"/>
      <c r="GJ112" s="218"/>
      <c r="GK112" s="218"/>
      <c r="GL112" s="218"/>
      <c r="GM112" s="218"/>
      <c r="GN112" s="218"/>
      <c r="GO112" s="218"/>
      <c r="GP112" s="218"/>
      <c r="GQ112" s="218"/>
      <c r="GR112" s="218"/>
      <c r="GS112" s="218"/>
      <c r="GT112" s="218"/>
      <c r="GU112" s="218"/>
      <c r="GV112" s="218"/>
      <c r="GW112" s="218"/>
      <c r="GX112" s="218"/>
      <c r="GY112" s="218"/>
      <c r="GZ112" s="218"/>
      <c r="HA112" s="218"/>
      <c r="HB112" s="218"/>
      <c r="HC112" s="218"/>
      <c r="HD112" s="218"/>
      <c r="HE112" s="218"/>
      <c r="HF112" s="218"/>
      <c r="HG112" s="218"/>
      <c r="HH112" s="218"/>
      <c r="HI112" s="218"/>
      <c r="HJ112" s="218"/>
      <c r="HK112" s="218"/>
      <c r="HL112" s="218"/>
      <c r="HM112" s="218"/>
      <c r="HN112" s="218"/>
      <c r="HO112" s="218"/>
      <c r="HP112" s="218"/>
      <c r="HQ112" s="218"/>
      <c r="HR112" s="218"/>
      <c r="HS112" s="218"/>
      <c r="HT112" s="218"/>
      <c r="HU112" s="218"/>
      <c r="HV112" s="218"/>
      <c r="HW112" s="218"/>
      <c r="HX112" s="218"/>
      <c r="HY112" s="218"/>
      <c r="HZ112" s="218"/>
      <c r="IA112" s="218"/>
      <c r="IB112" s="218"/>
      <c r="IC112" s="218"/>
      <c r="ID112" s="218"/>
      <c r="IE112" s="218"/>
      <c r="IF112" s="218"/>
      <c r="IG112" s="218"/>
      <c r="IH112" s="218"/>
      <c r="II112" s="218"/>
      <c r="IJ112" s="218"/>
      <c r="IK112" s="218"/>
      <c r="IL112" s="218"/>
      <c r="IM112" s="218"/>
      <c r="IN112" s="218"/>
      <c r="IO112" s="218"/>
      <c r="IP112" s="218"/>
      <c r="IQ112" s="218"/>
      <c r="IR112" s="218"/>
      <c r="IS112" s="218"/>
      <c r="IT112" s="218"/>
      <c r="IU112" s="218"/>
      <c r="IV112" s="218"/>
    </row>
    <row r="113" spans="1:256" ht="15" customHeight="1" x14ac:dyDescent="0.25">
      <c r="A113" s="1177" t="s">
        <v>2267</v>
      </c>
      <c r="B113" s="218"/>
      <c r="C113" s="218"/>
      <c r="D113" s="218"/>
      <c r="E113" s="218"/>
      <c r="F113" s="218"/>
      <c r="G113" s="218"/>
      <c r="H113" s="218"/>
      <c r="I113" s="218"/>
      <c r="J113" s="218"/>
      <c r="K113" s="218"/>
      <c r="L113" s="218"/>
      <c r="M113" s="218"/>
      <c r="N113" s="218"/>
      <c r="O113" s="218"/>
      <c r="P113" s="218"/>
      <c r="Q113" s="218"/>
      <c r="R113" s="218"/>
      <c r="S113" s="218"/>
      <c r="T113" s="218"/>
      <c r="U113" s="218"/>
      <c r="V113" s="218"/>
      <c r="W113" s="218"/>
      <c r="X113" s="218"/>
      <c r="Y113" s="218"/>
      <c r="Z113" s="218"/>
      <c r="AA113" s="218"/>
      <c r="AB113" s="218"/>
      <c r="AC113" s="218"/>
      <c r="AD113" s="218"/>
      <c r="AE113" s="218"/>
      <c r="AF113" s="218"/>
      <c r="AG113" s="218"/>
      <c r="AH113" s="218"/>
      <c r="AI113" s="218"/>
      <c r="AJ113" s="218"/>
      <c r="AK113" s="218"/>
      <c r="AL113" s="218"/>
      <c r="AM113" s="218"/>
      <c r="AN113" s="218"/>
      <c r="AO113" s="218"/>
      <c r="AP113" s="218"/>
      <c r="AQ113" s="218"/>
      <c r="AR113" s="218"/>
      <c r="AS113" s="218"/>
      <c r="AT113" s="218"/>
      <c r="AU113" s="218"/>
      <c r="AV113" s="218"/>
      <c r="AW113" s="218"/>
      <c r="AX113" s="218"/>
      <c r="AY113" s="218"/>
      <c r="AZ113" s="218"/>
      <c r="BA113" s="218"/>
      <c r="BB113" s="218"/>
      <c r="BC113" s="218"/>
      <c r="BD113" s="218"/>
      <c r="BE113" s="218"/>
      <c r="BF113" s="218"/>
      <c r="BG113" s="218"/>
      <c r="BH113" s="218"/>
      <c r="BI113" s="218"/>
      <c r="BJ113" s="218"/>
      <c r="BK113" s="218"/>
      <c r="BL113" s="218"/>
      <c r="BM113" s="218"/>
      <c r="BN113" s="218"/>
      <c r="BO113" s="218"/>
      <c r="BP113" s="218"/>
      <c r="BQ113" s="218"/>
      <c r="BR113" s="218"/>
      <c r="BS113" s="218"/>
      <c r="BT113" s="218"/>
      <c r="BU113" s="218"/>
      <c r="BV113" s="218"/>
      <c r="BW113" s="218"/>
      <c r="BX113" s="218"/>
      <c r="BY113" s="218"/>
      <c r="BZ113" s="218"/>
      <c r="CA113" s="218"/>
      <c r="CB113" s="218"/>
      <c r="CC113" s="218"/>
      <c r="CD113" s="218"/>
      <c r="CE113" s="218"/>
      <c r="CF113" s="218"/>
      <c r="CG113" s="218"/>
      <c r="CH113" s="218"/>
      <c r="CI113" s="218"/>
      <c r="CJ113" s="218"/>
      <c r="CK113" s="218"/>
      <c r="CL113" s="218"/>
      <c r="CM113" s="218"/>
      <c r="CN113" s="218"/>
      <c r="CO113" s="218"/>
      <c r="CP113" s="218"/>
      <c r="CQ113" s="218"/>
      <c r="CR113" s="218"/>
      <c r="CS113" s="218"/>
      <c r="CT113" s="218"/>
      <c r="CU113" s="218"/>
      <c r="CV113" s="218"/>
      <c r="CW113" s="218"/>
      <c r="CX113" s="218"/>
      <c r="CY113" s="218"/>
      <c r="CZ113" s="218"/>
      <c r="DA113" s="218"/>
      <c r="DB113" s="218"/>
      <c r="DC113" s="218"/>
      <c r="DD113" s="218"/>
      <c r="DE113" s="218"/>
      <c r="DF113" s="218"/>
      <c r="DG113" s="218"/>
      <c r="DH113" s="218"/>
      <c r="DI113" s="218"/>
      <c r="DJ113" s="218"/>
      <c r="DK113" s="218"/>
      <c r="DL113" s="218"/>
      <c r="DM113" s="218"/>
      <c r="DN113" s="218"/>
      <c r="DO113" s="218"/>
      <c r="DP113" s="218"/>
      <c r="DQ113" s="218"/>
      <c r="DR113" s="218"/>
      <c r="DS113" s="218"/>
      <c r="DT113" s="218"/>
      <c r="DU113" s="218"/>
      <c r="DV113" s="218"/>
      <c r="DW113" s="218"/>
      <c r="DX113" s="218"/>
      <c r="DY113" s="218"/>
      <c r="DZ113" s="218"/>
      <c r="EA113" s="218"/>
      <c r="EB113" s="218"/>
      <c r="EC113" s="218"/>
      <c r="ED113" s="218"/>
      <c r="EE113" s="218"/>
      <c r="EF113" s="218"/>
      <c r="EG113" s="218"/>
      <c r="EH113" s="218"/>
      <c r="EI113" s="218"/>
      <c r="EJ113" s="218"/>
      <c r="EK113" s="218"/>
      <c r="EL113" s="218"/>
      <c r="EM113" s="218"/>
      <c r="EN113" s="218"/>
      <c r="EO113" s="218"/>
      <c r="EP113" s="218"/>
      <c r="EQ113" s="218"/>
      <c r="ER113" s="218"/>
      <c r="ES113" s="218"/>
      <c r="ET113" s="218"/>
      <c r="EU113" s="218"/>
      <c r="EV113" s="218"/>
      <c r="EW113" s="218"/>
      <c r="EX113" s="218"/>
      <c r="EY113" s="218"/>
      <c r="EZ113" s="218"/>
      <c r="FA113" s="218"/>
      <c r="FB113" s="218"/>
      <c r="FC113" s="218"/>
      <c r="FD113" s="218"/>
      <c r="FE113" s="218"/>
      <c r="FF113" s="218"/>
      <c r="FG113" s="218"/>
      <c r="FH113" s="218"/>
      <c r="FI113" s="218"/>
      <c r="FJ113" s="218"/>
      <c r="FK113" s="218"/>
      <c r="FL113" s="218"/>
      <c r="FM113" s="218"/>
      <c r="FN113" s="218"/>
      <c r="FO113" s="218"/>
      <c r="FP113" s="218"/>
      <c r="FQ113" s="218"/>
      <c r="FR113" s="218"/>
      <c r="FS113" s="218"/>
      <c r="FT113" s="218"/>
      <c r="FU113" s="218"/>
      <c r="FV113" s="218"/>
      <c r="FW113" s="218"/>
      <c r="FX113" s="218"/>
      <c r="FY113" s="218"/>
      <c r="FZ113" s="218"/>
      <c r="GA113" s="218"/>
      <c r="GB113" s="218"/>
      <c r="GC113" s="218"/>
      <c r="GD113" s="218"/>
      <c r="GE113" s="218"/>
      <c r="GF113" s="218"/>
      <c r="GG113" s="218"/>
      <c r="GH113" s="218"/>
      <c r="GI113" s="218"/>
      <c r="GJ113" s="218"/>
      <c r="GK113" s="218"/>
      <c r="GL113" s="218"/>
      <c r="GM113" s="218"/>
      <c r="GN113" s="218"/>
      <c r="GO113" s="218"/>
      <c r="GP113" s="218"/>
      <c r="GQ113" s="218"/>
      <c r="GR113" s="218"/>
      <c r="GS113" s="218"/>
      <c r="GT113" s="218"/>
      <c r="GU113" s="218"/>
      <c r="GV113" s="218"/>
      <c r="GW113" s="218"/>
      <c r="GX113" s="218"/>
      <c r="GY113" s="218"/>
      <c r="GZ113" s="218"/>
      <c r="HA113" s="218"/>
      <c r="HB113" s="218"/>
      <c r="HC113" s="218"/>
      <c r="HD113" s="218"/>
      <c r="HE113" s="218"/>
      <c r="HF113" s="218"/>
      <c r="HG113" s="218"/>
      <c r="HH113" s="218"/>
      <c r="HI113" s="218"/>
      <c r="HJ113" s="218"/>
      <c r="HK113" s="218"/>
      <c r="HL113" s="218"/>
      <c r="HM113" s="218"/>
      <c r="HN113" s="218"/>
      <c r="HO113" s="218"/>
      <c r="HP113" s="218"/>
      <c r="HQ113" s="218"/>
      <c r="HR113" s="218"/>
      <c r="HS113" s="218"/>
      <c r="HT113" s="218"/>
      <c r="HU113" s="218"/>
      <c r="HV113" s="218"/>
      <c r="HW113" s="218"/>
      <c r="HX113" s="218"/>
      <c r="HY113" s="218"/>
      <c r="HZ113" s="218"/>
      <c r="IA113" s="218"/>
      <c r="IB113" s="218"/>
      <c r="IC113" s="218"/>
      <c r="ID113" s="218"/>
      <c r="IE113" s="218"/>
      <c r="IF113" s="218"/>
      <c r="IG113" s="218"/>
      <c r="IH113" s="218"/>
      <c r="II113" s="218"/>
      <c r="IJ113" s="218"/>
      <c r="IK113" s="218"/>
      <c r="IL113" s="218"/>
      <c r="IM113" s="218"/>
      <c r="IN113" s="218"/>
      <c r="IO113" s="218"/>
      <c r="IP113" s="218"/>
      <c r="IQ113" s="218"/>
      <c r="IR113" s="218"/>
      <c r="IS113" s="218"/>
      <c r="IT113" s="218"/>
      <c r="IU113" s="218"/>
      <c r="IV113" s="218"/>
    </row>
    <row r="114" spans="1:256" ht="15" customHeight="1" x14ac:dyDescent="0.25">
      <c r="A114" s="1178"/>
    </row>
    <row r="115" spans="1:256" ht="15" customHeight="1" x14ac:dyDescent="0.25">
      <c r="A115" s="1174" t="s">
        <v>1838</v>
      </c>
    </row>
    <row r="116" spans="1:256" ht="15" customHeight="1" x14ac:dyDescent="0.25">
      <c r="A116" s="1181"/>
    </row>
    <row r="117" spans="1:256" ht="15" customHeight="1" x14ac:dyDescent="0.25">
      <c r="A117" s="1175" t="s">
        <v>1877</v>
      </c>
    </row>
    <row r="118" spans="1:256" ht="15" customHeight="1" x14ac:dyDescent="0.25">
      <c r="A118" s="1177"/>
    </row>
    <row r="119" spans="1:256" ht="15" customHeight="1" x14ac:dyDescent="0.25">
      <c r="A119" s="1177" t="s">
        <v>1749</v>
      </c>
    </row>
    <row r="120" spans="1:256" ht="15" customHeight="1" x14ac:dyDescent="0.25">
      <c r="A120" s="1177" t="s">
        <v>1750</v>
      </c>
    </row>
    <row r="121" spans="1:256" ht="15" customHeight="1" x14ac:dyDescent="0.25">
      <c r="A121" s="1177" t="s">
        <v>1751</v>
      </c>
    </row>
    <row r="122" spans="1:256" ht="15" customHeight="1" x14ac:dyDescent="0.25">
      <c r="A122" s="1177" t="s">
        <v>1752</v>
      </c>
    </row>
    <row r="123" spans="1:256" ht="15" customHeight="1" x14ac:dyDescent="0.25">
      <c r="A123" s="1177" t="s">
        <v>1753</v>
      </c>
    </row>
    <row r="124" spans="1:256" ht="15" customHeight="1" x14ac:dyDescent="0.25">
      <c r="A124" s="1177" t="s">
        <v>1754</v>
      </c>
    </row>
    <row r="125" spans="1:256" ht="15" customHeight="1" x14ac:dyDescent="0.25">
      <c r="A125" s="1177" t="s">
        <v>1755</v>
      </c>
    </row>
    <row r="126" spans="1:256" ht="15" customHeight="1" x14ac:dyDescent="0.25">
      <c r="A126" s="1177" t="s">
        <v>1756</v>
      </c>
    </row>
    <row r="127" spans="1:256" ht="15" customHeight="1" x14ac:dyDescent="0.25">
      <c r="A127" s="1177" t="s">
        <v>1757</v>
      </c>
    </row>
    <row r="128" spans="1:256" ht="15" customHeight="1" x14ac:dyDescent="0.25">
      <c r="A128" s="1177" t="s">
        <v>1758</v>
      </c>
    </row>
    <row r="129" spans="1:256" ht="15" customHeight="1" x14ac:dyDescent="0.25">
      <c r="A129" s="1177" t="s">
        <v>1759</v>
      </c>
    </row>
    <row r="130" spans="1:256" ht="15" customHeight="1" x14ac:dyDescent="0.25">
      <c r="A130" s="1177" t="s">
        <v>1760</v>
      </c>
    </row>
    <row r="131" spans="1:256" ht="15" customHeight="1" x14ac:dyDescent="0.25">
      <c r="A131" s="1177" t="s">
        <v>1761</v>
      </c>
    </row>
    <row r="132" spans="1:256" ht="15" customHeight="1" x14ac:dyDescent="0.25">
      <c r="A132" s="1177" t="s">
        <v>1762</v>
      </c>
      <c r="B132" s="244"/>
      <c r="C132" s="244"/>
      <c r="D132" s="244"/>
      <c r="E132" s="244"/>
      <c r="F132" s="244"/>
      <c r="G132" s="244"/>
      <c r="H132" s="244"/>
      <c r="I132" s="244"/>
      <c r="J132" s="244"/>
      <c r="K132" s="244"/>
      <c r="L132" s="244"/>
      <c r="M132" s="244"/>
      <c r="N132" s="244"/>
      <c r="O132" s="244"/>
      <c r="P132" s="244"/>
      <c r="Q132" s="244"/>
      <c r="R132" s="244"/>
      <c r="S132" s="244"/>
      <c r="T132" s="244"/>
      <c r="U132" s="244"/>
      <c r="V132" s="244"/>
      <c r="W132" s="244"/>
      <c r="X132" s="244"/>
      <c r="Y132" s="244"/>
      <c r="Z132" s="244"/>
      <c r="AA132" s="244"/>
      <c r="AB132" s="244"/>
      <c r="AC132" s="244"/>
      <c r="AD132" s="244"/>
      <c r="AE132" s="244"/>
      <c r="AF132" s="244"/>
      <c r="AG132" s="244"/>
      <c r="AH132" s="244"/>
      <c r="AI132" s="244"/>
      <c r="AJ132" s="244"/>
      <c r="AK132" s="244"/>
      <c r="AL132" s="244"/>
      <c r="AM132" s="244"/>
      <c r="AN132" s="244"/>
      <c r="AO132" s="244"/>
      <c r="AP132" s="244"/>
      <c r="AQ132" s="244"/>
      <c r="AR132" s="244"/>
      <c r="AS132" s="244"/>
      <c r="AT132" s="244"/>
      <c r="AU132" s="244"/>
      <c r="AV132" s="244"/>
      <c r="AW132" s="244"/>
      <c r="AX132" s="244"/>
      <c r="AY132" s="244"/>
      <c r="AZ132" s="244"/>
      <c r="BA132" s="244"/>
      <c r="BB132" s="244"/>
      <c r="BC132" s="244"/>
      <c r="BD132" s="244"/>
      <c r="BE132" s="244"/>
      <c r="BF132" s="244"/>
      <c r="BG132" s="244"/>
      <c r="BH132" s="244"/>
      <c r="BI132" s="244"/>
      <c r="BJ132" s="244"/>
      <c r="BK132" s="244"/>
      <c r="BL132" s="244"/>
      <c r="BM132" s="244"/>
      <c r="BN132" s="244"/>
      <c r="BO132" s="244"/>
      <c r="BP132" s="244"/>
      <c r="BQ132" s="244"/>
      <c r="BR132" s="244"/>
      <c r="BS132" s="244"/>
      <c r="BT132" s="244"/>
      <c r="BU132" s="244"/>
      <c r="BV132" s="244"/>
      <c r="BW132" s="244"/>
      <c r="BX132" s="244"/>
      <c r="BY132" s="244"/>
      <c r="BZ132" s="244"/>
      <c r="CA132" s="244"/>
      <c r="CB132" s="244"/>
      <c r="CC132" s="244"/>
      <c r="CD132" s="244"/>
      <c r="CE132" s="244"/>
      <c r="CF132" s="244"/>
      <c r="CG132" s="244"/>
      <c r="CH132" s="244"/>
      <c r="CI132" s="244"/>
      <c r="CJ132" s="244"/>
      <c r="CK132" s="244"/>
      <c r="CL132" s="244"/>
      <c r="CM132" s="244"/>
      <c r="CN132" s="244"/>
      <c r="CO132" s="244"/>
      <c r="CP132" s="244"/>
      <c r="CQ132" s="244"/>
      <c r="CR132" s="244"/>
      <c r="CS132" s="244"/>
      <c r="CT132" s="244"/>
      <c r="CU132" s="244"/>
      <c r="CV132" s="244"/>
      <c r="CW132" s="244"/>
      <c r="CX132" s="244"/>
      <c r="CY132" s="244"/>
      <c r="CZ132" s="244"/>
      <c r="DA132" s="244"/>
      <c r="DB132" s="244"/>
      <c r="DC132" s="244"/>
      <c r="DD132" s="244"/>
      <c r="DE132" s="244"/>
      <c r="DF132" s="244"/>
      <c r="DG132" s="244"/>
      <c r="DH132" s="244"/>
      <c r="DI132" s="244"/>
      <c r="DJ132" s="244"/>
      <c r="DK132" s="244"/>
      <c r="DL132" s="244"/>
      <c r="DM132" s="244"/>
      <c r="DN132" s="244"/>
      <c r="DO132" s="244"/>
      <c r="DP132" s="244"/>
      <c r="DQ132" s="244"/>
      <c r="DR132" s="244"/>
      <c r="DS132" s="244"/>
      <c r="DT132" s="244"/>
      <c r="DU132" s="244"/>
      <c r="DV132" s="244"/>
      <c r="DW132" s="244"/>
      <c r="DX132" s="244"/>
      <c r="DY132" s="244"/>
      <c r="DZ132" s="244"/>
      <c r="EA132" s="244"/>
      <c r="EB132" s="244"/>
      <c r="EC132" s="244"/>
      <c r="ED132" s="244"/>
      <c r="EE132" s="244"/>
      <c r="EF132" s="244"/>
      <c r="EG132" s="244"/>
      <c r="EH132" s="244"/>
      <c r="EI132" s="244"/>
      <c r="EJ132" s="244"/>
      <c r="EK132" s="244"/>
      <c r="EL132" s="244"/>
      <c r="EM132" s="244"/>
      <c r="EN132" s="244"/>
      <c r="EO132" s="244"/>
      <c r="EP132" s="244"/>
      <c r="EQ132" s="244"/>
      <c r="ER132" s="244"/>
      <c r="ES132" s="244"/>
      <c r="ET132" s="244"/>
      <c r="EU132" s="244"/>
      <c r="EV132" s="244"/>
      <c r="EW132" s="244"/>
      <c r="EX132" s="244"/>
      <c r="EY132" s="244"/>
      <c r="EZ132" s="244"/>
      <c r="FA132" s="244"/>
      <c r="FB132" s="244"/>
      <c r="FC132" s="244"/>
      <c r="FD132" s="244"/>
      <c r="FE132" s="244"/>
      <c r="FF132" s="244"/>
      <c r="FG132" s="244"/>
      <c r="FH132" s="244"/>
      <c r="FI132" s="244"/>
      <c r="FJ132" s="244"/>
      <c r="FK132" s="244"/>
      <c r="FL132" s="244"/>
      <c r="FM132" s="244"/>
      <c r="FN132" s="244"/>
      <c r="FO132" s="244"/>
      <c r="FP132" s="244"/>
      <c r="FQ132" s="244"/>
      <c r="FR132" s="244"/>
      <c r="FS132" s="244"/>
      <c r="FT132" s="244"/>
      <c r="FU132" s="244"/>
      <c r="FV132" s="244"/>
      <c r="FW132" s="244"/>
      <c r="FX132" s="244"/>
      <c r="FY132" s="244"/>
      <c r="FZ132" s="244"/>
      <c r="GA132" s="244"/>
      <c r="GB132" s="244"/>
      <c r="GC132" s="244"/>
      <c r="GD132" s="244"/>
      <c r="GE132" s="244"/>
      <c r="GF132" s="244"/>
      <c r="GG132" s="244"/>
      <c r="GH132" s="244"/>
      <c r="GI132" s="244"/>
      <c r="GJ132" s="244"/>
      <c r="GK132" s="244"/>
      <c r="GL132" s="244"/>
      <c r="GM132" s="244"/>
      <c r="GN132" s="244"/>
      <c r="GO132" s="244"/>
      <c r="GP132" s="244"/>
      <c r="GQ132" s="244"/>
      <c r="GR132" s="244"/>
      <c r="GS132" s="244"/>
      <c r="GT132" s="244"/>
      <c r="GU132" s="244"/>
      <c r="GV132" s="244"/>
      <c r="GW132" s="244"/>
      <c r="GX132" s="244"/>
      <c r="GY132" s="244"/>
      <c r="GZ132" s="244"/>
      <c r="HA132" s="244"/>
      <c r="HB132" s="244"/>
      <c r="HC132" s="244"/>
      <c r="HD132" s="244"/>
      <c r="HE132" s="244"/>
      <c r="HF132" s="244"/>
      <c r="HG132" s="244"/>
      <c r="HH132" s="244"/>
      <c r="HI132" s="244"/>
      <c r="HJ132" s="244"/>
      <c r="HK132" s="244"/>
      <c r="HL132" s="244"/>
      <c r="HM132" s="244"/>
      <c r="HN132" s="244"/>
      <c r="HO132" s="244"/>
      <c r="HP132" s="244"/>
      <c r="HQ132" s="244"/>
      <c r="HR132" s="244"/>
      <c r="HS132" s="244"/>
      <c r="HT132" s="244"/>
      <c r="HU132" s="244"/>
      <c r="HV132" s="244"/>
      <c r="HW132" s="244"/>
      <c r="HX132" s="244"/>
      <c r="HY132" s="244"/>
      <c r="HZ132" s="244"/>
      <c r="IA132" s="244"/>
      <c r="IB132" s="244"/>
      <c r="IC132" s="244"/>
      <c r="ID132" s="244"/>
      <c r="IE132" s="244"/>
      <c r="IF132" s="244"/>
      <c r="IG132" s="244"/>
      <c r="IH132" s="244"/>
      <c r="II132" s="244"/>
      <c r="IJ132" s="244"/>
      <c r="IK132" s="244"/>
      <c r="IL132" s="244"/>
      <c r="IM132" s="244"/>
      <c r="IN132" s="244"/>
      <c r="IO132" s="244"/>
      <c r="IP132" s="244"/>
      <c r="IQ132" s="244"/>
      <c r="IR132" s="244"/>
      <c r="IS132" s="244"/>
      <c r="IT132" s="244"/>
      <c r="IU132" s="244"/>
      <c r="IV132" s="244"/>
    </row>
    <row r="133" spans="1:256" ht="15" customHeight="1" x14ac:dyDescent="0.25">
      <c r="A133" s="1177" t="s">
        <v>1763</v>
      </c>
      <c r="B133" s="244"/>
      <c r="C133" s="244"/>
      <c r="D133" s="244"/>
      <c r="E133" s="244"/>
      <c r="F133" s="244"/>
      <c r="G133" s="244"/>
      <c r="H133" s="244"/>
      <c r="I133" s="244"/>
      <c r="J133" s="244"/>
      <c r="K133" s="244"/>
      <c r="L133" s="244"/>
      <c r="M133" s="244"/>
      <c r="N133" s="244"/>
      <c r="O133" s="244"/>
      <c r="P133" s="244"/>
      <c r="Q133" s="244"/>
      <c r="R133" s="244"/>
      <c r="S133" s="244"/>
      <c r="T133" s="244"/>
      <c r="U133" s="244"/>
      <c r="V133" s="244"/>
      <c r="W133" s="244"/>
      <c r="X133" s="244"/>
      <c r="Y133" s="244"/>
      <c r="Z133" s="244"/>
      <c r="AA133" s="244"/>
      <c r="AB133" s="244"/>
      <c r="AC133" s="244"/>
      <c r="AD133" s="244"/>
      <c r="AE133" s="244"/>
      <c r="AF133" s="244"/>
      <c r="AG133" s="244"/>
      <c r="AH133" s="244"/>
      <c r="AI133" s="244"/>
      <c r="AJ133" s="244"/>
      <c r="AK133" s="244"/>
      <c r="AL133" s="244"/>
      <c r="AM133" s="244"/>
      <c r="AN133" s="244"/>
      <c r="AO133" s="244"/>
      <c r="AP133" s="244"/>
      <c r="AQ133" s="244"/>
      <c r="AR133" s="244"/>
      <c r="AS133" s="244"/>
      <c r="AT133" s="244"/>
      <c r="AU133" s="244"/>
      <c r="AV133" s="244"/>
      <c r="AW133" s="244"/>
      <c r="AX133" s="244"/>
      <c r="AY133" s="244"/>
      <c r="AZ133" s="244"/>
      <c r="BA133" s="244"/>
      <c r="BB133" s="244"/>
      <c r="BC133" s="244"/>
      <c r="BD133" s="244"/>
      <c r="BE133" s="244"/>
      <c r="BF133" s="244"/>
      <c r="BG133" s="244"/>
      <c r="BH133" s="244"/>
      <c r="BI133" s="244"/>
      <c r="BJ133" s="244"/>
      <c r="BK133" s="244"/>
      <c r="BL133" s="244"/>
      <c r="BM133" s="244"/>
      <c r="BN133" s="244"/>
      <c r="BO133" s="244"/>
      <c r="BP133" s="244"/>
      <c r="BQ133" s="244"/>
      <c r="BR133" s="244"/>
      <c r="BS133" s="244"/>
      <c r="BT133" s="244"/>
      <c r="BU133" s="244"/>
      <c r="BV133" s="244"/>
      <c r="BW133" s="244"/>
      <c r="BX133" s="244"/>
      <c r="BY133" s="244"/>
      <c r="BZ133" s="244"/>
      <c r="CA133" s="244"/>
      <c r="CB133" s="244"/>
      <c r="CC133" s="244"/>
      <c r="CD133" s="244"/>
      <c r="CE133" s="244"/>
      <c r="CF133" s="244"/>
      <c r="CG133" s="244"/>
      <c r="CH133" s="244"/>
      <c r="CI133" s="244"/>
      <c r="CJ133" s="244"/>
      <c r="CK133" s="244"/>
      <c r="CL133" s="244"/>
      <c r="CM133" s="244"/>
      <c r="CN133" s="244"/>
      <c r="CO133" s="244"/>
      <c r="CP133" s="244"/>
      <c r="CQ133" s="244"/>
      <c r="CR133" s="244"/>
      <c r="CS133" s="244"/>
      <c r="CT133" s="244"/>
      <c r="CU133" s="244"/>
      <c r="CV133" s="244"/>
      <c r="CW133" s="244"/>
      <c r="CX133" s="244"/>
      <c r="CY133" s="244"/>
      <c r="CZ133" s="244"/>
      <c r="DA133" s="244"/>
      <c r="DB133" s="244"/>
      <c r="DC133" s="244"/>
      <c r="DD133" s="244"/>
      <c r="DE133" s="244"/>
      <c r="DF133" s="244"/>
      <c r="DG133" s="244"/>
      <c r="DH133" s="244"/>
      <c r="DI133" s="244"/>
      <c r="DJ133" s="244"/>
      <c r="DK133" s="244"/>
      <c r="DL133" s="244"/>
      <c r="DM133" s="244"/>
      <c r="DN133" s="244"/>
      <c r="DO133" s="244"/>
      <c r="DP133" s="244"/>
      <c r="DQ133" s="244"/>
      <c r="DR133" s="244"/>
      <c r="DS133" s="244"/>
      <c r="DT133" s="244"/>
      <c r="DU133" s="244"/>
      <c r="DV133" s="244"/>
      <c r="DW133" s="244"/>
      <c r="DX133" s="244"/>
      <c r="DY133" s="244"/>
      <c r="DZ133" s="244"/>
      <c r="EA133" s="244"/>
      <c r="EB133" s="244"/>
      <c r="EC133" s="244"/>
      <c r="ED133" s="244"/>
      <c r="EE133" s="244"/>
      <c r="EF133" s="244"/>
      <c r="EG133" s="244"/>
      <c r="EH133" s="244"/>
      <c r="EI133" s="244"/>
      <c r="EJ133" s="244"/>
      <c r="EK133" s="244"/>
      <c r="EL133" s="244"/>
      <c r="EM133" s="244"/>
      <c r="EN133" s="244"/>
      <c r="EO133" s="244"/>
      <c r="EP133" s="244"/>
      <c r="EQ133" s="244"/>
      <c r="ER133" s="244"/>
      <c r="ES133" s="244"/>
      <c r="ET133" s="244"/>
      <c r="EU133" s="244"/>
      <c r="EV133" s="244"/>
      <c r="EW133" s="244"/>
      <c r="EX133" s="244"/>
      <c r="EY133" s="244"/>
      <c r="EZ133" s="244"/>
      <c r="FA133" s="244"/>
      <c r="FB133" s="244"/>
      <c r="FC133" s="244"/>
      <c r="FD133" s="244"/>
      <c r="FE133" s="244"/>
      <c r="FF133" s="244"/>
      <c r="FG133" s="244"/>
      <c r="FH133" s="244"/>
      <c r="FI133" s="244"/>
      <c r="FJ133" s="244"/>
      <c r="FK133" s="244"/>
      <c r="FL133" s="244"/>
      <c r="FM133" s="244"/>
      <c r="FN133" s="244"/>
      <c r="FO133" s="244"/>
      <c r="FP133" s="244"/>
      <c r="FQ133" s="244"/>
      <c r="FR133" s="244"/>
      <c r="FS133" s="244"/>
      <c r="FT133" s="244"/>
      <c r="FU133" s="244"/>
      <c r="FV133" s="244"/>
      <c r="FW133" s="244"/>
      <c r="FX133" s="244"/>
      <c r="FY133" s="244"/>
      <c r="FZ133" s="244"/>
      <c r="GA133" s="244"/>
      <c r="GB133" s="244"/>
      <c r="GC133" s="244"/>
      <c r="GD133" s="244"/>
      <c r="GE133" s="244"/>
      <c r="GF133" s="244"/>
      <c r="GG133" s="244"/>
      <c r="GH133" s="244"/>
      <c r="GI133" s="244"/>
      <c r="GJ133" s="244"/>
      <c r="GK133" s="244"/>
      <c r="GL133" s="244"/>
      <c r="GM133" s="244"/>
      <c r="GN133" s="244"/>
      <c r="GO133" s="244"/>
      <c r="GP133" s="244"/>
      <c r="GQ133" s="244"/>
      <c r="GR133" s="244"/>
      <c r="GS133" s="244"/>
      <c r="GT133" s="244"/>
      <c r="GU133" s="244"/>
      <c r="GV133" s="244"/>
      <c r="GW133" s="244"/>
      <c r="GX133" s="244"/>
      <c r="GY133" s="244"/>
      <c r="GZ133" s="244"/>
      <c r="HA133" s="244"/>
      <c r="HB133" s="244"/>
      <c r="HC133" s="244"/>
      <c r="HD133" s="244"/>
      <c r="HE133" s="244"/>
      <c r="HF133" s="244"/>
      <c r="HG133" s="244"/>
      <c r="HH133" s="244"/>
      <c r="HI133" s="244"/>
      <c r="HJ133" s="244"/>
      <c r="HK133" s="244"/>
      <c r="HL133" s="244"/>
      <c r="HM133" s="244"/>
      <c r="HN133" s="244"/>
      <c r="HO133" s="244"/>
      <c r="HP133" s="244"/>
      <c r="HQ133" s="244"/>
      <c r="HR133" s="244"/>
      <c r="HS133" s="244"/>
      <c r="HT133" s="244"/>
      <c r="HU133" s="244"/>
      <c r="HV133" s="244"/>
      <c r="HW133" s="244"/>
      <c r="HX133" s="244"/>
      <c r="HY133" s="244"/>
      <c r="HZ133" s="244"/>
      <c r="IA133" s="244"/>
      <c r="IB133" s="244"/>
      <c r="IC133" s="244"/>
      <c r="ID133" s="244"/>
      <c r="IE133" s="244"/>
      <c r="IF133" s="244"/>
      <c r="IG133" s="244"/>
      <c r="IH133" s="244"/>
      <c r="II133" s="244"/>
      <c r="IJ133" s="244"/>
      <c r="IK133" s="244"/>
      <c r="IL133" s="244"/>
      <c r="IM133" s="244"/>
      <c r="IN133" s="244"/>
      <c r="IO133" s="244"/>
      <c r="IP133" s="244"/>
      <c r="IQ133" s="244"/>
      <c r="IR133" s="244"/>
      <c r="IS133" s="244"/>
      <c r="IT133" s="244"/>
      <c r="IU133" s="244"/>
      <c r="IV133" s="244"/>
    </row>
    <row r="134" spans="1:256" ht="15" customHeight="1" x14ac:dyDescent="0.25">
      <c r="A134" s="1177" t="s">
        <v>1764</v>
      </c>
      <c r="B134" s="244"/>
      <c r="C134" s="244"/>
      <c r="D134" s="244"/>
      <c r="E134" s="244"/>
      <c r="F134" s="244"/>
      <c r="G134" s="244"/>
      <c r="H134" s="244"/>
      <c r="I134" s="244"/>
      <c r="J134" s="244"/>
      <c r="K134" s="244"/>
      <c r="L134" s="244"/>
      <c r="M134" s="244"/>
      <c r="N134" s="244"/>
      <c r="O134" s="244"/>
      <c r="P134" s="244"/>
      <c r="Q134" s="244"/>
      <c r="R134" s="244"/>
      <c r="S134" s="244"/>
      <c r="T134" s="244"/>
      <c r="U134" s="244"/>
      <c r="V134" s="244"/>
      <c r="W134" s="244"/>
      <c r="X134" s="244"/>
      <c r="Y134" s="244"/>
      <c r="Z134" s="244"/>
      <c r="AA134" s="244"/>
      <c r="AB134" s="244"/>
      <c r="AC134" s="244"/>
      <c r="AD134" s="244"/>
      <c r="AE134" s="244"/>
      <c r="AF134" s="244"/>
      <c r="AG134" s="244"/>
      <c r="AH134" s="244"/>
      <c r="AI134" s="244"/>
      <c r="AJ134" s="244"/>
      <c r="AK134" s="244"/>
      <c r="AL134" s="244"/>
      <c r="AM134" s="244"/>
      <c r="AN134" s="244"/>
      <c r="AO134" s="244"/>
      <c r="AP134" s="244"/>
      <c r="AQ134" s="244"/>
      <c r="AR134" s="244"/>
      <c r="AS134" s="244"/>
      <c r="AT134" s="244"/>
      <c r="AU134" s="244"/>
      <c r="AV134" s="244"/>
      <c r="AW134" s="244"/>
      <c r="AX134" s="244"/>
      <c r="AY134" s="244"/>
      <c r="AZ134" s="244"/>
      <c r="BA134" s="244"/>
      <c r="BB134" s="244"/>
      <c r="BC134" s="244"/>
      <c r="BD134" s="244"/>
      <c r="BE134" s="244"/>
      <c r="BF134" s="244"/>
      <c r="BG134" s="244"/>
      <c r="BH134" s="244"/>
      <c r="BI134" s="244"/>
      <c r="BJ134" s="244"/>
      <c r="BK134" s="244"/>
      <c r="BL134" s="244"/>
      <c r="BM134" s="244"/>
      <c r="BN134" s="244"/>
      <c r="BO134" s="244"/>
      <c r="BP134" s="244"/>
      <c r="BQ134" s="244"/>
      <c r="BR134" s="244"/>
      <c r="BS134" s="244"/>
      <c r="BT134" s="244"/>
      <c r="BU134" s="244"/>
      <c r="BV134" s="244"/>
      <c r="BW134" s="244"/>
      <c r="BX134" s="244"/>
      <c r="BY134" s="244"/>
      <c r="BZ134" s="244"/>
      <c r="CA134" s="244"/>
      <c r="CB134" s="244"/>
      <c r="CC134" s="244"/>
      <c r="CD134" s="244"/>
      <c r="CE134" s="244"/>
      <c r="CF134" s="244"/>
      <c r="CG134" s="244"/>
      <c r="CH134" s="244"/>
      <c r="CI134" s="244"/>
      <c r="CJ134" s="244"/>
      <c r="CK134" s="244"/>
      <c r="CL134" s="244"/>
      <c r="CM134" s="244"/>
      <c r="CN134" s="244"/>
      <c r="CO134" s="244"/>
      <c r="CP134" s="244"/>
      <c r="CQ134" s="244"/>
      <c r="CR134" s="244"/>
      <c r="CS134" s="244"/>
      <c r="CT134" s="244"/>
      <c r="CU134" s="244"/>
      <c r="CV134" s="244"/>
      <c r="CW134" s="244"/>
      <c r="CX134" s="244"/>
      <c r="CY134" s="244"/>
      <c r="CZ134" s="244"/>
      <c r="DA134" s="244"/>
      <c r="DB134" s="244"/>
      <c r="DC134" s="244"/>
      <c r="DD134" s="244"/>
      <c r="DE134" s="244"/>
      <c r="DF134" s="244"/>
      <c r="DG134" s="244"/>
      <c r="DH134" s="244"/>
      <c r="DI134" s="244"/>
      <c r="DJ134" s="244"/>
      <c r="DK134" s="244"/>
      <c r="DL134" s="244"/>
      <c r="DM134" s="244"/>
      <c r="DN134" s="244"/>
      <c r="DO134" s="244"/>
      <c r="DP134" s="244"/>
      <c r="DQ134" s="244"/>
      <c r="DR134" s="244"/>
      <c r="DS134" s="244"/>
      <c r="DT134" s="244"/>
      <c r="DU134" s="244"/>
      <c r="DV134" s="244"/>
      <c r="DW134" s="244"/>
      <c r="DX134" s="244"/>
      <c r="DY134" s="244"/>
      <c r="DZ134" s="244"/>
      <c r="EA134" s="244"/>
      <c r="EB134" s="244"/>
      <c r="EC134" s="244"/>
      <c r="ED134" s="244"/>
      <c r="EE134" s="244"/>
      <c r="EF134" s="244"/>
      <c r="EG134" s="244"/>
      <c r="EH134" s="244"/>
      <c r="EI134" s="244"/>
      <c r="EJ134" s="244"/>
      <c r="EK134" s="244"/>
      <c r="EL134" s="244"/>
      <c r="EM134" s="244"/>
      <c r="EN134" s="244"/>
      <c r="EO134" s="244"/>
      <c r="EP134" s="244"/>
      <c r="EQ134" s="244"/>
      <c r="ER134" s="244"/>
      <c r="ES134" s="244"/>
      <c r="ET134" s="244"/>
      <c r="EU134" s="244"/>
      <c r="EV134" s="244"/>
      <c r="EW134" s="244"/>
      <c r="EX134" s="244"/>
      <c r="EY134" s="244"/>
      <c r="EZ134" s="244"/>
      <c r="FA134" s="244"/>
      <c r="FB134" s="244"/>
      <c r="FC134" s="244"/>
      <c r="FD134" s="244"/>
      <c r="FE134" s="244"/>
      <c r="FF134" s="244"/>
      <c r="FG134" s="244"/>
      <c r="FH134" s="244"/>
      <c r="FI134" s="244"/>
      <c r="FJ134" s="244"/>
      <c r="FK134" s="244"/>
      <c r="FL134" s="244"/>
      <c r="FM134" s="244"/>
      <c r="FN134" s="244"/>
      <c r="FO134" s="244"/>
      <c r="FP134" s="244"/>
      <c r="FQ134" s="244"/>
      <c r="FR134" s="244"/>
      <c r="FS134" s="244"/>
      <c r="FT134" s="244"/>
      <c r="FU134" s="244"/>
      <c r="FV134" s="244"/>
      <c r="FW134" s="244"/>
      <c r="FX134" s="244"/>
      <c r="FY134" s="244"/>
      <c r="FZ134" s="244"/>
      <c r="GA134" s="244"/>
      <c r="GB134" s="244"/>
      <c r="GC134" s="244"/>
      <c r="GD134" s="244"/>
      <c r="GE134" s="244"/>
      <c r="GF134" s="244"/>
      <c r="GG134" s="244"/>
      <c r="GH134" s="244"/>
      <c r="GI134" s="244"/>
      <c r="GJ134" s="244"/>
      <c r="GK134" s="244"/>
      <c r="GL134" s="244"/>
      <c r="GM134" s="244"/>
      <c r="GN134" s="244"/>
      <c r="GO134" s="244"/>
      <c r="GP134" s="244"/>
      <c r="GQ134" s="244"/>
      <c r="GR134" s="244"/>
      <c r="GS134" s="244"/>
      <c r="GT134" s="244"/>
      <c r="GU134" s="244"/>
      <c r="GV134" s="244"/>
      <c r="GW134" s="244"/>
      <c r="GX134" s="244"/>
      <c r="GY134" s="244"/>
      <c r="GZ134" s="244"/>
      <c r="HA134" s="244"/>
      <c r="HB134" s="244"/>
      <c r="HC134" s="244"/>
      <c r="HD134" s="244"/>
      <c r="HE134" s="244"/>
      <c r="HF134" s="244"/>
      <c r="HG134" s="244"/>
      <c r="HH134" s="244"/>
      <c r="HI134" s="244"/>
      <c r="HJ134" s="244"/>
      <c r="HK134" s="244"/>
      <c r="HL134" s="244"/>
      <c r="HM134" s="244"/>
      <c r="HN134" s="244"/>
      <c r="HO134" s="244"/>
      <c r="HP134" s="244"/>
      <c r="HQ134" s="244"/>
      <c r="HR134" s="244"/>
      <c r="HS134" s="244"/>
      <c r="HT134" s="244"/>
      <c r="HU134" s="244"/>
      <c r="HV134" s="244"/>
      <c r="HW134" s="244"/>
      <c r="HX134" s="244"/>
      <c r="HY134" s="244"/>
      <c r="HZ134" s="244"/>
      <c r="IA134" s="244"/>
      <c r="IB134" s="244"/>
      <c r="IC134" s="244"/>
      <c r="ID134" s="244"/>
      <c r="IE134" s="244"/>
      <c r="IF134" s="244"/>
      <c r="IG134" s="244"/>
      <c r="IH134" s="244"/>
      <c r="II134" s="244"/>
      <c r="IJ134" s="244"/>
      <c r="IK134" s="244"/>
      <c r="IL134" s="244"/>
      <c r="IM134" s="244"/>
      <c r="IN134" s="244"/>
      <c r="IO134" s="244"/>
      <c r="IP134" s="244"/>
      <c r="IQ134" s="244"/>
      <c r="IR134" s="244"/>
      <c r="IS134" s="244"/>
      <c r="IT134" s="244"/>
      <c r="IU134" s="244"/>
      <c r="IV134" s="244"/>
    </row>
    <row r="135" spans="1:256" ht="15" customHeight="1" x14ac:dyDescent="0.25">
      <c r="A135" s="1177" t="s">
        <v>1981</v>
      </c>
    </row>
    <row r="136" spans="1:256" ht="15" customHeight="1" x14ac:dyDescent="0.25">
      <c r="A136" s="1177" t="s">
        <v>1765</v>
      </c>
    </row>
    <row r="137" spans="1:256" ht="15" customHeight="1" x14ac:dyDescent="0.25">
      <c r="A137" s="1177" t="s">
        <v>2268</v>
      </c>
    </row>
    <row r="138" spans="1:256" ht="15" customHeight="1" x14ac:dyDescent="0.25">
      <c r="A138" s="1177" t="s">
        <v>2269</v>
      </c>
    </row>
    <row r="139" spans="1:256" ht="15" customHeight="1" x14ac:dyDescent="0.25">
      <c r="A139" s="1177" t="s">
        <v>1766</v>
      </c>
      <c r="B139" s="218"/>
      <c r="C139" s="218"/>
      <c r="D139" s="218"/>
      <c r="E139" s="218"/>
      <c r="F139" s="218"/>
      <c r="G139" s="218"/>
      <c r="H139" s="218"/>
      <c r="I139" s="218"/>
      <c r="J139" s="218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  <c r="AA139" s="218"/>
      <c r="AB139" s="218"/>
      <c r="AC139" s="218"/>
      <c r="AD139" s="218"/>
      <c r="AE139" s="218"/>
      <c r="AF139" s="218"/>
      <c r="AG139" s="218"/>
      <c r="AH139" s="218"/>
      <c r="AI139" s="218"/>
      <c r="AJ139" s="218"/>
      <c r="AK139" s="218"/>
      <c r="AL139" s="218"/>
      <c r="AM139" s="218"/>
      <c r="AN139" s="218"/>
      <c r="AO139" s="218"/>
      <c r="AP139" s="218"/>
      <c r="AQ139" s="218"/>
      <c r="AR139" s="218"/>
      <c r="AS139" s="218"/>
      <c r="AT139" s="218"/>
      <c r="AU139" s="218"/>
      <c r="AV139" s="218"/>
      <c r="AW139" s="218"/>
      <c r="AX139" s="218"/>
      <c r="AY139" s="218"/>
      <c r="AZ139" s="218"/>
      <c r="BA139" s="218"/>
      <c r="BB139" s="218"/>
      <c r="BC139" s="218"/>
      <c r="BD139" s="218"/>
      <c r="BE139" s="218"/>
      <c r="BF139" s="218"/>
      <c r="BG139" s="218"/>
      <c r="BH139" s="218"/>
      <c r="BI139" s="218"/>
      <c r="BJ139" s="218"/>
      <c r="BK139" s="218"/>
      <c r="BL139" s="218"/>
      <c r="BM139" s="218"/>
      <c r="BN139" s="218"/>
      <c r="BO139" s="218"/>
      <c r="BP139" s="218"/>
      <c r="BQ139" s="218"/>
      <c r="BR139" s="218"/>
      <c r="BS139" s="218"/>
      <c r="BT139" s="218"/>
      <c r="BU139" s="218"/>
      <c r="BV139" s="218"/>
      <c r="BW139" s="218"/>
      <c r="BX139" s="218"/>
      <c r="BY139" s="218"/>
      <c r="BZ139" s="218"/>
      <c r="CA139" s="218"/>
      <c r="CB139" s="218"/>
      <c r="CC139" s="218"/>
      <c r="CD139" s="218"/>
      <c r="CE139" s="218"/>
      <c r="CF139" s="218"/>
      <c r="CG139" s="218"/>
      <c r="CH139" s="218"/>
      <c r="CI139" s="218"/>
      <c r="CJ139" s="218"/>
      <c r="CK139" s="218"/>
      <c r="CL139" s="218"/>
      <c r="CM139" s="218"/>
      <c r="CN139" s="218"/>
      <c r="CO139" s="218"/>
      <c r="CP139" s="218"/>
      <c r="CQ139" s="218"/>
      <c r="CR139" s="218"/>
      <c r="CS139" s="218"/>
      <c r="CT139" s="218"/>
      <c r="CU139" s="218"/>
      <c r="CV139" s="218"/>
      <c r="CW139" s="218"/>
      <c r="CX139" s="218"/>
      <c r="CY139" s="218"/>
      <c r="CZ139" s="218"/>
      <c r="DA139" s="218"/>
      <c r="DB139" s="218"/>
      <c r="DC139" s="218"/>
      <c r="DD139" s="218"/>
      <c r="DE139" s="218"/>
      <c r="DF139" s="218"/>
      <c r="DG139" s="218"/>
      <c r="DH139" s="218"/>
      <c r="DI139" s="218"/>
      <c r="DJ139" s="218"/>
      <c r="DK139" s="218"/>
      <c r="DL139" s="218"/>
      <c r="DM139" s="218"/>
      <c r="DN139" s="218"/>
      <c r="DO139" s="218"/>
      <c r="DP139" s="218"/>
      <c r="DQ139" s="218"/>
      <c r="DR139" s="218"/>
      <c r="DS139" s="218"/>
      <c r="DT139" s="218"/>
      <c r="DU139" s="218"/>
      <c r="DV139" s="218"/>
      <c r="DW139" s="218"/>
      <c r="DX139" s="218"/>
      <c r="DY139" s="218"/>
      <c r="DZ139" s="218"/>
      <c r="EA139" s="218"/>
      <c r="EB139" s="218"/>
      <c r="EC139" s="218"/>
      <c r="ED139" s="218"/>
      <c r="EE139" s="218"/>
      <c r="EF139" s="218"/>
      <c r="EG139" s="218"/>
      <c r="EH139" s="218"/>
      <c r="EI139" s="218"/>
      <c r="EJ139" s="218"/>
      <c r="EK139" s="218"/>
      <c r="EL139" s="218"/>
      <c r="EM139" s="218"/>
      <c r="EN139" s="218"/>
      <c r="EO139" s="218"/>
      <c r="EP139" s="218"/>
      <c r="EQ139" s="218"/>
      <c r="ER139" s="218"/>
      <c r="ES139" s="218"/>
      <c r="ET139" s="218"/>
      <c r="EU139" s="218"/>
      <c r="EV139" s="218"/>
      <c r="EW139" s="218"/>
      <c r="EX139" s="218"/>
      <c r="EY139" s="218"/>
      <c r="EZ139" s="218"/>
      <c r="FA139" s="218"/>
      <c r="FB139" s="218"/>
      <c r="FC139" s="218"/>
      <c r="FD139" s="218"/>
      <c r="FE139" s="218"/>
      <c r="FF139" s="218"/>
      <c r="FG139" s="218"/>
      <c r="FH139" s="218"/>
      <c r="FI139" s="218"/>
      <c r="FJ139" s="218"/>
      <c r="FK139" s="218"/>
      <c r="FL139" s="218"/>
      <c r="FM139" s="218"/>
      <c r="FN139" s="218"/>
      <c r="FO139" s="218"/>
      <c r="FP139" s="218"/>
      <c r="FQ139" s="218"/>
      <c r="FR139" s="218"/>
      <c r="FS139" s="218"/>
      <c r="FT139" s="218"/>
      <c r="FU139" s="218"/>
      <c r="FV139" s="218"/>
      <c r="FW139" s="218"/>
      <c r="FX139" s="218"/>
      <c r="FY139" s="218"/>
      <c r="FZ139" s="218"/>
      <c r="GA139" s="218"/>
      <c r="GB139" s="218"/>
      <c r="GC139" s="218"/>
      <c r="GD139" s="218"/>
      <c r="GE139" s="218"/>
      <c r="GF139" s="218"/>
      <c r="GG139" s="218"/>
      <c r="GH139" s="218"/>
      <c r="GI139" s="218"/>
      <c r="GJ139" s="218"/>
      <c r="GK139" s="218"/>
      <c r="GL139" s="218"/>
      <c r="GM139" s="218"/>
      <c r="GN139" s="218"/>
      <c r="GO139" s="218"/>
      <c r="GP139" s="218"/>
      <c r="GQ139" s="218"/>
      <c r="GR139" s="218"/>
      <c r="GS139" s="218"/>
      <c r="GT139" s="218"/>
      <c r="GU139" s="218"/>
      <c r="GV139" s="218"/>
      <c r="GW139" s="218"/>
      <c r="GX139" s="218"/>
      <c r="GY139" s="218"/>
      <c r="GZ139" s="218"/>
      <c r="HA139" s="218"/>
      <c r="HB139" s="218"/>
      <c r="HC139" s="218"/>
      <c r="HD139" s="218"/>
      <c r="HE139" s="218"/>
      <c r="HF139" s="218"/>
      <c r="HG139" s="218"/>
      <c r="HH139" s="218"/>
      <c r="HI139" s="218"/>
      <c r="HJ139" s="218"/>
      <c r="HK139" s="218"/>
      <c r="HL139" s="218"/>
      <c r="HM139" s="218"/>
      <c r="HN139" s="218"/>
      <c r="HO139" s="218"/>
      <c r="HP139" s="218"/>
      <c r="HQ139" s="218"/>
      <c r="HR139" s="218"/>
      <c r="HS139" s="218"/>
      <c r="HT139" s="218"/>
      <c r="HU139" s="218"/>
      <c r="HV139" s="218"/>
      <c r="HW139" s="218"/>
      <c r="HX139" s="218"/>
      <c r="HY139" s="218"/>
      <c r="HZ139" s="218"/>
      <c r="IA139" s="218"/>
      <c r="IB139" s="218"/>
      <c r="IC139" s="218"/>
      <c r="ID139" s="218"/>
      <c r="IE139" s="218"/>
      <c r="IF139" s="218"/>
      <c r="IG139" s="218"/>
      <c r="IH139" s="218"/>
      <c r="II139" s="218"/>
      <c r="IJ139" s="218"/>
      <c r="IK139" s="218"/>
      <c r="IL139" s="218"/>
      <c r="IM139" s="218"/>
      <c r="IN139" s="218"/>
      <c r="IO139" s="218"/>
      <c r="IP139" s="218"/>
      <c r="IQ139" s="218"/>
      <c r="IR139" s="218"/>
      <c r="IS139" s="218"/>
      <c r="IT139" s="218"/>
      <c r="IU139" s="218"/>
      <c r="IV139" s="218"/>
    </row>
    <row r="140" spans="1:256" ht="15" customHeight="1" x14ac:dyDescent="0.25">
      <c r="A140" s="1177"/>
      <c r="B140" s="218"/>
      <c r="C140" s="218"/>
      <c r="D140" s="218"/>
      <c r="E140" s="21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8"/>
      <c r="AO140" s="218"/>
      <c r="AP140" s="218"/>
      <c r="AQ140" s="218"/>
      <c r="AR140" s="218"/>
      <c r="AS140" s="218"/>
      <c r="AT140" s="218"/>
      <c r="AU140" s="218"/>
      <c r="AV140" s="218"/>
      <c r="AW140" s="218"/>
      <c r="AX140" s="218"/>
      <c r="AY140" s="218"/>
      <c r="AZ140" s="218"/>
      <c r="BA140" s="218"/>
      <c r="BB140" s="218"/>
      <c r="BC140" s="218"/>
      <c r="BD140" s="218"/>
      <c r="BE140" s="218"/>
      <c r="BF140" s="218"/>
      <c r="BG140" s="218"/>
      <c r="BH140" s="218"/>
      <c r="BI140" s="218"/>
      <c r="BJ140" s="218"/>
      <c r="BK140" s="218"/>
      <c r="BL140" s="218"/>
      <c r="BM140" s="218"/>
      <c r="BN140" s="218"/>
      <c r="BO140" s="218"/>
      <c r="BP140" s="218"/>
      <c r="BQ140" s="218"/>
      <c r="BR140" s="218"/>
      <c r="BS140" s="218"/>
      <c r="BT140" s="218"/>
      <c r="BU140" s="218"/>
      <c r="BV140" s="218"/>
      <c r="BW140" s="218"/>
      <c r="BX140" s="218"/>
      <c r="BY140" s="218"/>
      <c r="BZ140" s="218"/>
      <c r="CA140" s="218"/>
      <c r="CB140" s="218"/>
      <c r="CC140" s="218"/>
      <c r="CD140" s="218"/>
      <c r="CE140" s="218"/>
      <c r="CF140" s="218"/>
      <c r="CG140" s="218"/>
      <c r="CH140" s="218"/>
      <c r="CI140" s="218"/>
      <c r="CJ140" s="218"/>
      <c r="CK140" s="218"/>
      <c r="CL140" s="218"/>
      <c r="CM140" s="218"/>
      <c r="CN140" s="218"/>
      <c r="CO140" s="218"/>
      <c r="CP140" s="218"/>
      <c r="CQ140" s="218"/>
      <c r="CR140" s="218"/>
      <c r="CS140" s="218"/>
      <c r="CT140" s="218"/>
      <c r="CU140" s="218"/>
      <c r="CV140" s="218"/>
      <c r="CW140" s="218"/>
      <c r="CX140" s="218"/>
      <c r="CY140" s="218"/>
      <c r="CZ140" s="218"/>
      <c r="DA140" s="218"/>
      <c r="DB140" s="218"/>
      <c r="DC140" s="218"/>
      <c r="DD140" s="218"/>
      <c r="DE140" s="218"/>
      <c r="DF140" s="218"/>
      <c r="DG140" s="218"/>
      <c r="DH140" s="218"/>
      <c r="DI140" s="218"/>
      <c r="DJ140" s="218"/>
      <c r="DK140" s="218"/>
      <c r="DL140" s="218"/>
      <c r="DM140" s="218"/>
      <c r="DN140" s="218"/>
      <c r="DO140" s="218"/>
      <c r="DP140" s="218"/>
      <c r="DQ140" s="218"/>
      <c r="DR140" s="218"/>
      <c r="DS140" s="218"/>
      <c r="DT140" s="218"/>
      <c r="DU140" s="218"/>
      <c r="DV140" s="218"/>
      <c r="DW140" s="218"/>
      <c r="DX140" s="218"/>
      <c r="DY140" s="218"/>
      <c r="DZ140" s="218"/>
      <c r="EA140" s="218"/>
      <c r="EB140" s="218"/>
      <c r="EC140" s="218"/>
      <c r="ED140" s="218"/>
      <c r="EE140" s="218"/>
      <c r="EF140" s="218"/>
      <c r="EG140" s="218"/>
      <c r="EH140" s="218"/>
      <c r="EI140" s="218"/>
      <c r="EJ140" s="218"/>
      <c r="EK140" s="218"/>
      <c r="EL140" s="218"/>
      <c r="EM140" s="218"/>
      <c r="EN140" s="218"/>
      <c r="EO140" s="218"/>
      <c r="EP140" s="218"/>
      <c r="EQ140" s="218"/>
      <c r="ER140" s="218"/>
      <c r="ES140" s="218"/>
      <c r="ET140" s="218"/>
      <c r="EU140" s="218"/>
      <c r="EV140" s="218"/>
      <c r="EW140" s="218"/>
      <c r="EX140" s="218"/>
      <c r="EY140" s="218"/>
      <c r="EZ140" s="218"/>
      <c r="FA140" s="218"/>
      <c r="FB140" s="218"/>
      <c r="FC140" s="218"/>
      <c r="FD140" s="218"/>
      <c r="FE140" s="218"/>
      <c r="FF140" s="218"/>
      <c r="FG140" s="218"/>
      <c r="FH140" s="218"/>
      <c r="FI140" s="218"/>
      <c r="FJ140" s="218"/>
      <c r="FK140" s="218"/>
      <c r="FL140" s="218"/>
      <c r="FM140" s="218"/>
      <c r="FN140" s="218"/>
      <c r="FO140" s="218"/>
      <c r="FP140" s="218"/>
      <c r="FQ140" s="218"/>
      <c r="FR140" s="218"/>
      <c r="FS140" s="218"/>
      <c r="FT140" s="218"/>
      <c r="FU140" s="218"/>
      <c r="FV140" s="218"/>
      <c r="FW140" s="218"/>
      <c r="FX140" s="218"/>
      <c r="FY140" s="218"/>
      <c r="FZ140" s="218"/>
      <c r="GA140" s="218"/>
      <c r="GB140" s="218"/>
      <c r="GC140" s="218"/>
      <c r="GD140" s="218"/>
      <c r="GE140" s="218"/>
      <c r="GF140" s="218"/>
      <c r="GG140" s="218"/>
      <c r="GH140" s="218"/>
      <c r="GI140" s="218"/>
      <c r="GJ140" s="218"/>
      <c r="GK140" s="218"/>
      <c r="GL140" s="218"/>
      <c r="GM140" s="218"/>
      <c r="GN140" s="218"/>
      <c r="GO140" s="218"/>
      <c r="GP140" s="218"/>
      <c r="GQ140" s="218"/>
      <c r="GR140" s="218"/>
      <c r="GS140" s="218"/>
      <c r="GT140" s="218"/>
      <c r="GU140" s="218"/>
      <c r="GV140" s="218"/>
      <c r="GW140" s="218"/>
      <c r="GX140" s="218"/>
      <c r="GY140" s="218"/>
      <c r="GZ140" s="218"/>
      <c r="HA140" s="218"/>
      <c r="HB140" s="218"/>
      <c r="HC140" s="218"/>
      <c r="HD140" s="218"/>
      <c r="HE140" s="218"/>
      <c r="HF140" s="218"/>
      <c r="HG140" s="218"/>
      <c r="HH140" s="218"/>
      <c r="HI140" s="218"/>
      <c r="HJ140" s="218"/>
      <c r="HK140" s="218"/>
      <c r="HL140" s="218"/>
      <c r="HM140" s="218"/>
      <c r="HN140" s="218"/>
      <c r="HO140" s="218"/>
      <c r="HP140" s="218"/>
      <c r="HQ140" s="218"/>
      <c r="HR140" s="218"/>
      <c r="HS140" s="218"/>
      <c r="HT140" s="218"/>
      <c r="HU140" s="218"/>
      <c r="HV140" s="218"/>
      <c r="HW140" s="218"/>
      <c r="HX140" s="218"/>
      <c r="HY140" s="218"/>
      <c r="HZ140" s="218"/>
      <c r="IA140" s="218"/>
      <c r="IB140" s="218"/>
      <c r="IC140" s="218"/>
      <c r="ID140" s="218"/>
      <c r="IE140" s="218"/>
      <c r="IF140" s="218"/>
      <c r="IG140" s="218"/>
      <c r="IH140" s="218"/>
      <c r="II140" s="218"/>
      <c r="IJ140" s="218"/>
      <c r="IK140" s="218"/>
      <c r="IL140" s="218"/>
      <c r="IM140" s="218"/>
      <c r="IN140" s="218"/>
      <c r="IO140" s="218"/>
      <c r="IP140" s="218"/>
      <c r="IQ140" s="218"/>
      <c r="IR140" s="218"/>
      <c r="IS140" s="218"/>
      <c r="IT140" s="218"/>
      <c r="IU140" s="218"/>
      <c r="IV140" s="218"/>
    </row>
    <row r="141" spans="1:256" ht="15" customHeight="1" x14ac:dyDescent="0.25">
      <c r="A141" s="1179" t="s">
        <v>1878</v>
      </c>
      <c r="B141" s="218"/>
      <c r="C141" s="218"/>
      <c r="D141" s="218"/>
      <c r="E141" s="21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218"/>
      <c r="Y141" s="218"/>
      <c r="Z141" s="218"/>
      <c r="AA141" s="218"/>
      <c r="AB141" s="218"/>
      <c r="AC141" s="218"/>
      <c r="AD141" s="218"/>
      <c r="AE141" s="218"/>
      <c r="AF141" s="218"/>
      <c r="AG141" s="218"/>
      <c r="AH141" s="218"/>
      <c r="AI141" s="218"/>
      <c r="AJ141" s="218"/>
      <c r="AK141" s="218"/>
      <c r="AL141" s="218"/>
      <c r="AM141" s="218"/>
      <c r="AN141" s="218"/>
      <c r="AO141" s="218"/>
      <c r="AP141" s="218"/>
      <c r="AQ141" s="218"/>
      <c r="AR141" s="218"/>
      <c r="AS141" s="218"/>
      <c r="AT141" s="218"/>
      <c r="AU141" s="218"/>
      <c r="AV141" s="218"/>
      <c r="AW141" s="218"/>
      <c r="AX141" s="218"/>
      <c r="AY141" s="218"/>
      <c r="AZ141" s="218"/>
      <c r="BA141" s="218"/>
      <c r="BB141" s="218"/>
      <c r="BC141" s="218"/>
      <c r="BD141" s="218"/>
      <c r="BE141" s="218"/>
      <c r="BF141" s="218"/>
      <c r="BG141" s="218"/>
      <c r="BH141" s="218"/>
      <c r="BI141" s="218"/>
      <c r="BJ141" s="218"/>
      <c r="BK141" s="218"/>
      <c r="BL141" s="218"/>
      <c r="BM141" s="218"/>
      <c r="BN141" s="218"/>
      <c r="BO141" s="218"/>
      <c r="BP141" s="218"/>
      <c r="BQ141" s="218"/>
      <c r="BR141" s="218"/>
      <c r="BS141" s="218"/>
      <c r="BT141" s="218"/>
      <c r="BU141" s="218"/>
      <c r="BV141" s="218"/>
      <c r="BW141" s="218"/>
      <c r="BX141" s="218"/>
      <c r="BY141" s="218"/>
      <c r="BZ141" s="218"/>
      <c r="CA141" s="218"/>
      <c r="CB141" s="218"/>
      <c r="CC141" s="218"/>
      <c r="CD141" s="218"/>
      <c r="CE141" s="218"/>
      <c r="CF141" s="218"/>
      <c r="CG141" s="218"/>
      <c r="CH141" s="218"/>
      <c r="CI141" s="218"/>
      <c r="CJ141" s="218"/>
      <c r="CK141" s="218"/>
      <c r="CL141" s="218"/>
      <c r="CM141" s="218"/>
      <c r="CN141" s="218"/>
      <c r="CO141" s="218"/>
      <c r="CP141" s="218"/>
      <c r="CQ141" s="218"/>
      <c r="CR141" s="218"/>
      <c r="CS141" s="218"/>
      <c r="CT141" s="218"/>
      <c r="CU141" s="218"/>
      <c r="CV141" s="218"/>
      <c r="CW141" s="218"/>
      <c r="CX141" s="218"/>
      <c r="CY141" s="218"/>
      <c r="CZ141" s="218"/>
      <c r="DA141" s="218"/>
      <c r="DB141" s="218"/>
      <c r="DC141" s="218"/>
      <c r="DD141" s="218"/>
      <c r="DE141" s="218"/>
      <c r="DF141" s="218"/>
      <c r="DG141" s="218"/>
      <c r="DH141" s="218"/>
      <c r="DI141" s="218"/>
      <c r="DJ141" s="218"/>
      <c r="DK141" s="218"/>
      <c r="DL141" s="218"/>
      <c r="DM141" s="218"/>
      <c r="DN141" s="218"/>
      <c r="DO141" s="218"/>
      <c r="DP141" s="218"/>
      <c r="DQ141" s="218"/>
      <c r="DR141" s="218"/>
      <c r="DS141" s="218"/>
      <c r="DT141" s="218"/>
      <c r="DU141" s="218"/>
      <c r="DV141" s="218"/>
      <c r="DW141" s="218"/>
      <c r="DX141" s="218"/>
      <c r="DY141" s="218"/>
      <c r="DZ141" s="218"/>
      <c r="EA141" s="218"/>
      <c r="EB141" s="218"/>
      <c r="EC141" s="218"/>
      <c r="ED141" s="218"/>
      <c r="EE141" s="218"/>
      <c r="EF141" s="218"/>
      <c r="EG141" s="218"/>
      <c r="EH141" s="218"/>
      <c r="EI141" s="218"/>
      <c r="EJ141" s="218"/>
      <c r="EK141" s="218"/>
      <c r="EL141" s="218"/>
      <c r="EM141" s="218"/>
      <c r="EN141" s="218"/>
      <c r="EO141" s="218"/>
      <c r="EP141" s="218"/>
      <c r="EQ141" s="218"/>
      <c r="ER141" s="218"/>
      <c r="ES141" s="218"/>
      <c r="ET141" s="218"/>
      <c r="EU141" s="218"/>
      <c r="EV141" s="218"/>
      <c r="EW141" s="218"/>
      <c r="EX141" s="218"/>
      <c r="EY141" s="218"/>
      <c r="EZ141" s="218"/>
      <c r="FA141" s="218"/>
      <c r="FB141" s="218"/>
      <c r="FC141" s="218"/>
      <c r="FD141" s="218"/>
      <c r="FE141" s="218"/>
      <c r="FF141" s="218"/>
      <c r="FG141" s="218"/>
      <c r="FH141" s="218"/>
      <c r="FI141" s="218"/>
      <c r="FJ141" s="218"/>
      <c r="FK141" s="218"/>
      <c r="FL141" s="218"/>
      <c r="FM141" s="218"/>
      <c r="FN141" s="218"/>
      <c r="FO141" s="218"/>
      <c r="FP141" s="218"/>
      <c r="FQ141" s="218"/>
      <c r="FR141" s="218"/>
      <c r="FS141" s="218"/>
      <c r="FT141" s="218"/>
      <c r="FU141" s="218"/>
      <c r="FV141" s="218"/>
      <c r="FW141" s="218"/>
      <c r="FX141" s="218"/>
      <c r="FY141" s="218"/>
      <c r="FZ141" s="218"/>
      <c r="GA141" s="218"/>
      <c r="GB141" s="218"/>
      <c r="GC141" s="218"/>
      <c r="GD141" s="218"/>
      <c r="GE141" s="218"/>
      <c r="GF141" s="218"/>
      <c r="GG141" s="218"/>
      <c r="GH141" s="218"/>
      <c r="GI141" s="218"/>
      <c r="GJ141" s="218"/>
      <c r="GK141" s="218"/>
      <c r="GL141" s="218"/>
      <c r="GM141" s="218"/>
      <c r="GN141" s="218"/>
      <c r="GO141" s="218"/>
      <c r="GP141" s="218"/>
      <c r="GQ141" s="218"/>
      <c r="GR141" s="218"/>
      <c r="GS141" s="218"/>
      <c r="GT141" s="218"/>
      <c r="GU141" s="218"/>
      <c r="GV141" s="218"/>
      <c r="GW141" s="218"/>
      <c r="GX141" s="218"/>
      <c r="GY141" s="218"/>
      <c r="GZ141" s="218"/>
      <c r="HA141" s="218"/>
      <c r="HB141" s="218"/>
      <c r="HC141" s="218"/>
      <c r="HD141" s="218"/>
      <c r="HE141" s="218"/>
      <c r="HF141" s="218"/>
      <c r="HG141" s="218"/>
      <c r="HH141" s="218"/>
      <c r="HI141" s="218"/>
      <c r="HJ141" s="218"/>
      <c r="HK141" s="218"/>
      <c r="HL141" s="218"/>
      <c r="HM141" s="218"/>
      <c r="HN141" s="218"/>
      <c r="HO141" s="218"/>
      <c r="HP141" s="218"/>
      <c r="HQ141" s="218"/>
      <c r="HR141" s="218"/>
      <c r="HS141" s="218"/>
      <c r="HT141" s="218"/>
      <c r="HU141" s="218"/>
      <c r="HV141" s="218"/>
      <c r="HW141" s="218"/>
      <c r="HX141" s="218"/>
      <c r="HY141" s="218"/>
      <c r="HZ141" s="218"/>
      <c r="IA141" s="218"/>
      <c r="IB141" s="218"/>
      <c r="IC141" s="218"/>
      <c r="ID141" s="218"/>
      <c r="IE141" s="218"/>
      <c r="IF141" s="218"/>
      <c r="IG141" s="218"/>
      <c r="IH141" s="218"/>
      <c r="II141" s="218"/>
      <c r="IJ141" s="218"/>
      <c r="IK141" s="218"/>
      <c r="IL141" s="218"/>
      <c r="IM141" s="218"/>
      <c r="IN141" s="218"/>
      <c r="IO141" s="218"/>
      <c r="IP141" s="218"/>
      <c r="IQ141" s="218"/>
      <c r="IR141" s="218"/>
      <c r="IS141" s="218"/>
      <c r="IT141" s="218"/>
      <c r="IU141" s="218"/>
      <c r="IV141" s="218"/>
    </row>
    <row r="142" spans="1:256" ht="15" customHeight="1" x14ac:dyDescent="0.25">
      <c r="A142" s="1177"/>
      <c r="B142" s="218"/>
      <c r="C142" s="218"/>
      <c r="D142" s="218"/>
      <c r="E142" s="21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218"/>
      <c r="Y142" s="218"/>
      <c r="Z142" s="218"/>
      <c r="AA142" s="218"/>
      <c r="AB142" s="218"/>
      <c r="AC142" s="218"/>
      <c r="AD142" s="218"/>
      <c r="AE142" s="218"/>
      <c r="AF142" s="218"/>
      <c r="AG142" s="218"/>
      <c r="AH142" s="218"/>
      <c r="AI142" s="218"/>
      <c r="AJ142" s="218"/>
      <c r="AK142" s="218"/>
      <c r="AL142" s="218"/>
      <c r="AM142" s="218"/>
      <c r="AN142" s="218"/>
      <c r="AO142" s="218"/>
      <c r="AP142" s="218"/>
      <c r="AQ142" s="218"/>
      <c r="AR142" s="218"/>
      <c r="AS142" s="218"/>
      <c r="AT142" s="218"/>
      <c r="AU142" s="218"/>
      <c r="AV142" s="218"/>
      <c r="AW142" s="218"/>
      <c r="AX142" s="218"/>
      <c r="AY142" s="218"/>
      <c r="AZ142" s="218"/>
      <c r="BA142" s="218"/>
      <c r="BB142" s="218"/>
      <c r="BC142" s="218"/>
      <c r="BD142" s="218"/>
      <c r="BE142" s="218"/>
      <c r="BF142" s="218"/>
      <c r="BG142" s="218"/>
      <c r="BH142" s="218"/>
      <c r="BI142" s="218"/>
      <c r="BJ142" s="218"/>
      <c r="BK142" s="218"/>
      <c r="BL142" s="218"/>
      <c r="BM142" s="218"/>
      <c r="BN142" s="218"/>
      <c r="BO142" s="218"/>
      <c r="BP142" s="218"/>
      <c r="BQ142" s="218"/>
      <c r="BR142" s="218"/>
      <c r="BS142" s="218"/>
      <c r="BT142" s="218"/>
      <c r="BU142" s="218"/>
      <c r="BV142" s="218"/>
      <c r="BW142" s="218"/>
      <c r="BX142" s="218"/>
      <c r="BY142" s="218"/>
      <c r="BZ142" s="218"/>
      <c r="CA142" s="218"/>
      <c r="CB142" s="218"/>
      <c r="CC142" s="218"/>
      <c r="CD142" s="218"/>
      <c r="CE142" s="218"/>
      <c r="CF142" s="218"/>
      <c r="CG142" s="218"/>
      <c r="CH142" s="218"/>
      <c r="CI142" s="218"/>
      <c r="CJ142" s="218"/>
      <c r="CK142" s="218"/>
      <c r="CL142" s="218"/>
      <c r="CM142" s="218"/>
      <c r="CN142" s="218"/>
      <c r="CO142" s="218"/>
      <c r="CP142" s="218"/>
      <c r="CQ142" s="218"/>
      <c r="CR142" s="218"/>
      <c r="CS142" s="218"/>
      <c r="CT142" s="218"/>
      <c r="CU142" s="218"/>
      <c r="CV142" s="218"/>
      <c r="CW142" s="218"/>
      <c r="CX142" s="218"/>
      <c r="CY142" s="218"/>
      <c r="CZ142" s="218"/>
      <c r="DA142" s="218"/>
      <c r="DB142" s="218"/>
      <c r="DC142" s="218"/>
      <c r="DD142" s="218"/>
      <c r="DE142" s="218"/>
      <c r="DF142" s="218"/>
      <c r="DG142" s="218"/>
      <c r="DH142" s="218"/>
      <c r="DI142" s="218"/>
      <c r="DJ142" s="218"/>
      <c r="DK142" s="218"/>
      <c r="DL142" s="218"/>
      <c r="DM142" s="218"/>
      <c r="DN142" s="218"/>
      <c r="DO142" s="218"/>
      <c r="DP142" s="218"/>
      <c r="DQ142" s="218"/>
      <c r="DR142" s="218"/>
      <c r="DS142" s="218"/>
      <c r="DT142" s="218"/>
      <c r="DU142" s="218"/>
      <c r="DV142" s="218"/>
      <c r="DW142" s="218"/>
      <c r="DX142" s="218"/>
      <c r="DY142" s="218"/>
      <c r="DZ142" s="218"/>
      <c r="EA142" s="218"/>
      <c r="EB142" s="218"/>
      <c r="EC142" s="218"/>
      <c r="ED142" s="218"/>
      <c r="EE142" s="218"/>
      <c r="EF142" s="218"/>
      <c r="EG142" s="218"/>
      <c r="EH142" s="218"/>
      <c r="EI142" s="218"/>
      <c r="EJ142" s="218"/>
      <c r="EK142" s="218"/>
      <c r="EL142" s="218"/>
      <c r="EM142" s="218"/>
      <c r="EN142" s="218"/>
      <c r="EO142" s="218"/>
      <c r="EP142" s="218"/>
      <c r="EQ142" s="218"/>
      <c r="ER142" s="218"/>
      <c r="ES142" s="218"/>
      <c r="ET142" s="218"/>
      <c r="EU142" s="218"/>
      <c r="EV142" s="218"/>
      <c r="EW142" s="218"/>
      <c r="EX142" s="218"/>
      <c r="EY142" s="218"/>
      <c r="EZ142" s="218"/>
      <c r="FA142" s="218"/>
      <c r="FB142" s="218"/>
      <c r="FC142" s="218"/>
      <c r="FD142" s="218"/>
      <c r="FE142" s="218"/>
      <c r="FF142" s="218"/>
      <c r="FG142" s="218"/>
      <c r="FH142" s="218"/>
      <c r="FI142" s="218"/>
      <c r="FJ142" s="218"/>
      <c r="FK142" s="218"/>
      <c r="FL142" s="218"/>
      <c r="FM142" s="218"/>
      <c r="FN142" s="218"/>
      <c r="FO142" s="218"/>
      <c r="FP142" s="218"/>
      <c r="FQ142" s="218"/>
      <c r="FR142" s="218"/>
      <c r="FS142" s="218"/>
      <c r="FT142" s="218"/>
      <c r="FU142" s="218"/>
      <c r="FV142" s="218"/>
      <c r="FW142" s="218"/>
      <c r="FX142" s="218"/>
      <c r="FY142" s="218"/>
      <c r="FZ142" s="218"/>
      <c r="GA142" s="218"/>
      <c r="GB142" s="218"/>
      <c r="GC142" s="218"/>
      <c r="GD142" s="218"/>
      <c r="GE142" s="218"/>
      <c r="GF142" s="218"/>
      <c r="GG142" s="218"/>
      <c r="GH142" s="218"/>
      <c r="GI142" s="218"/>
      <c r="GJ142" s="218"/>
      <c r="GK142" s="218"/>
      <c r="GL142" s="218"/>
      <c r="GM142" s="218"/>
      <c r="GN142" s="218"/>
      <c r="GO142" s="218"/>
      <c r="GP142" s="218"/>
      <c r="GQ142" s="218"/>
      <c r="GR142" s="218"/>
      <c r="GS142" s="218"/>
      <c r="GT142" s="218"/>
      <c r="GU142" s="218"/>
      <c r="GV142" s="218"/>
      <c r="GW142" s="218"/>
      <c r="GX142" s="218"/>
      <c r="GY142" s="218"/>
      <c r="GZ142" s="218"/>
      <c r="HA142" s="218"/>
      <c r="HB142" s="218"/>
      <c r="HC142" s="218"/>
      <c r="HD142" s="218"/>
      <c r="HE142" s="218"/>
      <c r="HF142" s="218"/>
      <c r="HG142" s="218"/>
      <c r="HH142" s="218"/>
      <c r="HI142" s="218"/>
      <c r="HJ142" s="218"/>
      <c r="HK142" s="218"/>
      <c r="HL142" s="218"/>
      <c r="HM142" s="218"/>
      <c r="HN142" s="218"/>
      <c r="HO142" s="218"/>
      <c r="HP142" s="218"/>
      <c r="HQ142" s="218"/>
      <c r="HR142" s="218"/>
      <c r="HS142" s="218"/>
      <c r="HT142" s="218"/>
      <c r="HU142" s="218"/>
      <c r="HV142" s="218"/>
      <c r="HW142" s="218"/>
      <c r="HX142" s="218"/>
      <c r="HY142" s="218"/>
      <c r="HZ142" s="218"/>
      <c r="IA142" s="218"/>
      <c r="IB142" s="218"/>
      <c r="IC142" s="218"/>
      <c r="ID142" s="218"/>
      <c r="IE142" s="218"/>
      <c r="IF142" s="218"/>
      <c r="IG142" s="218"/>
      <c r="IH142" s="218"/>
      <c r="II142" s="218"/>
      <c r="IJ142" s="218"/>
      <c r="IK142" s="218"/>
      <c r="IL142" s="218"/>
      <c r="IM142" s="218"/>
      <c r="IN142" s="218"/>
      <c r="IO142" s="218"/>
      <c r="IP142" s="218"/>
      <c r="IQ142" s="218"/>
      <c r="IR142" s="218"/>
      <c r="IS142" s="218"/>
      <c r="IT142" s="218"/>
      <c r="IU142" s="218"/>
      <c r="IV142" s="218"/>
    </row>
    <row r="143" spans="1:256" ht="15" customHeight="1" x14ac:dyDescent="0.25">
      <c r="A143" s="1177" t="s">
        <v>1712</v>
      </c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218"/>
      <c r="CB143" s="218"/>
      <c r="CC143" s="218"/>
      <c r="CD143" s="218"/>
      <c r="CE143" s="218"/>
      <c r="CF143" s="218"/>
      <c r="CG143" s="218"/>
      <c r="CH143" s="218"/>
      <c r="CI143" s="218"/>
      <c r="CJ143" s="218"/>
      <c r="CK143" s="218"/>
      <c r="CL143" s="218"/>
      <c r="CM143" s="218"/>
      <c r="CN143" s="218"/>
      <c r="CO143" s="218"/>
      <c r="CP143" s="218"/>
      <c r="CQ143" s="218"/>
      <c r="CR143" s="218"/>
      <c r="CS143" s="218"/>
      <c r="CT143" s="218"/>
      <c r="CU143" s="218"/>
      <c r="CV143" s="218"/>
      <c r="CW143" s="218"/>
      <c r="CX143" s="218"/>
      <c r="CY143" s="218"/>
      <c r="CZ143" s="218"/>
      <c r="DA143" s="218"/>
      <c r="DB143" s="218"/>
      <c r="DC143" s="218"/>
      <c r="DD143" s="218"/>
      <c r="DE143" s="218"/>
      <c r="DF143" s="218"/>
      <c r="DG143" s="218"/>
      <c r="DH143" s="218"/>
      <c r="DI143" s="218"/>
      <c r="DJ143" s="218"/>
      <c r="DK143" s="218"/>
      <c r="DL143" s="218"/>
      <c r="DM143" s="218"/>
      <c r="DN143" s="218"/>
      <c r="DO143" s="218"/>
      <c r="DP143" s="218"/>
      <c r="DQ143" s="218"/>
      <c r="DR143" s="218"/>
      <c r="DS143" s="218"/>
      <c r="DT143" s="218"/>
      <c r="DU143" s="218"/>
      <c r="DV143" s="218"/>
      <c r="DW143" s="218"/>
      <c r="DX143" s="218"/>
      <c r="DY143" s="218"/>
      <c r="DZ143" s="218"/>
      <c r="EA143" s="218"/>
      <c r="EB143" s="218"/>
      <c r="EC143" s="218"/>
      <c r="ED143" s="218"/>
      <c r="EE143" s="218"/>
      <c r="EF143" s="218"/>
      <c r="EG143" s="218"/>
      <c r="EH143" s="218"/>
      <c r="EI143" s="218"/>
      <c r="EJ143" s="218"/>
      <c r="EK143" s="218"/>
      <c r="EL143" s="218"/>
      <c r="EM143" s="218"/>
      <c r="EN143" s="218"/>
      <c r="EO143" s="218"/>
      <c r="EP143" s="218"/>
      <c r="EQ143" s="218"/>
      <c r="ER143" s="218"/>
      <c r="ES143" s="218"/>
      <c r="ET143" s="218"/>
      <c r="EU143" s="218"/>
      <c r="EV143" s="218"/>
      <c r="EW143" s="218"/>
      <c r="EX143" s="218"/>
      <c r="EY143" s="218"/>
      <c r="EZ143" s="218"/>
      <c r="FA143" s="218"/>
      <c r="FB143" s="218"/>
      <c r="FC143" s="218"/>
      <c r="FD143" s="218"/>
      <c r="FE143" s="218"/>
      <c r="FF143" s="218"/>
      <c r="FG143" s="218"/>
      <c r="FH143" s="218"/>
      <c r="FI143" s="218"/>
      <c r="FJ143" s="218"/>
      <c r="FK143" s="218"/>
      <c r="FL143" s="218"/>
      <c r="FM143" s="218"/>
      <c r="FN143" s="218"/>
      <c r="FO143" s="218"/>
      <c r="FP143" s="218"/>
      <c r="FQ143" s="218"/>
      <c r="FR143" s="218"/>
      <c r="FS143" s="218"/>
      <c r="FT143" s="218"/>
      <c r="FU143" s="218"/>
      <c r="FV143" s="218"/>
      <c r="FW143" s="218"/>
      <c r="FX143" s="218"/>
      <c r="FY143" s="218"/>
      <c r="FZ143" s="218"/>
      <c r="GA143" s="218"/>
      <c r="GB143" s="218"/>
      <c r="GC143" s="218"/>
      <c r="GD143" s="218"/>
      <c r="GE143" s="218"/>
      <c r="GF143" s="218"/>
      <c r="GG143" s="218"/>
      <c r="GH143" s="218"/>
      <c r="GI143" s="218"/>
      <c r="GJ143" s="218"/>
      <c r="GK143" s="218"/>
      <c r="GL143" s="218"/>
      <c r="GM143" s="218"/>
      <c r="GN143" s="218"/>
      <c r="GO143" s="218"/>
      <c r="GP143" s="218"/>
      <c r="GQ143" s="218"/>
      <c r="GR143" s="218"/>
      <c r="GS143" s="218"/>
      <c r="GT143" s="218"/>
      <c r="GU143" s="218"/>
      <c r="GV143" s="218"/>
      <c r="GW143" s="218"/>
      <c r="GX143" s="218"/>
      <c r="GY143" s="218"/>
      <c r="GZ143" s="218"/>
      <c r="HA143" s="218"/>
      <c r="HB143" s="218"/>
      <c r="HC143" s="218"/>
      <c r="HD143" s="218"/>
      <c r="HE143" s="218"/>
      <c r="HF143" s="218"/>
      <c r="HG143" s="218"/>
      <c r="HH143" s="218"/>
      <c r="HI143" s="218"/>
      <c r="HJ143" s="218"/>
      <c r="HK143" s="218"/>
      <c r="HL143" s="218"/>
      <c r="HM143" s="218"/>
      <c r="HN143" s="218"/>
      <c r="HO143" s="218"/>
      <c r="HP143" s="218"/>
      <c r="HQ143" s="218"/>
      <c r="HR143" s="218"/>
      <c r="HS143" s="218"/>
      <c r="HT143" s="218"/>
      <c r="HU143" s="218"/>
      <c r="HV143" s="218"/>
      <c r="HW143" s="218"/>
      <c r="HX143" s="218"/>
      <c r="HY143" s="218"/>
      <c r="HZ143" s="218"/>
      <c r="IA143" s="218"/>
      <c r="IB143" s="218"/>
      <c r="IC143" s="218"/>
      <c r="ID143" s="218"/>
      <c r="IE143" s="218"/>
      <c r="IF143" s="218"/>
      <c r="IG143" s="218"/>
      <c r="IH143" s="218"/>
      <c r="II143" s="218"/>
      <c r="IJ143" s="218"/>
      <c r="IK143" s="218"/>
      <c r="IL143" s="218"/>
      <c r="IM143" s="218"/>
      <c r="IN143" s="218"/>
      <c r="IO143" s="218"/>
      <c r="IP143" s="218"/>
      <c r="IQ143" s="218"/>
      <c r="IR143" s="218"/>
      <c r="IS143" s="218"/>
      <c r="IT143" s="218"/>
      <c r="IU143" s="218"/>
      <c r="IV143" s="218"/>
    </row>
    <row r="144" spans="1:256" s="1177" customFormat="1" ht="15" customHeight="1" x14ac:dyDescent="0.2">
      <c r="A144" s="1177" t="s">
        <v>1713</v>
      </c>
    </row>
    <row r="145" spans="1:1" s="1177" customFormat="1" ht="15" customHeight="1" x14ac:dyDescent="0.2">
      <c r="A145" s="1177" t="s">
        <v>1714</v>
      </c>
    </row>
    <row r="146" spans="1:1" s="1177" customFormat="1" ht="15" customHeight="1" x14ac:dyDescent="0.2">
      <c r="A146" s="1177" t="s">
        <v>1715</v>
      </c>
    </row>
    <row r="147" spans="1:1" s="1177" customFormat="1" ht="15" customHeight="1" x14ac:dyDescent="0.2">
      <c r="A147" s="1178"/>
    </row>
    <row r="148" spans="1:1" s="1177" customFormat="1" ht="15" customHeight="1" x14ac:dyDescent="0.2">
      <c r="A148" s="1174" t="s">
        <v>1668</v>
      </c>
    </row>
    <row r="149" spans="1:1" s="1177" customFormat="1" ht="15" customHeight="1" x14ac:dyDescent="0.2">
      <c r="A149" s="218"/>
    </row>
    <row r="150" spans="1:1" ht="15" customHeight="1" x14ac:dyDescent="0.25">
      <c r="A150" s="1175" t="s">
        <v>1664</v>
      </c>
    </row>
    <row r="151" spans="1:1" ht="15" customHeight="1" x14ac:dyDescent="0.25">
      <c r="A151" s="1181"/>
    </row>
    <row r="152" spans="1:1" s="1177" customFormat="1" ht="15" customHeight="1" x14ac:dyDescent="0.2">
      <c r="A152" s="1177" t="s">
        <v>1846</v>
      </c>
    </row>
    <row r="153" spans="1:1" s="1177" customFormat="1" ht="15" customHeight="1" x14ac:dyDescent="0.2">
      <c r="A153" s="1177" t="s">
        <v>1847</v>
      </c>
    </row>
    <row r="154" spans="1:1" s="1177" customFormat="1" ht="15" customHeight="1" x14ac:dyDescent="0.2">
      <c r="A154" s="1177" t="s">
        <v>1848</v>
      </c>
    </row>
    <row r="155" spans="1:1" s="1177" customFormat="1" ht="15" customHeight="1" x14ac:dyDescent="0.2">
      <c r="A155" s="1177" t="s">
        <v>1849</v>
      </c>
    </row>
    <row r="156" spans="1:1" s="1177" customFormat="1" ht="15" customHeight="1" x14ac:dyDescent="0.2">
      <c r="A156" s="1177" t="s">
        <v>1982</v>
      </c>
    </row>
    <row r="157" spans="1:1" s="1177" customFormat="1" ht="15" customHeight="1" x14ac:dyDescent="0.2">
      <c r="A157" s="1177" t="s">
        <v>1850</v>
      </c>
    </row>
    <row r="158" spans="1:1" s="1177" customFormat="1" ht="15" customHeight="1" x14ac:dyDescent="0.2">
      <c r="A158" s="1177" t="s">
        <v>1827</v>
      </c>
    </row>
    <row r="159" spans="1:1" s="1177" customFormat="1" ht="15" customHeight="1" x14ac:dyDescent="0.2">
      <c r="A159" s="1177" t="s">
        <v>1828</v>
      </c>
    </row>
    <row r="160" spans="1:1" s="1177" customFormat="1" ht="15" customHeight="1" x14ac:dyDescent="0.2">
      <c r="A160" s="1177" t="s">
        <v>1829</v>
      </c>
    </row>
    <row r="161" spans="1:256" ht="15" customHeight="1" x14ac:dyDescent="0.25">
      <c r="A161" s="218"/>
    </row>
    <row r="162" spans="1:256" ht="15" customHeight="1" x14ac:dyDescent="0.25">
      <c r="A162" s="1175" t="s">
        <v>1663</v>
      </c>
    </row>
    <row r="163" spans="1:256" ht="15" customHeight="1" x14ac:dyDescent="0.25">
      <c r="A163" s="1181"/>
    </row>
    <row r="164" spans="1:256" s="1177" customFormat="1" ht="15" customHeight="1" x14ac:dyDescent="0.2">
      <c r="A164" s="1177" t="s">
        <v>1830</v>
      </c>
    </row>
    <row r="165" spans="1:256" s="1177" customFormat="1" ht="15" customHeight="1" x14ac:dyDescent="0.2">
      <c r="A165" s="1177" t="s">
        <v>1831</v>
      </c>
    </row>
    <row r="166" spans="1:256" s="1177" customFormat="1" ht="15" customHeight="1" x14ac:dyDescent="0.2">
      <c r="A166" s="1177" t="s">
        <v>1832</v>
      </c>
    </row>
    <row r="167" spans="1:256" s="1177" customFormat="1" ht="15" customHeight="1" x14ac:dyDescent="0.2">
      <c r="A167" s="1177" t="s">
        <v>1833</v>
      </c>
    </row>
    <row r="168" spans="1:256" s="1177" customFormat="1" ht="15" customHeight="1" x14ac:dyDescent="0.2">
      <c r="A168" s="1177" t="s">
        <v>1834</v>
      </c>
    </row>
    <row r="169" spans="1:256" s="1177" customFormat="1" ht="15" customHeight="1" x14ac:dyDescent="0.2">
      <c r="A169" s="1177" t="s">
        <v>1835</v>
      </c>
    </row>
    <row r="170" spans="1:256" s="1177" customFormat="1" ht="15" customHeight="1" x14ac:dyDescent="0.2">
      <c r="A170" s="1177" t="s">
        <v>1836</v>
      </c>
    </row>
    <row r="171" spans="1:256" s="1177" customFormat="1" ht="15" customHeight="1" x14ac:dyDescent="0.2">
      <c r="A171" s="1177" t="s">
        <v>1983</v>
      </c>
    </row>
    <row r="172" spans="1:256" s="1177" customFormat="1" ht="15" customHeight="1" x14ac:dyDescent="0.2">
      <c r="A172" s="1177" t="s">
        <v>1837</v>
      </c>
    </row>
    <row r="173" spans="1:256" ht="15" customHeight="1" x14ac:dyDescent="0.25">
      <c r="A173" s="218"/>
      <c r="B173" s="218"/>
      <c r="C173" s="218"/>
      <c r="D173" s="218"/>
      <c r="E173" s="218"/>
      <c r="F173" s="218"/>
      <c r="G173" s="218"/>
      <c r="H173" s="218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  <c r="AA173" s="218"/>
      <c r="AB173" s="218"/>
      <c r="AC173" s="218"/>
      <c r="AD173" s="218"/>
      <c r="AE173" s="218"/>
      <c r="AF173" s="218"/>
      <c r="AG173" s="218"/>
      <c r="AH173" s="218"/>
      <c r="AI173" s="218"/>
      <c r="AJ173" s="218"/>
      <c r="AK173" s="218"/>
      <c r="AL173" s="218"/>
      <c r="AM173" s="218"/>
      <c r="AN173" s="218"/>
      <c r="AO173" s="218"/>
      <c r="AP173" s="218"/>
      <c r="AQ173" s="218"/>
      <c r="AR173" s="218"/>
      <c r="AS173" s="218"/>
      <c r="AT173" s="218"/>
      <c r="AU173" s="218"/>
      <c r="AV173" s="218"/>
      <c r="AW173" s="218"/>
      <c r="AX173" s="218"/>
      <c r="AY173" s="218"/>
      <c r="AZ173" s="218"/>
      <c r="BA173" s="218"/>
      <c r="BB173" s="218"/>
      <c r="BC173" s="218"/>
      <c r="BD173" s="218"/>
      <c r="BE173" s="218"/>
      <c r="BF173" s="218"/>
      <c r="BG173" s="218"/>
      <c r="BH173" s="218"/>
      <c r="BI173" s="218"/>
      <c r="BJ173" s="218"/>
      <c r="BK173" s="218"/>
      <c r="BL173" s="218"/>
      <c r="BM173" s="218"/>
      <c r="BN173" s="218"/>
      <c r="BO173" s="218"/>
      <c r="BP173" s="218"/>
      <c r="BQ173" s="218"/>
      <c r="BR173" s="218"/>
      <c r="BS173" s="218"/>
      <c r="BT173" s="218"/>
      <c r="BU173" s="218"/>
      <c r="BV173" s="218"/>
      <c r="BW173" s="218"/>
      <c r="BX173" s="218"/>
      <c r="BY173" s="218"/>
      <c r="BZ173" s="218"/>
      <c r="CA173" s="218"/>
      <c r="CB173" s="218"/>
      <c r="CC173" s="218"/>
      <c r="CD173" s="218"/>
      <c r="CE173" s="218"/>
      <c r="CF173" s="218"/>
      <c r="CG173" s="218"/>
      <c r="CH173" s="218"/>
      <c r="CI173" s="218"/>
      <c r="CJ173" s="218"/>
      <c r="CK173" s="218"/>
      <c r="CL173" s="218"/>
      <c r="CM173" s="218"/>
      <c r="CN173" s="218"/>
      <c r="CO173" s="218"/>
      <c r="CP173" s="218"/>
      <c r="CQ173" s="218"/>
      <c r="CR173" s="218"/>
      <c r="CS173" s="218"/>
      <c r="CT173" s="218"/>
      <c r="CU173" s="218"/>
      <c r="CV173" s="218"/>
      <c r="CW173" s="218"/>
      <c r="CX173" s="218"/>
      <c r="CY173" s="218"/>
      <c r="CZ173" s="218"/>
      <c r="DA173" s="218"/>
      <c r="DB173" s="218"/>
      <c r="DC173" s="218"/>
      <c r="DD173" s="218"/>
      <c r="DE173" s="218"/>
      <c r="DF173" s="218"/>
      <c r="DG173" s="218"/>
      <c r="DH173" s="218"/>
      <c r="DI173" s="218"/>
      <c r="DJ173" s="218"/>
      <c r="DK173" s="218"/>
      <c r="DL173" s="218"/>
      <c r="DM173" s="218"/>
      <c r="DN173" s="218"/>
      <c r="DO173" s="218"/>
      <c r="DP173" s="218"/>
      <c r="DQ173" s="218"/>
      <c r="DR173" s="218"/>
      <c r="DS173" s="218"/>
      <c r="DT173" s="218"/>
      <c r="DU173" s="218"/>
      <c r="DV173" s="218"/>
      <c r="DW173" s="218"/>
      <c r="DX173" s="218"/>
      <c r="DY173" s="218"/>
      <c r="DZ173" s="218"/>
      <c r="EA173" s="218"/>
      <c r="EB173" s="218"/>
      <c r="EC173" s="218"/>
      <c r="ED173" s="218"/>
      <c r="EE173" s="218"/>
      <c r="EF173" s="218"/>
      <c r="EG173" s="218"/>
      <c r="EH173" s="218"/>
      <c r="EI173" s="218"/>
      <c r="EJ173" s="218"/>
      <c r="EK173" s="218"/>
      <c r="EL173" s="218"/>
      <c r="EM173" s="218"/>
      <c r="EN173" s="218"/>
      <c r="EO173" s="218"/>
      <c r="EP173" s="218"/>
      <c r="EQ173" s="218"/>
      <c r="ER173" s="218"/>
      <c r="ES173" s="218"/>
      <c r="ET173" s="218"/>
      <c r="EU173" s="218"/>
      <c r="EV173" s="218"/>
      <c r="EW173" s="218"/>
      <c r="EX173" s="218"/>
      <c r="EY173" s="218"/>
      <c r="EZ173" s="218"/>
      <c r="FA173" s="218"/>
      <c r="FB173" s="218"/>
      <c r="FC173" s="218"/>
      <c r="FD173" s="218"/>
      <c r="FE173" s="218"/>
      <c r="FF173" s="218"/>
      <c r="FG173" s="218"/>
      <c r="FH173" s="218"/>
      <c r="FI173" s="218"/>
      <c r="FJ173" s="218"/>
      <c r="FK173" s="218"/>
      <c r="FL173" s="218"/>
      <c r="FM173" s="218"/>
      <c r="FN173" s="218"/>
      <c r="FO173" s="218"/>
      <c r="FP173" s="218"/>
      <c r="FQ173" s="218"/>
      <c r="FR173" s="218"/>
      <c r="FS173" s="218"/>
      <c r="FT173" s="218"/>
      <c r="FU173" s="218"/>
      <c r="FV173" s="218"/>
      <c r="FW173" s="218"/>
      <c r="FX173" s="218"/>
      <c r="FY173" s="218"/>
      <c r="FZ173" s="218"/>
      <c r="GA173" s="218"/>
      <c r="GB173" s="218"/>
      <c r="GC173" s="218"/>
      <c r="GD173" s="218"/>
      <c r="GE173" s="218"/>
      <c r="GF173" s="218"/>
      <c r="GG173" s="218"/>
      <c r="GH173" s="218"/>
      <c r="GI173" s="218"/>
      <c r="GJ173" s="218"/>
      <c r="GK173" s="218"/>
      <c r="GL173" s="218"/>
      <c r="GM173" s="218"/>
      <c r="GN173" s="218"/>
      <c r="GO173" s="218"/>
      <c r="GP173" s="218"/>
      <c r="GQ173" s="218"/>
      <c r="GR173" s="218"/>
      <c r="GS173" s="218"/>
      <c r="GT173" s="218"/>
      <c r="GU173" s="218"/>
      <c r="GV173" s="218"/>
      <c r="GW173" s="218"/>
      <c r="GX173" s="218"/>
      <c r="GY173" s="218"/>
      <c r="GZ173" s="218"/>
      <c r="HA173" s="218"/>
      <c r="HB173" s="218"/>
      <c r="HC173" s="218"/>
      <c r="HD173" s="218"/>
      <c r="HE173" s="218"/>
      <c r="HF173" s="218"/>
      <c r="HG173" s="218"/>
      <c r="HH173" s="218"/>
      <c r="HI173" s="218"/>
      <c r="HJ173" s="218"/>
      <c r="HK173" s="218"/>
      <c r="HL173" s="218"/>
      <c r="HM173" s="218"/>
      <c r="HN173" s="218"/>
      <c r="HO173" s="218"/>
      <c r="HP173" s="218"/>
      <c r="HQ173" s="218"/>
      <c r="HR173" s="218"/>
      <c r="HS173" s="218"/>
      <c r="HT173" s="218"/>
      <c r="HU173" s="218"/>
      <c r="HV173" s="218"/>
      <c r="HW173" s="218"/>
      <c r="HX173" s="218"/>
      <c r="HY173" s="218"/>
      <c r="HZ173" s="218"/>
      <c r="IA173" s="218"/>
      <c r="IB173" s="218"/>
      <c r="IC173" s="218"/>
      <c r="ID173" s="218"/>
      <c r="IE173" s="218"/>
      <c r="IF173" s="218"/>
      <c r="IG173" s="218"/>
      <c r="IH173" s="218"/>
      <c r="II173" s="218"/>
      <c r="IJ173" s="218"/>
      <c r="IK173" s="218"/>
      <c r="IL173" s="218"/>
      <c r="IM173" s="218"/>
      <c r="IN173" s="218"/>
      <c r="IO173" s="218"/>
      <c r="IP173" s="218"/>
      <c r="IQ173" s="218"/>
      <c r="IR173" s="218"/>
      <c r="IS173" s="218"/>
      <c r="IT173" s="218"/>
      <c r="IU173" s="218"/>
      <c r="IV173" s="218"/>
    </row>
    <row r="174" spans="1:256" ht="15" customHeight="1" x14ac:dyDescent="0.25">
      <c r="A174" s="1175" t="s">
        <v>1662</v>
      </c>
      <c r="B174" s="218"/>
      <c r="C174" s="218"/>
      <c r="D174" s="218"/>
      <c r="E174" s="218"/>
      <c r="F174" s="218"/>
      <c r="G174" s="218"/>
      <c r="H174" s="218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  <c r="AA174" s="218"/>
      <c r="AB174" s="218"/>
      <c r="AC174" s="218"/>
      <c r="AD174" s="218"/>
      <c r="AE174" s="218"/>
      <c r="AF174" s="218"/>
      <c r="AG174" s="218"/>
      <c r="AH174" s="218"/>
      <c r="AI174" s="218"/>
      <c r="AJ174" s="218"/>
      <c r="AK174" s="218"/>
      <c r="AL174" s="218"/>
      <c r="AM174" s="218"/>
      <c r="AN174" s="218"/>
      <c r="AO174" s="218"/>
      <c r="AP174" s="218"/>
      <c r="AQ174" s="218"/>
      <c r="AR174" s="218"/>
      <c r="AS174" s="218"/>
      <c r="AT174" s="218"/>
      <c r="AU174" s="218"/>
      <c r="AV174" s="218"/>
      <c r="AW174" s="218"/>
      <c r="AX174" s="218"/>
      <c r="AY174" s="218"/>
      <c r="AZ174" s="218"/>
      <c r="BA174" s="218"/>
      <c r="BB174" s="218"/>
      <c r="BC174" s="218"/>
      <c r="BD174" s="218"/>
      <c r="BE174" s="218"/>
      <c r="BF174" s="218"/>
      <c r="BG174" s="218"/>
      <c r="BH174" s="218"/>
      <c r="BI174" s="218"/>
      <c r="BJ174" s="218"/>
      <c r="BK174" s="218"/>
      <c r="BL174" s="218"/>
      <c r="BM174" s="218"/>
      <c r="BN174" s="218"/>
      <c r="BO174" s="218"/>
      <c r="BP174" s="218"/>
      <c r="BQ174" s="218"/>
      <c r="BR174" s="218"/>
      <c r="BS174" s="218"/>
      <c r="BT174" s="218"/>
      <c r="BU174" s="218"/>
      <c r="BV174" s="218"/>
      <c r="BW174" s="218"/>
      <c r="BX174" s="218"/>
      <c r="BY174" s="218"/>
      <c r="BZ174" s="218"/>
      <c r="CA174" s="218"/>
      <c r="CB174" s="218"/>
      <c r="CC174" s="218"/>
      <c r="CD174" s="218"/>
      <c r="CE174" s="218"/>
      <c r="CF174" s="218"/>
      <c r="CG174" s="218"/>
      <c r="CH174" s="218"/>
      <c r="CI174" s="218"/>
      <c r="CJ174" s="218"/>
      <c r="CK174" s="218"/>
      <c r="CL174" s="218"/>
      <c r="CM174" s="218"/>
      <c r="CN174" s="218"/>
      <c r="CO174" s="218"/>
      <c r="CP174" s="218"/>
      <c r="CQ174" s="218"/>
      <c r="CR174" s="218"/>
      <c r="CS174" s="218"/>
      <c r="CT174" s="218"/>
      <c r="CU174" s="218"/>
      <c r="CV174" s="218"/>
      <c r="CW174" s="218"/>
      <c r="CX174" s="218"/>
      <c r="CY174" s="218"/>
      <c r="CZ174" s="218"/>
      <c r="DA174" s="218"/>
      <c r="DB174" s="218"/>
      <c r="DC174" s="218"/>
      <c r="DD174" s="218"/>
      <c r="DE174" s="218"/>
      <c r="DF174" s="218"/>
      <c r="DG174" s="218"/>
      <c r="DH174" s="218"/>
      <c r="DI174" s="218"/>
      <c r="DJ174" s="218"/>
      <c r="DK174" s="218"/>
      <c r="DL174" s="218"/>
      <c r="DM174" s="218"/>
      <c r="DN174" s="218"/>
      <c r="DO174" s="218"/>
      <c r="DP174" s="218"/>
      <c r="DQ174" s="218"/>
      <c r="DR174" s="218"/>
      <c r="DS174" s="218"/>
      <c r="DT174" s="218"/>
      <c r="DU174" s="218"/>
      <c r="DV174" s="218"/>
      <c r="DW174" s="218"/>
      <c r="DX174" s="218"/>
      <c r="DY174" s="218"/>
      <c r="DZ174" s="218"/>
      <c r="EA174" s="218"/>
      <c r="EB174" s="218"/>
      <c r="EC174" s="218"/>
      <c r="ED174" s="218"/>
      <c r="EE174" s="218"/>
      <c r="EF174" s="218"/>
      <c r="EG174" s="218"/>
      <c r="EH174" s="218"/>
      <c r="EI174" s="218"/>
      <c r="EJ174" s="218"/>
      <c r="EK174" s="218"/>
      <c r="EL174" s="218"/>
      <c r="EM174" s="218"/>
      <c r="EN174" s="218"/>
      <c r="EO174" s="218"/>
      <c r="EP174" s="218"/>
      <c r="EQ174" s="218"/>
      <c r="ER174" s="218"/>
      <c r="ES174" s="218"/>
      <c r="ET174" s="218"/>
      <c r="EU174" s="218"/>
      <c r="EV174" s="218"/>
      <c r="EW174" s="218"/>
      <c r="EX174" s="218"/>
      <c r="EY174" s="218"/>
      <c r="EZ174" s="218"/>
      <c r="FA174" s="218"/>
      <c r="FB174" s="218"/>
      <c r="FC174" s="218"/>
      <c r="FD174" s="218"/>
      <c r="FE174" s="218"/>
      <c r="FF174" s="218"/>
      <c r="FG174" s="218"/>
      <c r="FH174" s="218"/>
      <c r="FI174" s="218"/>
      <c r="FJ174" s="218"/>
      <c r="FK174" s="218"/>
      <c r="FL174" s="218"/>
      <c r="FM174" s="218"/>
      <c r="FN174" s="218"/>
      <c r="FO174" s="218"/>
      <c r="FP174" s="218"/>
      <c r="FQ174" s="218"/>
      <c r="FR174" s="218"/>
      <c r="FS174" s="218"/>
      <c r="FT174" s="218"/>
      <c r="FU174" s="218"/>
      <c r="FV174" s="218"/>
      <c r="FW174" s="218"/>
      <c r="FX174" s="218"/>
      <c r="FY174" s="218"/>
      <c r="FZ174" s="218"/>
      <c r="GA174" s="218"/>
      <c r="GB174" s="218"/>
      <c r="GC174" s="218"/>
      <c r="GD174" s="218"/>
      <c r="GE174" s="218"/>
      <c r="GF174" s="218"/>
      <c r="GG174" s="218"/>
      <c r="GH174" s="218"/>
      <c r="GI174" s="218"/>
      <c r="GJ174" s="218"/>
      <c r="GK174" s="218"/>
      <c r="GL174" s="218"/>
      <c r="GM174" s="218"/>
      <c r="GN174" s="218"/>
      <c r="GO174" s="218"/>
      <c r="GP174" s="218"/>
      <c r="GQ174" s="218"/>
      <c r="GR174" s="218"/>
      <c r="GS174" s="218"/>
      <c r="GT174" s="218"/>
      <c r="GU174" s="218"/>
      <c r="GV174" s="218"/>
      <c r="GW174" s="218"/>
      <c r="GX174" s="218"/>
      <c r="GY174" s="218"/>
      <c r="GZ174" s="218"/>
      <c r="HA174" s="218"/>
      <c r="HB174" s="218"/>
      <c r="HC174" s="218"/>
      <c r="HD174" s="218"/>
      <c r="HE174" s="218"/>
      <c r="HF174" s="218"/>
      <c r="HG174" s="218"/>
      <c r="HH174" s="218"/>
      <c r="HI174" s="218"/>
      <c r="HJ174" s="218"/>
      <c r="HK174" s="218"/>
      <c r="HL174" s="218"/>
      <c r="HM174" s="218"/>
      <c r="HN174" s="218"/>
      <c r="HO174" s="218"/>
      <c r="HP174" s="218"/>
      <c r="HQ174" s="218"/>
      <c r="HR174" s="218"/>
      <c r="HS174" s="218"/>
      <c r="HT174" s="218"/>
      <c r="HU174" s="218"/>
      <c r="HV174" s="218"/>
      <c r="HW174" s="218"/>
      <c r="HX174" s="218"/>
      <c r="HY174" s="218"/>
      <c r="HZ174" s="218"/>
      <c r="IA174" s="218"/>
      <c r="IB174" s="218"/>
      <c r="IC174" s="218"/>
      <c r="ID174" s="218"/>
      <c r="IE174" s="218"/>
      <c r="IF174" s="218"/>
      <c r="IG174" s="218"/>
      <c r="IH174" s="218"/>
      <c r="II174" s="218"/>
      <c r="IJ174" s="218"/>
      <c r="IK174" s="218"/>
      <c r="IL174" s="218"/>
      <c r="IM174" s="218"/>
      <c r="IN174" s="218"/>
      <c r="IO174" s="218"/>
      <c r="IP174" s="218"/>
      <c r="IQ174" s="218"/>
      <c r="IR174" s="218"/>
      <c r="IS174" s="218"/>
      <c r="IT174" s="218"/>
      <c r="IU174" s="218"/>
      <c r="IV174" s="218"/>
    </row>
    <row r="175" spans="1:256" ht="15" customHeight="1" x14ac:dyDescent="0.25">
      <c r="A175" s="1181"/>
      <c r="B175" s="218"/>
      <c r="C175" s="218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  <c r="AA175" s="218"/>
      <c r="AB175" s="218"/>
      <c r="AC175" s="218"/>
      <c r="AD175" s="218"/>
      <c r="AE175" s="218"/>
      <c r="AF175" s="218"/>
      <c r="AG175" s="218"/>
      <c r="AH175" s="218"/>
      <c r="AI175" s="218"/>
      <c r="AJ175" s="218"/>
      <c r="AK175" s="218"/>
      <c r="AL175" s="218"/>
      <c r="AM175" s="218"/>
      <c r="AN175" s="218"/>
      <c r="AO175" s="218"/>
      <c r="AP175" s="218"/>
      <c r="AQ175" s="218"/>
      <c r="AR175" s="218"/>
      <c r="AS175" s="218"/>
      <c r="AT175" s="218"/>
      <c r="AU175" s="218"/>
      <c r="AV175" s="218"/>
      <c r="AW175" s="218"/>
      <c r="AX175" s="218"/>
      <c r="AY175" s="218"/>
      <c r="AZ175" s="218"/>
      <c r="BA175" s="218"/>
      <c r="BB175" s="218"/>
      <c r="BC175" s="218"/>
      <c r="BD175" s="218"/>
      <c r="BE175" s="218"/>
      <c r="BF175" s="218"/>
      <c r="BG175" s="218"/>
      <c r="BH175" s="218"/>
      <c r="BI175" s="218"/>
      <c r="BJ175" s="218"/>
      <c r="BK175" s="218"/>
      <c r="BL175" s="218"/>
      <c r="BM175" s="218"/>
      <c r="BN175" s="218"/>
      <c r="BO175" s="218"/>
      <c r="BP175" s="218"/>
      <c r="BQ175" s="218"/>
      <c r="BR175" s="218"/>
      <c r="BS175" s="218"/>
      <c r="BT175" s="218"/>
      <c r="BU175" s="218"/>
      <c r="BV175" s="218"/>
      <c r="BW175" s="218"/>
      <c r="BX175" s="218"/>
      <c r="BY175" s="218"/>
      <c r="BZ175" s="218"/>
      <c r="CA175" s="218"/>
      <c r="CB175" s="218"/>
      <c r="CC175" s="218"/>
      <c r="CD175" s="218"/>
      <c r="CE175" s="218"/>
      <c r="CF175" s="218"/>
      <c r="CG175" s="218"/>
      <c r="CH175" s="218"/>
      <c r="CI175" s="218"/>
      <c r="CJ175" s="218"/>
      <c r="CK175" s="218"/>
      <c r="CL175" s="218"/>
      <c r="CM175" s="218"/>
      <c r="CN175" s="218"/>
      <c r="CO175" s="218"/>
      <c r="CP175" s="218"/>
      <c r="CQ175" s="218"/>
      <c r="CR175" s="218"/>
      <c r="CS175" s="218"/>
      <c r="CT175" s="218"/>
      <c r="CU175" s="218"/>
      <c r="CV175" s="218"/>
      <c r="CW175" s="218"/>
      <c r="CX175" s="218"/>
      <c r="CY175" s="218"/>
      <c r="CZ175" s="218"/>
      <c r="DA175" s="218"/>
      <c r="DB175" s="218"/>
      <c r="DC175" s="218"/>
      <c r="DD175" s="218"/>
      <c r="DE175" s="218"/>
      <c r="DF175" s="218"/>
      <c r="DG175" s="218"/>
      <c r="DH175" s="218"/>
      <c r="DI175" s="218"/>
      <c r="DJ175" s="218"/>
      <c r="DK175" s="218"/>
      <c r="DL175" s="218"/>
      <c r="DM175" s="218"/>
      <c r="DN175" s="218"/>
      <c r="DO175" s="218"/>
      <c r="DP175" s="218"/>
      <c r="DQ175" s="218"/>
      <c r="DR175" s="218"/>
      <c r="DS175" s="218"/>
      <c r="DT175" s="218"/>
      <c r="DU175" s="218"/>
      <c r="DV175" s="218"/>
      <c r="DW175" s="218"/>
      <c r="DX175" s="218"/>
      <c r="DY175" s="218"/>
      <c r="DZ175" s="218"/>
      <c r="EA175" s="218"/>
      <c r="EB175" s="218"/>
      <c r="EC175" s="218"/>
      <c r="ED175" s="218"/>
      <c r="EE175" s="218"/>
      <c r="EF175" s="218"/>
      <c r="EG175" s="218"/>
      <c r="EH175" s="218"/>
      <c r="EI175" s="218"/>
      <c r="EJ175" s="218"/>
      <c r="EK175" s="218"/>
      <c r="EL175" s="218"/>
      <c r="EM175" s="218"/>
      <c r="EN175" s="218"/>
      <c r="EO175" s="218"/>
      <c r="EP175" s="218"/>
      <c r="EQ175" s="218"/>
      <c r="ER175" s="218"/>
      <c r="ES175" s="218"/>
      <c r="ET175" s="218"/>
      <c r="EU175" s="218"/>
      <c r="EV175" s="218"/>
      <c r="EW175" s="218"/>
      <c r="EX175" s="218"/>
      <c r="EY175" s="218"/>
      <c r="EZ175" s="218"/>
      <c r="FA175" s="218"/>
      <c r="FB175" s="218"/>
      <c r="FC175" s="218"/>
      <c r="FD175" s="218"/>
      <c r="FE175" s="218"/>
      <c r="FF175" s="218"/>
      <c r="FG175" s="218"/>
      <c r="FH175" s="218"/>
      <c r="FI175" s="218"/>
      <c r="FJ175" s="218"/>
      <c r="FK175" s="218"/>
      <c r="FL175" s="218"/>
      <c r="FM175" s="218"/>
      <c r="FN175" s="218"/>
      <c r="FO175" s="218"/>
      <c r="FP175" s="218"/>
      <c r="FQ175" s="218"/>
      <c r="FR175" s="218"/>
      <c r="FS175" s="218"/>
      <c r="FT175" s="218"/>
      <c r="FU175" s="218"/>
      <c r="FV175" s="218"/>
      <c r="FW175" s="218"/>
      <c r="FX175" s="218"/>
      <c r="FY175" s="218"/>
      <c r="FZ175" s="218"/>
      <c r="GA175" s="218"/>
      <c r="GB175" s="218"/>
      <c r="GC175" s="218"/>
      <c r="GD175" s="218"/>
      <c r="GE175" s="218"/>
      <c r="GF175" s="218"/>
      <c r="GG175" s="218"/>
      <c r="GH175" s="218"/>
      <c r="GI175" s="218"/>
      <c r="GJ175" s="218"/>
      <c r="GK175" s="218"/>
      <c r="GL175" s="218"/>
      <c r="GM175" s="218"/>
      <c r="GN175" s="218"/>
      <c r="GO175" s="218"/>
      <c r="GP175" s="218"/>
      <c r="GQ175" s="218"/>
      <c r="GR175" s="218"/>
      <c r="GS175" s="218"/>
      <c r="GT175" s="218"/>
      <c r="GU175" s="218"/>
      <c r="GV175" s="218"/>
      <c r="GW175" s="218"/>
      <c r="GX175" s="218"/>
      <c r="GY175" s="218"/>
      <c r="GZ175" s="218"/>
      <c r="HA175" s="218"/>
      <c r="HB175" s="218"/>
      <c r="HC175" s="218"/>
      <c r="HD175" s="218"/>
      <c r="HE175" s="218"/>
      <c r="HF175" s="218"/>
      <c r="HG175" s="218"/>
      <c r="HH175" s="218"/>
      <c r="HI175" s="218"/>
      <c r="HJ175" s="218"/>
      <c r="HK175" s="218"/>
      <c r="HL175" s="218"/>
      <c r="HM175" s="218"/>
      <c r="HN175" s="218"/>
      <c r="HO175" s="218"/>
      <c r="HP175" s="218"/>
      <c r="HQ175" s="218"/>
      <c r="HR175" s="218"/>
      <c r="HS175" s="218"/>
      <c r="HT175" s="218"/>
      <c r="HU175" s="218"/>
      <c r="HV175" s="218"/>
      <c r="HW175" s="218"/>
      <c r="HX175" s="218"/>
      <c r="HY175" s="218"/>
      <c r="HZ175" s="218"/>
      <c r="IA175" s="218"/>
      <c r="IB175" s="218"/>
      <c r="IC175" s="218"/>
      <c r="ID175" s="218"/>
      <c r="IE175" s="218"/>
      <c r="IF175" s="218"/>
      <c r="IG175" s="218"/>
      <c r="IH175" s="218"/>
      <c r="II175" s="218"/>
      <c r="IJ175" s="218"/>
      <c r="IK175" s="218"/>
      <c r="IL175" s="218"/>
      <c r="IM175" s="218"/>
      <c r="IN175" s="218"/>
      <c r="IO175" s="218"/>
      <c r="IP175" s="218"/>
      <c r="IQ175" s="218"/>
      <c r="IR175" s="218"/>
      <c r="IS175" s="218"/>
      <c r="IT175" s="218"/>
      <c r="IU175" s="218"/>
      <c r="IV175" s="218"/>
    </row>
    <row r="176" spans="1:256" ht="15" customHeight="1" x14ac:dyDescent="0.25">
      <c r="A176" s="1177" t="s">
        <v>1665</v>
      </c>
      <c r="B176" s="218"/>
      <c r="C176" s="218"/>
      <c r="D176" s="218"/>
      <c r="E176" s="218"/>
      <c r="F176" s="218"/>
      <c r="G176" s="218"/>
      <c r="H176" s="218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  <c r="AA176" s="218"/>
      <c r="AB176" s="218"/>
      <c r="AC176" s="218"/>
      <c r="AD176" s="218"/>
      <c r="AE176" s="218"/>
      <c r="AF176" s="218"/>
      <c r="AG176" s="218"/>
      <c r="AH176" s="218"/>
      <c r="AI176" s="218"/>
      <c r="AJ176" s="218"/>
      <c r="AK176" s="218"/>
      <c r="AL176" s="218"/>
      <c r="AM176" s="218"/>
      <c r="AN176" s="218"/>
      <c r="AO176" s="218"/>
      <c r="AP176" s="218"/>
      <c r="AQ176" s="218"/>
      <c r="AR176" s="218"/>
      <c r="AS176" s="218"/>
      <c r="AT176" s="218"/>
      <c r="AU176" s="218"/>
      <c r="AV176" s="218"/>
      <c r="AW176" s="218"/>
      <c r="AX176" s="218"/>
      <c r="AY176" s="218"/>
      <c r="AZ176" s="218"/>
      <c r="BA176" s="218"/>
      <c r="BB176" s="218"/>
      <c r="BC176" s="218"/>
      <c r="BD176" s="218"/>
      <c r="BE176" s="218"/>
      <c r="BF176" s="218"/>
      <c r="BG176" s="218"/>
      <c r="BH176" s="218"/>
      <c r="BI176" s="218"/>
      <c r="BJ176" s="218"/>
      <c r="BK176" s="218"/>
      <c r="BL176" s="218"/>
      <c r="BM176" s="218"/>
      <c r="BN176" s="218"/>
      <c r="BO176" s="218"/>
      <c r="BP176" s="218"/>
      <c r="BQ176" s="218"/>
      <c r="BR176" s="218"/>
      <c r="BS176" s="218"/>
      <c r="BT176" s="218"/>
      <c r="BU176" s="218"/>
      <c r="BV176" s="218"/>
      <c r="BW176" s="218"/>
      <c r="BX176" s="218"/>
      <c r="BY176" s="218"/>
      <c r="BZ176" s="218"/>
      <c r="CA176" s="218"/>
      <c r="CB176" s="218"/>
      <c r="CC176" s="218"/>
      <c r="CD176" s="218"/>
      <c r="CE176" s="218"/>
      <c r="CF176" s="218"/>
      <c r="CG176" s="218"/>
      <c r="CH176" s="218"/>
      <c r="CI176" s="218"/>
      <c r="CJ176" s="218"/>
      <c r="CK176" s="218"/>
      <c r="CL176" s="218"/>
      <c r="CM176" s="218"/>
      <c r="CN176" s="218"/>
      <c r="CO176" s="218"/>
      <c r="CP176" s="218"/>
      <c r="CQ176" s="218"/>
      <c r="CR176" s="218"/>
      <c r="CS176" s="218"/>
      <c r="CT176" s="218"/>
      <c r="CU176" s="218"/>
      <c r="CV176" s="218"/>
      <c r="CW176" s="218"/>
      <c r="CX176" s="218"/>
      <c r="CY176" s="218"/>
      <c r="CZ176" s="218"/>
      <c r="DA176" s="218"/>
      <c r="DB176" s="218"/>
      <c r="DC176" s="218"/>
      <c r="DD176" s="218"/>
      <c r="DE176" s="218"/>
      <c r="DF176" s="218"/>
      <c r="DG176" s="218"/>
      <c r="DH176" s="218"/>
      <c r="DI176" s="218"/>
      <c r="DJ176" s="218"/>
      <c r="DK176" s="218"/>
      <c r="DL176" s="218"/>
      <c r="DM176" s="218"/>
      <c r="DN176" s="218"/>
      <c r="DO176" s="218"/>
      <c r="DP176" s="218"/>
      <c r="DQ176" s="218"/>
      <c r="DR176" s="218"/>
      <c r="DS176" s="218"/>
      <c r="DT176" s="218"/>
      <c r="DU176" s="218"/>
      <c r="DV176" s="218"/>
      <c r="DW176" s="218"/>
      <c r="DX176" s="218"/>
      <c r="DY176" s="218"/>
      <c r="DZ176" s="218"/>
      <c r="EA176" s="218"/>
      <c r="EB176" s="218"/>
      <c r="EC176" s="218"/>
      <c r="ED176" s="218"/>
      <c r="EE176" s="218"/>
      <c r="EF176" s="218"/>
      <c r="EG176" s="218"/>
      <c r="EH176" s="218"/>
      <c r="EI176" s="218"/>
      <c r="EJ176" s="218"/>
      <c r="EK176" s="218"/>
      <c r="EL176" s="218"/>
      <c r="EM176" s="218"/>
      <c r="EN176" s="218"/>
      <c r="EO176" s="218"/>
      <c r="EP176" s="218"/>
      <c r="EQ176" s="218"/>
      <c r="ER176" s="218"/>
      <c r="ES176" s="218"/>
      <c r="ET176" s="218"/>
      <c r="EU176" s="218"/>
      <c r="EV176" s="218"/>
      <c r="EW176" s="218"/>
      <c r="EX176" s="218"/>
      <c r="EY176" s="218"/>
      <c r="EZ176" s="218"/>
      <c r="FA176" s="218"/>
      <c r="FB176" s="218"/>
      <c r="FC176" s="218"/>
      <c r="FD176" s="218"/>
      <c r="FE176" s="218"/>
      <c r="FF176" s="218"/>
      <c r="FG176" s="218"/>
      <c r="FH176" s="218"/>
      <c r="FI176" s="218"/>
      <c r="FJ176" s="218"/>
      <c r="FK176" s="218"/>
      <c r="FL176" s="218"/>
      <c r="FM176" s="218"/>
      <c r="FN176" s="218"/>
      <c r="FO176" s="218"/>
      <c r="FP176" s="218"/>
      <c r="FQ176" s="218"/>
      <c r="FR176" s="218"/>
      <c r="FS176" s="218"/>
      <c r="FT176" s="218"/>
      <c r="FU176" s="218"/>
      <c r="FV176" s="218"/>
      <c r="FW176" s="218"/>
      <c r="FX176" s="218"/>
      <c r="FY176" s="218"/>
      <c r="FZ176" s="218"/>
      <c r="GA176" s="218"/>
      <c r="GB176" s="218"/>
      <c r="GC176" s="218"/>
      <c r="GD176" s="218"/>
      <c r="GE176" s="218"/>
      <c r="GF176" s="218"/>
      <c r="GG176" s="218"/>
      <c r="GH176" s="218"/>
      <c r="GI176" s="218"/>
      <c r="GJ176" s="218"/>
      <c r="GK176" s="218"/>
      <c r="GL176" s="218"/>
      <c r="GM176" s="218"/>
      <c r="GN176" s="218"/>
      <c r="GO176" s="218"/>
      <c r="GP176" s="218"/>
      <c r="GQ176" s="218"/>
      <c r="GR176" s="218"/>
      <c r="GS176" s="218"/>
      <c r="GT176" s="218"/>
      <c r="GU176" s="218"/>
      <c r="GV176" s="218"/>
      <c r="GW176" s="218"/>
      <c r="GX176" s="218"/>
      <c r="GY176" s="218"/>
      <c r="GZ176" s="218"/>
      <c r="HA176" s="218"/>
      <c r="HB176" s="218"/>
      <c r="HC176" s="218"/>
      <c r="HD176" s="218"/>
      <c r="HE176" s="218"/>
      <c r="HF176" s="218"/>
      <c r="HG176" s="218"/>
      <c r="HH176" s="218"/>
      <c r="HI176" s="218"/>
      <c r="HJ176" s="218"/>
      <c r="HK176" s="218"/>
      <c r="HL176" s="218"/>
      <c r="HM176" s="218"/>
      <c r="HN176" s="218"/>
      <c r="HO176" s="218"/>
      <c r="HP176" s="218"/>
      <c r="HQ176" s="218"/>
      <c r="HR176" s="218"/>
      <c r="HS176" s="218"/>
      <c r="HT176" s="218"/>
      <c r="HU176" s="218"/>
      <c r="HV176" s="218"/>
      <c r="HW176" s="218"/>
      <c r="HX176" s="218"/>
      <c r="HY176" s="218"/>
      <c r="HZ176" s="218"/>
      <c r="IA176" s="218"/>
      <c r="IB176" s="218"/>
      <c r="IC176" s="218"/>
      <c r="ID176" s="218"/>
      <c r="IE176" s="218"/>
      <c r="IF176" s="218"/>
      <c r="IG176" s="218"/>
      <c r="IH176" s="218"/>
      <c r="II176" s="218"/>
      <c r="IJ176" s="218"/>
      <c r="IK176" s="218"/>
      <c r="IL176" s="218"/>
      <c r="IM176" s="218"/>
      <c r="IN176" s="218"/>
      <c r="IO176" s="218"/>
      <c r="IP176" s="218"/>
      <c r="IQ176" s="218"/>
      <c r="IR176" s="218"/>
      <c r="IS176" s="218"/>
      <c r="IT176" s="218"/>
      <c r="IU176" s="218"/>
      <c r="IV176" s="218"/>
    </row>
    <row r="177" spans="1:256" ht="15" customHeight="1" x14ac:dyDescent="0.25">
      <c r="A177" s="1177" t="s">
        <v>1666</v>
      </c>
      <c r="B177" s="218"/>
      <c r="C177" s="218"/>
      <c r="D177" s="218"/>
      <c r="E177" s="218"/>
      <c r="F177" s="218"/>
      <c r="G177" s="218"/>
      <c r="H177" s="218"/>
      <c r="I177" s="218"/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  <c r="AA177" s="218"/>
      <c r="AB177" s="218"/>
      <c r="AC177" s="218"/>
      <c r="AD177" s="218"/>
      <c r="AE177" s="218"/>
      <c r="AF177" s="218"/>
      <c r="AG177" s="218"/>
      <c r="AH177" s="218"/>
      <c r="AI177" s="218"/>
      <c r="AJ177" s="218"/>
      <c r="AK177" s="218"/>
      <c r="AL177" s="218"/>
      <c r="AM177" s="218"/>
      <c r="AN177" s="218"/>
      <c r="AO177" s="218"/>
      <c r="AP177" s="218"/>
      <c r="AQ177" s="218"/>
      <c r="AR177" s="218"/>
      <c r="AS177" s="218"/>
      <c r="AT177" s="218"/>
      <c r="AU177" s="218"/>
      <c r="AV177" s="218"/>
      <c r="AW177" s="218"/>
      <c r="AX177" s="218"/>
      <c r="AY177" s="218"/>
      <c r="AZ177" s="218"/>
      <c r="BA177" s="218"/>
      <c r="BB177" s="218"/>
      <c r="BC177" s="218"/>
      <c r="BD177" s="218"/>
      <c r="BE177" s="218"/>
      <c r="BF177" s="218"/>
      <c r="BG177" s="218"/>
      <c r="BH177" s="218"/>
      <c r="BI177" s="218"/>
      <c r="BJ177" s="218"/>
      <c r="BK177" s="218"/>
      <c r="BL177" s="218"/>
      <c r="BM177" s="218"/>
      <c r="BN177" s="218"/>
      <c r="BO177" s="218"/>
      <c r="BP177" s="218"/>
      <c r="BQ177" s="218"/>
      <c r="BR177" s="218"/>
      <c r="BS177" s="218"/>
      <c r="BT177" s="218"/>
      <c r="BU177" s="218"/>
      <c r="BV177" s="218"/>
      <c r="BW177" s="218"/>
      <c r="BX177" s="218"/>
      <c r="BY177" s="218"/>
      <c r="BZ177" s="218"/>
      <c r="CA177" s="218"/>
      <c r="CB177" s="218"/>
      <c r="CC177" s="218"/>
      <c r="CD177" s="218"/>
      <c r="CE177" s="218"/>
      <c r="CF177" s="218"/>
      <c r="CG177" s="218"/>
      <c r="CH177" s="218"/>
      <c r="CI177" s="218"/>
      <c r="CJ177" s="218"/>
      <c r="CK177" s="218"/>
      <c r="CL177" s="218"/>
      <c r="CM177" s="218"/>
      <c r="CN177" s="218"/>
      <c r="CO177" s="218"/>
      <c r="CP177" s="218"/>
      <c r="CQ177" s="218"/>
      <c r="CR177" s="218"/>
      <c r="CS177" s="218"/>
      <c r="CT177" s="218"/>
      <c r="CU177" s="218"/>
      <c r="CV177" s="218"/>
      <c r="CW177" s="218"/>
      <c r="CX177" s="218"/>
      <c r="CY177" s="218"/>
      <c r="CZ177" s="218"/>
      <c r="DA177" s="218"/>
      <c r="DB177" s="218"/>
      <c r="DC177" s="218"/>
      <c r="DD177" s="218"/>
      <c r="DE177" s="218"/>
      <c r="DF177" s="218"/>
      <c r="DG177" s="218"/>
      <c r="DH177" s="218"/>
      <c r="DI177" s="218"/>
      <c r="DJ177" s="218"/>
      <c r="DK177" s="218"/>
      <c r="DL177" s="218"/>
      <c r="DM177" s="218"/>
      <c r="DN177" s="218"/>
      <c r="DO177" s="218"/>
      <c r="DP177" s="218"/>
      <c r="DQ177" s="218"/>
      <c r="DR177" s="218"/>
      <c r="DS177" s="218"/>
      <c r="DT177" s="218"/>
      <c r="DU177" s="218"/>
      <c r="DV177" s="218"/>
      <c r="DW177" s="218"/>
      <c r="DX177" s="218"/>
      <c r="DY177" s="218"/>
      <c r="DZ177" s="218"/>
      <c r="EA177" s="218"/>
      <c r="EB177" s="218"/>
      <c r="EC177" s="218"/>
      <c r="ED177" s="218"/>
      <c r="EE177" s="218"/>
      <c r="EF177" s="218"/>
      <c r="EG177" s="218"/>
      <c r="EH177" s="218"/>
      <c r="EI177" s="218"/>
      <c r="EJ177" s="218"/>
      <c r="EK177" s="218"/>
      <c r="EL177" s="218"/>
      <c r="EM177" s="218"/>
      <c r="EN177" s="218"/>
      <c r="EO177" s="218"/>
      <c r="EP177" s="218"/>
      <c r="EQ177" s="218"/>
      <c r="ER177" s="218"/>
      <c r="ES177" s="218"/>
      <c r="ET177" s="218"/>
      <c r="EU177" s="218"/>
      <c r="EV177" s="218"/>
      <c r="EW177" s="218"/>
      <c r="EX177" s="218"/>
      <c r="EY177" s="218"/>
      <c r="EZ177" s="218"/>
      <c r="FA177" s="218"/>
      <c r="FB177" s="218"/>
      <c r="FC177" s="218"/>
      <c r="FD177" s="218"/>
      <c r="FE177" s="218"/>
      <c r="FF177" s="218"/>
      <c r="FG177" s="218"/>
      <c r="FH177" s="218"/>
      <c r="FI177" s="218"/>
      <c r="FJ177" s="218"/>
      <c r="FK177" s="218"/>
      <c r="FL177" s="218"/>
      <c r="FM177" s="218"/>
      <c r="FN177" s="218"/>
      <c r="FO177" s="218"/>
      <c r="FP177" s="218"/>
      <c r="FQ177" s="218"/>
      <c r="FR177" s="218"/>
      <c r="FS177" s="218"/>
      <c r="FT177" s="218"/>
      <c r="FU177" s="218"/>
      <c r="FV177" s="218"/>
      <c r="FW177" s="218"/>
      <c r="FX177" s="218"/>
      <c r="FY177" s="218"/>
      <c r="FZ177" s="218"/>
      <c r="GA177" s="218"/>
      <c r="GB177" s="218"/>
      <c r="GC177" s="218"/>
      <c r="GD177" s="218"/>
      <c r="GE177" s="218"/>
      <c r="GF177" s="218"/>
      <c r="GG177" s="218"/>
      <c r="GH177" s="218"/>
      <c r="GI177" s="218"/>
      <c r="GJ177" s="218"/>
      <c r="GK177" s="218"/>
      <c r="GL177" s="218"/>
      <c r="GM177" s="218"/>
      <c r="GN177" s="218"/>
      <c r="GO177" s="218"/>
      <c r="GP177" s="218"/>
      <c r="GQ177" s="218"/>
      <c r="GR177" s="218"/>
      <c r="GS177" s="218"/>
      <c r="GT177" s="218"/>
      <c r="GU177" s="218"/>
      <c r="GV177" s="218"/>
      <c r="GW177" s="218"/>
      <c r="GX177" s="218"/>
      <c r="GY177" s="218"/>
      <c r="GZ177" s="218"/>
      <c r="HA177" s="218"/>
      <c r="HB177" s="218"/>
      <c r="HC177" s="218"/>
      <c r="HD177" s="218"/>
      <c r="HE177" s="218"/>
      <c r="HF177" s="218"/>
      <c r="HG177" s="218"/>
      <c r="HH177" s="218"/>
      <c r="HI177" s="218"/>
      <c r="HJ177" s="218"/>
      <c r="HK177" s="218"/>
      <c r="HL177" s="218"/>
      <c r="HM177" s="218"/>
      <c r="HN177" s="218"/>
      <c r="HO177" s="218"/>
      <c r="HP177" s="218"/>
      <c r="HQ177" s="218"/>
      <c r="HR177" s="218"/>
      <c r="HS177" s="218"/>
      <c r="HT177" s="218"/>
      <c r="HU177" s="218"/>
      <c r="HV177" s="218"/>
      <c r="HW177" s="218"/>
      <c r="HX177" s="218"/>
      <c r="HY177" s="218"/>
      <c r="HZ177" s="218"/>
      <c r="IA177" s="218"/>
      <c r="IB177" s="218"/>
      <c r="IC177" s="218"/>
      <c r="ID177" s="218"/>
      <c r="IE177" s="218"/>
      <c r="IF177" s="218"/>
      <c r="IG177" s="218"/>
      <c r="IH177" s="218"/>
      <c r="II177" s="218"/>
      <c r="IJ177" s="218"/>
      <c r="IK177" s="218"/>
      <c r="IL177" s="218"/>
      <c r="IM177" s="218"/>
      <c r="IN177" s="218"/>
      <c r="IO177" s="218"/>
      <c r="IP177" s="218"/>
      <c r="IQ177" s="218"/>
      <c r="IR177" s="218"/>
      <c r="IS177" s="218"/>
      <c r="IT177" s="218"/>
      <c r="IU177" s="218"/>
      <c r="IV177" s="218"/>
    </row>
    <row r="178" spans="1:256" ht="15" customHeight="1" x14ac:dyDescent="0.25">
      <c r="A178" s="1177" t="s">
        <v>1667</v>
      </c>
      <c r="B178" s="218"/>
      <c r="C178" s="218"/>
      <c r="D178" s="218"/>
      <c r="E178" s="218"/>
      <c r="F178" s="218"/>
      <c r="G178" s="218"/>
      <c r="H178" s="218"/>
      <c r="I178" s="218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/>
      <c r="X178" s="218"/>
      <c r="Y178" s="218"/>
      <c r="Z178" s="218"/>
      <c r="AA178" s="218"/>
      <c r="AB178" s="218"/>
      <c r="AC178" s="218"/>
      <c r="AD178" s="218"/>
      <c r="AE178" s="218"/>
      <c r="AF178" s="218"/>
      <c r="AG178" s="218"/>
      <c r="AH178" s="218"/>
      <c r="AI178" s="218"/>
      <c r="AJ178" s="218"/>
      <c r="AK178" s="218"/>
      <c r="AL178" s="218"/>
      <c r="AM178" s="218"/>
      <c r="AN178" s="218"/>
      <c r="AO178" s="218"/>
      <c r="AP178" s="218"/>
      <c r="AQ178" s="218"/>
      <c r="AR178" s="218"/>
      <c r="AS178" s="218"/>
      <c r="AT178" s="218"/>
      <c r="AU178" s="218"/>
      <c r="AV178" s="218"/>
      <c r="AW178" s="218"/>
      <c r="AX178" s="218"/>
      <c r="AY178" s="218"/>
      <c r="AZ178" s="218"/>
      <c r="BA178" s="218"/>
      <c r="BB178" s="218"/>
      <c r="BC178" s="218"/>
      <c r="BD178" s="218"/>
      <c r="BE178" s="218"/>
      <c r="BF178" s="218"/>
      <c r="BG178" s="218"/>
      <c r="BH178" s="218"/>
      <c r="BI178" s="218"/>
      <c r="BJ178" s="218"/>
      <c r="BK178" s="218"/>
      <c r="BL178" s="218"/>
      <c r="BM178" s="218"/>
      <c r="BN178" s="218"/>
      <c r="BO178" s="218"/>
      <c r="BP178" s="218"/>
      <c r="BQ178" s="218"/>
      <c r="BR178" s="218"/>
      <c r="BS178" s="218"/>
      <c r="BT178" s="218"/>
      <c r="BU178" s="218"/>
      <c r="BV178" s="218"/>
      <c r="BW178" s="218"/>
      <c r="BX178" s="218"/>
      <c r="BY178" s="218"/>
      <c r="BZ178" s="218"/>
      <c r="CA178" s="218"/>
      <c r="CB178" s="218"/>
      <c r="CC178" s="218"/>
      <c r="CD178" s="218"/>
      <c r="CE178" s="218"/>
      <c r="CF178" s="218"/>
      <c r="CG178" s="218"/>
      <c r="CH178" s="218"/>
      <c r="CI178" s="218"/>
      <c r="CJ178" s="218"/>
      <c r="CK178" s="218"/>
      <c r="CL178" s="218"/>
      <c r="CM178" s="218"/>
      <c r="CN178" s="218"/>
      <c r="CO178" s="218"/>
      <c r="CP178" s="218"/>
      <c r="CQ178" s="218"/>
      <c r="CR178" s="218"/>
      <c r="CS178" s="218"/>
      <c r="CT178" s="218"/>
      <c r="CU178" s="218"/>
      <c r="CV178" s="218"/>
      <c r="CW178" s="218"/>
      <c r="CX178" s="218"/>
      <c r="CY178" s="218"/>
      <c r="CZ178" s="218"/>
      <c r="DA178" s="218"/>
      <c r="DB178" s="218"/>
      <c r="DC178" s="218"/>
      <c r="DD178" s="218"/>
      <c r="DE178" s="218"/>
      <c r="DF178" s="218"/>
      <c r="DG178" s="218"/>
      <c r="DH178" s="218"/>
      <c r="DI178" s="218"/>
      <c r="DJ178" s="218"/>
      <c r="DK178" s="218"/>
      <c r="DL178" s="218"/>
      <c r="DM178" s="218"/>
      <c r="DN178" s="218"/>
      <c r="DO178" s="218"/>
      <c r="DP178" s="218"/>
      <c r="DQ178" s="218"/>
      <c r="DR178" s="218"/>
      <c r="DS178" s="218"/>
      <c r="DT178" s="218"/>
      <c r="DU178" s="218"/>
      <c r="DV178" s="218"/>
      <c r="DW178" s="218"/>
      <c r="DX178" s="218"/>
      <c r="DY178" s="218"/>
      <c r="DZ178" s="218"/>
      <c r="EA178" s="218"/>
      <c r="EB178" s="218"/>
      <c r="EC178" s="218"/>
      <c r="ED178" s="218"/>
      <c r="EE178" s="218"/>
      <c r="EF178" s="218"/>
      <c r="EG178" s="218"/>
      <c r="EH178" s="218"/>
      <c r="EI178" s="218"/>
      <c r="EJ178" s="218"/>
      <c r="EK178" s="218"/>
      <c r="EL178" s="218"/>
      <c r="EM178" s="218"/>
      <c r="EN178" s="218"/>
      <c r="EO178" s="218"/>
      <c r="EP178" s="218"/>
      <c r="EQ178" s="218"/>
      <c r="ER178" s="218"/>
      <c r="ES178" s="218"/>
      <c r="ET178" s="218"/>
      <c r="EU178" s="218"/>
      <c r="EV178" s="218"/>
      <c r="EW178" s="218"/>
      <c r="EX178" s="218"/>
      <c r="EY178" s="218"/>
      <c r="EZ178" s="218"/>
      <c r="FA178" s="218"/>
      <c r="FB178" s="218"/>
      <c r="FC178" s="218"/>
      <c r="FD178" s="218"/>
      <c r="FE178" s="218"/>
      <c r="FF178" s="218"/>
      <c r="FG178" s="218"/>
      <c r="FH178" s="218"/>
      <c r="FI178" s="218"/>
      <c r="FJ178" s="218"/>
      <c r="FK178" s="218"/>
      <c r="FL178" s="218"/>
      <c r="FM178" s="218"/>
      <c r="FN178" s="218"/>
      <c r="FO178" s="218"/>
      <c r="FP178" s="218"/>
      <c r="FQ178" s="218"/>
      <c r="FR178" s="218"/>
      <c r="FS178" s="218"/>
      <c r="FT178" s="218"/>
      <c r="FU178" s="218"/>
      <c r="FV178" s="218"/>
      <c r="FW178" s="218"/>
      <c r="FX178" s="218"/>
      <c r="FY178" s="218"/>
      <c r="FZ178" s="218"/>
      <c r="GA178" s="218"/>
      <c r="GB178" s="218"/>
      <c r="GC178" s="218"/>
      <c r="GD178" s="218"/>
      <c r="GE178" s="218"/>
      <c r="GF178" s="218"/>
      <c r="GG178" s="218"/>
      <c r="GH178" s="218"/>
      <c r="GI178" s="218"/>
      <c r="GJ178" s="218"/>
      <c r="GK178" s="218"/>
      <c r="GL178" s="218"/>
      <c r="GM178" s="218"/>
      <c r="GN178" s="218"/>
      <c r="GO178" s="218"/>
      <c r="GP178" s="218"/>
      <c r="GQ178" s="218"/>
      <c r="GR178" s="218"/>
      <c r="GS178" s="218"/>
      <c r="GT178" s="218"/>
      <c r="GU178" s="218"/>
      <c r="GV178" s="218"/>
      <c r="GW178" s="218"/>
      <c r="GX178" s="218"/>
      <c r="GY178" s="218"/>
      <c r="GZ178" s="218"/>
      <c r="HA178" s="218"/>
      <c r="HB178" s="218"/>
      <c r="HC178" s="218"/>
      <c r="HD178" s="218"/>
      <c r="HE178" s="218"/>
      <c r="HF178" s="218"/>
      <c r="HG178" s="218"/>
      <c r="HH178" s="218"/>
      <c r="HI178" s="218"/>
      <c r="HJ178" s="218"/>
      <c r="HK178" s="218"/>
      <c r="HL178" s="218"/>
      <c r="HM178" s="218"/>
      <c r="HN178" s="218"/>
      <c r="HO178" s="218"/>
      <c r="HP178" s="218"/>
      <c r="HQ178" s="218"/>
      <c r="HR178" s="218"/>
      <c r="HS178" s="218"/>
      <c r="HT178" s="218"/>
      <c r="HU178" s="218"/>
      <c r="HV178" s="218"/>
      <c r="HW178" s="218"/>
      <c r="HX178" s="218"/>
      <c r="HY178" s="218"/>
      <c r="HZ178" s="218"/>
      <c r="IA178" s="218"/>
      <c r="IB178" s="218"/>
      <c r="IC178" s="218"/>
      <c r="ID178" s="218"/>
      <c r="IE178" s="218"/>
      <c r="IF178" s="218"/>
      <c r="IG178" s="218"/>
      <c r="IH178" s="218"/>
      <c r="II178" s="218"/>
      <c r="IJ178" s="218"/>
      <c r="IK178" s="218"/>
      <c r="IL178" s="218"/>
      <c r="IM178" s="218"/>
      <c r="IN178" s="218"/>
      <c r="IO178" s="218"/>
      <c r="IP178" s="218"/>
      <c r="IQ178" s="218"/>
      <c r="IR178" s="218"/>
      <c r="IS178" s="218"/>
      <c r="IT178" s="218"/>
      <c r="IU178" s="218"/>
      <c r="IV178" s="218"/>
    </row>
    <row r="179" spans="1:256" ht="15" customHeight="1" x14ac:dyDescent="0.25">
      <c r="A179" s="1178"/>
    </row>
    <row r="180" spans="1:256" ht="15" customHeight="1" x14ac:dyDescent="0.25">
      <c r="A180" s="1174" t="s">
        <v>1646</v>
      </c>
      <c r="B180" s="244"/>
      <c r="C180" s="244"/>
      <c r="D180" s="244"/>
      <c r="E180" s="244"/>
      <c r="F180" s="244"/>
      <c r="G180" s="244"/>
      <c r="H180" s="244"/>
      <c r="I180" s="244"/>
      <c r="J180" s="244"/>
      <c r="K180" s="244"/>
      <c r="L180" s="244"/>
      <c r="M180" s="244"/>
      <c r="N180" s="244"/>
      <c r="O180" s="244"/>
      <c r="P180" s="244"/>
      <c r="Q180" s="244"/>
      <c r="R180" s="244"/>
      <c r="S180" s="244"/>
      <c r="T180" s="244"/>
      <c r="U180" s="244"/>
      <c r="V180" s="244"/>
      <c r="W180" s="244"/>
      <c r="X180" s="244"/>
      <c r="Y180" s="244"/>
      <c r="Z180" s="244"/>
      <c r="AA180" s="244"/>
      <c r="AB180" s="244"/>
      <c r="AC180" s="244"/>
      <c r="AD180" s="244"/>
      <c r="AE180" s="244"/>
      <c r="AF180" s="244"/>
      <c r="AG180" s="244"/>
      <c r="AH180" s="244"/>
      <c r="AI180" s="244"/>
      <c r="AJ180" s="244"/>
      <c r="AK180" s="244"/>
      <c r="AL180" s="244"/>
      <c r="AM180" s="244"/>
      <c r="AN180" s="244"/>
      <c r="AO180" s="244"/>
      <c r="AP180" s="244"/>
      <c r="AQ180" s="244"/>
      <c r="AR180" s="244"/>
      <c r="AS180" s="244"/>
      <c r="AT180" s="244"/>
      <c r="AU180" s="244"/>
      <c r="AV180" s="244"/>
      <c r="AW180" s="244"/>
      <c r="AX180" s="244"/>
      <c r="AY180" s="244"/>
      <c r="AZ180" s="244"/>
      <c r="BA180" s="244"/>
      <c r="BB180" s="244"/>
      <c r="BC180" s="244"/>
      <c r="BD180" s="244"/>
      <c r="BE180" s="244"/>
      <c r="BF180" s="244"/>
      <c r="BG180" s="244"/>
      <c r="BH180" s="244"/>
      <c r="BI180" s="244"/>
      <c r="BJ180" s="244"/>
      <c r="BK180" s="244"/>
      <c r="BL180" s="244"/>
      <c r="BM180" s="244"/>
      <c r="BN180" s="244"/>
      <c r="BO180" s="244"/>
      <c r="BP180" s="244"/>
      <c r="BQ180" s="244"/>
      <c r="BR180" s="244"/>
      <c r="BS180" s="244"/>
      <c r="BT180" s="244"/>
      <c r="BU180" s="244"/>
      <c r="BV180" s="244"/>
      <c r="BW180" s="244"/>
      <c r="BX180" s="244"/>
      <c r="BY180" s="244"/>
      <c r="BZ180" s="244"/>
      <c r="CA180" s="244"/>
      <c r="CB180" s="244"/>
      <c r="CC180" s="244"/>
      <c r="CD180" s="244"/>
      <c r="CE180" s="244"/>
      <c r="CF180" s="244"/>
      <c r="CG180" s="244"/>
      <c r="CH180" s="244"/>
      <c r="CI180" s="244"/>
      <c r="CJ180" s="244"/>
      <c r="CK180" s="244"/>
      <c r="CL180" s="244"/>
      <c r="CM180" s="244"/>
      <c r="CN180" s="244"/>
      <c r="CO180" s="244"/>
      <c r="CP180" s="244"/>
      <c r="CQ180" s="244"/>
      <c r="CR180" s="244"/>
      <c r="CS180" s="244"/>
      <c r="CT180" s="244"/>
      <c r="CU180" s="244"/>
      <c r="CV180" s="244"/>
      <c r="CW180" s="244"/>
      <c r="CX180" s="244"/>
      <c r="CY180" s="244"/>
      <c r="CZ180" s="244"/>
      <c r="DA180" s="244"/>
      <c r="DB180" s="244"/>
      <c r="DC180" s="244"/>
      <c r="DD180" s="244"/>
      <c r="DE180" s="244"/>
      <c r="DF180" s="244"/>
      <c r="DG180" s="244"/>
      <c r="DH180" s="244"/>
      <c r="DI180" s="244"/>
      <c r="DJ180" s="244"/>
      <c r="DK180" s="244"/>
      <c r="DL180" s="244"/>
      <c r="DM180" s="244"/>
      <c r="DN180" s="244"/>
      <c r="DO180" s="244"/>
      <c r="DP180" s="244"/>
      <c r="DQ180" s="244"/>
      <c r="DR180" s="244"/>
      <c r="DS180" s="244"/>
      <c r="DT180" s="244"/>
      <c r="DU180" s="244"/>
      <c r="DV180" s="244"/>
      <c r="DW180" s="244"/>
      <c r="DX180" s="244"/>
      <c r="DY180" s="244"/>
      <c r="DZ180" s="244"/>
      <c r="EA180" s="244"/>
      <c r="EB180" s="244"/>
      <c r="EC180" s="244"/>
      <c r="ED180" s="244"/>
      <c r="EE180" s="244"/>
      <c r="EF180" s="244"/>
      <c r="EG180" s="244"/>
      <c r="EH180" s="244"/>
      <c r="EI180" s="244"/>
      <c r="EJ180" s="244"/>
      <c r="EK180" s="244"/>
      <c r="EL180" s="244"/>
      <c r="EM180" s="244"/>
      <c r="EN180" s="244"/>
      <c r="EO180" s="244"/>
      <c r="EP180" s="244"/>
      <c r="EQ180" s="244"/>
      <c r="ER180" s="244"/>
      <c r="ES180" s="244"/>
      <c r="ET180" s="244"/>
      <c r="EU180" s="244"/>
      <c r="EV180" s="244"/>
      <c r="EW180" s="244"/>
      <c r="EX180" s="244"/>
      <c r="EY180" s="244"/>
      <c r="EZ180" s="244"/>
      <c r="FA180" s="244"/>
      <c r="FB180" s="244"/>
      <c r="FC180" s="244"/>
      <c r="FD180" s="244"/>
      <c r="FE180" s="244"/>
      <c r="FF180" s="244"/>
      <c r="FG180" s="244"/>
      <c r="FH180" s="244"/>
      <c r="FI180" s="244"/>
      <c r="FJ180" s="244"/>
      <c r="FK180" s="244"/>
      <c r="FL180" s="244"/>
      <c r="FM180" s="244"/>
      <c r="FN180" s="244"/>
      <c r="FO180" s="244"/>
      <c r="FP180" s="244"/>
      <c r="FQ180" s="244"/>
      <c r="FR180" s="244"/>
      <c r="FS180" s="244"/>
      <c r="FT180" s="244"/>
      <c r="FU180" s="244"/>
      <c r="FV180" s="244"/>
      <c r="FW180" s="244"/>
      <c r="FX180" s="244"/>
      <c r="FY180" s="244"/>
      <c r="FZ180" s="244"/>
      <c r="GA180" s="244"/>
      <c r="GB180" s="244"/>
      <c r="GC180" s="244"/>
      <c r="GD180" s="244"/>
      <c r="GE180" s="244"/>
      <c r="GF180" s="244"/>
      <c r="GG180" s="244"/>
      <c r="GH180" s="244"/>
      <c r="GI180" s="244"/>
      <c r="GJ180" s="244"/>
      <c r="GK180" s="244"/>
      <c r="GL180" s="244"/>
      <c r="GM180" s="244"/>
      <c r="GN180" s="244"/>
      <c r="GO180" s="244"/>
      <c r="GP180" s="244"/>
      <c r="GQ180" s="244"/>
      <c r="GR180" s="244"/>
      <c r="GS180" s="244"/>
      <c r="GT180" s="244"/>
      <c r="GU180" s="244"/>
      <c r="GV180" s="244"/>
      <c r="GW180" s="244"/>
      <c r="GX180" s="244"/>
      <c r="GY180" s="244"/>
      <c r="GZ180" s="244"/>
      <c r="HA180" s="244"/>
      <c r="HB180" s="244"/>
      <c r="HC180" s="244"/>
      <c r="HD180" s="244"/>
      <c r="HE180" s="244"/>
      <c r="HF180" s="244"/>
      <c r="HG180" s="244"/>
      <c r="HH180" s="244"/>
      <c r="HI180" s="244"/>
      <c r="HJ180" s="244"/>
      <c r="HK180" s="244"/>
      <c r="HL180" s="244"/>
      <c r="HM180" s="244"/>
      <c r="HN180" s="244"/>
      <c r="HO180" s="244"/>
      <c r="HP180" s="244"/>
      <c r="HQ180" s="244"/>
      <c r="HR180" s="244"/>
      <c r="HS180" s="244"/>
      <c r="HT180" s="244"/>
      <c r="HU180" s="244"/>
      <c r="HV180" s="244"/>
      <c r="HW180" s="244"/>
      <c r="HX180" s="244"/>
      <c r="HY180" s="244"/>
      <c r="HZ180" s="244"/>
      <c r="IA180" s="244"/>
      <c r="IB180" s="244"/>
      <c r="IC180" s="244"/>
      <c r="ID180" s="244"/>
      <c r="IE180" s="244"/>
      <c r="IF180" s="244"/>
      <c r="IG180" s="244"/>
      <c r="IH180" s="244"/>
      <c r="II180" s="244"/>
      <c r="IJ180" s="244"/>
      <c r="IK180" s="244"/>
      <c r="IL180" s="244"/>
      <c r="IM180" s="244"/>
      <c r="IN180" s="244"/>
      <c r="IO180" s="244"/>
      <c r="IP180" s="244"/>
      <c r="IQ180" s="244"/>
      <c r="IR180" s="244"/>
      <c r="IS180" s="244"/>
      <c r="IT180" s="244"/>
      <c r="IU180" s="244"/>
      <c r="IV180" s="244"/>
    </row>
    <row r="181" spans="1:256" ht="15" customHeight="1" x14ac:dyDescent="0.25">
      <c r="A181" s="1181"/>
      <c r="B181" s="244"/>
      <c r="C181" s="244"/>
      <c r="D181" s="244"/>
      <c r="E181" s="244"/>
      <c r="F181" s="244"/>
      <c r="G181" s="244"/>
      <c r="H181" s="244"/>
      <c r="I181" s="244"/>
      <c r="J181" s="244"/>
      <c r="K181" s="244"/>
      <c r="L181" s="244"/>
      <c r="M181" s="244"/>
      <c r="N181" s="244"/>
      <c r="O181" s="244"/>
      <c r="P181" s="244"/>
      <c r="Q181" s="244"/>
      <c r="R181" s="244"/>
      <c r="S181" s="244"/>
      <c r="T181" s="244"/>
      <c r="U181" s="244"/>
      <c r="V181" s="244"/>
      <c r="W181" s="244"/>
      <c r="X181" s="244"/>
      <c r="Y181" s="244"/>
      <c r="Z181" s="244"/>
      <c r="AA181" s="244"/>
      <c r="AB181" s="244"/>
      <c r="AC181" s="244"/>
      <c r="AD181" s="244"/>
      <c r="AE181" s="244"/>
      <c r="AF181" s="244"/>
      <c r="AG181" s="244"/>
      <c r="AH181" s="244"/>
      <c r="AI181" s="244"/>
      <c r="AJ181" s="244"/>
      <c r="AK181" s="244"/>
      <c r="AL181" s="244"/>
      <c r="AM181" s="244"/>
      <c r="AN181" s="244"/>
      <c r="AO181" s="244"/>
      <c r="AP181" s="244"/>
      <c r="AQ181" s="244"/>
      <c r="AR181" s="244"/>
      <c r="AS181" s="244"/>
      <c r="AT181" s="244"/>
      <c r="AU181" s="244"/>
      <c r="AV181" s="244"/>
      <c r="AW181" s="244"/>
      <c r="AX181" s="244"/>
      <c r="AY181" s="244"/>
      <c r="AZ181" s="244"/>
      <c r="BA181" s="244"/>
      <c r="BB181" s="244"/>
      <c r="BC181" s="244"/>
      <c r="BD181" s="244"/>
      <c r="BE181" s="244"/>
      <c r="BF181" s="244"/>
      <c r="BG181" s="244"/>
      <c r="BH181" s="244"/>
      <c r="BI181" s="244"/>
      <c r="BJ181" s="244"/>
      <c r="BK181" s="244"/>
      <c r="BL181" s="244"/>
      <c r="BM181" s="244"/>
      <c r="BN181" s="244"/>
      <c r="BO181" s="244"/>
      <c r="BP181" s="244"/>
      <c r="BQ181" s="244"/>
      <c r="BR181" s="244"/>
      <c r="BS181" s="244"/>
      <c r="BT181" s="244"/>
      <c r="BU181" s="244"/>
      <c r="BV181" s="244"/>
      <c r="BW181" s="244"/>
      <c r="BX181" s="244"/>
      <c r="BY181" s="244"/>
      <c r="BZ181" s="244"/>
      <c r="CA181" s="244"/>
      <c r="CB181" s="244"/>
      <c r="CC181" s="244"/>
      <c r="CD181" s="244"/>
      <c r="CE181" s="244"/>
      <c r="CF181" s="244"/>
      <c r="CG181" s="244"/>
      <c r="CH181" s="244"/>
      <c r="CI181" s="244"/>
      <c r="CJ181" s="244"/>
      <c r="CK181" s="244"/>
      <c r="CL181" s="244"/>
      <c r="CM181" s="244"/>
      <c r="CN181" s="244"/>
      <c r="CO181" s="244"/>
      <c r="CP181" s="244"/>
      <c r="CQ181" s="244"/>
      <c r="CR181" s="244"/>
      <c r="CS181" s="244"/>
      <c r="CT181" s="244"/>
      <c r="CU181" s="244"/>
      <c r="CV181" s="244"/>
      <c r="CW181" s="244"/>
      <c r="CX181" s="244"/>
      <c r="CY181" s="244"/>
      <c r="CZ181" s="244"/>
      <c r="DA181" s="244"/>
      <c r="DB181" s="244"/>
      <c r="DC181" s="244"/>
      <c r="DD181" s="244"/>
      <c r="DE181" s="244"/>
      <c r="DF181" s="244"/>
      <c r="DG181" s="244"/>
      <c r="DH181" s="244"/>
      <c r="DI181" s="244"/>
      <c r="DJ181" s="244"/>
      <c r="DK181" s="244"/>
      <c r="DL181" s="244"/>
      <c r="DM181" s="244"/>
      <c r="DN181" s="244"/>
      <c r="DO181" s="244"/>
      <c r="DP181" s="244"/>
      <c r="DQ181" s="244"/>
      <c r="DR181" s="244"/>
      <c r="DS181" s="244"/>
      <c r="DT181" s="244"/>
      <c r="DU181" s="244"/>
      <c r="DV181" s="244"/>
      <c r="DW181" s="244"/>
      <c r="DX181" s="244"/>
      <c r="DY181" s="244"/>
      <c r="DZ181" s="244"/>
      <c r="EA181" s="244"/>
      <c r="EB181" s="244"/>
      <c r="EC181" s="244"/>
      <c r="ED181" s="244"/>
      <c r="EE181" s="244"/>
      <c r="EF181" s="244"/>
      <c r="EG181" s="244"/>
      <c r="EH181" s="244"/>
      <c r="EI181" s="244"/>
      <c r="EJ181" s="244"/>
      <c r="EK181" s="244"/>
      <c r="EL181" s="244"/>
      <c r="EM181" s="244"/>
      <c r="EN181" s="244"/>
      <c r="EO181" s="244"/>
      <c r="EP181" s="244"/>
      <c r="EQ181" s="244"/>
      <c r="ER181" s="244"/>
      <c r="ES181" s="244"/>
      <c r="ET181" s="244"/>
      <c r="EU181" s="244"/>
      <c r="EV181" s="244"/>
      <c r="EW181" s="244"/>
      <c r="EX181" s="244"/>
      <c r="EY181" s="244"/>
      <c r="EZ181" s="244"/>
      <c r="FA181" s="244"/>
      <c r="FB181" s="244"/>
      <c r="FC181" s="244"/>
      <c r="FD181" s="244"/>
      <c r="FE181" s="244"/>
      <c r="FF181" s="244"/>
      <c r="FG181" s="244"/>
      <c r="FH181" s="244"/>
      <c r="FI181" s="244"/>
      <c r="FJ181" s="244"/>
      <c r="FK181" s="244"/>
      <c r="FL181" s="244"/>
      <c r="FM181" s="244"/>
      <c r="FN181" s="244"/>
      <c r="FO181" s="244"/>
      <c r="FP181" s="244"/>
      <c r="FQ181" s="244"/>
      <c r="FR181" s="244"/>
      <c r="FS181" s="244"/>
      <c r="FT181" s="244"/>
      <c r="FU181" s="244"/>
      <c r="FV181" s="244"/>
      <c r="FW181" s="244"/>
      <c r="FX181" s="244"/>
      <c r="FY181" s="244"/>
      <c r="FZ181" s="244"/>
      <c r="GA181" s="244"/>
      <c r="GB181" s="244"/>
      <c r="GC181" s="244"/>
      <c r="GD181" s="244"/>
      <c r="GE181" s="244"/>
      <c r="GF181" s="244"/>
      <c r="GG181" s="244"/>
      <c r="GH181" s="244"/>
      <c r="GI181" s="244"/>
      <c r="GJ181" s="244"/>
      <c r="GK181" s="244"/>
      <c r="GL181" s="244"/>
      <c r="GM181" s="244"/>
      <c r="GN181" s="244"/>
      <c r="GO181" s="244"/>
      <c r="GP181" s="244"/>
      <c r="GQ181" s="244"/>
      <c r="GR181" s="244"/>
      <c r="GS181" s="244"/>
      <c r="GT181" s="244"/>
      <c r="GU181" s="244"/>
      <c r="GV181" s="244"/>
      <c r="GW181" s="244"/>
      <c r="GX181" s="244"/>
      <c r="GY181" s="244"/>
      <c r="GZ181" s="244"/>
      <c r="HA181" s="244"/>
      <c r="HB181" s="244"/>
      <c r="HC181" s="244"/>
      <c r="HD181" s="244"/>
      <c r="HE181" s="244"/>
      <c r="HF181" s="244"/>
      <c r="HG181" s="244"/>
      <c r="HH181" s="244"/>
      <c r="HI181" s="244"/>
      <c r="HJ181" s="244"/>
      <c r="HK181" s="244"/>
      <c r="HL181" s="244"/>
      <c r="HM181" s="244"/>
      <c r="HN181" s="244"/>
      <c r="HO181" s="244"/>
      <c r="HP181" s="244"/>
      <c r="HQ181" s="244"/>
      <c r="HR181" s="244"/>
      <c r="HS181" s="244"/>
      <c r="HT181" s="244"/>
      <c r="HU181" s="244"/>
      <c r="HV181" s="244"/>
      <c r="HW181" s="244"/>
      <c r="HX181" s="244"/>
      <c r="HY181" s="244"/>
      <c r="HZ181" s="244"/>
      <c r="IA181" s="244"/>
      <c r="IB181" s="244"/>
      <c r="IC181" s="244"/>
      <c r="ID181" s="244"/>
      <c r="IE181" s="244"/>
      <c r="IF181" s="244"/>
      <c r="IG181" s="244"/>
      <c r="IH181" s="244"/>
      <c r="II181" s="244"/>
      <c r="IJ181" s="244"/>
      <c r="IK181" s="244"/>
      <c r="IL181" s="244"/>
      <c r="IM181" s="244"/>
      <c r="IN181" s="244"/>
      <c r="IO181" s="244"/>
      <c r="IP181" s="244"/>
      <c r="IQ181" s="244"/>
      <c r="IR181" s="244"/>
      <c r="IS181" s="244"/>
      <c r="IT181" s="244"/>
      <c r="IU181" s="244"/>
      <c r="IV181" s="244"/>
    </row>
    <row r="182" spans="1:256" ht="15" customHeight="1" x14ac:dyDescent="0.25">
      <c r="A182" s="1175" t="s">
        <v>1647</v>
      </c>
      <c r="B182" s="244"/>
      <c r="C182" s="244"/>
      <c r="D182" s="244"/>
      <c r="E182" s="244"/>
      <c r="F182" s="244"/>
      <c r="G182" s="244"/>
      <c r="H182" s="244"/>
      <c r="I182" s="244"/>
      <c r="J182" s="244"/>
      <c r="K182" s="244"/>
      <c r="L182" s="244"/>
      <c r="M182" s="244"/>
      <c r="N182" s="244"/>
      <c r="O182" s="244"/>
      <c r="P182" s="244"/>
      <c r="Q182" s="244"/>
      <c r="R182" s="244"/>
      <c r="S182" s="244"/>
      <c r="T182" s="244"/>
      <c r="U182" s="244"/>
      <c r="V182" s="244"/>
      <c r="W182" s="244"/>
      <c r="X182" s="244"/>
      <c r="Y182" s="244"/>
      <c r="Z182" s="244"/>
      <c r="AA182" s="244"/>
      <c r="AB182" s="244"/>
      <c r="AC182" s="244"/>
      <c r="AD182" s="244"/>
      <c r="AE182" s="244"/>
      <c r="AF182" s="244"/>
      <c r="AG182" s="244"/>
      <c r="AH182" s="244"/>
      <c r="AI182" s="244"/>
      <c r="AJ182" s="244"/>
      <c r="AK182" s="244"/>
      <c r="AL182" s="244"/>
      <c r="AM182" s="244"/>
      <c r="AN182" s="244"/>
      <c r="AO182" s="244"/>
      <c r="AP182" s="244"/>
      <c r="AQ182" s="244"/>
      <c r="AR182" s="244"/>
      <c r="AS182" s="244"/>
      <c r="AT182" s="244"/>
      <c r="AU182" s="244"/>
      <c r="AV182" s="244"/>
      <c r="AW182" s="244"/>
      <c r="AX182" s="244"/>
      <c r="AY182" s="244"/>
      <c r="AZ182" s="244"/>
      <c r="BA182" s="244"/>
      <c r="BB182" s="244"/>
      <c r="BC182" s="244"/>
      <c r="BD182" s="244"/>
      <c r="BE182" s="244"/>
      <c r="BF182" s="244"/>
      <c r="BG182" s="244"/>
      <c r="BH182" s="244"/>
      <c r="BI182" s="244"/>
      <c r="BJ182" s="244"/>
      <c r="BK182" s="244"/>
      <c r="BL182" s="244"/>
      <c r="BM182" s="244"/>
      <c r="BN182" s="244"/>
      <c r="BO182" s="244"/>
      <c r="BP182" s="244"/>
      <c r="BQ182" s="244"/>
      <c r="BR182" s="244"/>
      <c r="BS182" s="244"/>
      <c r="BT182" s="244"/>
      <c r="BU182" s="244"/>
      <c r="BV182" s="244"/>
      <c r="BW182" s="244"/>
      <c r="BX182" s="244"/>
      <c r="BY182" s="244"/>
      <c r="BZ182" s="244"/>
      <c r="CA182" s="244"/>
      <c r="CB182" s="244"/>
      <c r="CC182" s="244"/>
      <c r="CD182" s="244"/>
      <c r="CE182" s="244"/>
      <c r="CF182" s="244"/>
      <c r="CG182" s="244"/>
      <c r="CH182" s="244"/>
      <c r="CI182" s="244"/>
      <c r="CJ182" s="244"/>
      <c r="CK182" s="244"/>
      <c r="CL182" s="244"/>
      <c r="CM182" s="244"/>
      <c r="CN182" s="244"/>
      <c r="CO182" s="244"/>
      <c r="CP182" s="244"/>
      <c r="CQ182" s="244"/>
      <c r="CR182" s="244"/>
      <c r="CS182" s="244"/>
      <c r="CT182" s="244"/>
      <c r="CU182" s="244"/>
      <c r="CV182" s="244"/>
      <c r="CW182" s="244"/>
      <c r="CX182" s="244"/>
      <c r="CY182" s="244"/>
      <c r="CZ182" s="244"/>
      <c r="DA182" s="244"/>
      <c r="DB182" s="244"/>
      <c r="DC182" s="244"/>
      <c r="DD182" s="244"/>
      <c r="DE182" s="244"/>
      <c r="DF182" s="244"/>
      <c r="DG182" s="244"/>
      <c r="DH182" s="244"/>
      <c r="DI182" s="244"/>
      <c r="DJ182" s="244"/>
      <c r="DK182" s="244"/>
      <c r="DL182" s="244"/>
      <c r="DM182" s="244"/>
      <c r="DN182" s="244"/>
      <c r="DO182" s="244"/>
      <c r="DP182" s="244"/>
      <c r="DQ182" s="244"/>
      <c r="DR182" s="244"/>
      <c r="DS182" s="244"/>
      <c r="DT182" s="244"/>
      <c r="DU182" s="244"/>
      <c r="DV182" s="244"/>
      <c r="DW182" s="244"/>
      <c r="DX182" s="244"/>
      <c r="DY182" s="244"/>
      <c r="DZ182" s="244"/>
      <c r="EA182" s="244"/>
      <c r="EB182" s="244"/>
      <c r="EC182" s="244"/>
      <c r="ED182" s="244"/>
      <c r="EE182" s="244"/>
      <c r="EF182" s="244"/>
      <c r="EG182" s="244"/>
      <c r="EH182" s="244"/>
      <c r="EI182" s="244"/>
      <c r="EJ182" s="244"/>
      <c r="EK182" s="244"/>
      <c r="EL182" s="244"/>
      <c r="EM182" s="244"/>
      <c r="EN182" s="244"/>
      <c r="EO182" s="244"/>
      <c r="EP182" s="244"/>
      <c r="EQ182" s="244"/>
      <c r="ER182" s="244"/>
      <c r="ES182" s="244"/>
      <c r="ET182" s="244"/>
      <c r="EU182" s="244"/>
      <c r="EV182" s="244"/>
      <c r="EW182" s="244"/>
      <c r="EX182" s="244"/>
      <c r="EY182" s="244"/>
      <c r="EZ182" s="244"/>
      <c r="FA182" s="244"/>
      <c r="FB182" s="244"/>
      <c r="FC182" s="244"/>
      <c r="FD182" s="244"/>
      <c r="FE182" s="244"/>
      <c r="FF182" s="244"/>
      <c r="FG182" s="244"/>
      <c r="FH182" s="244"/>
      <c r="FI182" s="244"/>
      <c r="FJ182" s="244"/>
      <c r="FK182" s="244"/>
      <c r="FL182" s="244"/>
      <c r="FM182" s="244"/>
      <c r="FN182" s="244"/>
      <c r="FO182" s="244"/>
      <c r="FP182" s="244"/>
      <c r="FQ182" s="244"/>
      <c r="FR182" s="244"/>
      <c r="FS182" s="244"/>
      <c r="FT182" s="244"/>
      <c r="FU182" s="244"/>
      <c r="FV182" s="244"/>
      <c r="FW182" s="244"/>
      <c r="FX182" s="244"/>
      <c r="FY182" s="244"/>
      <c r="FZ182" s="244"/>
      <c r="GA182" s="244"/>
      <c r="GB182" s="244"/>
      <c r="GC182" s="244"/>
      <c r="GD182" s="244"/>
      <c r="GE182" s="244"/>
      <c r="GF182" s="244"/>
      <c r="GG182" s="244"/>
      <c r="GH182" s="244"/>
      <c r="GI182" s="244"/>
      <c r="GJ182" s="244"/>
      <c r="GK182" s="244"/>
      <c r="GL182" s="244"/>
      <c r="GM182" s="244"/>
      <c r="GN182" s="244"/>
      <c r="GO182" s="244"/>
      <c r="GP182" s="244"/>
      <c r="GQ182" s="244"/>
      <c r="GR182" s="244"/>
      <c r="GS182" s="244"/>
      <c r="GT182" s="244"/>
      <c r="GU182" s="244"/>
      <c r="GV182" s="244"/>
      <c r="GW182" s="244"/>
      <c r="GX182" s="244"/>
      <c r="GY182" s="244"/>
      <c r="GZ182" s="244"/>
      <c r="HA182" s="244"/>
      <c r="HB182" s="244"/>
      <c r="HC182" s="244"/>
      <c r="HD182" s="244"/>
      <c r="HE182" s="244"/>
      <c r="HF182" s="244"/>
      <c r="HG182" s="244"/>
      <c r="HH182" s="244"/>
      <c r="HI182" s="244"/>
      <c r="HJ182" s="244"/>
      <c r="HK182" s="244"/>
      <c r="HL182" s="244"/>
      <c r="HM182" s="244"/>
      <c r="HN182" s="244"/>
      <c r="HO182" s="244"/>
      <c r="HP182" s="244"/>
      <c r="HQ182" s="244"/>
      <c r="HR182" s="244"/>
      <c r="HS182" s="244"/>
      <c r="HT182" s="244"/>
      <c r="HU182" s="244"/>
      <c r="HV182" s="244"/>
      <c r="HW182" s="244"/>
      <c r="HX182" s="244"/>
      <c r="HY182" s="244"/>
      <c r="HZ182" s="244"/>
      <c r="IA182" s="244"/>
      <c r="IB182" s="244"/>
      <c r="IC182" s="244"/>
      <c r="ID182" s="244"/>
      <c r="IE182" s="244"/>
      <c r="IF182" s="244"/>
      <c r="IG182" s="244"/>
      <c r="IH182" s="244"/>
      <c r="II182" s="244"/>
      <c r="IJ182" s="244"/>
      <c r="IK182" s="244"/>
      <c r="IL182" s="244"/>
      <c r="IM182" s="244"/>
      <c r="IN182" s="244"/>
      <c r="IO182" s="244"/>
      <c r="IP182" s="244"/>
      <c r="IQ182" s="244"/>
      <c r="IR182" s="244"/>
      <c r="IS182" s="244"/>
      <c r="IT182" s="244"/>
      <c r="IU182" s="244"/>
      <c r="IV182" s="244"/>
    </row>
    <row r="183" spans="1:256" ht="15" customHeight="1" x14ac:dyDescent="0.25">
      <c r="A183" s="1181"/>
    </row>
    <row r="184" spans="1:256" ht="15" customHeight="1" x14ac:dyDescent="0.25">
      <c r="A184" s="1177" t="s">
        <v>1649</v>
      </c>
    </row>
    <row r="185" spans="1:256" ht="15" customHeight="1" x14ac:dyDescent="0.25">
      <c r="A185" s="1177" t="s">
        <v>1650</v>
      </c>
    </row>
    <row r="186" spans="1:256" ht="15" customHeight="1" x14ac:dyDescent="0.25">
      <c r="A186" s="1177" t="s">
        <v>1651</v>
      </c>
    </row>
    <row r="187" spans="1:256" ht="15" customHeight="1" x14ac:dyDescent="0.25">
      <c r="A187" s="1177" t="s">
        <v>1652</v>
      </c>
    </row>
    <row r="188" spans="1:256" ht="15" customHeight="1" x14ac:dyDescent="0.25">
      <c r="A188" s="1178"/>
    </row>
    <row r="189" spans="1:256" ht="15" customHeight="1" x14ac:dyDescent="0.25">
      <c r="A189" s="1179" t="s">
        <v>1648</v>
      </c>
    </row>
    <row r="190" spans="1:256" ht="15" customHeight="1" x14ac:dyDescent="0.25">
      <c r="A190" s="1178"/>
    </row>
    <row r="191" spans="1:256" ht="15" customHeight="1" x14ac:dyDescent="0.25">
      <c r="A191" s="1177" t="s">
        <v>1653</v>
      </c>
    </row>
    <row r="192" spans="1:256" ht="15" customHeight="1" x14ac:dyDescent="0.25">
      <c r="A192" s="1177" t="s">
        <v>1654</v>
      </c>
    </row>
    <row r="193" spans="1:256" ht="15" customHeight="1" x14ac:dyDescent="0.25">
      <c r="A193" s="1178"/>
    </row>
    <row r="194" spans="1:256" ht="15" customHeight="1" x14ac:dyDescent="0.25">
      <c r="A194" s="1174" t="s">
        <v>1707</v>
      </c>
    </row>
    <row r="195" spans="1:256" ht="15" customHeight="1" x14ac:dyDescent="0.25">
      <c r="A195" s="1182"/>
    </row>
    <row r="196" spans="1:256" ht="15" customHeight="1" x14ac:dyDescent="0.25">
      <c r="A196" s="1177" t="s">
        <v>1695</v>
      </c>
    </row>
    <row r="197" spans="1:256" ht="15" customHeight="1" x14ac:dyDescent="0.25">
      <c r="A197" s="1177" t="s">
        <v>1696</v>
      </c>
    </row>
    <row r="198" spans="1:256" ht="15" customHeight="1" x14ac:dyDescent="0.25">
      <c r="A198" s="1177" t="s">
        <v>1697</v>
      </c>
    </row>
    <row r="199" spans="1:256" ht="15" customHeight="1" x14ac:dyDescent="0.25">
      <c r="A199" s="1177" t="s">
        <v>1698</v>
      </c>
    </row>
    <row r="200" spans="1:256" ht="15" customHeight="1" x14ac:dyDescent="0.25">
      <c r="A200" s="1177" t="s">
        <v>1699</v>
      </c>
    </row>
    <row r="201" spans="1:256" ht="15" customHeight="1" x14ac:dyDescent="0.25">
      <c r="A201" s="1177" t="s">
        <v>1700</v>
      </c>
    </row>
    <row r="202" spans="1:256" ht="15" customHeight="1" x14ac:dyDescent="0.25">
      <c r="A202" s="1177" t="s">
        <v>1701</v>
      </c>
    </row>
    <row r="203" spans="1:256" ht="15" customHeight="1" x14ac:dyDescent="0.25">
      <c r="A203" s="1177" t="s">
        <v>1702</v>
      </c>
    </row>
    <row r="204" spans="1:256" ht="15" customHeight="1" x14ac:dyDescent="0.25">
      <c r="A204" s="1177" t="s">
        <v>1703</v>
      </c>
    </row>
    <row r="205" spans="1:256" ht="15" customHeight="1" x14ac:dyDescent="0.25">
      <c r="A205" s="1177" t="s">
        <v>1704</v>
      </c>
    </row>
    <row r="206" spans="1:256" ht="15" customHeight="1" x14ac:dyDescent="0.25">
      <c r="A206" s="1177" t="s">
        <v>1705</v>
      </c>
    </row>
    <row r="207" spans="1:256" ht="15" customHeight="1" x14ac:dyDescent="0.25">
      <c r="A207" s="1177" t="s">
        <v>1706</v>
      </c>
    </row>
    <row r="208" spans="1:256" ht="15" customHeight="1" x14ac:dyDescent="0.25">
      <c r="A208" s="1178"/>
      <c r="B208" s="218"/>
      <c r="C208" s="218"/>
      <c r="D208" s="218"/>
      <c r="E208" s="218"/>
      <c r="F208" s="218"/>
      <c r="G208" s="218"/>
      <c r="H208" s="218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218"/>
      <c r="AK208" s="218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8"/>
      <c r="CA208" s="218"/>
      <c r="CB208" s="218"/>
      <c r="CC208" s="218"/>
      <c r="CD208" s="218"/>
      <c r="CE208" s="218"/>
      <c r="CF208" s="218"/>
      <c r="CG208" s="218"/>
      <c r="CH208" s="218"/>
      <c r="CI208" s="218"/>
      <c r="CJ208" s="218"/>
      <c r="CK208" s="218"/>
      <c r="CL208" s="218"/>
      <c r="CM208" s="218"/>
      <c r="CN208" s="218"/>
      <c r="CO208" s="218"/>
      <c r="CP208" s="218"/>
      <c r="CQ208" s="218"/>
      <c r="CR208" s="218"/>
      <c r="CS208" s="218"/>
      <c r="CT208" s="218"/>
      <c r="CU208" s="218"/>
      <c r="CV208" s="218"/>
      <c r="CW208" s="218"/>
      <c r="CX208" s="218"/>
      <c r="CY208" s="218"/>
      <c r="CZ208" s="218"/>
      <c r="DA208" s="218"/>
      <c r="DB208" s="218"/>
      <c r="DC208" s="218"/>
      <c r="DD208" s="218"/>
      <c r="DE208" s="218"/>
      <c r="DF208" s="218"/>
      <c r="DG208" s="218"/>
      <c r="DH208" s="218"/>
      <c r="DI208" s="218"/>
      <c r="DJ208" s="218"/>
      <c r="DK208" s="218"/>
      <c r="DL208" s="218"/>
      <c r="DM208" s="218"/>
      <c r="DN208" s="218"/>
      <c r="DO208" s="218"/>
      <c r="DP208" s="218"/>
      <c r="DQ208" s="218"/>
      <c r="DR208" s="218"/>
      <c r="DS208" s="218"/>
      <c r="DT208" s="218"/>
      <c r="DU208" s="218"/>
      <c r="DV208" s="218"/>
      <c r="DW208" s="218"/>
      <c r="DX208" s="218"/>
      <c r="DY208" s="218"/>
      <c r="DZ208" s="218"/>
      <c r="EA208" s="218"/>
      <c r="EB208" s="218"/>
      <c r="EC208" s="218"/>
      <c r="ED208" s="218"/>
      <c r="EE208" s="218"/>
      <c r="EF208" s="218"/>
      <c r="EG208" s="218"/>
      <c r="EH208" s="218"/>
      <c r="EI208" s="218"/>
      <c r="EJ208" s="218"/>
      <c r="EK208" s="218"/>
      <c r="EL208" s="218"/>
      <c r="EM208" s="218"/>
      <c r="EN208" s="218"/>
      <c r="EO208" s="218"/>
      <c r="EP208" s="218"/>
      <c r="EQ208" s="218"/>
      <c r="ER208" s="218"/>
      <c r="ES208" s="218"/>
      <c r="ET208" s="218"/>
      <c r="EU208" s="218"/>
      <c r="EV208" s="218"/>
      <c r="EW208" s="218"/>
      <c r="EX208" s="218"/>
      <c r="EY208" s="218"/>
      <c r="EZ208" s="218"/>
      <c r="FA208" s="218"/>
      <c r="FB208" s="218"/>
      <c r="FC208" s="218"/>
      <c r="FD208" s="218"/>
      <c r="FE208" s="218"/>
      <c r="FF208" s="218"/>
      <c r="FG208" s="218"/>
      <c r="FH208" s="218"/>
      <c r="FI208" s="218"/>
      <c r="FJ208" s="218"/>
      <c r="FK208" s="218"/>
      <c r="FL208" s="218"/>
      <c r="FM208" s="218"/>
      <c r="FN208" s="218"/>
      <c r="FO208" s="218"/>
      <c r="FP208" s="218"/>
      <c r="FQ208" s="218"/>
      <c r="FR208" s="218"/>
      <c r="FS208" s="218"/>
      <c r="FT208" s="218"/>
      <c r="FU208" s="218"/>
      <c r="FV208" s="218"/>
      <c r="FW208" s="218"/>
      <c r="FX208" s="218"/>
      <c r="FY208" s="218"/>
      <c r="FZ208" s="218"/>
      <c r="GA208" s="218"/>
      <c r="GB208" s="218"/>
      <c r="GC208" s="218"/>
      <c r="GD208" s="218"/>
      <c r="GE208" s="218"/>
      <c r="GF208" s="218"/>
      <c r="GG208" s="218"/>
      <c r="GH208" s="218"/>
      <c r="GI208" s="218"/>
      <c r="GJ208" s="218"/>
      <c r="GK208" s="218"/>
      <c r="GL208" s="218"/>
      <c r="GM208" s="218"/>
      <c r="GN208" s="218"/>
      <c r="GO208" s="218"/>
      <c r="GP208" s="218"/>
      <c r="GQ208" s="218"/>
      <c r="GR208" s="218"/>
      <c r="GS208" s="218"/>
      <c r="GT208" s="218"/>
      <c r="GU208" s="218"/>
      <c r="GV208" s="218"/>
      <c r="GW208" s="218"/>
      <c r="GX208" s="218"/>
      <c r="GY208" s="218"/>
      <c r="GZ208" s="218"/>
      <c r="HA208" s="218"/>
      <c r="HB208" s="218"/>
      <c r="HC208" s="218"/>
      <c r="HD208" s="218"/>
      <c r="HE208" s="218"/>
      <c r="HF208" s="218"/>
      <c r="HG208" s="218"/>
      <c r="HH208" s="218"/>
      <c r="HI208" s="218"/>
      <c r="HJ208" s="218"/>
      <c r="HK208" s="218"/>
      <c r="HL208" s="218"/>
      <c r="HM208" s="218"/>
      <c r="HN208" s="218"/>
      <c r="HO208" s="218"/>
      <c r="HP208" s="218"/>
      <c r="HQ208" s="218"/>
      <c r="HR208" s="218"/>
      <c r="HS208" s="218"/>
      <c r="HT208" s="218"/>
      <c r="HU208" s="218"/>
      <c r="HV208" s="218"/>
      <c r="HW208" s="218"/>
      <c r="HX208" s="218"/>
      <c r="HY208" s="218"/>
      <c r="HZ208" s="218"/>
      <c r="IA208" s="218"/>
      <c r="IB208" s="218"/>
      <c r="IC208" s="218"/>
      <c r="ID208" s="218"/>
      <c r="IE208" s="218"/>
      <c r="IF208" s="218"/>
      <c r="IG208" s="218"/>
      <c r="IH208" s="218"/>
      <c r="II208" s="218"/>
      <c r="IJ208" s="218"/>
      <c r="IK208" s="218"/>
      <c r="IL208" s="218"/>
      <c r="IM208" s="218"/>
      <c r="IN208" s="218"/>
      <c r="IO208" s="218"/>
      <c r="IP208" s="218"/>
      <c r="IQ208" s="218"/>
      <c r="IR208" s="218"/>
      <c r="IS208" s="218"/>
      <c r="IT208" s="218"/>
      <c r="IU208" s="218"/>
      <c r="IV208" s="218"/>
    </row>
    <row r="209" spans="1:256" ht="15" customHeight="1" x14ac:dyDescent="0.25">
      <c r="A209" s="1174" t="s">
        <v>1865</v>
      </c>
    </row>
    <row r="210" spans="1:256" ht="15" customHeight="1" x14ac:dyDescent="0.25">
      <c r="A210" s="1182"/>
    </row>
    <row r="211" spans="1:256" ht="15" customHeight="1" x14ac:dyDescent="0.25">
      <c r="A211" s="1179" t="s">
        <v>1945</v>
      </c>
    </row>
    <row r="212" spans="1:256" ht="15" customHeight="1" x14ac:dyDescent="0.25">
      <c r="A212" s="1178"/>
    </row>
    <row r="213" spans="1:256" ht="15" customHeight="1" x14ac:dyDescent="0.25">
      <c r="A213" s="1177" t="s">
        <v>1866</v>
      </c>
    </row>
    <row r="214" spans="1:256" ht="15" customHeight="1" x14ac:dyDescent="0.25">
      <c r="A214" s="1178"/>
    </row>
    <row r="215" spans="1:256" ht="15" customHeight="1" x14ac:dyDescent="0.25">
      <c r="A215" s="1179" t="s">
        <v>1946</v>
      </c>
    </row>
    <row r="216" spans="1:256" ht="15" customHeight="1" x14ac:dyDescent="0.25">
      <c r="A216" s="1178"/>
    </row>
    <row r="217" spans="1:256" ht="15" customHeight="1" x14ac:dyDescent="0.25">
      <c r="A217" s="1177" t="s">
        <v>1867</v>
      </c>
    </row>
    <row r="218" spans="1:256" s="1183" customFormat="1" ht="15" customHeight="1" x14ac:dyDescent="0.25">
      <c r="A218" s="1177" t="s">
        <v>1868</v>
      </c>
      <c r="B218" s="244"/>
      <c r="C218" s="244"/>
      <c r="D218" s="244"/>
      <c r="E218" s="244"/>
      <c r="F218" s="244"/>
      <c r="G218" s="244"/>
      <c r="H218" s="244"/>
      <c r="I218" s="244"/>
      <c r="J218" s="244"/>
      <c r="K218" s="244"/>
      <c r="L218" s="244"/>
      <c r="M218" s="244"/>
      <c r="N218" s="244"/>
      <c r="O218" s="244"/>
      <c r="P218" s="244"/>
      <c r="Q218" s="244"/>
      <c r="R218" s="244"/>
      <c r="S218" s="244"/>
      <c r="T218" s="244"/>
      <c r="U218" s="244"/>
      <c r="V218" s="244"/>
      <c r="W218" s="244"/>
      <c r="X218" s="244"/>
      <c r="Y218" s="244"/>
      <c r="Z218" s="244"/>
      <c r="AA218" s="244"/>
      <c r="AB218" s="244"/>
      <c r="AC218" s="244"/>
      <c r="AD218" s="244"/>
      <c r="AE218" s="244"/>
      <c r="AF218" s="244"/>
      <c r="AG218" s="244"/>
      <c r="AH218" s="244"/>
      <c r="AI218" s="244"/>
      <c r="AJ218" s="244"/>
      <c r="AK218" s="244"/>
      <c r="AL218" s="244"/>
      <c r="AM218" s="244"/>
      <c r="AN218" s="244"/>
      <c r="AO218" s="244"/>
      <c r="AP218" s="244"/>
      <c r="AQ218" s="244"/>
      <c r="AR218" s="244"/>
      <c r="AS218" s="244"/>
      <c r="AT218" s="244"/>
      <c r="AU218" s="244"/>
      <c r="AV218" s="244"/>
      <c r="AW218" s="244"/>
      <c r="AX218" s="244"/>
      <c r="AY218" s="244"/>
      <c r="AZ218" s="244"/>
      <c r="BA218" s="244"/>
      <c r="BB218" s="244"/>
      <c r="BC218" s="244"/>
      <c r="BD218" s="244"/>
      <c r="BE218" s="244"/>
      <c r="BF218" s="244"/>
      <c r="BG218" s="244"/>
      <c r="BH218" s="244"/>
      <c r="BI218" s="244"/>
      <c r="BJ218" s="244"/>
      <c r="BK218" s="244"/>
      <c r="BL218" s="244"/>
      <c r="BM218" s="244"/>
      <c r="BN218" s="244"/>
      <c r="BO218" s="244"/>
      <c r="BP218" s="244"/>
      <c r="BQ218" s="244"/>
      <c r="BR218" s="244"/>
      <c r="BS218" s="244"/>
      <c r="BT218" s="244"/>
      <c r="BU218" s="244"/>
      <c r="BV218" s="244"/>
      <c r="BW218" s="244"/>
      <c r="BX218" s="244"/>
      <c r="BY218" s="244"/>
      <c r="BZ218" s="244"/>
      <c r="CA218" s="244"/>
      <c r="CB218" s="244"/>
      <c r="CC218" s="244"/>
      <c r="CD218" s="244"/>
      <c r="CE218" s="244"/>
      <c r="CF218" s="244"/>
      <c r="CG218" s="244"/>
      <c r="CH218" s="244"/>
      <c r="CI218" s="244"/>
      <c r="CJ218" s="244"/>
      <c r="CK218" s="244"/>
      <c r="CL218" s="244"/>
      <c r="CM218" s="244"/>
      <c r="CN218" s="244"/>
      <c r="CO218" s="244"/>
      <c r="CP218" s="244"/>
      <c r="CQ218" s="244"/>
      <c r="CR218" s="244"/>
      <c r="CS218" s="244"/>
      <c r="CT218" s="244"/>
      <c r="CU218" s="244"/>
      <c r="CV218" s="244"/>
      <c r="CW218" s="244"/>
      <c r="CX218" s="244"/>
      <c r="CY218" s="244"/>
      <c r="CZ218" s="244"/>
      <c r="DA218" s="244"/>
      <c r="DB218" s="244"/>
      <c r="DC218" s="244"/>
      <c r="DD218" s="244"/>
      <c r="DE218" s="244"/>
      <c r="DF218" s="244"/>
      <c r="DG218" s="244"/>
      <c r="DH218" s="244"/>
      <c r="DI218" s="244"/>
      <c r="DJ218" s="244"/>
      <c r="DK218" s="244"/>
      <c r="DL218" s="244"/>
      <c r="DM218" s="244"/>
      <c r="DN218" s="244"/>
      <c r="DO218" s="244"/>
      <c r="DP218" s="244"/>
      <c r="DQ218" s="244"/>
      <c r="DR218" s="244"/>
      <c r="DS218" s="244"/>
      <c r="DT218" s="244"/>
      <c r="DU218" s="244"/>
      <c r="DV218" s="244"/>
      <c r="DW218" s="244"/>
      <c r="DX218" s="244"/>
      <c r="DY218" s="244"/>
      <c r="DZ218" s="244"/>
      <c r="EA218" s="244"/>
      <c r="EB218" s="244"/>
      <c r="EC218" s="244"/>
      <c r="ED218" s="244"/>
      <c r="EE218" s="244"/>
      <c r="EF218" s="244"/>
      <c r="EG218" s="244"/>
      <c r="EH218" s="244"/>
      <c r="EI218" s="244"/>
      <c r="EJ218" s="244"/>
      <c r="EK218" s="244"/>
      <c r="EL218" s="244"/>
      <c r="EM218" s="244"/>
      <c r="EN218" s="244"/>
      <c r="EO218" s="244"/>
      <c r="EP218" s="244"/>
      <c r="EQ218" s="244"/>
      <c r="ER218" s="244"/>
      <c r="ES218" s="244"/>
      <c r="ET218" s="244"/>
      <c r="EU218" s="244"/>
      <c r="EV218" s="244"/>
      <c r="EW218" s="244"/>
      <c r="EX218" s="244"/>
      <c r="EY218" s="244"/>
      <c r="EZ218" s="244"/>
      <c r="FA218" s="244"/>
      <c r="FB218" s="244"/>
      <c r="FC218" s="244"/>
      <c r="FD218" s="244"/>
      <c r="FE218" s="244"/>
      <c r="FF218" s="244"/>
      <c r="FG218" s="244"/>
      <c r="FH218" s="244"/>
      <c r="FI218" s="244"/>
      <c r="FJ218" s="244"/>
      <c r="FK218" s="244"/>
      <c r="FL218" s="244"/>
      <c r="FM218" s="244"/>
      <c r="FN218" s="244"/>
      <c r="FO218" s="244"/>
      <c r="FP218" s="244"/>
      <c r="FQ218" s="244"/>
      <c r="FR218" s="244"/>
      <c r="FS218" s="244"/>
      <c r="FT218" s="244"/>
      <c r="FU218" s="244"/>
      <c r="FV218" s="244"/>
      <c r="FW218" s="244"/>
      <c r="FX218" s="244"/>
      <c r="FY218" s="244"/>
      <c r="FZ218" s="244"/>
      <c r="GA218" s="244"/>
      <c r="GB218" s="244"/>
      <c r="GC218" s="244"/>
      <c r="GD218" s="244"/>
      <c r="GE218" s="244"/>
      <c r="GF218" s="244"/>
      <c r="GG218" s="244"/>
      <c r="GH218" s="244"/>
      <c r="GI218" s="244"/>
      <c r="GJ218" s="244"/>
      <c r="GK218" s="244"/>
      <c r="GL218" s="244"/>
      <c r="GM218" s="244"/>
      <c r="GN218" s="244"/>
      <c r="GO218" s="244"/>
      <c r="GP218" s="244"/>
      <c r="GQ218" s="244"/>
      <c r="GR218" s="244"/>
      <c r="GS218" s="244"/>
      <c r="GT218" s="244"/>
      <c r="GU218" s="244"/>
      <c r="GV218" s="244"/>
      <c r="GW218" s="244"/>
      <c r="GX218" s="244"/>
      <c r="GY218" s="244"/>
      <c r="GZ218" s="244"/>
      <c r="HA218" s="244"/>
      <c r="HB218" s="244"/>
      <c r="HC218" s="244"/>
      <c r="HD218" s="244"/>
      <c r="HE218" s="244"/>
      <c r="HF218" s="244"/>
      <c r="HG218" s="244"/>
      <c r="HH218" s="244"/>
      <c r="HI218" s="244"/>
      <c r="HJ218" s="244"/>
      <c r="HK218" s="244"/>
      <c r="HL218" s="244"/>
      <c r="HM218" s="244"/>
      <c r="HN218" s="244"/>
      <c r="HO218" s="244"/>
      <c r="HP218" s="244"/>
      <c r="HQ218" s="244"/>
      <c r="HR218" s="244"/>
      <c r="HS218" s="244"/>
      <c r="HT218" s="244"/>
      <c r="HU218" s="244"/>
      <c r="HV218" s="244"/>
      <c r="HW218" s="244"/>
      <c r="HX218" s="244"/>
      <c r="HY218" s="244"/>
      <c r="HZ218" s="244"/>
      <c r="IA218" s="244"/>
      <c r="IB218" s="244"/>
      <c r="IC218" s="244"/>
      <c r="ID218" s="244"/>
      <c r="IE218" s="244"/>
      <c r="IF218" s="244"/>
      <c r="IG218" s="244"/>
      <c r="IH218" s="244"/>
      <c r="II218" s="244"/>
      <c r="IJ218" s="244"/>
      <c r="IK218" s="244"/>
      <c r="IL218" s="244"/>
      <c r="IM218" s="244"/>
      <c r="IN218" s="244"/>
      <c r="IO218" s="244"/>
      <c r="IP218" s="244"/>
      <c r="IQ218" s="244"/>
      <c r="IR218" s="244"/>
      <c r="IS218" s="244"/>
      <c r="IT218" s="244"/>
      <c r="IU218" s="244"/>
      <c r="IV218" s="244"/>
    </row>
    <row r="219" spans="1:256" s="1183" customFormat="1" ht="15" customHeight="1" x14ac:dyDescent="0.25">
      <c r="A219" s="1177" t="s">
        <v>1869</v>
      </c>
      <c r="B219" s="244"/>
      <c r="C219" s="244"/>
      <c r="D219" s="244"/>
      <c r="E219" s="244"/>
      <c r="F219" s="244"/>
      <c r="G219" s="244"/>
      <c r="H219" s="244"/>
      <c r="I219" s="244"/>
      <c r="J219" s="244"/>
      <c r="K219" s="244"/>
      <c r="L219" s="244"/>
      <c r="M219" s="244"/>
      <c r="N219" s="244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44"/>
      <c r="AC219" s="244"/>
      <c r="AD219" s="244"/>
      <c r="AE219" s="244"/>
      <c r="AF219" s="244"/>
      <c r="AG219" s="244"/>
      <c r="AH219" s="244"/>
      <c r="AI219" s="244"/>
      <c r="AJ219" s="244"/>
      <c r="AK219" s="244"/>
      <c r="AL219" s="244"/>
      <c r="AM219" s="244"/>
      <c r="AN219" s="244"/>
      <c r="AO219" s="244"/>
      <c r="AP219" s="244"/>
      <c r="AQ219" s="244"/>
      <c r="AR219" s="244"/>
      <c r="AS219" s="244"/>
      <c r="AT219" s="244"/>
      <c r="AU219" s="244"/>
      <c r="AV219" s="244"/>
      <c r="AW219" s="244"/>
      <c r="AX219" s="244"/>
      <c r="AY219" s="244"/>
      <c r="AZ219" s="244"/>
      <c r="BA219" s="244"/>
      <c r="BB219" s="244"/>
      <c r="BC219" s="244"/>
      <c r="BD219" s="244"/>
      <c r="BE219" s="244"/>
      <c r="BF219" s="244"/>
      <c r="BG219" s="244"/>
      <c r="BH219" s="244"/>
      <c r="BI219" s="244"/>
      <c r="BJ219" s="244"/>
      <c r="BK219" s="244"/>
      <c r="BL219" s="244"/>
      <c r="BM219" s="244"/>
      <c r="BN219" s="244"/>
      <c r="BO219" s="244"/>
      <c r="BP219" s="244"/>
      <c r="BQ219" s="244"/>
      <c r="BR219" s="244"/>
      <c r="BS219" s="244"/>
      <c r="BT219" s="244"/>
      <c r="BU219" s="244"/>
      <c r="BV219" s="244"/>
      <c r="BW219" s="244"/>
      <c r="BX219" s="244"/>
      <c r="BY219" s="244"/>
      <c r="BZ219" s="244"/>
      <c r="CA219" s="244"/>
      <c r="CB219" s="244"/>
      <c r="CC219" s="244"/>
      <c r="CD219" s="244"/>
      <c r="CE219" s="244"/>
      <c r="CF219" s="244"/>
      <c r="CG219" s="244"/>
      <c r="CH219" s="244"/>
      <c r="CI219" s="244"/>
      <c r="CJ219" s="244"/>
      <c r="CK219" s="244"/>
      <c r="CL219" s="244"/>
      <c r="CM219" s="244"/>
      <c r="CN219" s="244"/>
      <c r="CO219" s="244"/>
      <c r="CP219" s="244"/>
      <c r="CQ219" s="244"/>
      <c r="CR219" s="244"/>
      <c r="CS219" s="244"/>
      <c r="CT219" s="244"/>
      <c r="CU219" s="244"/>
      <c r="CV219" s="244"/>
      <c r="CW219" s="244"/>
      <c r="CX219" s="244"/>
      <c r="CY219" s="244"/>
      <c r="CZ219" s="244"/>
      <c r="DA219" s="244"/>
      <c r="DB219" s="244"/>
      <c r="DC219" s="244"/>
      <c r="DD219" s="244"/>
      <c r="DE219" s="244"/>
      <c r="DF219" s="244"/>
      <c r="DG219" s="244"/>
      <c r="DH219" s="244"/>
      <c r="DI219" s="244"/>
      <c r="DJ219" s="244"/>
      <c r="DK219" s="244"/>
      <c r="DL219" s="244"/>
      <c r="DM219" s="244"/>
      <c r="DN219" s="244"/>
      <c r="DO219" s="244"/>
      <c r="DP219" s="244"/>
      <c r="DQ219" s="244"/>
      <c r="DR219" s="244"/>
      <c r="DS219" s="244"/>
      <c r="DT219" s="244"/>
      <c r="DU219" s="244"/>
      <c r="DV219" s="244"/>
      <c r="DW219" s="244"/>
      <c r="DX219" s="244"/>
      <c r="DY219" s="244"/>
      <c r="DZ219" s="244"/>
      <c r="EA219" s="244"/>
      <c r="EB219" s="244"/>
      <c r="EC219" s="244"/>
      <c r="ED219" s="244"/>
      <c r="EE219" s="244"/>
      <c r="EF219" s="244"/>
      <c r="EG219" s="244"/>
      <c r="EH219" s="244"/>
      <c r="EI219" s="244"/>
      <c r="EJ219" s="244"/>
      <c r="EK219" s="244"/>
      <c r="EL219" s="244"/>
      <c r="EM219" s="244"/>
      <c r="EN219" s="244"/>
      <c r="EO219" s="244"/>
      <c r="EP219" s="244"/>
      <c r="EQ219" s="244"/>
      <c r="ER219" s="244"/>
      <c r="ES219" s="244"/>
      <c r="ET219" s="244"/>
      <c r="EU219" s="244"/>
      <c r="EV219" s="244"/>
      <c r="EW219" s="244"/>
      <c r="EX219" s="244"/>
      <c r="EY219" s="244"/>
      <c r="EZ219" s="244"/>
      <c r="FA219" s="244"/>
      <c r="FB219" s="244"/>
      <c r="FC219" s="244"/>
      <c r="FD219" s="244"/>
      <c r="FE219" s="244"/>
      <c r="FF219" s="244"/>
      <c r="FG219" s="244"/>
      <c r="FH219" s="244"/>
      <c r="FI219" s="244"/>
      <c r="FJ219" s="244"/>
      <c r="FK219" s="244"/>
      <c r="FL219" s="244"/>
      <c r="FM219" s="244"/>
      <c r="FN219" s="244"/>
      <c r="FO219" s="244"/>
      <c r="FP219" s="244"/>
      <c r="FQ219" s="244"/>
      <c r="FR219" s="244"/>
      <c r="FS219" s="244"/>
      <c r="FT219" s="244"/>
      <c r="FU219" s="244"/>
      <c r="FV219" s="244"/>
      <c r="FW219" s="244"/>
      <c r="FX219" s="244"/>
      <c r="FY219" s="244"/>
      <c r="FZ219" s="244"/>
      <c r="GA219" s="244"/>
      <c r="GB219" s="244"/>
      <c r="GC219" s="244"/>
      <c r="GD219" s="244"/>
      <c r="GE219" s="244"/>
      <c r="GF219" s="244"/>
      <c r="GG219" s="244"/>
      <c r="GH219" s="244"/>
      <c r="GI219" s="244"/>
      <c r="GJ219" s="244"/>
      <c r="GK219" s="244"/>
      <c r="GL219" s="244"/>
      <c r="GM219" s="244"/>
      <c r="GN219" s="244"/>
      <c r="GO219" s="244"/>
      <c r="GP219" s="244"/>
      <c r="GQ219" s="244"/>
      <c r="GR219" s="244"/>
      <c r="GS219" s="244"/>
      <c r="GT219" s="244"/>
      <c r="GU219" s="244"/>
      <c r="GV219" s="244"/>
      <c r="GW219" s="244"/>
      <c r="GX219" s="244"/>
      <c r="GY219" s="244"/>
      <c r="GZ219" s="244"/>
      <c r="HA219" s="244"/>
      <c r="HB219" s="244"/>
      <c r="HC219" s="244"/>
      <c r="HD219" s="244"/>
      <c r="HE219" s="244"/>
      <c r="HF219" s="244"/>
      <c r="HG219" s="244"/>
      <c r="HH219" s="244"/>
      <c r="HI219" s="244"/>
      <c r="HJ219" s="244"/>
      <c r="HK219" s="244"/>
      <c r="HL219" s="244"/>
      <c r="HM219" s="244"/>
      <c r="HN219" s="244"/>
      <c r="HO219" s="244"/>
      <c r="HP219" s="244"/>
      <c r="HQ219" s="244"/>
      <c r="HR219" s="244"/>
      <c r="HS219" s="244"/>
      <c r="HT219" s="244"/>
      <c r="HU219" s="244"/>
      <c r="HV219" s="244"/>
      <c r="HW219" s="244"/>
      <c r="HX219" s="244"/>
      <c r="HY219" s="244"/>
      <c r="HZ219" s="244"/>
      <c r="IA219" s="244"/>
      <c r="IB219" s="244"/>
      <c r="IC219" s="244"/>
      <c r="ID219" s="244"/>
      <c r="IE219" s="244"/>
      <c r="IF219" s="244"/>
      <c r="IG219" s="244"/>
      <c r="IH219" s="244"/>
      <c r="II219" s="244"/>
      <c r="IJ219" s="244"/>
      <c r="IK219" s="244"/>
      <c r="IL219" s="244"/>
      <c r="IM219" s="244"/>
      <c r="IN219" s="244"/>
      <c r="IO219" s="244"/>
      <c r="IP219" s="244"/>
      <c r="IQ219" s="244"/>
      <c r="IR219" s="244"/>
      <c r="IS219" s="244"/>
      <c r="IT219" s="244"/>
      <c r="IU219" s="244"/>
      <c r="IV219" s="244"/>
    </row>
    <row r="220" spans="1:256" ht="15" customHeight="1" x14ac:dyDescent="0.25">
      <c r="A220" s="1177" t="s">
        <v>1870</v>
      </c>
    </row>
    <row r="221" spans="1:256" ht="15" customHeight="1" x14ac:dyDescent="0.25">
      <c r="A221" s="1177" t="s">
        <v>1871</v>
      </c>
    </row>
    <row r="222" spans="1:256" ht="15" customHeight="1" x14ac:dyDescent="0.25">
      <c r="A222" s="1177" t="s">
        <v>1872</v>
      </c>
    </row>
    <row r="223" spans="1:256" ht="15" customHeight="1" x14ac:dyDescent="0.25">
      <c r="A223" s="1177" t="s">
        <v>1873</v>
      </c>
    </row>
    <row r="224" spans="1:256" ht="15" customHeight="1" x14ac:dyDescent="0.25">
      <c r="A224" s="1177" t="s">
        <v>1874</v>
      </c>
    </row>
    <row r="225" spans="1:1" ht="15" customHeight="1" x14ac:dyDescent="0.25">
      <c r="A225" s="1184"/>
    </row>
    <row r="226" spans="1:1" ht="15" customHeight="1" x14ac:dyDescent="0.25">
      <c r="A226" s="1179" t="s">
        <v>1947</v>
      </c>
    </row>
    <row r="227" spans="1:1" ht="15" customHeight="1" x14ac:dyDescent="0.25">
      <c r="A227" s="1185"/>
    </row>
    <row r="228" spans="1:1" ht="15" customHeight="1" x14ac:dyDescent="0.25">
      <c r="A228" s="1177" t="s">
        <v>1875</v>
      </c>
    </row>
    <row r="229" spans="1:1" ht="15" customHeight="1" x14ac:dyDescent="0.25">
      <c r="A229" s="1177" t="s">
        <v>1876</v>
      </c>
    </row>
    <row r="231" spans="1:1" x14ac:dyDescent="0.25">
      <c r="A231" s="247" t="s">
        <v>2272</v>
      </c>
    </row>
    <row r="232" spans="1:1" x14ac:dyDescent="0.25">
      <c r="A232" s="1293"/>
    </row>
  </sheetData>
  <hyperlinks>
    <hyperlink ref="A8" location="'2.1'!A1" display="Quadro 2.1 &gt;&gt; Extensão das linhas e vias exploradas, segundo a eletrificação" xr:uid="{00000000-0004-0000-0000-000000000000}"/>
    <hyperlink ref="A9" location="'2.2'!A1" display="Quadro 2.2 &gt;&gt; Linhas e ramais explorados, por regiões (NUTS II)" xr:uid="{00000000-0004-0000-0000-000001000000}"/>
    <hyperlink ref="A10" location="'2.3'!A1" display="Quadro 2.3 &gt;&gt; Distribuição da rede explorada, por tipo e principais infraestruturas ferroviárias" xr:uid="{00000000-0004-0000-0000-000002000000}"/>
    <hyperlink ref="A11" location="'2.4'!A1" display="Quadro 2.4 &gt;&gt; Material ferroviário, por tipo" xr:uid="{00000000-0004-0000-0000-000003000000}"/>
    <hyperlink ref="A12" location="'2.5'!A1" display="Quadro 2.5 &gt;&gt; Tráfego de passageiros e mercadorias, por tipo de tráfego" xr:uid="{00000000-0004-0000-0000-000004000000}"/>
    <hyperlink ref="A13" location="'2.6'!A1" display="Quadro 2.6 &gt;&gt; Tráfego nacional de passageiros intra e inter-regional, por regiões de embarque e desembarque" xr:uid="{00000000-0004-0000-0000-000005000000}"/>
    <hyperlink ref="A14" location="'2.7'!A1" display="Quadro 2.7 &gt;&gt; Tráfego(a) nacional e internacional, por grupos de mercadorias (NST 2007)" xr:uid="{00000000-0004-0000-0000-000006000000}"/>
    <hyperlink ref="A15" location="'2.8'!A1" display="Quadro 2.8 &gt;&gt; Tráfego(a) nacional e internacional de mercadorias perigosas (Classes RID)" xr:uid="{00000000-0004-0000-0000-000007000000}"/>
    <hyperlink ref="A16" location="'2.9'!A1" display="Quadro 2.9 &gt;&gt; Tráfego em território nacional: Quantidades transportadas, por grupos de mercadorias (NST 2007), segundo os escalões de distância" xr:uid="{00000000-0004-0000-0000-000008000000}"/>
    <hyperlink ref="A17" location="'2.10'!A1" display="Quadro 2.10 &gt;&gt; Tráfego nacional de mercadorias intra e inter-regional, por regiões de carga e descarga (toneladas)" xr:uid="{00000000-0004-0000-0000-000009000000}"/>
    <hyperlink ref="A18" location="'2.11'!A1" display="Quadro 2.11 &gt;&gt; Tráfego nacional de mercadorias intra e inter-regional, por regiões de carga e descarga (toneladas-quilómetro)" xr:uid="{00000000-0004-0000-0000-00000A000000}"/>
    <hyperlink ref="A20" location="'2.13'!A1" display="Quadro 2.13 &gt;&gt; Circulação e transporte em contentores grandes (20 ou mais pés), por natureza do trajeto" xr:uid="{00000000-0004-0000-0000-00000B000000}"/>
    <hyperlink ref="A21" location="'2.14'!A1" display="Quadro 2.14 &gt;&gt; Consumo de combustíveis e de energia elétrica na tração, segundo a via" xr:uid="{00000000-0004-0000-0000-00000C000000}"/>
    <hyperlink ref="A22" location="'2.15'!A1" display="Quadro 2.15 &gt;&gt; Incidentes ferroviários e vítimas, por natureza do incidente" xr:uid="{00000000-0004-0000-0000-00000D000000}"/>
    <hyperlink ref="A23" location="'2.16'!A1" display="Quadro 2.16 &gt;&gt; Acidentes de exploração e vítimas, por natureza do acidente" xr:uid="{00000000-0004-0000-0000-00000E000000}"/>
    <hyperlink ref="A24" location="'2.17'!A1" display="Quadro 2.17 &gt;&gt; Pessoal ao serviço, por categorias, segundo as regiões (NUTS II)" xr:uid="{00000000-0004-0000-0000-00000F000000}"/>
    <hyperlink ref="A25" location="'2.18'!A1" display="Quadro 2.18 &gt;&gt; Investimentos efetuados durante o ano" xr:uid="{00000000-0004-0000-0000-000010000000}"/>
    <hyperlink ref="A29" location="'2.19'!A1" display="Quadro 2.19 &gt;&gt; Pessoal ao serviço e material circulante nos sistemas de metropolitano" xr:uid="{00000000-0004-0000-0000-000011000000}"/>
    <hyperlink ref="A30" location="'2.20'!A1" display="Quadro 2.20 &gt;&gt; Extensão da rede em exploração nos sistemas de metropolitano" xr:uid="{00000000-0004-0000-0000-000012000000}"/>
    <hyperlink ref="A42" location="'3.3'!Print_Area" display="Quadro 3.3 &gt;&gt; Extensão da rede de estradas europeias, segundo o tipo de estrada" xr:uid="{00000000-0004-0000-0000-000013000000}"/>
    <hyperlink ref="A43" location="'3.4'!Print_Area" display="Quadro 3.4 &gt;&gt; Tráfego médio diário (ambos os sentidos) e receita cobrada nas pontes 25 de Abril e Vasco da Gama, segundo os meses" xr:uid="{00000000-0004-0000-0000-000014000000}"/>
    <hyperlink ref="A54" location="'3.9'!Print_Area" display="Quadro 3.9 &gt;&gt; Matrículas efetuadas e canceladas, por serviços de viação" xr:uid="{00000000-0004-0000-0000-000015000000}"/>
    <hyperlink ref="A55" location="'3.10'!Print_Area" display="Quadro 3.10 &gt;&gt; Matrículas por classes e NUTS I" xr:uid="{00000000-0004-0000-0000-000016000000}"/>
    <hyperlink ref="A56" location="'3.11'!Print_Area" display="Quadro 3.11 &gt;&gt; Matrículas efetuadas (veículos motorizados), por cilindradas e regiões NUTS I" xr:uid="{00000000-0004-0000-0000-000017000000}"/>
    <hyperlink ref="A57" location="'3.12'!Print_Area" display="Quadro 3.12 &gt;&gt; Automóveis novos vendidos, ligeiros de passageiros(a), por marcas e meses " xr:uid="{00000000-0004-0000-0000-000018000000}"/>
    <hyperlink ref="A58" location="'3.13'!Print_Area" display="Quadro 3.13 &gt;&gt; Automóveis novos vendidos, ligeiros de passageiros(a), por cilindradas e meses " xr:uid="{00000000-0004-0000-0000-000019000000}"/>
    <hyperlink ref="A59" location="'3.14'!Print_Area" display="Quadro 3.14 &gt;&gt; Automóveis importados usados e vendidos, ligeiros de passageiros(a), por marcas e meses " xr:uid="{00000000-0004-0000-0000-00001A000000}"/>
    <hyperlink ref="A60" location="'3.15'!Print_Area" display="Quadro 3.15 &gt;&gt; Veículos novos vendidos, comerciais (ligeiros e pesados), por pesos brutos homologados, segundo o tipo de veículo" xr:uid="{00000000-0004-0000-0000-00001B000000}"/>
    <hyperlink ref="A61" location="'3.16'!Print_Area" display="Quadro 3.16 &gt;&gt; Veículos novos vendidos, ligeiros de mercadorias, por marcas e meses " xr:uid="{00000000-0004-0000-0000-00001C000000}"/>
    <hyperlink ref="A62" location="'3.17'!Print_Area" display="Quadro 3.17 &gt;&gt; Veículos novos vendidos, pesados de passageiros, por marcas e meses" xr:uid="{00000000-0004-0000-0000-00001D000000}"/>
    <hyperlink ref="A63" location="'3.18'!Print_Area" display="Quadro 3.18 &gt;&gt; Veículos novos vendidos, pesados de mercadorias, por marcas e meses" xr:uid="{00000000-0004-0000-0000-00001E000000}"/>
    <hyperlink ref="A67" location="'3.19'!Print_Area" display="Quadro 3.19 &gt;&gt; Cartas de condução emitidas por direção regional de transporte e meses" xr:uid="{00000000-0004-0000-0000-00001F000000}"/>
    <hyperlink ref="A71" location="'3.20'!Print_Area" display="Quadro 3.20 &gt;&gt; Transporte rodoviário de mercadorias - síntese " xr:uid="{00000000-0004-0000-0000-000020000000}"/>
    <hyperlink ref="A72" location="'3.21'!Print_Area" display="Quadro 3.21 &gt;&gt; Parque de referência (ITRM) por tipo de veículo, escalões de peso bruto / tara e região NUTS II" xr:uid="{00000000-0004-0000-0000-000021000000}"/>
    <hyperlink ref="A73" location="'3.22'!Print_Area" display="Quadro 3.22 &gt;&gt; Veículos utilizados (ITRM) por tipo de veículo, escalões de peso bruto e tipo de parque" xr:uid="{00000000-0004-0000-0000-000022000000}"/>
    <hyperlink ref="A74" location="'3.23'!Print_Area" display="Quadro 3.23 &gt;&gt; Mercadorias transportadas em veículos nacionais por tipo de veículo, escalões de peso bruto e tipo de parque" xr:uid="{00000000-0004-0000-0000-000023000000}"/>
    <hyperlink ref="A76" location="'3.25'!Print_Area" display="Quadro 3.25 &gt;&gt; Transporte nacional em veículos nacionais: Mercadorias transportadas por tipo de veículo, escalões de peso bruto e tipo de parque" xr:uid="{00000000-0004-0000-0000-000024000000}"/>
    <hyperlink ref="A77" location="'3.26'!Print_Area" display="Quadro 3.26 &gt;&gt; Transporte nacional em veículos nacionais: Matriz de fluxos de mercadorias intra e inter-regionais (NUTS II)" xr:uid="{00000000-0004-0000-0000-000025000000}"/>
    <hyperlink ref="A78" location="'3.27'!Print_Area" display="Quadro 3.27 &gt;&gt; Transporte nacional em veículos nacionais: Mercadorias por regiões de carga e descarga (NUTS II), segundo os grupos de mercadorias (NST 2007)" xr:uid="{00000000-0004-0000-0000-000026000000}"/>
    <hyperlink ref="A79" location="'3.28'!Print_Area" display="Quadro 3.28 &gt;&gt; Transporte internacional em veículos nacionais: Mercadorias transportadas por tipo de veículo, escalões de peso bruto e tipo de parque " xr:uid="{00000000-0004-0000-0000-000027000000}"/>
    <hyperlink ref="A80" location="'3.29'!Print_Area" display="Quadro 3.29 &gt;&gt; Transporte internacional em veículos nacionais: Matriz de fluxos de mercadorias" xr:uid="{00000000-0004-0000-0000-000028000000}"/>
    <hyperlink ref="A81" location="'3.30'!Print_Area" display="Quadro 3.30 &gt;&gt; Transporte internacional em veículos nacionais: Mercadorias transportadas (T e Tkm) por grupos de mercadorias (NST 2007)" xr:uid="{00000000-0004-0000-0000-000029000000}"/>
    <hyperlink ref="A82" location="'3.31'!Print_Area" display="Quadro 3.31 &gt;&gt; Transporte internacional em veículos nacionais: Mercadorias por países de origem/destino, segundo as regiões NUTS II de descarga/carga" xr:uid="{00000000-0004-0000-0000-00002A000000}"/>
    <hyperlink ref="A83" location="'3.32'!Print_Area" display="Quadro 3.32 &gt;&gt; Mercadorias transportadas em veículos estrangeiros por nacionalidade do veículo e tipo de transporte" xr:uid="{00000000-0004-0000-0000-00002B000000}"/>
    <hyperlink ref="A84" location="'3.33'!Print_Area" display="Quadro 3.33 &gt;&gt; Mercadorias transportadas em veículos estrangeiros por grupos de mercadorias (NST 2007)" xr:uid="{00000000-0004-0000-0000-00002C000000}"/>
    <hyperlink ref="A85" location="'3.34'!Print_Area" display="Quadro 3.34 &gt;&gt; Transporte de mercadorias em veículos estrangeiros por região de origem" xr:uid="{00000000-0004-0000-0000-00002D000000}"/>
    <hyperlink ref="A86" location="'3.35'!Print_Area" display="Quadro 3.35 &gt;&gt; Transporte de mercadorias em veículos estrangeiros por região de destino" xr:uid="{00000000-0004-0000-0000-00002E000000}"/>
    <hyperlink ref="A90" location="'3.36'!Print_Area" display="Quadro 3.36 &gt;&gt; Nº de entidades com serviços de transporte de passageiros, por região" xr:uid="{00000000-0004-0000-0000-00002F000000}"/>
    <hyperlink ref="A91" location="'3.37'!Print_Area" display="Quadro 3.37 &gt;&gt; Passageiros, Pkm, Lkm e coeficiente de utilização, por tipo do serviço" xr:uid="{00000000-0004-0000-0000-000030000000}"/>
    <hyperlink ref="A92" location="'3.38'!Print_Area" display="Quadro 3.38 &gt;&gt; Transporte nacional: Serviços e passageiros, por região de origem e tipo de serviço" xr:uid="{00000000-0004-0000-0000-000031000000}"/>
    <hyperlink ref="A93" location="'3.39'!Print_Area" display="Quadro 3.39 &gt;&gt; Transporte nacional: Serviços e passageiros, por região de destino e tipo de serviço" xr:uid="{00000000-0004-0000-0000-000032000000}"/>
    <hyperlink ref="A94" location="'3.40'!Print_Area" display="Quadro 3.40 &gt;&gt; Transporte internacional: Serviços e passageiros, por região de origem e tipo de serviço" xr:uid="{00000000-0004-0000-0000-000033000000}"/>
    <hyperlink ref="A95" location="'3.41'!Print_Area" display="Quadro 3.41 &gt;&gt; Transporte internacional: Serviços e passageiros, por região de destino e tipo de serviço" xr:uid="{00000000-0004-0000-0000-000034000000}"/>
    <hyperlink ref="A96" location="'3.42'!Print_Area" display="Quadro 3.42 &gt;&gt; Transporte internacional: Serviços e passageiros, por país de origem e tipo de serviço" xr:uid="{00000000-0004-0000-0000-000035000000}"/>
    <hyperlink ref="A97" location="'3.43'!Print_Area" display="Quadro 3.43 &gt;&gt; Transporte internacional: Serviços e passageiros, por país de destino e tipo de serviço" xr:uid="{00000000-0004-0000-0000-000036000000}"/>
    <hyperlink ref="A98" location="'3.44'!Print_Area" display="Quadro 3.44 &gt;&gt; Consumo de energia no transporte rodoviário de passageiros " xr:uid="{00000000-0004-0000-0000-000037000000}"/>
    <hyperlink ref="A102" location="'3.45'!Print_Area" display="Quadro 3.45 &gt;&gt; Consumo de combustíveis e energia na rodovia" xr:uid="{00000000-0004-0000-0000-000038000000}"/>
    <hyperlink ref="A106" location="'3.46'!Print_Area" display="Quadro 3.48 &gt;&gt; Acidentes de viação e vítimas " xr:uid="{00000000-0004-0000-0000-000039000000}"/>
    <hyperlink ref="A108" location="'3.48'!Print_Area" display="Quadro 3.47 &gt;&gt; Acidentes de viação e vítimas por meses e NUTS I" xr:uid="{00000000-0004-0000-0000-00003A000000}"/>
    <hyperlink ref="A111" location="'3.51'!Print_Area" display="Quadro 3.53 &gt;&gt; Vítimas de acidentes de viação segundo os escalões etários" xr:uid="{00000000-0004-0000-0000-00003B000000}"/>
    <hyperlink ref="A112" location="'3.52'!Print_Area" display="Quadro 3.54 &gt;&gt; Vítimas de acidentes de viação por 10 000 habitantes e segundo os escalões etários" xr:uid="{00000000-0004-0000-0000-00003C000000}"/>
    <hyperlink ref="A113" location="'3.53'!Print_Area" display="Quadro 3.55 &gt;&gt; Vítimas de acidentes de viação por categoria de utente segundo o tipo de vítima" xr:uid="{00000000-0004-0000-0000-00003D000000}"/>
    <hyperlink ref="A120" location="'4.2'!Print_Area" display="Quadro 4.2 &gt;&gt; Movimento de embarcações de comércio nos portos, por tipo de embarcação" xr:uid="{00000000-0004-0000-0000-00003E000000}"/>
    <hyperlink ref="A121" location="'4.3'!Print_Area" display="Quadro 4.3 &gt;&gt; Movimento de embarcações de comércio nos portos, por classes de tonelagem de porte bruto (TPB) e de arqueação bruta (GT)" xr:uid="{00000000-0004-0000-0000-00003F000000}"/>
    <hyperlink ref="A122" location="'4.4'!Print_Area" display="Quadro 4.4 &gt;&gt; Movimento de mercadorias por porto, tipo de tráfego e fluxo" xr:uid="{00000000-0004-0000-0000-000040000000}"/>
    <hyperlink ref="A123" location="'4.5'!Print_Area" display="Quadro 4.5 &gt;&gt; Mercadorias carregadas, por porto e grupos de mercadorias (NST 2007)" xr:uid="{00000000-0004-0000-0000-000041000000}"/>
    <hyperlink ref="A124" location="'4.6'!Print_Area" display="Quadro 4.6 &gt;&gt; Mercadorias descarregadas por porto e grupos de mercadorias  (NST 2007) " xr:uid="{00000000-0004-0000-0000-000042000000}"/>
    <hyperlink ref="A125" location="'4.7'!Print_Area" display="Quadro 4.7 &gt;&gt; Mercadorias carregadas nos portos, por grupos de mercadorias (NST 2007) e tipos de carga" xr:uid="{00000000-0004-0000-0000-000043000000}"/>
    <hyperlink ref="A126" location="'4.8'!Print_Area" display="Quadro 4.8 &gt;&gt; Mercadorias descarregadas nos portos, por grupos de mercadorias (NST 2007) e tipos de carga" xr:uid="{00000000-0004-0000-0000-000044000000}"/>
    <hyperlink ref="A127" location="'4.9'!Print_Area" display="Quadro 4.9 &gt;&gt; Mercadorias carregadas nos portos em tráfego internacional, por países de destino e tipos de carga" xr:uid="{00000000-0004-0000-0000-000045000000}"/>
    <hyperlink ref="A128" location="'4.10'!Print_Area" display="Quadro 4.10 &gt;&gt; Mercadorias descarregadas nos portos em tráfego internacional, por países de procedência e tipos de carga" xr:uid="{00000000-0004-0000-0000-000046000000}"/>
    <hyperlink ref="A129" location="'4.11a'!Print_Area" display="Quadro 4.11a &gt;&gt; Mercadorias perigosas movimentadas por porto, fluxo e classe IMDG (a)" xr:uid="{00000000-0004-0000-0000-000047000000}"/>
    <hyperlink ref="A130" location="'4.11b'!Print_Area" display="Quadro 4.11b &gt;&gt; Mercadorias perigosas movimentadas por porto, fluxo e classe IMDG (a) (cont.)" xr:uid="{00000000-0004-0000-0000-000048000000}"/>
    <hyperlink ref="A131" location="'4.12a'!Print_Area" display="Quadro 4.12a &gt;&gt; Movimento de mercadorias por porto, fluxo e tipos de carga" xr:uid="{00000000-0004-0000-0000-000049000000}"/>
    <hyperlink ref="A132" location="'4.12b'!Print_Area" display="Quadro 4.12b &gt;&gt; Movimento de mercadorias por porto, fluxo e tipos de carga (cont.)" xr:uid="{00000000-0004-0000-0000-00004A000000}"/>
    <hyperlink ref="A133" location="'4.13'!Print_Area" display="Quadro 4.13 &gt;&gt; Unidades móveis com auto propulsão movimentadas nos portos, por fluxo e tipo" xr:uid="{00000000-0004-0000-0000-00004B000000}"/>
    <hyperlink ref="A134" location="'4.14'!Print_Area" display="Quadro 4.14 &gt;&gt; Unidades móveis sem auto propulsão movimentadas nos portos, por fluxo e tipo" xr:uid="{00000000-0004-0000-0000-00004C000000}"/>
    <hyperlink ref="A135" location="'4.15'!Print_Area" display="Quadro 4.15 &gt;&gt; Movimento de contentores e mercadorias, por porto, fluxo e dimensão dos contentores *" xr:uid="{00000000-0004-0000-0000-00004D000000}"/>
    <hyperlink ref="A136" location="'4.16'!Print_Area" display="Quadro 4.16 &gt;&gt; Tara e TEU dos contentores, por porto e fluxo" xr:uid="{00000000-0004-0000-0000-00004E000000}"/>
    <hyperlink ref="A137" location="'4.17'!Print_Area" display="Quadro 4.17 &gt;&gt; Movimento de passageiros (a) nos portos do Continente e da R. A. da Madeira, segundo a nacionalidade de registo da embarcação " xr:uid="{00000000-0004-0000-0000-00004F000000}"/>
    <hyperlink ref="A138" location="'4.18'!Print_Area" display="Quadro 4.18 &gt;&gt; Movimento de passageiros entre portos na R. A. dos Açores" xr:uid="{00000000-0004-0000-0000-000050000000}"/>
    <hyperlink ref="A139" location="'4.19'!Print_Area" display="Quadro 4.19 &gt;&gt; Movimento de passageiros em navios de cruzeiro, por porto e região NUTS I" xr:uid="{00000000-0004-0000-0000-000051000000}"/>
    <hyperlink ref="A143" location="'4.20'!Print_Area" display="Quadro 4.20 &gt;&gt; Movimento nacional de passageiros por via fluvial" xr:uid="{00000000-0004-0000-0000-000052000000}"/>
    <hyperlink ref="A144" location="'4.21'!Print_Area" display="Quadro 4.21 &gt;&gt; Movimento nacional de veículos por via fluvial" xr:uid="{00000000-0004-0000-0000-000053000000}"/>
    <hyperlink ref="A145" location="'4.22'!Print_Area" display="Quadro 4.22 &gt;&gt; Movimento internacional de passageiros por via fluvial" xr:uid="{00000000-0004-0000-0000-000054000000}"/>
    <hyperlink ref="A146" location="'4.23'!Print_Area" display="Quadro 4.23 &gt;&gt; Movimento internacional de veículos por via fluvial" xr:uid="{00000000-0004-0000-0000-000055000000}"/>
    <hyperlink ref="A155" location="'5.4'!A1" display="Quadro 5.4 &gt;&gt; Frota aérea registada das empresas de transporte aéreo licenciadas em Portugal, por tipo de aeronave" xr:uid="{00000000-0004-0000-0000-000056000000}"/>
    <hyperlink ref="A156" location="'5.5'!A1" display="Quadro 5.5 &gt;&gt; Frota aérea das empresas de transporte aéreo licenciadas em Portugal, por tipo de aparelho" xr:uid="{00000000-0004-0000-0000-000057000000}"/>
    <hyperlink ref="A157" location="'5.6'!A1" display="Quadro 5.6 &gt;&gt; Consumo de combustíveis (em transporte aéreo) pelas empresas de transporte aéreo licenciadas em Portugal, por tipo de combustível" xr:uid="{00000000-0004-0000-0000-000058000000}"/>
    <hyperlink ref="A153" location="'5.2'!A1" display="Quadro 5.2 &gt;&gt; Volume de negócios em transporte das empresas de transporte aéreo licenciadas em Portugal, por tipo de transporte" xr:uid="{00000000-0004-0000-0000-000059000000}"/>
    <hyperlink ref="A158" location="'5.7'!A1" display="Quadro 5.7 &gt;&gt; Elementos gerais do tráfego comercial das empresas de transporte aéreo licenciadas em Portugal" xr:uid="{00000000-0004-0000-0000-00005A000000}"/>
    <hyperlink ref="A159" location="'5.8'!A1" display="Quadro 5.8 &gt;&gt; Voos, horas voadas e quilómetros percorridos por tipo de tráfego, das empresas de transporte aéreo licenciadas em Portugal" xr:uid="{00000000-0004-0000-0000-00005B000000}"/>
    <hyperlink ref="A160" location="'5.9'!A1" display="Quadro 5.9 &gt;&gt; Tráfego comercial das empresas de transporte aéreo licenciadas em Portugal: passageiros, pkm, lugares e lkm, por natureza do tráfego e do voo" xr:uid="{00000000-0004-0000-0000-00005C000000}"/>
    <hyperlink ref="A164" location="'5.10'!A1" display="Quadro 5.10 &gt;&gt; Número de pistas de aterragem por aeroportos e aeródromos, segundo o PMD e o tipo de operação" xr:uid="{00000000-0004-0000-0000-00005D000000}"/>
    <hyperlink ref="A165" location="'5.11'!A1" display="Quadro 5.11 &gt;&gt; Características das infraestruturas dos aeroportos e aeródromos" xr:uid="{00000000-0004-0000-0000-00005E000000}"/>
    <hyperlink ref="A166" location="'5.12'!A1" display="Quadro 5.12 &gt;&gt; Principais indicadores económicos, por aeroportos e aeródromos" xr:uid="{00000000-0004-0000-0000-00005F000000}"/>
    <hyperlink ref="A167" location="'5.13'!A1" display="Quadro 5.13 &gt;&gt; Indicadores gerais de tráfego nos aeroportos e aeródromos, por natureza do tráfego" xr:uid="{00000000-0004-0000-0000-000060000000}"/>
    <hyperlink ref="A168" location="'5.14'!A1" display="Quadro 5.14 &gt;&gt; Tráfego comercial nos aeroportos e aeródromos, segundo a nacionalidade das companhias" xr:uid="{00000000-0004-0000-0000-000061000000}"/>
    <hyperlink ref="A169" location="'5.15'!A1" display="Quadro 5.15 &gt;&gt; Tráfego comercial nos aeroportos e aeródromos, segundo a natureza do tráfego" xr:uid="{00000000-0004-0000-0000-000062000000}"/>
    <hyperlink ref="A170" location="'5.16'!A1" display="Quadro 5.16 &gt;&gt; Voos, por principais aeroportos e países de origem/destino" xr:uid="{00000000-0004-0000-0000-000063000000}"/>
    <hyperlink ref="A171" location="'5.17'!A1" display="Quadro 5.17 &gt;&gt; Passageiros, por principais aeroportos e países de origem/destino**" xr:uid="{00000000-0004-0000-0000-000064000000}"/>
    <hyperlink ref="A172" location="'5.18'!A1" display="Quadro 5.18 &gt;&gt; Principais pares de aeroportos" xr:uid="{00000000-0004-0000-0000-000065000000}"/>
    <hyperlink ref="A176" location="'5.19'!A1" display="Quadro 5.19 &gt;&gt; Principais indicadores da atividade de controlo da navegação aérea" xr:uid="{00000000-0004-0000-0000-000066000000}"/>
    <hyperlink ref="A177" location="'5.20'!A1" display="Quadro 5.20 &gt;&gt; Número de voos e unidades de serviço por tipo de voo" xr:uid="{00000000-0004-0000-0000-000067000000}"/>
    <hyperlink ref="A178" location="'5.21'!A1" display="Quadro 5.21 &gt;&gt; Voos (segmentos de distância) por regiões de origem / destino e tipo de voo" xr:uid="{00000000-0004-0000-0000-000068000000}"/>
    <hyperlink ref="A184" location="'6.1'!A1" display="Quadro 6.1 &gt;&gt; Infraestrutura da Rede Nacional de Transporte de Gás Natural (RNTGN)" xr:uid="{00000000-0004-0000-0000-000069000000}"/>
    <hyperlink ref="A185" location="'6.2'!A1" display="Quadro 6.2 &gt;&gt; Transporte de gás por gasoduto na Rede Nacional de Transporte de Gás Natural, por trimestre" xr:uid="{00000000-0004-0000-0000-00006A000000}"/>
    <hyperlink ref="A186" location="'6.3'!A1" display="Quadro 6.3 &gt;&gt; REN Gasodutos - Pessoal ao serviço por tipo de função" xr:uid="{00000000-0004-0000-0000-00006B000000}"/>
    <hyperlink ref="A187" location="'6.4'!A1" display="Quadro 6.4 &gt;&gt; REN Gasodutos - Alguns indicadores económicos" xr:uid="{00000000-0004-0000-0000-00006C000000}"/>
    <hyperlink ref="A191" location="'6.5'!A1" display="Quadro 6.5 &gt;&gt; Transporte nacional de mercadorias no oleoduto multiproduto Sines-Aveiras" xr:uid="{00000000-0004-0000-0000-00006D000000}"/>
    <hyperlink ref="A192" location="'6.6'!A1" display="Quadro 6.6 &gt;&gt; Oleoduto multiproduto Sines-Aveiras: Pessoal ao serviço e alguns indicadores económicos" xr:uid="{00000000-0004-0000-0000-00006E000000}"/>
    <hyperlink ref="A207" location="'7.6D'!A1" display="Quadro 7.6d &gt;&gt; Mercadorias exportadas intra-UE por modo de transporte, país de destino e região NUTS II (cont.)" xr:uid="{00000000-0004-0000-0000-00006F000000}"/>
    <hyperlink ref="A213" location="'8.1'!A1" display="Quadro 8.1 &gt;&gt; Indicadores de volume de negócios e pessoal ao serviço" xr:uid="{00000000-0004-0000-0000-000070000000}"/>
    <hyperlink ref="A217" location="'8.2'!A1" display="Quadro 8.2 &gt;&gt; Infraestrutura do serviço telefónico fixo" xr:uid="{00000000-0004-0000-0000-000071000000}"/>
    <hyperlink ref="A219" location="'8.4'!A1" display="Quadro 8.4 &gt;&gt; Infraestrutura do serviço telefónico móvel" xr:uid="{00000000-0004-0000-0000-000072000000}"/>
    <hyperlink ref="A220" location="'8.5'!A1" display="Quadro 8.5 &gt;&gt; Tráfego do serviço telefónico móvel" xr:uid="{00000000-0004-0000-0000-000073000000}"/>
    <hyperlink ref="A221" location="'8.6'!A1" display="Quadro 8.6 &gt;&gt; Infraestrutura do serviço de acesso à internet" xr:uid="{00000000-0004-0000-0000-000074000000}"/>
    <hyperlink ref="A222" location="'8.7'!A1" display="Quadro 8.7 &gt;&gt; Tráfego do serviço de acesso à internet por banda larga" xr:uid="{00000000-0004-0000-0000-000075000000}"/>
    <hyperlink ref="A223" location="'8.8'!A1" display="Quadro 8.8 &gt;&gt; Serviço de televisão por subscrição" xr:uid="{00000000-0004-0000-0000-000076000000}"/>
    <hyperlink ref="A224" location="'8.9'!A1" display="Quadro 8.9 &gt;&gt; Serviços oferecidos em pacote" xr:uid="{00000000-0004-0000-0000-000077000000}"/>
    <hyperlink ref="A228" location="'8.10'!A1" display="Quadro 8.10 &gt;&gt; Infraestrutura dos serviços postais" xr:uid="{00000000-0004-0000-0000-000078000000}"/>
    <hyperlink ref="A229" location="'8.11'!A1" display="Quadro8.11 &gt;&gt; Tráfego postal por tipo de raio de ação" xr:uid="{00000000-0004-0000-0000-000079000000}"/>
    <hyperlink ref="A47" location="'3.5'!Print_Area" display="Quadro 3.5 &gt;&gt; Parque de veículos rodoviários motorizados presumivelmente em circulação, segundo o tipo de veículo" xr:uid="{00000000-0004-0000-0000-00007A000000}"/>
    <hyperlink ref="A48" location="'3.6'!Print_Area" display="Quadro 3.6 &gt;&gt; Parque de veículos rodoviários motorizados de passageiros presumivelmente em circulação, por escalões de idade, segundo o tipo de veículo**" xr:uid="{00000000-0004-0000-0000-00007B000000}"/>
    <hyperlink ref="A49" location="'3.7'!Print_Area" display="Quadro 3.7 &gt;&gt; Parque de camiões presumivelmente em circulação, por escalões de peso bruto" xr:uid="{00000000-0004-0000-0000-00007C000000}"/>
    <hyperlink ref="A50" location="'3.8'!Print_Area" display="Quadro 3.8 &gt;&gt; Parque de veículos rodoviários motorizados presumivelmente em circulação por tipo de veículo, segundo o combustível principal " xr:uid="{00000000-0004-0000-0000-00007D000000}"/>
    <hyperlink ref="A31:A34" location="'II19'!A1" display="Quadro II.19 - Pessoal ao serviço e elementos de exploração do Metropolitano de Lisboa, do Metro do Porto e do Metro Sul do Tejo - 31-12-2016" xr:uid="{00000000-0004-0000-0000-00007E000000}"/>
    <hyperlink ref="A31" location="'2.21'!A1" display="Quadro 2.21 &gt;&gt; Circulações (serviços) nos sistemas de metropolitano" xr:uid="{00000000-0004-0000-0000-00007F000000}"/>
    <hyperlink ref="A32" location="'2.22'!A1" display="Quadro 2.22 &gt;&gt; Elementos de tráfego nos sistemas de metropolitano" xr:uid="{00000000-0004-0000-0000-000080000000}"/>
    <hyperlink ref="A33" location="'2.23'!A1" display="Quadro 2.23 &gt;&gt; Consumo de energia elétrica nos sistemas de metropolitano" xr:uid="{00000000-0004-0000-0000-000081000000}"/>
    <hyperlink ref="A34" location="'2.24'!A1" display="Quadro 2.24 &gt;&gt; Elementos financeiros dos sistemas de metropolitano" xr:uid="{00000000-0004-0000-0000-000082000000}"/>
    <hyperlink ref="A119" location="'4.1'!Print_Area" display="Quadro 4.1 &gt;&gt; Movimento de embarcações de comércio, por porto marítimo" xr:uid="{00000000-0004-0000-0000-000083000000}"/>
    <hyperlink ref="A196" location="'7.1'!A1" display="'7.1'!A1" xr:uid="{00000000-0004-0000-0000-000084000000}"/>
    <hyperlink ref="A197:A206" location="'VI6'!A1" display="Quadro VI.6 - Oleoduto Multiproduto Sines-Aveiras: Pessoal ao serviço e alguns indicadores económicos - " xr:uid="{00000000-0004-0000-0000-000085000000}"/>
    <hyperlink ref="A197" location="'7.2'!A1" display="Quadro 7.2 &gt;&gt; Mercadorias exportadas por modo de transporte e grupos de mercadorias (NST 2007)" xr:uid="{00000000-0004-0000-0000-000086000000}"/>
    <hyperlink ref="A198" location="'7.3'!A1" display="Quadro 7.3 &gt;&gt; Mercadorias importadas por modo de transporte e país de procedência" xr:uid="{00000000-0004-0000-0000-000087000000}"/>
    <hyperlink ref="A199" location="'7.4'!A1" display="Quadro 7.4 &gt;&gt; Mercadorias exportadas por modo de transporte e país de destino" xr:uid="{00000000-0004-0000-0000-000088000000}"/>
    <hyperlink ref="A200" location="'7.5A'!A1" display="Quadro 7.5a &gt;&gt; Mercadorias importadas intra-UE por modo de transporte, país de procedência e região NUTS II" xr:uid="{00000000-0004-0000-0000-000089000000}"/>
    <hyperlink ref="A201" location="'7.5B'!A1" display="Quadro 7.5b &gt;&gt; Mercadorias importadas intra-UE por modo de transporte, país de procedência e região NUTS II (cont.)" xr:uid="{00000000-0004-0000-0000-00008A000000}"/>
    <hyperlink ref="A202" location="'7.5C'!A1" display="Quadro 7.5c &gt;&gt; Mercadorias importadas intra-UE por modo de transporte, país de procedência e região NUTS II (cont.)" xr:uid="{00000000-0004-0000-0000-00008B000000}"/>
    <hyperlink ref="A203" location="'7.5D'!A1" display="Quadro 7.5d &gt;&gt; Mercadorias importadas intra-UE por modo de transporte, país de procedência e região NUTS II (cont.)" xr:uid="{00000000-0004-0000-0000-00008C000000}"/>
    <hyperlink ref="A204" location="'7.6A'!A1" display="Quadro 7.6a &gt;&gt; Mercadorias exportadas intra-UE por modo de transporte, país de destino e região NUTS II" xr:uid="{00000000-0004-0000-0000-00008D000000}"/>
    <hyperlink ref="A205" location="'7.6B'!A1" display="Quadro 7.6b &gt;&gt; Mercadorias exportadas intra-UE por modo de transporte, país de destino e região NUTS II (cont.)" xr:uid="{00000000-0004-0000-0000-00008E000000}"/>
    <hyperlink ref="A206" location="'7.6C'!A1" display="Quadro 7.6c &gt;&gt; Mercadorias exportadas intra-UE por modo de transporte, país de destino e região NUTS II (cont.)" xr:uid="{00000000-0004-0000-0000-00008F000000}"/>
    <hyperlink ref="A107" location="'3.47'!Print_Area" display="Quadro 3.49 &gt;&gt; Acidentes de viação e vítimas por meses e NUTS I " xr:uid="{00000000-0004-0000-0000-000090000000}"/>
    <hyperlink ref="A40" location="'3.1'!Print_Area" display="Quadro 3.1 &gt;&gt; Extensão da rede rodoviária do Continente, por distritos, segundo a rede" xr:uid="{00000000-0004-0000-0000-000091000000}"/>
    <hyperlink ref="A41" location="'3.2'!Print_Area" display="Quadro 3.2 &gt;&gt; Extensão da rede rodoviária do Continente, por NUTS II, segundo a rede" xr:uid="{00000000-0004-0000-0000-000092000000}"/>
    <hyperlink ref="A154" location="'5.3'!A1" display="Quadro 5.3 &gt;&gt; Pessoal ao serviço nas empresas de transporte aéreo licenciadas em Portugal, por categoria e sexo" xr:uid="{00000000-0004-0000-0000-000093000000}"/>
    <hyperlink ref="A152" location="'5.1'!A1" display="Quadro 5.1 &gt;&gt; Principais indicadores económicos das empresas de transporte aéreo licenciadas em Portugal" xr:uid="{00000000-0004-0000-0000-000094000000}"/>
    <hyperlink ref="A218" location="'8.3'!A1" display="Quadro 8.3 &gt;&gt; Tráfego do serviço telefónico fixo" xr:uid="{00000000-0004-0000-0000-000095000000}"/>
    <hyperlink ref="A19" location="'2.12'!A1" display="Quadro 2.12 &gt;&gt; Tráfego internacional (exceto trânsitos e tráfego terceiro): Quantidades transportadas sobre a rede principal de caminhos de ferro, por países" xr:uid="{00000000-0004-0000-0000-000096000000}"/>
    <hyperlink ref="A75" location="'3.24'!Print_Area" display="Quadro 3.24 &gt;&gt; Mercadorias transportadas em veículos nacionais por grupos de mercadorias (NST 2007) e tipo de parque" xr:uid="{00000000-0004-0000-0000-000097000000}"/>
    <hyperlink ref="A109" location="'3.49'!Print_Area" display="Quadro 3.49 &gt;&gt; Acidentes de viação e vítimas por natureza do acidente" xr:uid="{00000000-0004-0000-0000-000098000000}"/>
    <hyperlink ref="A110" location="'3.50'!Print_Area" display="Quadro 3.50 &gt;&gt; Vítimas de acidentes de viação por categoria de utente e género" xr:uid="{00000000-0004-0000-0000-000099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24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6.28515625" style="584" customWidth="1"/>
    <col min="2" max="2" width="8.140625" style="584" customWidth="1"/>
    <col min="3" max="3" width="6.85546875" style="584" customWidth="1"/>
    <col min="4" max="4" width="7.5703125" style="584" customWidth="1"/>
    <col min="5" max="5" width="7.7109375" style="584" customWidth="1"/>
    <col min="6" max="6" width="6.7109375" style="584" customWidth="1"/>
    <col min="7" max="7" width="9.140625" style="584" customWidth="1"/>
    <col min="8" max="8" width="9" style="584" customWidth="1"/>
    <col min="9" max="9" width="6.85546875" style="584" customWidth="1"/>
    <col min="10" max="10" width="2.28515625" style="584" customWidth="1"/>
    <col min="11" max="18" width="7.42578125" style="584" customWidth="1"/>
    <col min="19" max="16384" width="7.85546875" style="584"/>
  </cols>
  <sheetData>
    <row r="1" spans="1:17" ht="20.25" customHeight="1" x14ac:dyDescent="0.2">
      <c r="A1" s="1525" t="s">
        <v>1956</v>
      </c>
      <c r="B1" s="1525"/>
      <c r="C1" s="1525"/>
      <c r="D1" s="1525"/>
      <c r="E1" s="1525"/>
      <c r="F1" s="1525"/>
      <c r="G1" s="1525"/>
      <c r="H1" s="1525"/>
      <c r="I1" s="1525"/>
    </row>
    <row r="2" spans="1:17" s="596" customFormat="1" ht="15.75" customHeight="1" x14ac:dyDescent="0.15">
      <c r="A2" s="647">
        <v>2021</v>
      </c>
      <c r="B2" s="686"/>
      <c r="C2" s="686"/>
      <c r="D2" s="686"/>
      <c r="E2" s="687"/>
      <c r="F2" s="686"/>
      <c r="G2" s="686"/>
      <c r="H2" s="686"/>
      <c r="I2" s="686"/>
    </row>
    <row r="3" spans="1:17" s="36" customFormat="1" ht="19.5" customHeight="1" x14ac:dyDescent="0.2">
      <c r="A3" s="1543" t="s">
        <v>1131</v>
      </c>
      <c r="B3" s="1545" t="s">
        <v>1</v>
      </c>
      <c r="C3" s="1546"/>
      <c r="D3" s="1545" t="s">
        <v>916</v>
      </c>
      <c r="E3" s="1545"/>
      <c r="F3" s="1545" t="s">
        <v>380</v>
      </c>
      <c r="G3" s="1545"/>
      <c r="H3" s="1546"/>
      <c r="I3" s="1548"/>
    </row>
    <row r="4" spans="1:17" s="36" customFormat="1" ht="19.5" customHeight="1" x14ac:dyDescent="0.2">
      <c r="A4" s="1544"/>
      <c r="B4" s="1547"/>
      <c r="C4" s="1547"/>
      <c r="D4" s="1547"/>
      <c r="E4" s="1547"/>
      <c r="F4" s="1549" t="s">
        <v>1132</v>
      </c>
      <c r="G4" s="1549"/>
      <c r="H4" s="1549"/>
      <c r="I4" s="1550" t="s">
        <v>1329</v>
      </c>
    </row>
    <row r="5" spans="1:17" s="36" customFormat="1" ht="19.5" customHeight="1" x14ac:dyDescent="0.2">
      <c r="A5" s="528" t="s">
        <v>1136</v>
      </c>
      <c r="B5" s="1252" t="s">
        <v>270</v>
      </c>
      <c r="C5" s="1252" t="s">
        <v>1330</v>
      </c>
      <c r="D5" s="1252" t="s">
        <v>270</v>
      </c>
      <c r="E5" s="1252" t="s">
        <v>1331</v>
      </c>
      <c r="F5" s="1252" t="s">
        <v>1</v>
      </c>
      <c r="G5" s="1252" t="s">
        <v>918</v>
      </c>
      <c r="H5" s="1252" t="s">
        <v>1263</v>
      </c>
      <c r="I5" s="1551"/>
    </row>
    <row r="6" spans="1:17" ht="4.9000000000000004" customHeight="1" x14ac:dyDescent="0.2">
      <c r="B6" s="688"/>
      <c r="C6" s="688"/>
      <c r="D6" s="688"/>
      <c r="E6" s="688"/>
      <c r="F6" s="688"/>
      <c r="G6" s="688"/>
      <c r="H6" s="688"/>
      <c r="I6" s="688"/>
      <c r="K6" s="596"/>
      <c r="L6" s="596"/>
    </row>
    <row r="7" spans="1:17" ht="11.1" customHeight="1" x14ac:dyDescent="0.2">
      <c r="A7" s="661" t="s">
        <v>6</v>
      </c>
      <c r="B7" s="673">
        <v>466270.891</v>
      </c>
      <c r="C7" s="673">
        <v>89049.469000000012</v>
      </c>
      <c r="D7" s="673">
        <v>391679.88</v>
      </c>
      <c r="E7" s="673">
        <v>64495.555000000008</v>
      </c>
      <c r="F7" s="673">
        <v>74591.010999999999</v>
      </c>
      <c r="G7" s="673">
        <v>25486.065999999999</v>
      </c>
      <c r="H7" s="673">
        <v>49104.945</v>
      </c>
      <c r="I7" s="673">
        <v>24553.914000000001</v>
      </c>
      <c r="K7" s="214"/>
      <c r="L7" s="214"/>
      <c r="M7" s="214"/>
      <c r="N7" s="214"/>
      <c r="O7" s="214"/>
      <c r="P7" s="214"/>
      <c r="Q7" s="214"/>
    </row>
    <row r="8" spans="1:17" ht="16.5" customHeight="1" x14ac:dyDescent="0.2">
      <c r="A8" s="689" t="s">
        <v>948</v>
      </c>
      <c r="B8" s="673">
        <v>0</v>
      </c>
      <c r="C8" s="673">
        <v>0</v>
      </c>
      <c r="D8" s="677">
        <v>0</v>
      </c>
      <c r="E8" s="677">
        <v>0</v>
      </c>
      <c r="F8" s="676">
        <v>0</v>
      </c>
      <c r="G8" s="676">
        <v>0</v>
      </c>
      <c r="H8" s="676">
        <v>0</v>
      </c>
      <c r="I8" s="677">
        <v>0</v>
      </c>
      <c r="K8" s="214"/>
      <c r="L8" s="214"/>
      <c r="M8" s="214"/>
      <c r="N8" s="214"/>
      <c r="O8" s="214"/>
      <c r="P8" s="214"/>
      <c r="Q8" s="214"/>
    </row>
    <row r="9" spans="1:17" ht="19.5" customHeight="1" x14ac:dyDescent="0.2">
      <c r="A9" s="690" t="s">
        <v>1137</v>
      </c>
      <c r="B9" s="673">
        <v>128386.595</v>
      </c>
      <c r="C9" s="673">
        <v>36947.883000000002</v>
      </c>
      <c r="D9" s="676">
        <v>72472.5</v>
      </c>
      <c r="E9" s="676">
        <v>21056.766</v>
      </c>
      <c r="F9" s="677">
        <v>55914.095000000001</v>
      </c>
      <c r="G9" s="677">
        <v>7720</v>
      </c>
      <c r="H9" s="677">
        <v>48194.095000000001</v>
      </c>
      <c r="I9" s="677">
        <v>15891.117</v>
      </c>
      <c r="J9" s="691"/>
      <c r="K9" s="214"/>
      <c r="L9" s="214"/>
      <c r="M9" s="214"/>
      <c r="N9" s="214"/>
      <c r="O9" s="214"/>
      <c r="P9" s="214"/>
      <c r="Q9" s="214"/>
    </row>
    <row r="10" spans="1:17" ht="16.5" customHeight="1" x14ac:dyDescent="0.2">
      <c r="A10" s="690" t="s">
        <v>950</v>
      </c>
      <c r="B10" s="673">
        <v>76362.880000000005</v>
      </c>
      <c r="C10" s="673">
        <v>14340.833000000001</v>
      </c>
      <c r="D10" s="676">
        <v>76362.880000000005</v>
      </c>
      <c r="E10" s="676">
        <v>14340.833000000001</v>
      </c>
      <c r="F10" s="676">
        <v>0</v>
      </c>
      <c r="G10" s="676">
        <v>0</v>
      </c>
      <c r="H10" s="676">
        <v>0</v>
      </c>
      <c r="I10" s="676">
        <v>0</v>
      </c>
      <c r="J10" s="691"/>
      <c r="K10" s="214"/>
      <c r="L10" s="214"/>
      <c r="M10" s="214"/>
      <c r="N10" s="214"/>
      <c r="O10" s="214"/>
      <c r="P10" s="214"/>
      <c r="Q10" s="214"/>
    </row>
    <row r="11" spans="1:17" s="634" customFormat="1" ht="16.5" customHeight="1" x14ac:dyDescent="0.2">
      <c r="A11" s="690" t="s">
        <v>951</v>
      </c>
      <c r="B11" s="673">
        <v>146536</v>
      </c>
      <c r="C11" s="673">
        <v>24674.3</v>
      </c>
      <c r="D11" s="676">
        <v>146536</v>
      </c>
      <c r="E11" s="676">
        <v>24674.3</v>
      </c>
      <c r="F11" s="676">
        <v>0</v>
      </c>
      <c r="G11" s="676">
        <v>0</v>
      </c>
      <c r="H11" s="676">
        <v>0</v>
      </c>
      <c r="I11" s="676">
        <v>0</v>
      </c>
      <c r="J11" s="691"/>
      <c r="K11" s="214"/>
      <c r="L11" s="214"/>
      <c r="M11" s="214"/>
      <c r="N11" s="214"/>
      <c r="O11" s="214"/>
      <c r="P11" s="214"/>
      <c r="Q11" s="214"/>
    </row>
    <row r="12" spans="1:17" s="634" customFormat="1" ht="19.5" customHeight="1" x14ac:dyDescent="0.2">
      <c r="A12" s="690" t="s">
        <v>1138</v>
      </c>
      <c r="B12" s="673">
        <v>0</v>
      </c>
      <c r="C12" s="673">
        <v>0</v>
      </c>
      <c r="D12" s="676">
        <v>0</v>
      </c>
      <c r="E12" s="676">
        <v>0</v>
      </c>
      <c r="F12" s="677">
        <v>0</v>
      </c>
      <c r="G12" s="677">
        <v>0</v>
      </c>
      <c r="H12" s="676">
        <v>0</v>
      </c>
      <c r="I12" s="677">
        <v>0</v>
      </c>
      <c r="J12" s="691"/>
      <c r="K12" s="214"/>
      <c r="L12" s="214"/>
      <c r="M12" s="214"/>
      <c r="N12" s="214"/>
      <c r="O12" s="214"/>
      <c r="P12" s="214"/>
      <c r="Q12" s="214"/>
    </row>
    <row r="13" spans="1:17" s="634" customFormat="1" ht="19.5" customHeight="1" x14ac:dyDescent="0.2">
      <c r="A13" s="690" t="s">
        <v>1139</v>
      </c>
      <c r="B13" s="673">
        <v>511.7</v>
      </c>
      <c r="C13" s="673">
        <v>199.48099999999999</v>
      </c>
      <c r="D13" s="676">
        <v>511.7</v>
      </c>
      <c r="E13" s="676">
        <v>199.48099999999999</v>
      </c>
      <c r="F13" s="676">
        <v>0</v>
      </c>
      <c r="G13" s="676">
        <v>0</v>
      </c>
      <c r="H13" s="676">
        <v>0</v>
      </c>
      <c r="I13" s="676">
        <v>0</v>
      </c>
      <c r="J13" s="691"/>
      <c r="K13" s="214"/>
      <c r="L13" s="214"/>
      <c r="M13" s="214"/>
      <c r="N13" s="214"/>
      <c r="O13" s="214"/>
      <c r="P13" s="214"/>
      <c r="Q13" s="214"/>
    </row>
    <row r="14" spans="1:17" s="634" customFormat="1" ht="13.5" customHeight="1" x14ac:dyDescent="0.2">
      <c r="A14" s="690" t="s">
        <v>954</v>
      </c>
      <c r="B14" s="673">
        <v>16667.065999999999</v>
      </c>
      <c r="C14" s="673">
        <v>7785.0839999999998</v>
      </c>
      <c r="D14" s="676">
        <v>0</v>
      </c>
      <c r="E14" s="676">
        <v>0</v>
      </c>
      <c r="F14" s="676">
        <v>16667.065999999999</v>
      </c>
      <c r="G14" s="676">
        <v>16667.065999999999</v>
      </c>
      <c r="H14" s="676">
        <v>0</v>
      </c>
      <c r="I14" s="676">
        <v>7785.0839999999998</v>
      </c>
      <c r="J14" s="691"/>
      <c r="K14" s="214"/>
      <c r="L14" s="214"/>
      <c r="M14" s="214"/>
      <c r="N14" s="214"/>
      <c r="O14" s="214"/>
      <c r="P14" s="214"/>
      <c r="Q14" s="214"/>
    </row>
    <row r="15" spans="1:17" s="634" customFormat="1" ht="13.5" customHeight="1" x14ac:dyDescent="0.2">
      <c r="A15" s="690" t="s">
        <v>955</v>
      </c>
      <c r="B15" s="673">
        <v>0</v>
      </c>
      <c r="C15" s="673">
        <v>0</v>
      </c>
      <c r="D15" s="676">
        <v>0</v>
      </c>
      <c r="E15" s="676">
        <v>0</v>
      </c>
      <c r="F15" s="676">
        <v>0</v>
      </c>
      <c r="G15" s="676">
        <v>0</v>
      </c>
      <c r="H15" s="676">
        <v>0</v>
      </c>
      <c r="I15" s="676">
        <v>0</v>
      </c>
      <c r="J15" s="691"/>
      <c r="K15" s="214"/>
      <c r="L15" s="214"/>
      <c r="M15" s="214"/>
      <c r="N15" s="214"/>
      <c r="O15" s="214"/>
      <c r="P15" s="214"/>
      <c r="Q15" s="214"/>
    </row>
    <row r="16" spans="1:17" s="634" customFormat="1" ht="13.5" customHeight="1" x14ac:dyDescent="0.2">
      <c r="A16" s="690" t="s">
        <v>956</v>
      </c>
      <c r="B16" s="673">
        <v>0</v>
      </c>
      <c r="C16" s="673">
        <v>0</v>
      </c>
      <c r="D16" s="676">
        <v>0</v>
      </c>
      <c r="E16" s="676">
        <v>0</v>
      </c>
      <c r="F16" s="676">
        <v>0</v>
      </c>
      <c r="G16" s="676">
        <v>0</v>
      </c>
      <c r="H16" s="676">
        <v>0</v>
      </c>
      <c r="I16" s="676">
        <v>0</v>
      </c>
      <c r="J16" s="691"/>
      <c r="K16" s="214"/>
      <c r="L16" s="214"/>
      <c r="M16" s="214"/>
      <c r="N16" s="214"/>
      <c r="O16" s="214"/>
      <c r="P16" s="214"/>
      <c r="Q16" s="214"/>
    </row>
    <row r="17" spans="1:17" s="634" customFormat="1" ht="13.5" customHeight="1" x14ac:dyDescent="0.2">
      <c r="A17" s="690" t="s">
        <v>957</v>
      </c>
      <c r="B17" s="673">
        <v>0</v>
      </c>
      <c r="C17" s="673">
        <v>0</v>
      </c>
      <c r="D17" s="676">
        <v>0</v>
      </c>
      <c r="E17" s="676">
        <v>0</v>
      </c>
      <c r="F17" s="676">
        <v>0</v>
      </c>
      <c r="G17" s="676">
        <v>0</v>
      </c>
      <c r="H17" s="676">
        <v>0</v>
      </c>
      <c r="I17" s="676">
        <v>0</v>
      </c>
      <c r="J17" s="691"/>
      <c r="K17" s="214"/>
      <c r="L17" s="214"/>
      <c r="M17" s="214"/>
      <c r="N17" s="214"/>
      <c r="O17" s="214"/>
      <c r="P17" s="214"/>
      <c r="Q17" s="214"/>
    </row>
    <row r="18" spans="1:17" s="634" customFormat="1" ht="13.5" customHeight="1" x14ac:dyDescent="0.2">
      <c r="A18" s="689" t="s">
        <v>958</v>
      </c>
      <c r="B18" s="673">
        <v>0</v>
      </c>
      <c r="C18" s="673">
        <v>0</v>
      </c>
      <c r="D18" s="676">
        <v>0</v>
      </c>
      <c r="E18" s="676">
        <v>0</v>
      </c>
      <c r="F18" s="676">
        <v>0</v>
      </c>
      <c r="G18" s="676">
        <v>0</v>
      </c>
      <c r="H18" s="676">
        <v>0</v>
      </c>
      <c r="I18" s="676">
        <v>0</v>
      </c>
      <c r="J18" s="691"/>
      <c r="K18" s="214"/>
      <c r="L18" s="214"/>
      <c r="M18" s="214"/>
      <c r="N18" s="214"/>
      <c r="O18" s="214"/>
      <c r="P18" s="214"/>
      <c r="Q18" s="214"/>
    </row>
    <row r="19" spans="1:17" s="634" customFormat="1" ht="13.5" customHeight="1" x14ac:dyDescent="0.2">
      <c r="A19" s="690" t="s">
        <v>959</v>
      </c>
      <c r="B19" s="673">
        <v>0</v>
      </c>
      <c r="C19" s="673">
        <v>0</v>
      </c>
      <c r="D19" s="678">
        <v>0</v>
      </c>
      <c r="E19" s="678">
        <v>0</v>
      </c>
      <c r="F19" s="676">
        <v>0</v>
      </c>
      <c r="G19" s="676">
        <v>0</v>
      </c>
      <c r="H19" s="676">
        <v>0</v>
      </c>
      <c r="I19" s="676">
        <v>0</v>
      </c>
      <c r="J19" s="691"/>
      <c r="K19" s="214"/>
      <c r="L19" s="214"/>
      <c r="M19" s="214"/>
      <c r="N19" s="214"/>
      <c r="O19" s="214"/>
      <c r="P19" s="214"/>
      <c r="Q19" s="214"/>
    </row>
    <row r="20" spans="1:17" s="634" customFormat="1" ht="19.5" customHeight="1" x14ac:dyDescent="0.2">
      <c r="A20" s="690" t="s">
        <v>1140</v>
      </c>
      <c r="B20" s="673">
        <v>97806.650000000009</v>
      </c>
      <c r="C20" s="673">
        <v>5101.8879999999999</v>
      </c>
      <c r="D20" s="676">
        <v>95796.800000000003</v>
      </c>
      <c r="E20" s="676">
        <v>4224.1750000000002</v>
      </c>
      <c r="F20" s="676">
        <v>2009.85</v>
      </c>
      <c r="G20" s="676">
        <v>1099</v>
      </c>
      <c r="H20" s="676">
        <v>910.85</v>
      </c>
      <c r="I20" s="676">
        <v>877.71299999999997</v>
      </c>
      <c r="J20" s="691"/>
      <c r="K20" s="214"/>
      <c r="L20" s="214"/>
      <c r="M20" s="214"/>
      <c r="N20" s="214"/>
      <c r="O20" s="214"/>
      <c r="P20" s="214"/>
      <c r="Q20" s="214"/>
    </row>
    <row r="21" spans="1:17" s="634" customFormat="1" ht="4.9000000000000004" customHeight="1" thickBot="1" x14ac:dyDescent="0.25">
      <c r="A21" s="594"/>
      <c r="B21" s="594"/>
      <c r="C21" s="594"/>
      <c r="D21" s="692"/>
      <c r="E21" s="692"/>
      <c r="F21" s="692"/>
      <c r="G21" s="692"/>
      <c r="H21" s="692"/>
      <c r="I21" s="692"/>
      <c r="K21" s="691"/>
    </row>
    <row r="22" spans="1:17" s="634" customFormat="1" ht="12" customHeight="1" thickTop="1" x14ac:dyDescent="0.15">
      <c r="A22" s="640" t="s">
        <v>1135</v>
      </c>
      <c r="B22" s="585"/>
      <c r="C22" s="585"/>
      <c r="D22" s="585"/>
      <c r="E22" s="585"/>
      <c r="F22" s="585"/>
      <c r="G22" s="585"/>
      <c r="H22" s="585"/>
      <c r="I22" s="585"/>
    </row>
    <row r="23" spans="1:17" s="634" customFormat="1" ht="12" customHeight="1" x14ac:dyDescent="0.15">
      <c r="A23" s="595" t="s">
        <v>1420</v>
      </c>
      <c r="B23" s="585"/>
      <c r="C23" s="585"/>
      <c r="D23" s="585"/>
      <c r="E23" s="585"/>
      <c r="F23" s="585"/>
      <c r="G23" s="585"/>
      <c r="H23" s="585"/>
      <c r="I23" s="585"/>
    </row>
    <row r="24" spans="1:17" ht="6.75" customHeight="1" x14ac:dyDescent="0.2"/>
  </sheetData>
  <mergeCells count="7">
    <mergeCell ref="A1:I1"/>
    <mergeCell ref="A3:A4"/>
    <mergeCell ref="B3:C4"/>
    <mergeCell ref="D3:E4"/>
    <mergeCell ref="F3:I3"/>
    <mergeCell ref="F4:H4"/>
    <mergeCell ref="I4:I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04"/>
  <dimension ref="A1:E18"/>
  <sheetViews>
    <sheetView showGridLines="0" zoomScaleSheetLayoutView="100" workbookViewId="0">
      <selection activeCell="B6" sqref="B6:E15"/>
    </sheetView>
  </sheetViews>
  <sheetFormatPr defaultColWidth="9.140625" defaultRowHeight="12.75" x14ac:dyDescent="0.2"/>
  <cols>
    <col min="1" max="1" width="24.85546875" style="323" customWidth="1"/>
    <col min="2" max="2" width="13.140625" style="323" customWidth="1"/>
    <col min="3" max="3" width="15.5703125" style="323" customWidth="1"/>
    <col min="4" max="4" width="15.85546875" style="323" customWidth="1"/>
    <col min="5" max="5" width="19.140625" style="323" customWidth="1"/>
    <col min="6" max="16384" width="9.140625" style="323"/>
  </cols>
  <sheetData>
    <row r="1" spans="1:5" ht="20.25" customHeight="1" x14ac:dyDescent="0.2">
      <c r="A1" s="1754" t="s">
        <v>1748</v>
      </c>
      <c r="B1" s="1754"/>
      <c r="C1" s="1754"/>
      <c r="D1" s="1754"/>
      <c r="E1" s="1754"/>
    </row>
    <row r="2" spans="1:5" ht="16.5" customHeight="1" x14ac:dyDescent="0.2">
      <c r="A2" s="324">
        <v>2021</v>
      </c>
      <c r="B2" s="324"/>
      <c r="C2" s="325"/>
      <c r="D2" s="325"/>
      <c r="E2" s="326" t="s">
        <v>998</v>
      </c>
    </row>
    <row r="3" spans="1:5" ht="9.9499999999999993" customHeight="1" x14ac:dyDescent="0.2">
      <c r="A3" s="1755" t="s">
        <v>999</v>
      </c>
      <c r="B3" s="1756" t="s">
        <v>274</v>
      </c>
      <c r="C3" s="1757"/>
      <c r="D3" s="1757"/>
      <c r="E3" s="1757"/>
    </row>
    <row r="4" spans="1:5" ht="20.100000000000001" customHeight="1" x14ac:dyDescent="0.2">
      <c r="A4" s="1755"/>
      <c r="B4" s="1257" t="s">
        <v>1</v>
      </c>
      <c r="C4" s="327" t="s">
        <v>1492</v>
      </c>
      <c r="D4" s="327" t="s">
        <v>1493</v>
      </c>
      <c r="E4" s="328" t="s">
        <v>1494</v>
      </c>
    </row>
    <row r="5" spans="1:5" ht="4.9000000000000004" customHeight="1" x14ac:dyDescent="0.2">
      <c r="A5" s="325"/>
      <c r="B5" s="325"/>
      <c r="C5" s="329"/>
      <c r="D5" s="329"/>
      <c r="E5" s="329"/>
    </row>
    <row r="6" spans="1:5" x14ac:dyDescent="0.2">
      <c r="A6" s="330" t="s">
        <v>1</v>
      </c>
      <c r="B6" s="331">
        <v>264279</v>
      </c>
      <c r="C6" s="1007">
        <v>14029</v>
      </c>
      <c r="D6" s="331">
        <v>15505</v>
      </c>
      <c r="E6" s="331">
        <v>234745</v>
      </c>
    </row>
    <row r="7" spans="1:5" x14ac:dyDescent="0.2">
      <c r="A7" s="332" t="s">
        <v>293</v>
      </c>
      <c r="B7" s="333">
        <v>135646</v>
      </c>
      <c r="C7" s="333">
        <v>12084</v>
      </c>
      <c r="D7" s="333">
        <v>13368</v>
      </c>
      <c r="E7" s="333">
        <v>110194</v>
      </c>
    </row>
    <row r="8" spans="1:5" x14ac:dyDescent="0.2">
      <c r="A8" s="332" t="s">
        <v>1000</v>
      </c>
      <c r="B8" s="333">
        <v>8745</v>
      </c>
      <c r="C8" s="333">
        <v>360</v>
      </c>
      <c r="D8" s="333">
        <v>194</v>
      </c>
      <c r="E8" s="333">
        <v>8191</v>
      </c>
    </row>
    <row r="9" spans="1:5" x14ac:dyDescent="0.2">
      <c r="A9" s="332" t="s">
        <v>1001</v>
      </c>
      <c r="B9" s="333">
        <v>124904</v>
      </c>
      <c r="C9" s="333">
        <v>11654</v>
      </c>
      <c r="D9" s="333">
        <v>13114</v>
      </c>
      <c r="E9" s="333">
        <v>100136</v>
      </c>
    </row>
    <row r="10" spans="1:5" x14ac:dyDescent="0.2">
      <c r="A10" s="332" t="s">
        <v>1002</v>
      </c>
      <c r="B10" s="333">
        <v>1983</v>
      </c>
      <c r="C10" s="333">
        <v>56</v>
      </c>
      <c r="D10" s="333">
        <v>60</v>
      </c>
      <c r="E10" s="333">
        <v>1867</v>
      </c>
    </row>
    <row r="11" spans="1:5" x14ac:dyDescent="0.2">
      <c r="A11" s="334" t="s">
        <v>662</v>
      </c>
      <c r="B11" s="333">
        <v>14</v>
      </c>
      <c r="C11" s="333">
        <v>14</v>
      </c>
      <c r="D11" s="333">
        <v>0</v>
      </c>
      <c r="E11" s="333">
        <v>0</v>
      </c>
    </row>
    <row r="12" spans="1:5" x14ac:dyDescent="0.2">
      <c r="A12" s="1454" t="s">
        <v>712</v>
      </c>
      <c r="B12" s="331">
        <v>11344</v>
      </c>
      <c r="C12" s="331">
        <v>322</v>
      </c>
      <c r="D12" s="331">
        <v>295</v>
      </c>
      <c r="E12" s="331">
        <v>10727</v>
      </c>
    </row>
    <row r="13" spans="1:5" x14ac:dyDescent="0.2">
      <c r="A13" s="335" t="s">
        <v>1314</v>
      </c>
      <c r="B13" s="333">
        <v>10899</v>
      </c>
      <c r="C13" s="333">
        <v>312</v>
      </c>
      <c r="D13" s="333">
        <v>262</v>
      </c>
      <c r="E13" s="333">
        <v>10325</v>
      </c>
    </row>
    <row r="14" spans="1:5" x14ac:dyDescent="0.2">
      <c r="A14" s="1454" t="s">
        <v>722</v>
      </c>
      <c r="B14" s="331">
        <v>117289</v>
      </c>
      <c r="C14" s="331">
        <v>1623</v>
      </c>
      <c r="D14" s="331">
        <v>1842</v>
      </c>
      <c r="E14" s="331">
        <v>113824</v>
      </c>
    </row>
    <row r="15" spans="1:5" x14ac:dyDescent="0.2">
      <c r="A15" s="335" t="s">
        <v>1315</v>
      </c>
      <c r="B15" s="333">
        <v>114767</v>
      </c>
      <c r="C15" s="333">
        <v>1622</v>
      </c>
      <c r="D15" s="333">
        <v>1822</v>
      </c>
      <c r="E15" s="333">
        <v>111323</v>
      </c>
    </row>
    <row r="16" spans="1:5" s="189" customFormat="1" ht="4.9000000000000004" customHeight="1" thickBot="1" x14ac:dyDescent="0.2">
      <c r="A16" s="320"/>
      <c r="B16" s="320"/>
      <c r="C16" s="320"/>
      <c r="D16" s="320"/>
      <c r="E16" s="320"/>
    </row>
    <row r="17" spans="1:5" ht="5.25" customHeight="1" thickTop="1" x14ac:dyDescent="0.2">
      <c r="A17" s="330"/>
      <c r="B17" s="330"/>
      <c r="C17" s="336"/>
      <c r="D17" s="336"/>
      <c r="E17" s="336"/>
    </row>
    <row r="18" spans="1:5" ht="12" customHeight="1" x14ac:dyDescent="0.2">
      <c r="A18" s="337" t="s">
        <v>1316</v>
      </c>
      <c r="B18" s="338"/>
      <c r="C18" s="336"/>
      <c r="D18" s="336"/>
      <c r="E18" s="336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05"/>
  <dimension ref="A1:N40"/>
  <sheetViews>
    <sheetView showGridLines="0" showRuler="0" zoomScaleSheetLayoutView="100" workbookViewId="0">
      <selection sqref="A1:N1"/>
    </sheetView>
  </sheetViews>
  <sheetFormatPr defaultColWidth="9.140625" defaultRowHeight="9" customHeight="1" x14ac:dyDescent="0.15"/>
  <cols>
    <col min="1" max="1" width="9.42578125" style="305" customWidth="1"/>
    <col min="2" max="2" width="7.85546875" style="305" bestFit="1" customWidth="1"/>
    <col min="3" max="3" width="6" style="305" bestFit="1" customWidth="1"/>
    <col min="4" max="4" width="6" style="305" customWidth="1"/>
    <col min="5" max="13" width="9.140625" style="305" customWidth="1"/>
    <col min="14" max="14" width="6.42578125" style="305" customWidth="1"/>
    <col min="15" max="16384" width="9.140625" style="305"/>
  </cols>
  <sheetData>
    <row r="1" spans="1:14" ht="19.5" customHeight="1" x14ac:dyDescent="0.15">
      <c r="A1" s="1593" t="s">
        <v>1708</v>
      </c>
      <c r="B1" s="1593"/>
      <c r="C1" s="1593"/>
      <c r="D1" s="1593"/>
      <c r="E1" s="1593"/>
      <c r="F1" s="1593"/>
      <c r="G1" s="1593"/>
      <c r="H1" s="1593"/>
      <c r="I1" s="1593"/>
      <c r="J1" s="1593"/>
      <c r="K1" s="1593"/>
      <c r="L1" s="1593"/>
      <c r="M1" s="1593"/>
      <c r="N1" s="1593"/>
    </row>
    <row r="2" spans="1:14" ht="15" customHeight="1" x14ac:dyDescent="0.15">
      <c r="A2" s="306">
        <v>2021</v>
      </c>
      <c r="B2" s="173"/>
      <c r="C2" s="173"/>
      <c r="D2" s="319"/>
      <c r="E2" s="173"/>
      <c r="F2" s="173"/>
      <c r="G2" s="173"/>
      <c r="H2" s="173"/>
      <c r="I2" s="173"/>
      <c r="N2" s="307" t="s">
        <v>416</v>
      </c>
    </row>
    <row r="3" spans="1:14" ht="20.100000000000001" customHeight="1" x14ac:dyDescent="0.15">
      <c r="A3" s="1758" t="s">
        <v>1003</v>
      </c>
      <c r="B3" s="1759"/>
      <c r="C3" s="1588" t="s">
        <v>1461</v>
      </c>
      <c r="D3" s="1590"/>
      <c r="E3" s="1594" t="s">
        <v>1272</v>
      </c>
      <c r="F3" s="1302" t="s">
        <v>1004</v>
      </c>
      <c r="G3" s="1581" t="s">
        <v>1005</v>
      </c>
      <c r="H3" s="1760"/>
      <c r="I3" s="1760"/>
      <c r="J3" s="1760"/>
      <c r="K3" s="1760"/>
      <c r="L3" s="1760"/>
      <c r="M3" s="1761"/>
      <c r="N3" s="1303" t="s">
        <v>1006</v>
      </c>
    </row>
    <row r="4" spans="1:14" ht="39.950000000000003" customHeight="1" x14ac:dyDescent="0.15">
      <c r="A4" s="1762" t="s">
        <v>697</v>
      </c>
      <c r="B4" s="1763"/>
      <c r="C4" s="1588"/>
      <c r="D4" s="1590"/>
      <c r="E4" s="1594"/>
      <c r="F4" s="312" t="s">
        <v>1007</v>
      </c>
      <c r="G4" s="1584" t="s">
        <v>1</v>
      </c>
      <c r="H4" s="1764"/>
      <c r="I4" s="312" t="s">
        <v>1273</v>
      </c>
      <c r="J4" s="312" t="s">
        <v>1008</v>
      </c>
      <c r="K4" s="312" t="s">
        <v>1009</v>
      </c>
      <c r="L4" s="312" t="s">
        <v>1010</v>
      </c>
      <c r="M4" s="312" t="s">
        <v>1011</v>
      </c>
      <c r="N4" s="311" t="s">
        <v>1012</v>
      </c>
    </row>
    <row r="5" spans="1:14" ht="5.25" customHeight="1" x14ac:dyDescent="0.15"/>
    <row r="6" spans="1:14" ht="12" customHeight="1" x14ac:dyDescent="0.15">
      <c r="A6" s="318" t="s">
        <v>1</v>
      </c>
      <c r="B6" s="1492"/>
      <c r="C6" s="1765">
        <v>13290870</v>
      </c>
      <c r="D6" s="1765"/>
      <c r="E6" s="1341">
        <v>25758</v>
      </c>
      <c r="F6" s="1341">
        <v>146057</v>
      </c>
      <c r="G6" s="1765">
        <v>10687224</v>
      </c>
      <c r="H6" s="1765"/>
      <c r="I6" s="1341">
        <v>5774852</v>
      </c>
      <c r="J6" s="1341">
        <v>564952</v>
      </c>
      <c r="K6" s="1341">
        <v>489858</v>
      </c>
      <c r="L6" s="1341">
        <v>3623676</v>
      </c>
      <c r="M6" s="1341">
        <v>233886</v>
      </c>
      <c r="N6" s="1341">
        <v>611936</v>
      </c>
    </row>
    <row r="7" spans="1:14" ht="12" customHeight="1" x14ac:dyDescent="0.15">
      <c r="A7" s="314" t="s">
        <v>1013</v>
      </c>
      <c r="B7" s="1493"/>
      <c r="C7" s="1765">
        <v>661139</v>
      </c>
      <c r="D7" s="1765"/>
      <c r="E7" s="1342">
        <v>35</v>
      </c>
      <c r="F7" s="1342">
        <v>5000</v>
      </c>
      <c r="G7" s="1766">
        <v>641349</v>
      </c>
      <c r="H7" s="1766"/>
      <c r="I7" s="551">
        <v>374694</v>
      </c>
      <c r="J7" s="551">
        <v>34997</v>
      </c>
      <c r="K7" s="551">
        <v>26408</v>
      </c>
      <c r="L7" s="1342">
        <v>195079</v>
      </c>
      <c r="M7" s="1342">
        <v>10171</v>
      </c>
      <c r="N7" s="1475">
        <v>6049</v>
      </c>
    </row>
    <row r="8" spans="1:14" ht="12" customHeight="1" x14ac:dyDescent="0.15">
      <c r="A8" s="314" t="s">
        <v>1014</v>
      </c>
      <c r="B8" s="1493"/>
      <c r="C8" s="1765">
        <v>469804</v>
      </c>
      <c r="D8" s="1765"/>
      <c r="E8" s="1342">
        <v>32</v>
      </c>
      <c r="F8" s="1342">
        <v>5000</v>
      </c>
      <c r="G8" s="1766">
        <v>451498</v>
      </c>
      <c r="H8" s="1766"/>
      <c r="I8" s="1494">
        <v>274037</v>
      </c>
      <c r="J8" s="1494">
        <v>21897</v>
      </c>
      <c r="K8" s="551">
        <v>18315</v>
      </c>
      <c r="L8" s="1342">
        <v>130698</v>
      </c>
      <c r="M8" s="1342">
        <v>6551</v>
      </c>
      <c r="N8" s="1475">
        <v>5863</v>
      </c>
    </row>
    <row r="9" spans="1:14" ht="12" customHeight="1" x14ac:dyDescent="0.15">
      <c r="A9" s="314" t="s">
        <v>1015</v>
      </c>
      <c r="B9" s="1493"/>
      <c r="C9" s="1765">
        <v>639819</v>
      </c>
      <c r="D9" s="1765"/>
      <c r="E9" s="1342">
        <v>74</v>
      </c>
      <c r="F9" s="1342">
        <v>6807</v>
      </c>
      <c r="G9" s="1766">
        <v>609266</v>
      </c>
      <c r="H9" s="1766"/>
      <c r="I9" s="551">
        <v>361894</v>
      </c>
      <c r="J9" s="551">
        <v>31529</v>
      </c>
      <c r="K9" s="551">
        <v>27256</v>
      </c>
      <c r="L9" s="1342">
        <v>177636</v>
      </c>
      <c r="M9" s="1342">
        <v>10951</v>
      </c>
      <c r="N9" s="1475">
        <v>12211</v>
      </c>
    </row>
    <row r="10" spans="1:14" ht="12" customHeight="1" x14ac:dyDescent="0.15">
      <c r="A10" s="314" t="s">
        <v>1016</v>
      </c>
      <c r="B10" s="1493"/>
      <c r="C10" s="1765">
        <v>783609</v>
      </c>
      <c r="D10" s="1765"/>
      <c r="E10" s="1342">
        <v>115</v>
      </c>
      <c r="F10" s="551">
        <v>9201</v>
      </c>
      <c r="G10" s="1766">
        <v>739206</v>
      </c>
      <c r="H10" s="1766"/>
      <c r="I10" s="551">
        <v>418905</v>
      </c>
      <c r="J10" s="551">
        <v>40687</v>
      </c>
      <c r="K10" s="551">
        <v>35130</v>
      </c>
      <c r="L10" s="1342">
        <v>229854</v>
      </c>
      <c r="M10" s="1342">
        <v>14630</v>
      </c>
      <c r="N10" s="1475">
        <v>16485</v>
      </c>
    </row>
    <row r="11" spans="1:14" ht="12" customHeight="1" x14ac:dyDescent="0.15">
      <c r="A11" s="314" t="s">
        <v>1017</v>
      </c>
      <c r="B11" s="1493"/>
      <c r="C11" s="1765">
        <v>1030797</v>
      </c>
      <c r="D11" s="1765"/>
      <c r="E11" s="1342">
        <v>232</v>
      </c>
      <c r="F11" s="551">
        <v>12965</v>
      </c>
      <c r="G11" s="1766">
        <v>928199</v>
      </c>
      <c r="H11" s="1766"/>
      <c r="I11" s="551">
        <v>499236</v>
      </c>
      <c r="J11" s="551">
        <v>52783</v>
      </c>
      <c r="K11" s="551">
        <v>43770</v>
      </c>
      <c r="L11" s="1342">
        <v>310688</v>
      </c>
      <c r="M11" s="1342">
        <v>21722</v>
      </c>
      <c r="N11" s="1475">
        <v>39132</v>
      </c>
    </row>
    <row r="12" spans="1:14" ht="12" customHeight="1" x14ac:dyDescent="0.15">
      <c r="A12" s="314" t="s">
        <v>1018</v>
      </c>
      <c r="B12" s="1493"/>
      <c r="C12" s="1765">
        <v>1161475</v>
      </c>
      <c r="D12" s="1765"/>
      <c r="E12" s="1342">
        <v>347</v>
      </c>
      <c r="F12" s="551">
        <v>14748</v>
      </c>
      <c r="G12" s="1766">
        <v>890473</v>
      </c>
      <c r="H12" s="1766"/>
      <c r="I12" s="551">
        <v>460213</v>
      </c>
      <c r="J12" s="551">
        <v>47343</v>
      </c>
      <c r="K12" s="551">
        <v>41647</v>
      </c>
      <c r="L12" s="1342">
        <v>317445</v>
      </c>
      <c r="M12" s="1342">
        <v>23825</v>
      </c>
      <c r="N12" s="1475">
        <v>65483</v>
      </c>
    </row>
    <row r="13" spans="1:14" ht="12" customHeight="1" x14ac:dyDescent="0.15">
      <c r="A13" s="314" t="s">
        <v>1019</v>
      </c>
      <c r="B13" s="1493"/>
      <c r="C13" s="1765">
        <v>1480449</v>
      </c>
      <c r="D13" s="1765"/>
      <c r="E13" s="1342">
        <v>950</v>
      </c>
      <c r="F13" s="551">
        <v>16747</v>
      </c>
      <c r="G13" s="1766">
        <v>925109</v>
      </c>
      <c r="H13" s="1766"/>
      <c r="I13" s="551">
        <v>478605</v>
      </c>
      <c r="J13" s="551">
        <v>46907</v>
      </c>
      <c r="K13" s="551">
        <v>44115</v>
      </c>
      <c r="L13" s="1342">
        <v>326579</v>
      </c>
      <c r="M13" s="1342">
        <v>28903</v>
      </c>
      <c r="N13" s="1475">
        <v>115981</v>
      </c>
    </row>
    <row r="14" spans="1:14" ht="12" customHeight="1" x14ac:dyDescent="0.15">
      <c r="A14" s="314" t="s">
        <v>1020</v>
      </c>
      <c r="B14" s="1493"/>
      <c r="C14" s="1765">
        <v>1893206</v>
      </c>
      <c r="D14" s="1765"/>
      <c r="E14" s="1342">
        <v>6543</v>
      </c>
      <c r="F14" s="551">
        <v>25714</v>
      </c>
      <c r="G14" s="1766">
        <v>986663</v>
      </c>
      <c r="H14" s="1766"/>
      <c r="I14" s="551">
        <v>491884</v>
      </c>
      <c r="J14" s="551">
        <v>45462</v>
      </c>
      <c r="K14" s="551">
        <v>44657</v>
      </c>
      <c r="L14" s="1342">
        <v>373776</v>
      </c>
      <c r="M14" s="1342">
        <v>30884</v>
      </c>
      <c r="N14" s="1475">
        <v>186257</v>
      </c>
    </row>
    <row r="15" spans="1:14" ht="12" customHeight="1" x14ac:dyDescent="0.15">
      <c r="A15" s="314" t="s">
        <v>1021</v>
      </c>
      <c r="B15" s="1493"/>
      <c r="C15" s="1765">
        <v>1398980</v>
      </c>
      <c r="D15" s="1765"/>
      <c r="E15" s="1342">
        <v>5182</v>
      </c>
      <c r="F15" s="551">
        <v>16245</v>
      </c>
      <c r="G15" s="1766">
        <v>1020198</v>
      </c>
      <c r="H15" s="1766"/>
      <c r="I15" s="551">
        <v>521422</v>
      </c>
      <c r="J15" s="551">
        <v>53747</v>
      </c>
      <c r="K15" s="551">
        <v>47967</v>
      </c>
      <c r="L15" s="1342">
        <v>374554</v>
      </c>
      <c r="M15" s="1342">
        <v>22508</v>
      </c>
      <c r="N15" s="1475">
        <v>81165</v>
      </c>
    </row>
    <row r="16" spans="1:14" ht="12" customHeight="1" x14ac:dyDescent="0.15">
      <c r="A16" s="314" t="s">
        <v>1022</v>
      </c>
      <c r="B16" s="1493"/>
      <c r="C16" s="1765">
        <v>1396021</v>
      </c>
      <c r="D16" s="1765"/>
      <c r="E16" s="1342">
        <v>7290</v>
      </c>
      <c r="F16" s="551">
        <v>13853</v>
      </c>
      <c r="G16" s="1766">
        <v>1240069</v>
      </c>
      <c r="H16" s="1766"/>
      <c r="I16" s="551">
        <v>633844</v>
      </c>
      <c r="J16" s="551">
        <v>72229</v>
      </c>
      <c r="K16" s="551">
        <v>61767</v>
      </c>
      <c r="L16" s="1342">
        <v>444866</v>
      </c>
      <c r="M16" s="1342">
        <v>27363</v>
      </c>
      <c r="N16" s="1475">
        <v>42554</v>
      </c>
    </row>
    <row r="17" spans="1:14" ht="12" customHeight="1" x14ac:dyDescent="0.15">
      <c r="A17" s="314" t="s">
        <v>1023</v>
      </c>
      <c r="B17" s="1493"/>
      <c r="C17" s="1765">
        <v>1242141</v>
      </c>
      <c r="D17" s="1765"/>
      <c r="E17" s="1342">
        <v>3820</v>
      </c>
      <c r="F17" s="551">
        <v>10764</v>
      </c>
      <c r="G17" s="1766">
        <v>1174614</v>
      </c>
      <c r="H17" s="1766"/>
      <c r="I17" s="551">
        <v>657998</v>
      </c>
      <c r="J17" s="551">
        <v>63279</v>
      </c>
      <c r="K17" s="551">
        <v>51336</v>
      </c>
      <c r="L17" s="1342">
        <v>381746</v>
      </c>
      <c r="M17" s="1342">
        <v>20255</v>
      </c>
      <c r="N17" s="1475">
        <v>22779</v>
      </c>
    </row>
    <row r="18" spans="1:14" ht="12" customHeight="1" x14ac:dyDescent="0.15">
      <c r="A18" s="314" t="s">
        <v>1024</v>
      </c>
      <c r="B18" s="1493"/>
      <c r="C18" s="1765">
        <v>1133430</v>
      </c>
      <c r="D18" s="1765"/>
      <c r="E18" s="1342">
        <v>1138</v>
      </c>
      <c r="F18" s="551">
        <v>9013</v>
      </c>
      <c r="G18" s="1766">
        <v>1080580</v>
      </c>
      <c r="H18" s="1766"/>
      <c r="I18" s="551">
        <v>602120</v>
      </c>
      <c r="J18" s="551">
        <v>54092</v>
      </c>
      <c r="K18" s="551">
        <v>47490</v>
      </c>
      <c r="L18" s="1342">
        <v>360755</v>
      </c>
      <c r="M18" s="1342">
        <v>16123</v>
      </c>
      <c r="N18" s="1475">
        <v>17977</v>
      </c>
    </row>
    <row r="19" spans="1:14" ht="5.0999999999999996" customHeight="1" x14ac:dyDescent="0.15">
      <c r="B19" s="551"/>
      <c r="C19" s="551"/>
      <c r="D19" s="551"/>
      <c r="E19" s="551"/>
      <c r="F19" s="551"/>
      <c r="G19" s="1342"/>
      <c r="H19" s="1342"/>
      <c r="I19" s="1342"/>
      <c r="J19" s="1342"/>
      <c r="K19" s="1342"/>
      <c r="L19" s="1342"/>
      <c r="M19" s="1342"/>
      <c r="N19" s="551"/>
    </row>
    <row r="20" spans="1:14" ht="9.9499999999999993" customHeight="1" x14ac:dyDescent="0.15">
      <c r="A20" s="308" t="s">
        <v>1025</v>
      </c>
      <c r="B20" s="1769" t="s">
        <v>1026</v>
      </c>
      <c r="C20" s="1770"/>
      <c r="D20" s="1770"/>
      <c r="E20" s="1770"/>
      <c r="F20" s="1770"/>
      <c r="G20" s="1770"/>
      <c r="H20" s="1770"/>
      <c r="I20" s="1770"/>
      <c r="J20" s="1770"/>
      <c r="K20" s="1770"/>
      <c r="L20" s="1770"/>
      <c r="M20" s="1770"/>
      <c r="N20" s="1770"/>
    </row>
    <row r="21" spans="1:14" ht="9.9499999999999993" customHeight="1" x14ac:dyDescent="0.15">
      <c r="A21" s="310"/>
      <c r="B21" s="1771" t="s">
        <v>1</v>
      </c>
      <c r="C21" s="1773" t="s">
        <v>363</v>
      </c>
      <c r="D21" s="1774"/>
      <c r="E21" s="1774"/>
      <c r="F21" s="1775"/>
      <c r="G21" s="1773" t="s">
        <v>1027</v>
      </c>
      <c r="H21" s="1774"/>
      <c r="I21" s="1775"/>
      <c r="J21" s="1773" t="s">
        <v>1462</v>
      </c>
      <c r="K21" s="1775"/>
      <c r="L21" s="1771" t="s">
        <v>1028</v>
      </c>
      <c r="M21" s="1771" t="s">
        <v>1029</v>
      </c>
      <c r="N21" s="1767" t="s">
        <v>1030</v>
      </c>
    </row>
    <row r="22" spans="1:14" ht="20.100000000000001" customHeight="1" x14ac:dyDescent="0.15">
      <c r="A22" s="310" t="s">
        <v>697</v>
      </c>
      <c r="B22" s="1772"/>
      <c r="C22" s="1495" t="s">
        <v>1031</v>
      </c>
      <c r="D22" s="1495" t="s">
        <v>1032</v>
      </c>
      <c r="E22" s="1495" t="s">
        <v>1033</v>
      </c>
      <c r="F22" s="1495" t="s">
        <v>1034</v>
      </c>
      <c r="G22" s="1495" t="s">
        <v>1033</v>
      </c>
      <c r="H22" s="1495" t="s">
        <v>1034</v>
      </c>
      <c r="I22" s="1495" t="s">
        <v>1035</v>
      </c>
      <c r="J22" s="1495" t="s">
        <v>1036</v>
      </c>
      <c r="K22" s="1495" t="s">
        <v>1037</v>
      </c>
      <c r="L22" s="1772"/>
      <c r="M22" s="1772"/>
      <c r="N22" s="1768"/>
    </row>
    <row r="23" spans="1:14" ht="5.0999999999999996" customHeight="1" x14ac:dyDescent="0.15">
      <c r="B23" s="551"/>
      <c r="C23" s="551"/>
      <c r="D23" s="551"/>
      <c r="E23" s="551"/>
      <c r="F23" s="551"/>
      <c r="G23" s="551"/>
      <c r="H23" s="551"/>
      <c r="I23" s="551"/>
      <c r="J23" s="551"/>
      <c r="K23" s="551"/>
      <c r="L23" s="551"/>
      <c r="M23" s="551"/>
      <c r="N23" s="551"/>
    </row>
    <row r="24" spans="1:14" ht="12" customHeight="1" x14ac:dyDescent="0.15">
      <c r="A24" s="318" t="s">
        <v>1</v>
      </c>
      <c r="B24" s="1341">
        <v>1819895</v>
      </c>
      <c r="C24" s="1341">
        <v>50513</v>
      </c>
      <c r="D24" s="1341">
        <v>19981</v>
      </c>
      <c r="E24" s="1341">
        <v>46780</v>
      </c>
      <c r="F24" s="1341">
        <v>716</v>
      </c>
      <c r="G24" s="1341">
        <v>147331</v>
      </c>
      <c r="H24" s="1341">
        <v>148831</v>
      </c>
      <c r="I24" s="1341">
        <v>359256</v>
      </c>
      <c r="J24" s="1341">
        <v>300282</v>
      </c>
      <c r="K24" s="1341">
        <v>191000</v>
      </c>
      <c r="L24" s="1341">
        <v>180208</v>
      </c>
      <c r="M24" s="1341">
        <v>260192</v>
      </c>
      <c r="N24" s="1341">
        <v>114805</v>
      </c>
    </row>
    <row r="25" spans="1:14" ht="12" customHeight="1" x14ac:dyDescent="0.15">
      <c r="A25" s="314" t="s">
        <v>1013</v>
      </c>
      <c r="B25" s="551">
        <v>8706</v>
      </c>
      <c r="C25" s="1342">
        <v>0</v>
      </c>
      <c r="D25" s="1342">
        <v>0</v>
      </c>
      <c r="E25" s="1342">
        <v>0</v>
      </c>
      <c r="F25" s="1342">
        <v>0</v>
      </c>
      <c r="G25" s="1342">
        <v>1775</v>
      </c>
      <c r="H25" s="1342">
        <v>3975</v>
      </c>
      <c r="I25" s="1342">
        <v>2890</v>
      </c>
      <c r="J25" s="1342">
        <v>0</v>
      </c>
      <c r="K25" s="1342">
        <v>66</v>
      </c>
      <c r="L25" s="1342">
        <v>0</v>
      </c>
      <c r="M25" s="1342">
        <v>0</v>
      </c>
      <c r="N25" s="1342">
        <v>0</v>
      </c>
    </row>
    <row r="26" spans="1:14" ht="12" customHeight="1" x14ac:dyDescent="0.15">
      <c r="A26" s="314" t="s">
        <v>1014</v>
      </c>
      <c r="B26" s="551">
        <v>7411</v>
      </c>
      <c r="C26" s="1342">
        <v>0</v>
      </c>
      <c r="D26" s="1342">
        <v>0</v>
      </c>
      <c r="E26" s="1342">
        <v>0</v>
      </c>
      <c r="F26" s="1342">
        <v>0</v>
      </c>
      <c r="G26" s="1342">
        <v>1276</v>
      </c>
      <c r="H26" s="1342">
        <v>2023</v>
      </c>
      <c r="I26" s="1342">
        <v>4112</v>
      </c>
      <c r="J26" s="1342">
        <v>0</v>
      </c>
      <c r="K26" s="1342">
        <v>0</v>
      </c>
      <c r="L26" s="1342">
        <v>0</v>
      </c>
      <c r="M26" s="1342">
        <v>0</v>
      </c>
      <c r="N26" s="1342">
        <v>0</v>
      </c>
    </row>
    <row r="27" spans="1:14" ht="12" customHeight="1" x14ac:dyDescent="0.15">
      <c r="A27" s="314" t="s">
        <v>1015</v>
      </c>
      <c r="B27" s="551">
        <v>11461</v>
      </c>
      <c r="C27" s="1342">
        <v>0</v>
      </c>
      <c r="D27" s="1342">
        <v>0</v>
      </c>
      <c r="E27" s="1342">
        <v>0</v>
      </c>
      <c r="F27" s="1342">
        <v>0</v>
      </c>
      <c r="G27" s="1342">
        <v>2300</v>
      </c>
      <c r="H27" s="1342">
        <v>2625</v>
      </c>
      <c r="I27" s="1342">
        <v>6536</v>
      </c>
      <c r="J27" s="1342">
        <v>0</v>
      </c>
      <c r="K27" s="1342">
        <v>0</v>
      </c>
      <c r="L27" s="1342">
        <v>0</v>
      </c>
      <c r="M27" s="1342">
        <v>0</v>
      </c>
      <c r="N27" s="1342">
        <v>0</v>
      </c>
    </row>
    <row r="28" spans="1:14" ht="12" customHeight="1" x14ac:dyDescent="0.15">
      <c r="A28" s="314" t="s">
        <v>1016</v>
      </c>
      <c r="B28" s="551">
        <v>18602</v>
      </c>
      <c r="C28" s="1342">
        <v>0</v>
      </c>
      <c r="D28" s="1342">
        <v>0</v>
      </c>
      <c r="E28" s="1342">
        <v>0</v>
      </c>
      <c r="F28" s="1342">
        <v>0</v>
      </c>
      <c r="G28" s="1342">
        <v>3722</v>
      </c>
      <c r="H28" s="1342">
        <v>6046</v>
      </c>
      <c r="I28" s="1342">
        <v>6500</v>
      </c>
      <c r="J28" s="1342">
        <v>0</v>
      </c>
      <c r="K28" s="1342">
        <v>2334</v>
      </c>
      <c r="L28" s="1342">
        <v>0</v>
      </c>
      <c r="M28" s="1342">
        <v>0</v>
      </c>
      <c r="N28" s="1342">
        <v>0</v>
      </c>
    </row>
    <row r="29" spans="1:14" ht="12" customHeight="1" x14ac:dyDescent="0.15">
      <c r="A29" s="314" t="s">
        <v>1017</v>
      </c>
      <c r="B29" s="551">
        <v>50269</v>
      </c>
      <c r="C29" s="1342">
        <v>0</v>
      </c>
      <c r="D29" s="1342">
        <v>0</v>
      </c>
      <c r="E29" s="1342">
        <v>0</v>
      </c>
      <c r="F29" s="1342">
        <v>0</v>
      </c>
      <c r="G29" s="1342">
        <v>7175</v>
      </c>
      <c r="H29" s="1342">
        <v>9375</v>
      </c>
      <c r="I29" s="1342">
        <v>19377</v>
      </c>
      <c r="J29" s="1342">
        <v>0</v>
      </c>
      <c r="K29" s="1342">
        <v>12100</v>
      </c>
      <c r="L29" s="1342">
        <v>986</v>
      </c>
      <c r="M29" s="1342">
        <v>0</v>
      </c>
      <c r="N29" s="1342">
        <v>1256</v>
      </c>
    </row>
    <row r="30" spans="1:14" ht="12" customHeight="1" x14ac:dyDescent="0.15">
      <c r="A30" s="314" t="s">
        <v>1018</v>
      </c>
      <c r="B30" s="551">
        <v>190424</v>
      </c>
      <c r="C30" s="1342">
        <v>4408</v>
      </c>
      <c r="D30" s="1342">
        <v>1666</v>
      </c>
      <c r="E30" s="1342">
        <v>6010</v>
      </c>
      <c r="F30" s="1342">
        <v>0</v>
      </c>
      <c r="G30" s="1342">
        <v>16532</v>
      </c>
      <c r="H30" s="1342">
        <v>13937</v>
      </c>
      <c r="I30" s="1342">
        <v>37250</v>
      </c>
      <c r="J30" s="1342">
        <v>23082</v>
      </c>
      <c r="K30" s="1342">
        <v>20500</v>
      </c>
      <c r="L30" s="1342">
        <v>15154</v>
      </c>
      <c r="M30" s="1342">
        <v>27617</v>
      </c>
      <c r="N30" s="1342">
        <v>24268</v>
      </c>
    </row>
    <row r="31" spans="1:14" ht="12" customHeight="1" x14ac:dyDescent="0.15">
      <c r="A31" s="314" t="s">
        <v>1019</v>
      </c>
      <c r="B31" s="551">
        <v>421662</v>
      </c>
      <c r="C31" s="1342">
        <v>11699</v>
      </c>
      <c r="D31" s="1342">
        <v>4103</v>
      </c>
      <c r="E31" s="1342">
        <v>11639</v>
      </c>
      <c r="F31" s="1342">
        <v>0</v>
      </c>
      <c r="G31" s="1342">
        <v>29084</v>
      </c>
      <c r="H31" s="1342">
        <v>21489</v>
      </c>
      <c r="I31" s="1342">
        <v>77131</v>
      </c>
      <c r="J31" s="1342">
        <v>66900</v>
      </c>
      <c r="K31" s="1342">
        <v>45900</v>
      </c>
      <c r="L31" s="1342">
        <v>51989</v>
      </c>
      <c r="M31" s="1342">
        <v>71494</v>
      </c>
      <c r="N31" s="1342">
        <v>30234</v>
      </c>
    </row>
    <row r="32" spans="1:14" ht="12" customHeight="1" x14ac:dyDescent="0.15">
      <c r="A32" s="314" t="s">
        <v>1020</v>
      </c>
      <c r="B32" s="551">
        <v>688029</v>
      </c>
      <c r="C32" s="1342">
        <v>20482</v>
      </c>
      <c r="D32" s="1342">
        <v>10720</v>
      </c>
      <c r="E32" s="1342">
        <v>22359</v>
      </c>
      <c r="F32" s="1342">
        <v>452</v>
      </c>
      <c r="G32" s="1342">
        <v>48379</v>
      </c>
      <c r="H32" s="1342">
        <v>38575</v>
      </c>
      <c r="I32" s="1342">
        <v>115344</v>
      </c>
      <c r="J32" s="1342">
        <v>117000</v>
      </c>
      <c r="K32" s="1342">
        <v>70600</v>
      </c>
      <c r="L32" s="1342">
        <v>89063</v>
      </c>
      <c r="M32" s="1342">
        <v>111644</v>
      </c>
      <c r="N32" s="1342">
        <v>43411</v>
      </c>
    </row>
    <row r="33" spans="1:14" ht="12" customHeight="1" x14ac:dyDescent="0.15">
      <c r="A33" s="314" t="s">
        <v>1021</v>
      </c>
      <c r="B33" s="551">
        <v>276190</v>
      </c>
      <c r="C33" s="1342">
        <v>6147</v>
      </c>
      <c r="D33" s="1342">
        <v>3492</v>
      </c>
      <c r="E33" s="1342">
        <v>6772</v>
      </c>
      <c r="F33" s="1342">
        <v>264</v>
      </c>
      <c r="G33" s="1342">
        <v>18697</v>
      </c>
      <c r="H33" s="1342">
        <v>19161</v>
      </c>
      <c r="I33" s="1342">
        <v>57077</v>
      </c>
      <c r="J33" s="1342">
        <v>60500</v>
      </c>
      <c r="K33" s="1342">
        <v>29500</v>
      </c>
      <c r="L33" s="1342">
        <v>22182</v>
      </c>
      <c r="M33" s="1342">
        <v>38472</v>
      </c>
      <c r="N33" s="1342">
        <v>13926</v>
      </c>
    </row>
    <row r="34" spans="1:14" ht="12" customHeight="1" x14ac:dyDescent="0.15">
      <c r="A34" s="314" t="s">
        <v>1022</v>
      </c>
      <c r="B34" s="551">
        <v>92255</v>
      </c>
      <c r="C34" s="1342">
        <v>4521</v>
      </c>
      <c r="D34" s="1342">
        <v>0</v>
      </c>
      <c r="E34" s="1342">
        <v>0</v>
      </c>
      <c r="F34" s="1342">
        <v>0</v>
      </c>
      <c r="G34" s="1342">
        <v>10375</v>
      </c>
      <c r="H34" s="1342">
        <v>14550</v>
      </c>
      <c r="I34" s="1342">
        <v>19500</v>
      </c>
      <c r="J34" s="1342">
        <v>22400</v>
      </c>
      <c r="K34" s="1342">
        <v>7400</v>
      </c>
      <c r="L34" s="1342">
        <v>834</v>
      </c>
      <c r="M34" s="1342">
        <v>10965</v>
      </c>
      <c r="N34" s="1342">
        <v>1710</v>
      </c>
    </row>
    <row r="35" spans="1:14" ht="12" customHeight="1" x14ac:dyDescent="0.15">
      <c r="A35" s="314" t="s">
        <v>1023</v>
      </c>
      <c r="B35" s="551">
        <v>30164</v>
      </c>
      <c r="C35" s="1342">
        <v>2110</v>
      </c>
      <c r="D35" s="1342">
        <v>0</v>
      </c>
      <c r="E35" s="1342">
        <v>0</v>
      </c>
      <c r="F35" s="1342">
        <v>0</v>
      </c>
      <c r="G35" s="1342">
        <v>4265</v>
      </c>
      <c r="H35" s="1342">
        <v>9339</v>
      </c>
      <c r="I35" s="1342">
        <v>6750</v>
      </c>
      <c r="J35" s="1342">
        <v>5900</v>
      </c>
      <c r="K35" s="1342">
        <v>1800</v>
      </c>
      <c r="L35" s="1342">
        <v>0</v>
      </c>
      <c r="M35" s="1342">
        <v>0</v>
      </c>
      <c r="N35" s="1342">
        <v>0</v>
      </c>
    </row>
    <row r="36" spans="1:14" ht="12" customHeight="1" x14ac:dyDescent="0.15">
      <c r="A36" s="314" t="s">
        <v>1024</v>
      </c>
      <c r="B36" s="551">
        <v>24722</v>
      </c>
      <c r="C36" s="1342">
        <v>1146</v>
      </c>
      <c r="D36" s="1342">
        <v>0</v>
      </c>
      <c r="E36" s="1342">
        <v>0</v>
      </c>
      <c r="F36" s="1342">
        <v>0</v>
      </c>
      <c r="G36" s="1342">
        <v>3751</v>
      </c>
      <c r="H36" s="1342">
        <v>7736</v>
      </c>
      <c r="I36" s="1342">
        <v>6789</v>
      </c>
      <c r="J36" s="1342">
        <v>4500</v>
      </c>
      <c r="K36" s="1342">
        <v>800</v>
      </c>
      <c r="L36" s="1342">
        <v>0</v>
      </c>
      <c r="M36" s="1342">
        <v>0</v>
      </c>
      <c r="N36" s="1342">
        <v>0</v>
      </c>
    </row>
    <row r="37" spans="1:14" ht="5.0999999999999996" customHeight="1" thickBot="1" x14ac:dyDescent="0.2">
      <c r="A37" s="317"/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</row>
    <row r="38" spans="1:14" ht="12" customHeight="1" thickTop="1" x14ac:dyDescent="0.15">
      <c r="A38" s="175" t="s">
        <v>1460</v>
      </c>
      <c r="B38" s="1452"/>
      <c r="C38" s="1452"/>
      <c r="D38" s="1452"/>
      <c r="E38" s="1452"/>
      <c r="F38" s="1452"/>
      <c r="G38" s="1452"/>
      <c r="H38" s="1452"/>
      <c r="I38" s="1452"/>
      <c r="J38" s="1452"/>
      <c r="K38" s="1452"/>
      <c r="L38" s="1452"/>
      <c r="M38" s="1452"/>
      <c r="N38" s="1452"/>
    </row>
    <row r="39" spans="1:14" ht="12" customHeight="1" x14ac:dyDescent="0.15">
      <c r="A39" s="177" t="s">
        <v>2187</v>
      </c>
      <c r="B39" s="322"/>
      <c r="C39" s="173"/>
      <c r="D39" s="173"/>
      <c r="E39" s="173"/>
    </row>
    <row r="40" spans="1:14" ht="9.9499999999999993" customHeight="1" x14ac:dyDescent="0.15">
      <c r="A40" s="173"/>
      <c r="B40" s="322"/>
      <c r="C40" s="173"/>
      <c r="D40" s="173"/>
      <c r="E40" s="173"/>
    </row>
  </sheetData>
  <mergeCells count="41">
    <mergeCell ref="N21:N22"/>
    <mergeCell ref="C18:D18"/>
    <mergeCell ref="G18:H18"/>
    <mergeCell ref="B20:N20"/>
    <mergeCell ref="B21:B22"/>
    <mergeCell ref="C21:F21"/>
    <mergeCell ref="G21:I21"/>
    <mergeCell ref="J21:K21"/>
    <mergeCell ref="L21:L22"/>
    <mergeCell ref="M21:M22"/>
    <mergeCell ref="C15:D15"/>
    <mergeCell ref="G15:H15"/>
    <mergeCell ref="C16:D16"/>
    <mergeCell ref="G16:H16"/>
    <mergeCell ref="C17:D17"/>
    <mergeCell ref="G17:H17"/>
    <mergeCell ref="C12:D12"/>
    <mergeCell ref="G12:H12"/>
    <mergeCell ref="C13:D13"/>
    <mergeCell ref="G13:H13"/>
    <mergeCell ref="C14:D14"/>
    <mergeCell ref="G14:H14"/>
    <mergeCell ref="C9:D9"/>
    <mergeCell ref="G9:H9"/>
    <mergeCell ref="C10:D10"/>
    <mergeCell ref="G10:H10"/>
    <mergeCell ref="C11:D11"/>
    <mergeCell ref="G11:H11"/>
    <mergeCell ref="C6:D6"/>
    <mergeCell ref="G6:H6"/>
    <mergeCell ref="C7:D7"/>
    <mergeCell ref="G7:H7"/>
    <mergeCell ref="C8:D8"/>
    <mergeCell ref="G8:H8"/>
    <mergeCell ref="A1:N1"/>
    <mergeCell ref="A3:B3"/>
    <mergeCell ref="C3:D4"/>
    <mergeCell ref="G3:M3"/>
    <mergeCell ref="A4:B4"/>
    <mergeCell ref="G4:H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6"/>
  <dimension ref="A1:J20"/>
  <sheetViews>
    <sheetView showGridLines="0" showRuler="0" topLeftCell="A7" zoomScaleSheetLayoutView="100" workbookViewId="0">
      <selection activeCell="F6" sqref="F6"/>
    </sheetView>
  </sheetViews>
  <sheetFormatPr defaultColWidth="9.140625" defaultRowHeight="9" customHeight="1" x14ac:dyDescent="0.15"/>
  <cols>
    <col min="1" max="1" width="11.28515625" style="305" customWidth="1"/>
    <col min="2" max="6" width="8.85546875" style="305" customWidth="1"/>
    <col min="7" max="7" width="7.7109375" style="305" customWidth="1"/>
    <col min="8" max="8" width="8" style="305" customWidth="1"/>
    <col min="9" max="10" width="7.85546875" style="305" customWidth="1"/>
    <col min="11" max="16384" width="9.140625" style="305"/>
  </cols>
  <sheetData>
    <row r="1" spans="1:10" ht="17.25" customHeight="1" x14ac:dyDescent="0.15">
      <c r="A1" s="1580" t="s">
        <v>1709</v>
      </c>
      <c r="B1" s="1580"/>
      <c r="C1" s="1580"/>
      <c r="D1" s="1580"/>
      <c r="E1" s="1580"/>
      <c r="F1" s="1580"/>
      <c r="G1" s="1580"/>
      <c r="H1" s="1580"/>
      <c r="I1" s="1580"/>
      <c r="J1" s="1580"/>
    </row>
    <row r="2" spans="1:10" ht="16.5" customHeight="1" x14ac:dyDescent="0.15">
      <c r="A2" s="306">
        <v>2021</v>
      </c>
      <c r="B2" s="173"/>
      <c r="C2" s="173"/>
      <c r="D2" s="173"/>
      <c r="E2" s="173"/>
      <c r="F2" s="173"/>
      <c r="G2" s="173"/>
      <c r="H2" s="173"/>
      <c r="I2" s="173"/>
      <c r="J2" s="307" t="s">
        <v>192</v>
      </c>
    </row>
    <row r="3" spans="1:10" ht="9.9499999999999993" customHeight="1" x14ac:dyDescent="0.15">
      <c r="A3" s="308" t="s">
        <v>1003</v>
      </c>
      <c r="B3" s="1536" t="s">
        <v>1</v>
      </c>
      <c r="C3" s="1536" t="s">
        <v>1495</v>
      </c>
      <c r="D3" s="1536"/>
      <c r="E3" s="1536"/>
      <c r="F3" s="1536"/>
      <c r="G3" s="1536" t="s">
        <v>1038</v>
      </c>
      <c r="H3" s="1536"/>
      <c r="I3" s="1536"/>
      <c r="J3" s="1581"/>
    </row>
    <row r="4" spans="1:10" ht="20.100000000000001" customHeight="1" x14ac:dyDescent="0.15">
      <c r="A4" s="310" t="s">
        <v>697</v>
      </c>
      <c r="B4" s="1587"/>
      <c r="C4" s="312" t="s">
        <v>1</v>
      </c>
      <c r="D4" s="312" t="s">
        <v>1004</v>
      </c>
      <c r="E4" s="312" t="s">
        <v>1039</v>
      </c>
      <c r="F4" s="312" t="s">
        <v>1040</v>
      </c>
      <c r="G4" s="312" t="s">
        <v>1</v>
      </c>
      <c r="H4" s="312" t="s">
        <v>1004</v>
      </c>
      <c r="I4" s="312" t="s">
        <v>1041</v>
      </c>
      <c r="J4" s="311" t="s">
        <v>1040</v>
      </c>
    </row>
    <row r="5" spans="1:10" ht="5.0999999999999996" customHeight="1" x14ac:dyDescent="0.15"/>
    <row r="6" spans="1:10" ht="12" customHeight="1" x14ac:dyDescent="0.15">
      <c r="A6" s="318" t="s">
        <v>1</v>
      </c>
      <c r="B6" s="197">
        <v>278274</v>
      </c>
      <c r="C6" s="197">
        <v>238637</v>
      </c>
      <c r="D6" s="197">
        <v>29353</v>
      </c>
      <c r="E6" s="197">
        <v>15467</v>
      </c>
      <c r="F6" s="197">
        <v>193817</v>
      </c>
      <c r="G6" s="197">
        <v>39637</v>
      </c>
      <c r="H6" s="197">
        <v>2197</v>
      </c>
      <c r="I6" s="197">
        <v>20914</v>
      </c>
      <c r="J6" s="197">
        <v>16526</v>
      </c>
    </row>
    <row r="7" spans="1:10" ht="12" customHeight="1" x14ac:dyDescent="0.15">
      <c r="A7" s="314" t="s">
        <v>1013</v>
      </c>
      <c r="B7" s="197">
        <v>5958</v>
      </c>
      <c r="C7" s="313">
        <v>5193</v>
      </c>
      <c r="D7" s="316">
        <v>1060</v>
      </c>
      <c r="E7" s="316">
        <v>882</v>
      </c>
      <c r="F7" s="190">
        <v>3251</v>
      </c>
      <c r="G7" s="313">
        <v>765</v>
      </c>
      <c r="H7" s="189">
        <v>30</v>
      </c>
      <c r="I7" s="189">
        <v>608</v>
      </c>
      <c r="J7" s="190">
        <v>127</v>
      </c>
    </row>
    <row r="8" spans="1:10" ht="12" customHeight="1" x14ac:dyDescent="0.15">
      <c r="A8" s="314" t="s">
        <v>1014</v>
      </c>
      <c r="B8" s="197">
        <v>5533</v>
      </c>
      <c r="C8" s="313">
        <v>5021</v>
      </c>
      <c r="D8" s="316">
        <v>830</v>
      </c>
      <c r="E8" s="316">
        <v>462</v>
      </c>
      <c r="F8" s="190">
        <v>3729</v>
      </c>
      <c r="G8" s="313">
        <v>512</v>
      </c>
      <c r="H8" s="189">
        <v>21</v>
      </c>
      <c r="I8" s="189">
        <v>374</v>
      </c>
      <c r="J8" s="190">
        <v>117</v>
      </c>
    </row>
    <row r="9" spans="1:10" ht="12" customHeight="1" x14ac:dyDescent="0.15">
      <c r="A9" s="314" t="s">
        <v>1015</v>
      </c>
      <c r="B9" s="197">
        <v>10013</v>
      </c>
      <c r="C9" s="313">
        <v>8651</v>
      </c>
      <c r="D9" s="316">
        <v>1195</v>
      </c>
      <c r="E9" s="316">
        <v>857</v>
      </c>
      <c r="F9" s="190">
        <v>6599</v>
      </c>
      <c r="G9" s="313">
        <v>1362</v>
      </c>
      <c r="H9" s="189">
        <v>31</v>
      </c>
      <c r="I9" s="189">
        <v>968</v>
      </c>
      <c r="J9" s="190">
        <v>363</v>
      </c>
    </row>
    <row r="10" spans="1:10" ht="12" customHeight="1" x14ac:dyDescent="0.15">
      <c r="A10" s="314" t="s">
        <v>1016</v>
      </c>
      <c r="B10" s="197">
        <v>13098</v>
      </c>
      <c r="C10" s="313">
        <v>10909</v>
      </c>
      <c r="D10" s="316">
        <v>1761</v>
      </c>
      <c r="E10" s="316">
        <v>1161</v>
      </c>
      <c r="F10" s="190">
        <v>7987</v>
      </c>
      <c r="G10" s="313">
        <v>2189</v>
      </c>
      <c r="H10" s="189">
        <v>92</v>
      </c>
      <c r="I10" s="189">
        <v>1362</v>
      </c>
      <c r="J10" s="190">
        <v>735</v>
      </c>
    </row>
    <row r="11" spans="1:10" ht="12" customHeight="1" x14ac:dyDescent="0.15">
      <c r="A11" s="314" t="s">
        <v>1017</v>
      </c>
      <c r="B11" s="197">
        <v>22617</v>
      </c>
      <c r="C11" s="313">
        <v>18016</v>
      </c>
      <c r="D11" s="189">
        <v>2524</v>
      </c>
      <c r="E11" s="189">
        <v>1438</v>
      </c>
      <c r="F11" s="190">
        <v>14054</v>
      </c>
      <c r="G11" s="313">
        <v>4601</v>
      </c>
      <c r="H11" s="189">
        <v>328</v>
      </c>
      <c r="I11" s="189">
        <v>2530</v>
      </c>
      <c r="J11" s="190">
        <v>1743</v>
      </c>
    </row>
    <row r="12" spans="1:10" ht="12" customHeight="1" x14ac:dyDescent="0.15">
      <c r="A12" s="314" t="s">
        <v>1018</v>
      </c>
      <c r="B12" s="197">
        <v>31296</v>
      </c>
      <c r="C12" s="313">
        <v>26002</v>
      </c>
      <c r="D12" s="189">
        <v>3082</v>
      </c>
      <c r="E12" s="189">
        <v>1864</v>
      </c>
      <c r="F12" s="190">
        <v>21056</v>
      </c>
      <c r="G12" s="313">
        <v>5294</v>
      </c>
      <c r="H12" s="189">
        <v>319</v>
      </c>
      <c r="I12" s="189">
        <v>2531</v>
      </c>
      <c r="J12" s="190">
        <v>2444</v>
      </c>
    </row>
    <row r="13" spans="1:10" ht="12" customHeight="1" x14ac:dyDescent="0.15">
      <c r="A13" s="314" t="s">
        <v>1019</v>
      </c>
      <c r="B13" s="197">
        <v>42027</v>
      </c>
      <c r="C13" s="313">
        <v>36646</v>
      </c>
      <c r="D13" s="189">
        <v>3551</v>
      </c>
      <c r="E13" s="189">
        <v>2032</v>
      </c>
      <c r="F13" s="190">
        <v>31063</v>
      </c>
      <c r="G13" s="313">
        <v>5381</v>
      </c>
      <c r="H13" s="189">
        <v>295</v>
      </c>
      <c r="I13" s="189">
        <v>3201</v>
      </c>
      <c r="J13" s="190">
        <v>1885</v>
      </c>
    </row>
    <row r="14" spans="1:10" ht="12" customHeight="1" x14ac:dyDescent="0.15">
      <c r="A14" s="314" t="s">
        <v>1020</v>
      </c>
      <c r="B14" s="197">
        <v>59148</v>
      </c>
      <c r="C14" s="313">
        <v>52808</v>
      </c>
      <c r="D14" s="189">
        <v>5520</v>
      </c>
      <c r="E14" s="189">
        <v>1538</v>
      </c>
      <c r="F14" s="190">
        <v>45750</v>
      </c>
      <c r="G14" s="313">
        <v>6340</v>
      </c>
      <c r="H14" s="189">
        <v>408</v>
      </c>
      <c r="I14" s="189">
        <v>2859</v>
      </c>
      <c r="J14" s="190">
        <v>3073</v>
      </c>
    </row>
    <row r="15" spans="1:10" ht="12" customHeight="1" x14ac:dyDescent="0.15">
      <c r="A15" s="314" t="s">
        <v>1021</v>
      </c>
      <c r="B15" s="197">
        <v>37204</v>
      </c>
      <c r="C15" s="313">
        <v>32910</v>
      </c>
      <c r="D15" s="189">
        <v>3301</v>
      </c>
      <c r="E15" s="189">
        <v>860</v>
      </c>
      <c r="F15" s="190">
        <v>28749</v>
      </c>
      <c r="G15" s="313">
        <v>4294</v>
      </c>
      <c r="H15" s="189">
        <v>373</v>
      </c>
      <c r="I15" s="189">
        <v>1978</v>
      </c>
      <c r="J15" s="190">
        <v>1943</v>
      </c>
    </row>
    <row r="16" spans="1:10" ht="12" customHeight="1" x14ac:dyDescent="0.15">
      <c r="A16" s="314" t="s">
        <v>1022</v>
      </c>
      <c r="B16" s="197">
        <v>24390</v>
      </c>
      <c r="C16" s="313">
        <v>20175</v>
      </c>
      <c r="D16" s="189">
        <v>2751</v>
      </c>
      <c r="E16" s="189">
        <v>1855</v>
      </c>
      <c r="F16" s="190">
        <v>15569</v>
      </c>
      <c r="G16" s="313">
        <v>4215</v>
      </c>
      <c r="H16" s="189">
        <v>102</v>
      </c>
      <c r="I16" s="189">
        <v>2175</v>
      </c>
      <c r="J16" s="190">
        <v>1938</v>
      </c>
    </row>
    <row r="17" spans="1:10" ht="12" customHeight="1" x14ac:dyDescent="0.15">
      <c r="A17" s="314" t="s">
        <v>1023</v>
      </c>
      <c r="B17" s="197">
        <v>14583</v>
      </c>
      <c r="C17" s="313">
        <v>12142</v>
      </c>
      <c r="D17" s="189">
        <v>1914</v>
      </c>
      <c r="E17" s="189">
        <v>1293</v>
      </c>
      <c r="F17" s="190">
        <v>8935</v>
      </c>
      <c r="G17" s="313">
        <v>2441</v>
      </c>
      <c r="H17" s="189">
        <v>91</v>
      </c>
      <c r="I17" s="189">
        <v>1400</v>
      </c>
      <c r="J17" s="190">
        <v>950</v>
      </c>
    </row>
    <row r="18" spans="1:10" ht="12" customHeight="1" x14ac:dyDescent="0.15">
      <c r="A18" s="314" t="s">
        <v>1024</v>
      </c>
      <c r="B18" s="197">
        <v>12407</v>
      </c>
      <c r="C18" s="313">
        <v>10164</v>
      </c>
      <c r="D18" s="189">
        <v>1864</v>
      </c>
      <c r="E18" s="189">
        <v>1225</v>
      </c>
      <c r="F18" s="190">
        <v>7075</v>
      </c>
      <c r="G18" s="313">
        <v>2243</v>
      </c>
      <c r="H18" s="189">
        <v>107</v>
      </c>
      <c r="I18" s="189">
        <v>928</v>
      </c>
      <c r="J18" s="190">
        <v>1208</v>
      </c>
    </row>
    <row r="19" spans="1:10" ht="5.0999999999999996" customHeight="1" thickBot="1" x14ac:dyDescent="0.2">
      <c r="A19" s="317"/>
      <c r="B19" s="317"/>
      <c r="C19" s="317"/>
      <c r="D19" s="317"/>
      <c r="E19" s="317"/>
      <c r="F19" s="317"/>
      <c r="G19" s="317"/>
      <c r="H19" s="317"/>
      <c r="I19" s="317"/>
      <c r="J19" s="317"/>
    </row>
    <row r="20" spans="1:10" ht="15.75" customHeight="1" thickTop="1" x14ac:dyDescent="0.15">
      <c r="A20" s="177" t="s">
        <v>2187</v>
      </c>
      <c r="B20" s="173"/>
      <c r="C20" s="173"/>
      <c r="D20" s="173"/>
      <c r="E20" s="173"/>
      <c r="F20" s="173"/>
      <c r="G20" s="173"/>
      <c r="H20" s="173"/>
      <c r="I20" s="173"/>
      <c r="J20" s="173"/>
    </row>
  </sheetData>
  <mergeCells count="4">
    <mergeCell ref="A1:J1"/>
    <mergeCell ref="B3:B4"/>
    <mergeCell ref="C3:F3"/>
    <mergeCell ref="G3:J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7"/>
  <dimension ref="A1:D20"/>
  <sheetViews>
    <sheetView showGridLines="0" showRuler="0" zoomScaleSheetLayoutView="100" workbookViewId="0">
      <selection sqref="A1:D1"/>
    </sheetView>
  </sheetViews>
  <sheetFormatPr defaultColWidth="9.140625" defaultRowHeight="9" customHeight="1" x14ac:dyDescent="0.15"/>
  <cols>
    <col min="1" max="1" width="21.5703125" style="305" customWidth="1"/>
    <col min="2" max="2" width="20.7109375" style="305" customWidth="1"/>
    <col min="3" max="3" width="23.42578125" style="305" customWidth="1"/>
    <col min="4" max="4" width="21.42578125" style="305" customWidth="1"/>
    <col min="5" max="16384" width="9.140625" style="305"/>
  </cols>
  <sheetData>
    <row r="1" spans="1:4" ht="17.25" customHeight="1" x14ac:dyDescent="0.15">
      <c r="A1" s="1593" t="s">
        <v>1710</v>
      </c>
      <c r="B1" s="1776"/>
      <c r="C1" s="1776"/>
      <c r="D1" s="1776"/>
    </row>
    <row r="2" spans="1:4" ht="13.7" customHeight="1" x14ac:dyDescent="0.15">
      <c r="A2" s="306">
        <v>2021</v>
      </c>
      <c r="B2" s="173"/>
      <c r="C2" s="173"/>
      <c r="D2" s="307" t="s">
        <v>192</v>
      </c>
    </row>
    <row r="3" spans="1:4" ht="9.9499999999999993" customHeight="1" x14ac:dyDescent="0.15">
      <c r="A3" s="308" t="s">
        <v>1003</v>
      </c>
      <c r="B3" s="1536" t="s">
        <v>1</v>
      </c>
      <c r="C3" s="1303" t="s">
        <v>1042</v>
      </c>
      <c r="D3" s="1302" t="s">
        <v>1043</v>
      </c>
    </row>
    <row r="4" spans="1:4" ht="30" customHeight="1" x14ac:dyDescent="0.15">
      <c r="A4" s="310" t="s">
        <v>697</v>
      </c>
      <c r="B4" s="1587"/>
      <c r="C4" s="311" t="s">
        <v>1267</v>
      </c>
      <c r="D4" s="312" t="s">
        <v>1044</v>
      </c>
    </row>
    <row r="5" spans="1:4" ht="4.7" customHeight="1" x14ac:dyDescent="0.15"/>
    <row r="6" spans="1:4" ht="12" customHeight="1" x14ac:dyDescent="0.15">
      <c r="A6" s="236" t="s">
        <v>1</v>
      </c>
      <c r="B6" s="313">
        <v>59457</v>
      </c>
      <c r="C6" s="313">
        <v>7512</v>
      </c>
      <c r="D6" s="313">
        <v>51945</v>
      </c>
    </row>
    <row r="7" spans="1:4" ht="12" customHeight="1" x14ac:dyDescent="0.15">
      <c r="A7" s="314" t="s">
        <v>1013</v>
      </c>
      <c r="B7" s="197">
        <v>15</v>
      </c>
      <c r="C7" s="190">
        <v>15</v>
      </c>
      <c r="D7" s="190">
        <v>0</v>
      </c>
    </row>
    <row r="8" spans="1:4" ht="12" customHeight="1" x14ac:dyDescent="0.15">
      <c r="A8" s="314" t="s">
        <v>1014</v>
      </c>
      <c r="B8" s="197">
        <v>0</v>
      </c>
      <c r="C8" s="190">
        <v>0</v>
      </c>
      <c r="D8" s="190">
        <v>0</v>
      </c>
    </row>
    <row r="9" spans="1:4" ht="12" customHeight="1" x14ac:dyDescent="0.15">
      <c r="A9" s="314" t="s">
        <v>1015</v>
      </c>
      <c r="B9" s="197">
        <v>0</v>
      </c>
      <c r="C9" s="190">
        <v>0</v>
      </c>
      <c r="D9" s="190">
        <v>0</v>
      </c>
    </row>
    <row r="10" spans="1:4" ht="12" customHeight="1" x14ac:dyDescent="0.15">
      <c r="A10" s="314" t="s">
        <v>1016</v>
      </c>
      <c r="B10" s="197">
        <v>0</v>
      </c>
      <c r="C10" s="190">
        <v>0</v>
      </c>
      <c r="D10" s="190">
        <v>0</v>
      </c>
    </row>
    <row r="11" spans="1:4" ht="12" customHeight="1" x14ac:dyDescent="0.15">
      <c r="A11" s="314" t="s">
        <v>1017</v>
      </c>
      <c r="B11" s="197">
        <v>763</v>
      </c>
      <c r="C11" s="190">
        <v>0</v>
      </c>
      <c r="D11" s="190">
        <v>763</v>
      </c>
    </row>
    <row r="12" spans="1:4" ht="12" customHeight="1" x14ac:dyDescent="0.15">
      <c r="A12" s="314" t="s">
        <v>1018</v>
      </c>
      <c r="B12" s="197">
        <v>4123</v>
      </c>
      <c r="C12" s="190">
        <v>0</v>
      </c>
      <c r="D12" s="190">
        <v>4123</v>
      </c>
    </row>
    <row r="13" spans="1:4" ht="12" customHeight="1" x14ac:dyDescent="0.15">
      <c r="A13" s="314" t="s">
        <v>1019</v>
      </c>
      <c r="B13" s="197">
        <v>9690</v>
      </c>
      <c r="C13" s="190">
        <v>1623</v>
      </c>
      <c r="D13" s="316">
        <v>8067</v>
      </c>
    </row>
    <row r="14" spans="1:4" ht="12" customHeight="1" x14ac:dyDescent="0.15">
      <c r="A14" s="314" t="s">
        <v>1020</v>
      </c>
      <c r="B14" s="197">
        <v>18763</v>
      </c>
      <c r="C14" s="190">
        <v>3675</v>
      </c>
      <c r="D14" s="316">
        <v>15088</v>
      </c>
    </row>
    <row r="15" spans="1:4" ht="12" customHeight="1" x14ac:dyDescent="0.15">
      <c r="A15" s="314" t="s">
        <v>1021</v>
      </c>
      <c r="B15" s="197">
        <v>11983</v>
      </c>
      <c r="C15" s="316">
        <v>2199</v>
      </c>
      <c r="D15" s="316">
        <v>9784</v>
      </c>
    </row>
    <row r="16" spans="1:4" ht="12" customHeight="1" x14ac:dyDescent="0.15">
      <c r="A16" s="314" t="s">
        <v>1022</v>
      </c>
      <c r="B16" s="197">
        <v>8827</v>
      </c>
      <c r="C16" s="316">
        <v>0</v>
      </c>
      <c r="D16" s="316">
        <v>8827</v>
      </c>
    </row>
    <row r="17" spans="1:4" ht="12" customHeight="1" x14ac:dyDescent="0.15">
      <c r="A17" s="314" t="s">
        <v>1023</v>
      </c>
      <c r="B17" s="197">
        <v>3668</v>
      </c>
      <c r="C17" s="316">
        <v>0</v>
      </c>
      <c r="D17" s="316">
        <v>3668</v>
      </c>
    </row>
    <row r="18" spans="1:4" ht="12" customHeight="1" x14ac:dyDescent="0.15">
      <c r="A18" s="314" t="s">
        <v>1024</v>
      </c>
      <c r="B18" s="197">
        <v>1625</v>
      </c>
      <c r="C18" s="316">
        <v>0</v>
      </c>
      <c r="D18" s="316">
        <v>1625</v>
      </c>
    </row>
    <row r="19" spans="1:4" ht="5.0999999999999996" customHeight="1" thickBot="1" x14ac:dyDescent="0.2">
      <c r="A19" s="317"/>
      <c r="B19" s="317"/>
      <c r="C19" s="317"/>
      <c r="D19" s="317"/>
    </row>
    <row r="20" spans="1:4" ht="11.25" customHeight="1" thickTop="1" x14ac:dyDescent="0.15">
      <c r="A20" s="177" t="s">
        <v>2187</v>
      </c>
    </row>
  </sheetData>
  <mergeCells count="2"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8"/>
  <dimension ref="A1:H20"/>
  <sheetViews>
    <sheetView showGridLines="0" showRuler="0" zoomScaleSheetLayoutView="100" workbookViewId="0">
      <selection activeCell="E6" sqref="E6:E18"/>
    </sheetView>
  </sheetViews>
  <sheetFormatPr defaultColWidth="9.140625" defaultRowHeight="9" customHeight="1" x14ac:dyDescent="0.15"/>
  <cols>
    <col min="1" max="1" width="18.85546875" style="305" customWidth="1"/>
    <col min="2" max="2" width="9.28515625" style="305" customWidth="1"/>
    <col min="3" max="3" width="9.42578125" style="305" customWidth="1"/>
    <col min="4" max="5" width="10.140625" style="305" customWidth="1"/>
    <col min="6" max="6" width="8.85546875" style="305" customWidth="1"/>
    <col min="7" max="8" width="10.140625" style="305" customWidth="1"/>
    <col min="9" max="16384" width="9.140625" style="305"/>
  </cols>
  <sheetData>
    <row r="1" spans="1:8" ht="15.75" customHeight="1" x14ac:dyDescent="0.15">
      <c r="A1" s="1580" t="s">
        <v>1711</v>
      </c>
      <c r="B1" s="1580"/>
      <c r="C1" s="1580"/>
      <c r="D1" s="1580"/>
      <c r="E1" s="1580"/>
      <c r="F1" s="1580"/>
      <c r="G1" s="1580"/>
      <c r="H1" s="1580"/>
    </row>
    <row r="2" spans="1:8" ht="14.25" customHeight="1" x14ac:dyDescent="0.15">
      <c r="A2" s="306">
        <v>2021</v>
      </c>
      <c r="B2" s="173"/>
      <c r="C2" s="173"/>
      <c r="D2" s="173"/>
      <c r="E2" s="173"/>
      <c r="F2" s="173"/>
      <c r="G2" s="173"/>
      <c r="H2" s="307" t="s">
        <v>192</v>
      </c>
    </row>
    <row r="3" spans="1:8" s="309" customFormat="1" ht="9.9499999999999993" customHeight="1" x14ac:dyDescent="0.25">
      <c r="A3" s="308" t="s">
        <v>1003</v>
      </c>
      <c r="B3" s="1536" t="s">
        <v>1</v>
      </c>
      <c r="C3" s="1557" t="s">
        <v>1495</v>
      </c>
      <c r="D3" s="1558"/>
      <c r="E3" s="1777"/>
      <c r="F3" s="1591" t="s">
        <v>1038</v>
      </c>
      <c r="G3" s="1557"/>
      <c r="H3" s="1557"/>
    </row>
    <row r="4" spans="1:8" ht="39.950000000000003" customHeight="1" x14ac:dyDescent="0.15">
      <c r="A4" s="310" t="s">
        <v>697</v>
      </c>
      <c r="B4" s="1587"/>
      <c r="C4" s="311" t="s">
        <v>1</v>
      </c>
      <c r="D4" s="311" t="s">
        <v>1271</v>
      </c>
      <c r="E4" s="312" t="s">
        <v>1044</v>
      </c>
      <c r="F4" s="311" t="s">
        <v>1</v>
      </c>
      <c r="G4" s="311" t="s">
        <v>1271</v>
      </c>
      <c r="H4" s="311" t="s">
        <v>1044</v>
      </c>
    </row>
    <row r="5" spans="1:8" ht="5.0999999999999996" customHeight="1" x14ac:dyDescent="0.15"/>
    <row r="6" spans="1:8" ht="12" customHeight="1" x14ac:dyDescent="0.15">
      <c r="A6" s="236" t="s">
        <v>1</v>
      </c>
      <c r="B6" s="313">
        <v>4497</v>
      </c>
      <c r="C6" s="313">
        <v>1486</v>
      </c>
      <c r="D6" s="313">
        <v>755</v>
      </c>
      <c r="E6" s="313">
        <v>731</v>
      </c>
      <c r="F6" s="313">
        <v>3011</v>
      </c>
      <c r="G6" s="313">
        <v>515</v>
      </c>
      <c r="H6" s="313">
        <v>2496</v>
      </c>
    </row>
    <row r="7" spans="1:8" ht="12" customHeight="1" x14ac:dyDescent="0.15">
      <c r="A7" s="314" t="s">
        <v>1013</v>
      </c>
      <c r="B7" s="313">
        <v>11</v>
      </c>
      <c r="C7" s="315">
        <v>6</v>
      </c>
      <c r="D7" s="316">
        <v>6</v>
      </c>
      <c r="E7" s="190">
        <v>0</v>
      </c>
      <c r="F7" s="315">
        <v>5</v>
      </c>
      <c r="G7" s="190">
        <v>5</v>
      </c>
      <c r="H7" s="316">
        <v>0</v>
      </c>
    </row>
    <row r="8" spans="1:8" ht="12" customHeight="1" x14ac:dyDescent="0.15">
      <c r="A8" s="314" t="s">
        <v>1014</v>
      </c>
      <c r="B8" s="313">
        <v>0</v>
      </c>
      <c r="C8" s="315">
        <v>0</v>
      </c>
      <c r="D8" s="316">
        <v>0</v>
      </c>
      <c r="E8" s="190">
        <v>0</v>
      </c>
      <c r="F8" s="315">
        <v>0</v>
      </c>
      <c r="G8" s="190">
        <v>0</v>
      </c>
      <c r="H8" s="316">
        <v>0</v>
      </c>
    </row>
    <row r="9" spans="1:8" ht="12" customHeight="1" x14ac:dyDescent="0.15">
      <c r="A9" s="314" t="s">
        <v>1015</v>
      </c>
      <c r="B9" s="313">
        <v>0</v>
      </c>
      <c r="C9" s="315">
        <v>0</v>
      </c>
      <c r="D9" s="316">
        <v>0</v>
      </c>
      <c r="E9" s="190">
        <v>0</v>
      </c>
      <c r="F9" s="315">
        <v>0</v>
      </c>
      <c r="G9" s="190">
        <v>0</v>
      </c>
      <c r="H9" s="316">
        <v>0</v>
      </c>
    </row>
    <row r="10" spans="1:8" ht="12" customHeight="1" x14ac:dyDescent="0.15">
      <c r="A10" s="314" t="s">
        <v>1016</v>
      </c>
      <c r="B10" s="313">
        <v>0</v>
      </c>
      <c r="C10" s="315">
        <v>0</v>
      </c>
      <c r="D10" s="316">
        <v>0</v>
      </c>
      <c r="E10" s="190">
        <v>0</v>
      </c>
      <c r="F10" s="315">
        <v>0</v>
      </c>
      <c r="G10" s="190">
        <v>0</v>
      </c>
      <c r="H10" s="316">
        <v>0</v>
      </c>
    </row>
    <row r="11" spans="1:8" ht="12" customHeight="1" x14ac:dyDescent="0.15">
      <c r="A11" s="314" t="s">
        <v>1017</v>
      </c>
      <c r="B11" s="313">
        <v>35</v>
      </c>
      <c r="C11" s="315">
        <v>0</v>
      </c>
      <c r="D11" s="316">
        <v>0</v>
      </c>
      <c r="E11" s="190">
        <v>0</v>
      </c>
      <c r="F11" s="315">
        <v>35</v>
      </c>
      <c r="G11" s="190">
        <v>0</v>
      </c>
      <c r="H11" s="316">
        <v>35</v>
      </c>
    </row>
    <row r="12" spans="1:8" ht="12" customHeight="1" x14ac:dyDescent="0.15">
      <c r="A12" s="314" t="s">
        <v>1018</v>
      </c>
      <c r="B12" s="313">
        <v>232</v>
      </c>
      <c r="C12" s="315">
        <v>36</v>
      </c>
      <c r="D12" s="316">
        <v>0</v>
      </c>
      <c r="E12" s="190">
        <v>36</v>
      </c>
      <c r="F12" s="315">
        <v>196</v>
      </c>
      <c r="G12" s="190">
        <v>0</v>
      </c>
      <c r="H12" s="316">
        <v>196</v>
      </c>
    </row>
    <row r="13" spans="1:8" ht="12" customHeight="1" x14ac:dyDescent="0.15">
      <c r="A13" s="314" t="s">
        <v>1019</v>
      </c>
      <c r="B13" s="313">
        <v>1087</v>
      </c>
      <c r="C13" s="315">
        <v>807</v>
      </c>
      <c r="D13" s="316">
        <v>687</v>
      </c>
      <c r="E13" s="190">
        <v>120</v>
      </c>
      <c r="F13" s="315">
        <v>280</v>
      </c>
      <c r="G13" s="190">
        <v>45</v>
      </c>
      <c r="H13" s="316">
        <v>235</v>
      </c>
    </row>
    <row r="14" spans="1:8" ht="12" customHeight="1" x14ac:dyDescent="0.15">
      <c r="A14" s="314" t="s">
        <v>1020</v>
      </c>
      <c r="B14" s="313">
        <v>1011</v>
      </c>
      <c r="C14" s="315">
        <v>336</v>
      </c>
      <c r="D14" s="316">
        <v>62</v>
      </c>
      <c r="E14" s="190">
        <v>274</v>
      </c>
      <c r="F14" s="315">
        <v>675</v>
      </c>
      <c r="G14" s="190">
        <v>272</v>
      </c>
      <c r="H14" s="316">
        <v>403</v>
      </c>
    </row>
    <row r="15" spans="1:8" ht="12" customHeight="1" x14ac:dyDescent="0.15">
      <c r="A15" s="314" t="s">
        <v>1021</v>
      </c>
      <c r="B15" s="313">
        <v>849</v>
      </c>
      <c r="C15" s="315">
        <v>166</v>
      </c>
      <c r="D15" s="316">
        <v>0</v>
      </c>
      <c r="E15" s="190">
        <v>166</v>
      </c>
      <c r="F15" s="315">
        <v>683</v>
      </c>
      <c r="G15" s="190">
        <v>193</v>
      </c>
      <c r="H15" s="316">
        <v>490</v>
      </c>
    </row>
    <row r="16" spans="1:8" ht="12" customHeight="1" x14ac:dyDescent="0.15">
      <c r="A16" s="314" t="s">
        <v>1022</v>
      </c>
      <c r="B16" s="313">
        <v>686</v>
      </c>
      <c r="C16" s="315">
        <v>82</v>
      </c>
      <c r="D16" s="316">
        <v>0</v>
      </c>
      <c r="E16" s="190">
        <v>82</v>
      </c>
      <c r="F16" s="315">
        <v>604</v>
      </c>
      <c r="G16" s="190">
        <v>0</v>
      </c>
      <c r="H16" s="316">
        <v>604</v>
      </c>
    </row>
    <row r="17" spans="1:8" ht="12" customHeight="1" x14ac:dyDescent="0.15">
      <c r="A17" s="314" t="s">
        <v>1023</v>
      </c>
      <c r="B17" s="313">
        <v>411</v>
      </c>
      <c r="C17" s="315">
        <v>37</v>
      </c>
      <c r="D17" s="316">
        <v>0</v>
      </c>
      <c r="E17" s="190">
        <v>37</v>
      </c>
      <c r="F17" s="315">
        <v>374</v>
      </c>
      <c r="G17" s="190">
        <v>0</v>
      </c>
      <c r="H17" s="316">
        <v>374</v>
      </c>
    </row>
    <row r="18" spans="1:8" ht="12" customHeight="1" x14ac:dyDescent="0.15">
      <c r="A18" s="314" t="s">
        <v>1024</v>
      </c>
      <c r="B18" s="313">
        <v>175</v>
      </c>
      <c r="C18" s="315">
        <v>16</v>
      </c>
      <c r="D18" s="316">
        <v>0</v>
      </c>
      <c r="E18" s="190">
        <v>16</v>
      </c>
      <c r="F18" s="315">
        <v>159</v>
      </c>
      <c r="G18" s="190">
        <v>0</v>
      </c>
      <c r="H18" s="316">
        <v>159</v>
      </c>
    </row>
    <row r="19" spans="1:8" ht="5.0999999999999996" customHeight="1" thickBot="1" x14ac:dyDescent="0.2">
      <c r="A19" s="317"/>
      <c r="B19" s="317"/>
      <c r="C19" s="317"/>
      <c r="D19" s="317"/>
      <c r="E19" s="317"/>
      <c r="F19" s="317"/>
      <c r="G19" s="317"/>
      <c r="H19" s="317"/>
    </row>
    <row r="20" spans="1:8" ht="12.75" customHeight="1" thickTop="1" x14ac:dyDescent="0.15">
      <c r="A20" s="177" t="s">
        <v>2187</v>
      </c>
      <c r="B20" s="173"/>
      <c r="C20" s="173"/>
      <c r="D20" s="173"/>
      <c r="E20" s="173"/>
      <c r="F20" s="173"/>
      <c r="G20" s="173"/>
      <c r="H20" s="173"/>
    </row>
  </sheetData>
  <mergeCells count="4">
    <mergeCell ref="A1:H1"/>
    <mergeCell ref="B3:B4"/>
    <mergeCell ref="C3:E3"/>
    <mergeCell ref="F3:H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13"/>
  <dimension ref="A1:I22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52.140625" style="796" customWidth="1"/>
    <col min="2" max="2" width="34.7109375" style="796" customWidth="1"/>
    <col min="3" max="3" width="9.140625" style="796" bestFit="1" customWidth="1"/>
    <col min="4" max="16384" width="7.85546875" style="796"/>
  </cols>
  <sheetData>
    <row r="1" spans="1:9" s="794" customFormat="1" ht="27.95" customHeight="1" x14ac:dyDescent="0.25">
      <c r="A1" s="1778" t="s">
        <v>1840</v>
      </c>
      <c r="B1" s="1778"/>
    </row>
    <row r="2" spans="1:9" ht="14.1" customHeight="1" x14ac:dyDescent="0.2">
      <c r="A2" s="828">
        <v>2021</v>
      </c>
      <c r="B2" s="797" t="s">
        <v>1341</v>
      </c>
    </row>
    <row r="3" spans="1:9" s="8" customFormat="1" ht="9.9499999999999993" customHeight="1" x14ac:dyDescent="0.2">
      <c r="A3" s="1212"/>
      <c r="B3" s="1091" t="s">
        <v>1</v>
      </c>
    </row>
    <row r="4" spans="1:9" s="8" customFormat="1" ht="9" customHeight="1" x14ac:dyDescent="0.2">
      <c r="B4" s="675"/>
    </row>
    <row r="5" spans="1:9" s="8" customFormat="1" ht="11.1" customHeight="1" x14ac:dyDescent="0.2">
      <c r="A5" s="252" t="s">
        <v>124</v>
      </c>
      <c r="B5" s="1092">
        <v>2383484.4509200081</v>
      </c>
      <c r="E5" s="1092"/>
      <c r="F5" s="1090"/>
    </row>
    <row r="6" spans="1:9" s="8" customFormat="1" ht="11.1" customHeight="1" x14ac:dyDescent="0.2">
      <c r="A6" s="1093" t="s">
        <v>245</v>
      </c>
      <c r="B6" s="428">
        <v>1900281.5298500087</v>
      </c>
      <c r="C6" s="675"/>
      <c r="E6" s="428"/>
    </row>
    <row r="7" spans="1:9" ht="11.1" customHeight="1" x14ac:dyDescent="0.2">
      <c r="A7" s="836" t="s">
        <v>246</v>
      </c>
      <c r="B7" s="835">
        <v>250743.83898999955</v>
      </c>
      <c r="E7" s="835"/>
      <c r="G7" s="831"/>
      <c r="H7" s="831"/>
    </row>
    <row r="8" spans="1:9" ht="11.1" customHeight="1" x14ac:dyDescent="0.2">
      <c r="A8" s="836" t="s">
        <v>247</v>
      </c>
      <c r="B8" s="835">
        <v>55695.924719999995</v>
      </c>
      <c r="E8" s="835"/>
    </row>
    <row r="9" spans="1:9" ht="11.1" customHeight="1" x14ac:dyDescent="0.2">
      <c r="A9" s="836" t="s">
        <v>248</v>
      </c>
      <c r="B9" s="835">
        <v>176763.15735999998</v>
      </c>
      <c r="E9" s="835"/>
    </row>
    <row r="10" spans="1:9" ht="11.1" customHeight="1" x14ac:dyDescent="0.2">
      <c r="A10" s="786" t="s">
        <v>249</v>
      </c>
      <c r="B10" s="834">
        <v>125335.17211000017</v>
      </c>
      <c r="E10" s="834"/>
      <c r="F10" s="831"/>
    </row>
    <row r="11" spans="1:9" ht="11.1" customHeight="1" x14ac:dyDescent="0.2">
      <c r="A11" s="786" t="s">
        <v>250</v>
      </c>
      <c r="B11" s="834">
        <v>210909.08445999998</v>
      </c>
      <c r="E11" s="834"/>
    </row>
    <row r="12" spans="1:9" ht="11.1" customHeight="1" x14ac:dyDescent="0.2">
      <c r="A12" s="837" t="s">
        <v>251</v>
      </c>
      <c r="B12" s="834"/>
      <c r="E12" s="834"/>
    </row>
    <row r="13" spans="1:9" ht="11.1" customHeight="1" x14ac:dyDescent="0.2">
      <c r="A13" s="838" t="s">
        <v>252</v>
      </c>
      <c r="B13" s="835">
        <v>142351.51127000002</v>
      </c>
      <c r="E13" s="835"/>
      <c r="I13" s="839"/>
    </row>
    <row r="14" spans="1:9" ht="5.0999999999999996" customHeight="1" thickBot="1" x14ac:dyDescent="0.25">
      <c r="A14" s="811"/>
      <c r="B14" s="812"/>
    </row>
    <row r="15" spans="1:9" ht="12" customHeight="1" thickTop="1" x14ac:dyDescent="0.2">
      <c r="A15" s="813" t="s">
        <v>1424</v>
      </c>
      <c r="B15" s="780"/>
    </row>
    <row r="16" spans="1:9" ht="9" customHeight="1" x14ac:dyDescent="0.2">
      <c r="A16" s="1779" t="s">
        <v>2227</v>
      </c>
      <c r="B16" s="1779"/>
      <c r="C16" s="1445"/>
      <c r="D16" s="1445"/>
    </row>
    <row r="17" spans="1:4" ht="9" customHeight="1" x14ac:dyDescent="0.2">
      <c r="A17" s="1779"/>
      <c r="B17" s="1779"/>
      <c r="C17" s="1445"/>
      <c r="D17" s="1445"/>
    </row>
    <row r="18" spans="1:4" ht="9" customHeight="1" x14ac:dyDescent="0.2">
      <c r="A18" s="1779"/>
      <c r="B18" s="1779"/>
      <c r="C18" s="1445"/>
      <c r="D18" s="1445"/>
    </row>
    <row r="19" spans="1:4" ht="9" customHeight="1" x14ac:dyDescent="0.2">
      <c r="A19" s="1779"/>
      <c r="B19" s="1779"/>
    </row>
    <row r="20" spans="1:4" ht="9" customHeight="1" x14ac:dyDescent="0.2"/>
    <row r="21" spans="1:4" ht="9" customHeight="1" x14ac:dyDescent="0.2"/>
    <row r="22" spans="1:4" ht="9" customHeight="1" x14ac:dyDescent="0.2"/>
  </sheetData>
  <mergeCells count="2">
    <mergeCell ref="A1:B1"/>
    <mergeCell ref="A16:B19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  <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14"/>
  <dimension ref="A1:H14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7.7109375" style="842" customWidth="1"/>
    <col min="2" max="2" width="8.7109375" style="842" customWidth="1"/>
    <col min="3" max="4" width="14.42578125" style="842" customWidth="1"/>
    <col min="5" max="5" width="11.5703125" style="842" customWidth="1"/>
    <col min="6" max="16384" width="7.85546875" style="842"/>
  </cols>
  <sheetData>
    <row r="1" spans="1:8" s="840" customFormat="1" ht="27.95" customHeight="1" x14ac:dyDescent="0.25">
      <c r="A1" s="1780" t="s">
        <v>1841</v>
      </c>
      <c r="B1" s="1780"/>
      <c r="C1" s="1780"/>
      <c r="D1" s="1780"/>
      <c r="E1" s="1780"/>
    </row>
    <row r="2" spans="1:8" ht="14.1" customHeight="1" x14ac:dyDescent="0.2">
      <c r="A2" s="841">
        <v>2021</v>
      </c>
      <c r="B2" s="841"/>
      <c r="E2" s="843" t="s">
        <v>2221</v>
      </c>
    </row>
    <row r="3" spans="1:8" s="17" customFormat="1" ht="9.9499999999999993" customHeight="1" x14ac:dyDescent="0.2">
      <c r="A3" s="1086" t="s">
        <v>533</v>
      </c>
      <c r="B3" s="1781" t="s">
        <v>1</v>
      </c>
      <c r="C3" s="1782" t="s">
        <v>253</v>
      </c>
      <c r="D3" s="1783"/>
      <c r="E3" s="1784" t="s">
        <v>254</v>
      </c>
    </row>
    <row r="4" spans="1:8" s="17" customFormat="1" ht="9.9499999999999993" customHeight="1" x14ac:dyDescent="0.2">
      <c r="A4" s="1207" t="s">
        <v>255</v>
      </c>
      <c r="B4" s="1781"/>
      <c r="C4" s="1087" t="s">
        <v>355</v>
      </c>
      <c r="D4" s="1321" t="s">
        <v>1507</v>
      </c>
      <c r="E4" s="1785"/>
    </row>
    <row r="5" spans="1:8" s="17" customFormat="1" ht="4.9000000000000004" customHeight="1" x14ac:dyDescent="0.2">
      <c r="A5" s="1076"/>
      <c r="B5" s="1076"/>
      <c r="C5" s="1076"/>
      <c r="D5" s="1076"/>
      <c r="E5" s="1076"/>
    </row>
    <row r="6" spans="1:8" s="17" customFormat="1" ht="11.1" customHeight="1" x14ac:dyDescent="0.2">
      <c r="A6" s="1088" t="s">
        <v>1</v>
      </c>
      <c r="B6" s="1089">
        <v>2151025.368840008</v>
      </c>
      <c r="C6" s="1089">
        <v>1235741.3851888464</v>
      </c>
      <c r="D6" s="1089">
        <v>242490.26130116146</v>
      </c>
      <c r="E6" s="1089">
        <v>672793.72235000005</v>
      </c>
      <c r="H6" s="1090"/>
    </row>
    <row r="7" spans="1:8" ht="11.1" customHeight="1" x14ac:dyDescent="0.2">
      <c r="A7" s="845" t="s">
        <v>256</v>
      </c>
      <c r="B7" s="844">
        <v>1900281.5298500084</v>
      </c>
      <c r="C7" s="936">
        <v>1004188.2104485277</v>
      </c>
      <c r="D7" s="936">
        <v>231955.84852148051</v>
      </c>
      <c r="E7" s="936">
        <v>664137.47088000004</v>
      </c>
    </row>
    <row r="8" spans="1:8" ht="11.1" customHeight="1" x14ac:dyDescent="0.2">
      <c r="A8" s="845" t="s">
        <v>257</v>
      </c>
      <c r="B8" s="844">
        <v>250743.83898999952</v>
      </c>
      <c r="C8" s="936">
        <v>231553.17474031859</v>
      </c>
      <c r="D8" s="936">
        <v>10534.412779680961</v>
      </c>
      <c r="E8" s="936">
        <v>8656.2514700000011</v>
      </c>
    </row>
    <row r="9" spans="1:8" ht="4.9000000000000004" customHeight="1" thickBot="1" x14ac:dyDescent="0.25">
      <c r="A9" s="846"/>
      <c r="B9" s="846"/>
      <c r="C9" s="846"/>
      <c r="D9" s="846"/>
      <c r="E9" s="846"/>
    </row>
    <row r="10" spans="1:8" ht="12.75" customHeight="1" thickTop="1" x14ac:dyDescent="0.2">
      <c r="A10" s="1200" t="s">
        <v>1424</v>
      </c>
      <c r="B10" s="847"/>
      <c r="C10" s="849"/>
      <c r="D10" s="849"/>
      <c r="E10" s="849"/>
    </row>
    <row r="11" spans="1:8" ht="9" customHeight="1" x14ac:dyDescent="0.2">
      <c r="A11" s="1779" t="s">
        <v>2227</v>
      </c>
      <c r="B11" s="1779"/>
      <c r="C11" s="1779"/>
      <c r="D11" s="1779"/>
      <c r="E11" s="1779"/>
    </row>
    <row r="12" spans="1:8" x14ac:dyDescent="0.2">
      <c r="A12" s="1779"/>
      <c r="B12" s="1779"/>
      <c r="C12" s="1779"/>
      <c r="D12" s="1779"/>
      <c r="E12" s="1779"/>
    </row>
    <row r="13" spans="1:8" x14ac:dyDescent="0.2">
      <c r="A13" s="1779"/>
      <c r="B13" s="1779"/>
      <c r="C13" s="1779"/>
      <c r="D13" s="1779"/>
      <c r="E13" s="1779"/>
    </row>
    <row r="14" spans="1:8" x14ac:dyDescent="0.2">
      <c r="A14" s="1779"/>
      <c r="B14" s="1779"/>
      <c r="C14" s="1779"/>
      <c r="D14" s="1779"/>
      <c r="E14" s="1779"/>
    </row>
  </sheetData>
  <mergeCells count="5">
    <mergeCell ref="A1:E1"/>
    <mergeCell ref="B3:B4"/>
    <mergeCell ref="C3:D3"/>
    <mergeCell ref="E3:E4"/>
    <mergeCell ref="A11:E1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9"/>
  <dimension ref="A1:K73"/>
  <sheetViews>
    <sheetView showGridLines="0" showRuler="0" zoomScaleSheetLayoutView="100" workbookViewId="0">
      <selection sqref="A1:F1"/>
    </sheetView>
  </sheetViews>
  <sheetFormatPr defaultColWidth="6.7109375" defaultRowHeight="12.75" x14ac:dyDescent="0.2"/>
  <cols>
    <col min="1" max="1" width="30.28515625" style="796" customWidth="1"/>
    <col min="2" max="4" width="18.85546875" style="796" customWidth="1"/>
    <col min="5" max="16384" width="6.7109375" style="796"/>
  </cols>
  <sheetData>
    <row r="1" spans="1:11" s="794" customFormat="1" ht="30" customHeight="1" x14ac:dyDescent="0.25">
      <c r="A1" s="1614" t="s">
        <v>1842</v>
      </c>
      <c r="B1" s="1614"/>
      <c r="C1" s="1614"/>
      <c r="D1" s="1614"/>
    </row>
    <row r="2" spans="1:11" ht="14.1" customHeight="1" x14ac:dyDescent="0.2">
      <c r="A2" s="795">
        <v>44561</v>
      </c>
      <c r="D2" s="797" t="s">
        <v>192</v>
      </c>
    </row>
    <row r="3" spans="1:11" s="7" customFormat="1" ht="9.9499999999999993" customHeight="1" x14ac:dyDescent="0.15">
      <c r="A3" s="1066" t="s">
        <v>193</v>
      </c>
      <c r="B3" s="1786" t="s">
        <v>1</v>
      </c>
      <c r="C3" s="1786" t="s">
        <v>194</v>
      </c>
      <c r="D3" s="1787" t="s">
        <v>195</v>
      </c>
    </row>
    <row r="4" spans="1:11" s="7" customFormat="1" ht="9.9499999999999993" customHeight="1" x14ac:dyDescent="0.15">
      <c r="A4" s="1067" t="s">
        <v>196</v>
      </c>
      <c r="B4" s="1786"/>
      <c r="C4" s="1786"/>
      <c r="D4" s="1787"/>
    </row>
    <row r="5" spans="1:11" s="7" customFormat="1" ht="4.9000000000000004" customHeight="1" x14ac:dyDescent="0.15">
      <c r="A5" s="1099"/>
      <c r="B5" s="1068"/>
      <c r="C5" s="1068"/>
      <c r="D5" s="427"/>
    </row>
    <row r="6" spans="1:11" s="7" customFormat="1" ht="11.1" customHeight="1" x14ac:dyDescent="0.15">
      <c r="A6" s="1069" t="s">
        <v>6</v>
      </c>
      <c r="B6" s="1070">
        <v>11017</v>
      </c>
      <c r="C6" s="1070">
        <v>6887</v>
      </c>
      <c r="D6" s="1070">
        <v>4130</v>
      </c>
      <c r="G6" s="1071"/>
      <c r="H6" s="304"/>
      <c r="I6" s="304"/>
      <c r="K6" s="304"/>
    </row>
    <row r="7" spans="1:11" s="780" customFormat="1" ht="11.1" customHeight="1" x14ac:dyDescent="0.15">
      <c r="A7" s="801" t="s">
        <v>197</v>
      </c>
      <c r="B7" s="798">
        <v>5919</v>
      </c>
      <c r="C7" s="798">
        <v>3617</v>
      </c>
      <c r="D7" s="798">
        <v>2302</v>
      </c>
      <c r="E7" s="802"/>
      <c r="H7" s="800"/>
    </row>
    <row r="8" spans="1:11" s="780" customFormat="1" ht="11.1" customHeight="1" x14ac:dyDescent="0.15">
      <c r="A8" s="803" t="s">
        <v>198</v>
      </c>
      <c r="B8" s="798">
        <v>2565</v>
      </c>
      <c r="C8" s="798">
        <v>2464</v>
      </c>
      <c r="D8" s="804">
        <v>101</v>
      </c>
      <c r="F8" s="800"/>
      <c r="G8" s="798"/>
      <c r="I8" s="800"/>
    </row>
    <row r="9" spans="1:11" s="780" customFormat="1" ht="11.1" customHeight="1" x14ac:dyDescent="0.15">
      <c r="A9" s="805" t="s">
        <v>199</v>
      </c>
      <c r="B9" s="806">
        <v>2565</v>
      </c>
      <c r="C9" s="806">
        <v>2464</v>
      </c>
      <c r="D9" s="780">
        <v>101</v>
      </c>
      <c r="G9" s="799"/>
    </row>
    <row r="10" spans="1:11" s="780" customFormat="1" ht="11.1" customHeight="1" x14ac:dyDescent="0.2">
      <c r="A10" s="807" t="s">
        <v>200</v>
      </c>
      <c r="B10" s="808">
        <v>3354</v>
      </c>
      <c r="C10" s="808">
        <v>1153</v>
      </c>
      <c r="D10" s="808">
        <v>2201</v>
      </c>
      <c r="G10" s="809"/>
      <c r="I10" s="800"/>
    </row>
    <row r="11" spans="1:11" s="780" customFormat="1" ht="11.1" customHeight="1" x14ac:dyDescent="0.15">
      <c r="A11" s="805" t="s">
        <v>201</v>
      </c>
      <c r="B11" s="806">
        <v>869</v>
      </c>
      <c r="C11" s="810">
        <v>844</v>
      </c>
      <c r="D11" s="810">
        <v>25</v>
      </c>
    </row>
    <row r="12" spans="1:11" s="780" customFormat="1" ht="11.1" customHeight="1" x14ac:dyDescent="0.15">
      <c r="A12" s="805" t="s">
        <v>202</v>
      </c>
      <c r="B12" s="806">
        <v>1552</v>
      </c>
      <c r="C12" s="781">
        <v>24</v>
      </c>
      <c r="D12" s="806">
        <v>1528</v>
      </c>
    </row>
    <row r="13" spans="1:11" s="780" customFormat="1" ht="11.1" customHeight="1" x14ac:dyDescent="0.15">
      <c r="A13" s="805" t="s">
        <v>203</v>
      </c>
      <c r="B13" s="810">
        <v>933</v>
      </c>
      <c r="C13" s="810">
        <v>285</v>
      </c>
      <c r="D13" s="780">
        <v>648</v>
      </c>
    </row>
    <row r="14" spans="1:11" s="780" customFormat="1" ht="11.1" customHeight="1" x14ac:dyDescent="0.15">
      <c r="A14" s="801" t="s">
        <v>204</v>
      </c>
      <c r="B14" s="798">
        <v>5098</v>
      </c>
      <c r="C14" s="798">
        <v>3270</v>
      </c>
      <c r="D14" s="798">
        <v>1828</v>
      </c>
      <c r="G14" s="798"/>
      <c r="I14" s="800"/>
    </row>
    <row r="15" spans="1:11" s="780" customFormat="1" ht="11.1" customHeight="1" x14ac:dyDescent="0.15">
      <c r="A15" s="805" t="s">
        <v>205</v>
      </c>
      <c r="B15" s="806">
        <v>1978</v>
      </c>
      <c r="C15" s="806">
        <v>1794</v>
      </c>
      <c r="D15" s="780">
        <v>184</v>
      </c>
    </row>
    <row r="16" spans="1:11" s="780" customFormat="1" ht="11.1" customHeight="1" x14ac:dyDescent="0.15">
      <c r="A16" s="805" t="s">
        <v>206</v>
      </c>
      <c r="B16" s="806">
        <v>582</v>
      </c>
      <c r="C16" s="779">
        <v>200</v>
      </c>
      <c r="D16" s="780">
        <v>382</v>
      </c>
    </row>
    <row r="17" spans="1:4" s="780" customFormat="1" ht="11.1" customHeight="1" x14ac:dyDescent="0.15">
      <c r="A17" s="805" t="s">
        <v>207</v>
      </c>
      <c r="B17" s="806">
        <v>2538</v>
      </c>
      <c r="C17" s="806">
        <v>1276</v>
      </c>
      <c r="D17" s="806">
        <v>1262</v>
      </c>
    </row>
    <row r="18" spans="1:4" s="780" customFormat="1" ht="4.9000000000000004" customHeight="1" thickBot="1" x14ac:dyDescent="0.2">
      <c r="A18" s="811"/>
      <c r="B18" s="812"/>
      <c r="C18" s="812"/>
      <c r="D18" s="811"/>
    </row>
    <row r="19" spans="1:4" ht="12.75" customHeight="1" thickTop="1" x14ac:dyDescent="0.2">
      <c r="A19" s="813" t="s">
        <v>1423</v>
      </c>
      <c r="B19" s="814"/>
      <c r="C19" s="815"/>
      <c r="D19" s="815"/>
    </row>
    <row r="20" spans="1:4" ht="9" customHeight="1" x14ac:dyDescent="0.2">
      <c r="A20" s="1779" t="s">
        <v>2227</v>
      </c>
      <c r="B20" s="1779"/>
      <c r="C20" s="1779"/>
      <c r="D20" s="1779"/>
    </row>
    <row r="21" spans="1:4" ht="9" customHeight="1" x14ac:dyDescent="0.2">
      <c r="A21" s="1779"/>
      <c r="B21" s="1779"/>
      <c r="C21" s="1779"/>
      <c r="D21" s="1779"/>
    </row>
    <row r="22" spans="1:4" x14ac:dyDescent="0.2">
      <c r="A22" s="1779"/>
      <c r="B22" s="1779"/>
      <c r="C22" s="1779"/>
      <c r="D22" s="1779"/>
    </row>
    <row r="23" spans="1:4" x14ac:dyDescent="0.2">
      <c r="C23" s="815"/>
      <c r="D23" s="815"/>
    </row>
    <row r="26" spans="1:4" x14ac:dyDescent="0.2">
      <c r="A26" s="816"/>
    </row>
    <row r="27" spans="1:4" ht="12.75" customHeight="1" x14ac:dyDescent="0.2"/>
    <row r="28" spans="1:4" ht="12.75" customHeight="1" x14ac:dyDescent="0.2"/>
    <row r="29" spans="1:4" ht="12.75" customHeight="1" x14ac:dyDescent="0.2"/>
    <row r="30" spans="1:4" ht="12.75" customHeight="1" x14ac:dyDescent="0.2"/>
    <row r="31" spans="1:4" ht="12.75" customHeight="1" x14ac:dyDescent="0.2"/>
    <row r="32" spans="1:4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</sheetData>
  <mergeCells count="5">
    <mergeCell ref="A1:D1"/>
    <mergeCell ref="B3:B4"/>
    <mergeCell ref="C3:C4"/>
    <mergeCell ref="D3:D4"/>
    <mergeCell ref="A20:D22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10"/>
  <dimension ref="A1:D18"/>
  <sheetViews>
    <sheetView showGridLines="0" showRuler="0" zoomScaleSheetLayoutView="100" workbookViewId="0">
      <selection sqref="A1:F1"/>
    </sheetView>
  </sheetViews>
  <sheetFormatPr defaultColWidth="9.140625" defaultRowHeight="12.75" x14ac:dyDescent="0.2"/>
  <cols>
    <col min="1" max="1" width="9.140625" style="8"/>
    <col min="2" max="2" width="15" style="8" customWidth="1"/>
    <col min="3" max="4" width="24" style="8" customWidth="1"/>
    <col min="5" max="16384" width="9.140625" style="8"/>
  </cols>
  <sheetData>
    <row r="1" spans="1:4" s="794" customFormat="1" ht="24.75" customHeight="1" x14ac:dyDescent="0.25">
      <c r="A1" s="1778" t="s">
        <v>1843</v>
      </c>
      <c r="B1" s="1778"/>
      <c r="C1" s="1778"/>
      <c r="D1" s="1778"/>
    </row>
    <row r="2" spans="1:4" s="796" customFormat="1" ht="14.1" customHeight="1" x14ac:dyDescent="0.2">
      <c r="A2" s="817">
        <v>44561</v>
      </c>
      <c r="B2" s="818"/>
      <c r="D2" s="797" t="s">
        <v>192</v>
      </c>
    </row>
    <row r="3" spans="1:4" ht="20.100000000000001" customHeight="1" x14ac:dyDescent="0.2">
      <c r="A3" s="1792" t="s">
        <v>230</v>
      </c>
      <c r="B3" s="1793"/>
      <c r="C3" s="1794" t="s">
        <v>2182</v>
      </c>
      <c r="D3" s="1795"/>
    </row>
    <row r="4" spans="1:4" ht="20.100000000000001" customHeight="1" x14ac:dyDescent="0.2">
      <c r="A4" s="1792"/>
      <c r="B4" s="1793"/>
      <c r="C4" s="1101" t="s">
        <v>231</v>
      </c>
      <c r="D4" s="1101" t="s">
        <v>232</v>
      </c>
    </row>
    <row r="5" spans="1:4" ht="4.9000000000000004" customHeight="1" x14ac:dyDescent="0.2">
      <c r="A5" s="1102"/>
      <c r="B5" s="1102"/>
      <c r="C5" s="1103"/>
      <c r="D5" s="1104"/>
    </row>
    <row r="6" spans="1:4" ht="11.1" customHeight="1" x14ac:dyDescent="0.2">
      <c r="A6" s="1796" t="s">
        <v>233</v>
      </c>
      <c r="B6" s="1797"/>
      <c r="C6" s="1105">
        <v>226</v>
      </c>
      <c r="D6" s="1105">
        <v>55</v>
      </c>
    </row>
    <row r="7" spans="1:4" ht="11.1" customHeight="1" x14ac:dyDescent="0.2">
      <c r="A7" s="1790" t="s">
        <v>234</v>
      </c>
      <c r="B7" s="1791"/>
      <c r="C7" s="820">
        <v>212</v>
      </c>
      <c r="D7" s="820">
        <v>30</v>
      </c>
    </row>
    <row r="8" spans="1:4" ht="11.1" customHeight="1" x14ac:dyDescent="0.2">
      <c r="A8" s="1788" t="s">
        <v>235</v>
      </c>
      <c r="B8" s="1789"/>
      <c r="C8" s="819">
        <v>212</v>
      </c>
      <c r="D8" s="819">
        <v>30</v>
      </c>
    </row>
    <row r="9" spans="1:4" ht="11.1" customHeight="1" x14ac:dyDescent="0.2">
      <c r="A9" s="1790" t="s">
        <v>236</v>
      </c>
      <c r="B9" s="1791"/>
      <c r="C9" s="820">
        <v>14</v>
      </c>
      <c r="D9" s="820">
        <v>4</v>
      </c>
    </row>
    <row r="10" spans="1:4" ht="11.1" customHeight="1" x14ac:dyDescent="0.2">
      <c r="A10" s="1788" t="s">
        <v>237</v>
      </c>
      <c r="B10" s="1789"/>
      <c r="C10" s="819">
        <v>0</v>
      </c>
      <c r="D10" s="819">
        <v>3</v>
      </c>
    </row>
    <row r="11" spans="1:4" ht="11.1" customHeight="1" x14ac:dyDescent="0.2">
      <c r="A11" s="1788" t="s">
        <v>235</v>
      </c>
      <c r="B11" s="1789"/>
      <c r="C11" s="819">
        <v>14</v>
      </c>
      <c r="D11" s="819">
        <v>1</v>
      </c>
    </row>
    <row r="12" spans="1:4" ht="11.1" customHeight="1" x14ac:dyDescent="0.2">
      <c r="A12" s="1790" t="s">
        <v>238</v>
      </c>
      <c r="B12" s="1791"/>
      <c r="C12" s="820">
        <v>0</v>
      </c>
      <c r="D12" s="820">
        <v>21</v>
      </c>
    </row>
    <row r="13" spans="1:4" ht="11.1" customHeight="1" x14ac:dyDescent="0.2">
      <c r="A13" s="1788" t="s">
        <v>237</v>
      </c>
      <c r="B13" s="1789"/>
      <c r="C13" s="819">
        <v>0</v>
      </c>
      <c r="D13" s="819">
        <v>20</v>
      </c>
    </row>
    <row r="14" spans="1:4" ht="11.1" customHeight="1" x14ac:dyDescent="0.2">
      <c r="A14" s="1788" t="s">
        <v>235</v>
      </c>
      <c r="B14" s="1789"/>
      <c r="C14" s="819">
        <v>0</v>
      </c>
      <c r="D14" s="819">
        <v>1</v>
      </c>
    </row>
    <row r="15" spans="1:4" ht="11.1" customHeight="1" x14ac:dyDescent="0.2">
      <c r="A15" s="1798" t="s">
        <v>239</v>
      </c>
      <c r="B15" s="1799"/>
      <c r="C15" s="820">
        <v>0</v>
      </c>
      <c r="D15" s="820">
        <v>22</v>
      </c>
    </row>
    <row r="16" spans="1:4" ht="11.1" customHeight="1" x14ac:dyDescent="0.2">
      <c r="A16" s="1788" t="s">
        <v>237</v>
      </c>
      <c r="B16" s="1789"/>
      <c r="C16" s="819">
        <v>0</v>
      </c>
      <c r="D16" s="819">
        <v>22</v>
      </c>
    </row>
    <row r="17" spans="1:4" s="780" customFormat="1" ht="4.9000000000000004" customHeight="1" thickBot="1" x14ac:dyDescent="0.2">
      <c r="A17" s="811"/>
      <c r="B17" s="811"/>
      <c r="C17" s="811"/>
      <c r="D17" s="811"/>
    </row>
    <row r="18" spans="1:4" s="779" customFormat="1" ht="12" customHeight="1" thickTop="1" x14ac:dyDescent="0.25">
      <c r="A18" s="813" t="s">
        <v>1424</v>
      </c>
    </row>
  </sheetData>
  <mergeCells count="14">
    <mergeCell ref="A13:B13"/>
    <mergeCell ref="A14:B14"/>
    <mergeCell ref="A15:B15"/>
    <mergeCell ref="A16:B16"/>
    <mergeCell ref="A12:B12"/>
    <mergeCell ref="A8:B8"/>
    <mergeCell ref="A9:B9"/>
    <mergeCell ref="A10:B10"/>
    <mergeCell ref="A11:B11"/>
    <mergeCell ref="A1:D1"/>
    <mergeCell ref="A3:B4"/>
    <mergeCell ref="C3:D3"/>
    <mergeCell ref="A6:B6"/>
    <mergeCell ref="A7:B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11"/>
  <dimension ref="A1:G87"/>
  <sheetViews>
    <sheetView showGridLines="0" showRuler="0" zoomScaleSheetLayoutView="100" workbookViewId="0">
      <selection sqref="A1:F1"/>
    </sheetView>
  </sheetViews>
  <sheetFormatPr defaultColWidth="6.7109375" defaultRowHeight="9" x14ac:dyDescent="0.15"/>
  <cols>
    <col min="1" max="1" width="25.85546875" style="780" customWidth="1"/>
    <col min="2" max="2" width="14.140625" style="780" customWidth="1"/>
    <col min="3" max="3" width="17.42578125" style="780" customWidth="1"/>
    <col min="4" max="5" width="14.7109375" style="780" customWidth="1"/>
    <col min="6" max="7" width="6.7109375" style="780"/>
    <col min="8" max="8" width="8.42578125" style="780" customWidth="1"/>
    <col min="9" max="16384" width="6.7109375" style="780"/>
  </cols>
  <sheetData>
    <row r="1" spans="1:7" s="794" customFormat="1" ht="26.25" customHeight="1" x14ac:dyDescent="0.25">
      <c r="A1" s="1778" t="s">
        <v>1844</v>
      </c>
      <c r="B1" s="1778"/>
      <c r="C1" s="1778"/>
      <c r="D1" s="1778"/>
      <c r="E1" s="1778"/>
    </row>
    <row r="2" spans="1:7" ht="17.25" customHeight="1" x14ac:dyDescent="0.15">
      <c r="A2" s="817">
        <v>44561</v>
      </c>
      <c r="E2" s="821"/>
    </row>
    <row r="3" spans="1:7" s="7" customFormat="1" ht="9.9499999999999993" customHeight="1" x14ac:dyDescent="0.15">
      <c r="A3" s="1096" t="s">
        <v>1425</v>
      </c>
      <c r="B3" s="1800" t="s">
        <v>208</v>
      </c>
      <c r="C3" s="1800" t="s">
        <v>209</v>
      </c>
      <c r="D3" s="1801" t="s">
        <v>210</v>
      </c>
      <c r="E3" s="1801" t="s">
        <v>211</v>
      </c>
    </row>
    <row r="4" spans="1:7" s="7" customFormat="1" ht="9.9499999999999993" customHeight="1" x14ac:dyDescent="0.15">
      <c r="A4" s="1097" t="s">
        <v>1426</v>
      </c>
      <c r="B4" s="1800"/>
      <c r="C4" s="1800"/>
      <c r="D4" s="1801"/>
      <c r="E4" s="1801"/>
    </row>
    <row r="5" spans="1:7" s="7" customFormat="1" ht="4.9000000000000004" customHeight="1" x14ac:dyDescent="0.15">
      <c r="A5" s="1098"/>
      <c r="B5" s="427"/>
      <c r="C5" s="1099"/>
      <c r="D5" s="427"/>
      <c r="E5" s="427"/>
    </row>
    <row r="6" spans="1:7" s="7" customFormat="1" ht="12" customHeight="1" x14ac:dyDescent="0.15">
      <c r="A6" s="252" t="s">
        <v>1</v>
      </c>
      <c r="B6" s="423">
        <v>226</v>
      </c>
      <c r="C6" s="448"/>
      <c r="D6" s="448"/>
      <c r="E6" s="1100">
        <v>9</v>
      </c>
      <c r="G6" s="119"/>
    </row>
    <row r="7" spans="1:7" ht="12" customHeight="1" x14ac:dyDescent="0.15">
      <c r="A7" s="823" t="s">
        <v>212</v>
      </c>
      <c r="B7" s="780">
        <v>11</v>
      </c>
      <c r="C7" s="823" t="s">
        <v>2183</v>
      </c>
      <c r="D7" s="824">
        <v>2</v>
      </c>
      <c r="E7" s="822">
        <v>20</v>
      </c>
      <c r="G7" s="822"/>
    </row>
    <row r="8" spans="1:7" ht="12" customHeight="1" x14ac:dyDescent="0.15">
      <c r="A8" s="823" t="s">
        <v>213</v>
      </c>
      <c r="B8" s="780">
        <v>31</v>
      </c>
      <c r="C8" s="823" t="s">
        <v>2183</v>
      </c>
      <c r="D8" s="824">
        <v>2</v>
      </c>
      <c r="E8" s="822">
        <v>10</v>
      </c>
      <c r="G8" s="822"/>
    </row>
    <row r="9" spans="1:7" ht="12" customHeight="1" x14ac:dyDescent="0.15">
      <c r="A9" s="823" t="s">
        <v>214</v>
      </c>
      <c r="B9" s="780">
        <v>27</v>
      </c>
      <c r="C9" s="823" t="s">
        <v>2183</v>
      </c>
      <c r="D9" s="824">
        <v>2</v>
      </c>
      <c r="E9" s="822">
        <v>4</v>
      </c>
      <c r="G9" s="822"/>
    </row>
    <row r="10" spans="1:7" ht="12" customHeight="1" x14ac:dyDescent="0.15">
      <c r="A10" s="823" t="s">
        <v>215</v>
      </c>
      <c r="B10" s="780">
        <v>26</v>
      </c>
      <c r="C10" s="823" t="s">
        <v>2183</v>
      </c>
      <c r="D10" s="824">
        <v>2</v>
      </c>
      <c r="E10" s="822">
        <v>4</v>
      </c>
      <c r="G10" s="822"/>
    </row>
    <row r="11" spans="1:7" ht="12" customHeight="1" x14ac:dyDescent="0.15">
      <c r="A11" s="823" t="s">
        <v>216</v>
      </c>
      <c r="B11" s="780">
        <v>8</v>
      </c>
      <c r="C11" s="823" t="s">
        <v>2184</v>
      </c>
      <c r="D11" s="824">
        <v>2</v>
      </c>
      <c r="E11" s="822">
        <v>5</v>
      </c>
      <c r="G11" s="822"/>
    </row>
    <row r="12" spans="1:7" ht="12" customHeight="1" x14ac:dyDescent="0.15">
      <c r="A12" s="823" t="s">
        <v>217</v>
      </c>
      <c r="B12" s="780">
        <v>2</v>
      </c>
      <c r="C12" s="823" t="s">
        <v>2183</v>
      </c>
      <c r="D12" s="824">
        <v>2</v>
      </c>
      <c r="E12" s="822">
        <v>13</v>
      </c>
      <c r="G12" s="822"/>
    </row>
    <row r="13" spans="1:7" ht="12" customHeight="1" x14ac:dyDescent="0.15">
      <c r="A13" s="823" t="s">
        <v>218</v>
      </c>
      <c r="B13" s="780">
        <v>6</v>
      </c>
      <c r="C13" s="823" t="s">
        <v>2183</v>
      </c>
      <c r="D13" s="824">
        <v>2</v>
      </c>
      <c r="E13" s="822">
        <v>19</v>
      </c>
      <c r="G13" s="822"/>
    </row>
    <row r="14" spans="1:7" ht="12" customHeight="1" x14ac:dyDescent="0.15">
      <c r="A14" s="823" t="s">
        <v>219</v>
      </c>
      <c r="B14" s="780">
        <v>2</v>
      </c>
      <c r="C14" s="823" t="s">
        <v>2183</v>
      </c>
      <c r="D14" s="824">
        <v>2</v>
      </c>
      <c r="E14" s="822">
        <v>16</v>
      </c>
      <c r="G14" s="822"/>
    </row>
    <row r="15" spans="1:7" ht="12" customHeight="1" x14ac:dyDescent="0.15">
      <c r="A15" s="823" t="s">
        <v>220</v>
      </c>
      <c r="B15" s="780">
        <v>13</v>
      </c>
      <c r="C15" s="823" t="s">
        <v>2183</v>
      </c>
      <c r="D15" s="824">
        <v>2</v>
      </c>
      <c r="E15" s="822">
        <v>4</v>
      </c>
      <c r="G15" s="822"/>
    </row>
    <row r="16" spans="1:7" ht="12" customHeight="1" x14ac:dyDescent="0.15">
      <c r="A16" s="823" t="s">
        <v>221</v>
      </c>
      <c r="B16" s="780">
        <v>16</v>
      </c>
      <c r="C16" s="823" t="s">
        <v>2183</v>
      </c>
      <c r="D16" s="824">
        <v>2</v>
      </c>
      <c r="E16" s="822">
        <v>5</v>
      </c>
      <c r="G16" s="822"/>
    </row>
    <row r="17" spans="1:7" ht="12" customHeight="1" x14ac:dyDescent="0.15">
      <c r="A17" s="823" t="s">
        <v>1572</v>
      </c>
      <c r="B17" s="780">
        <v>1</v>
      </c>
      <c r="C17" s="823" t="s">
        <v>2183</v>
      </c>
      <c r="D17" s="824">
        <v>2</v>
      </c>
      <c r="E17" s="822">
        <v>5</v>
      </c>
      <c r="G17" s="822"/>
    </row>
    <row r="18" spans="1:7" ht="12" customHeight="1" x14ac:dyDescent="0.15">
      <c r="A18" s="823" t="s">
        <v>2185</v>
      </c>
      <c r="B18" s="780">
        <v>6</v>
      </c>
      <c r="C18" s="823" t="s">
        <v>2184</v>
      </c>
      <c r="D18" s="824">
        <v>2</v>
      </c>
      <c r="E18" s="822">
        <v>15</v>
      </c>
      <c r="G18" s="822"/>
    </row>
    <row r="19" spans="1:7" ht="12" customHeight="1" x14ac:dyDescent="0.15">
      <c r="A19" s="823" t="s">
        <v>222</v>
      </c>
      <c r="B19" s="780">
        <v>19</v>
      </c>
      <c r="C19" s="823" t="s">
        <v>2183</v>
      </c>
      <c r="D19" s="824">
        <v>2</v>
      </c>
      <c r="E19" s="822">
        <v>14</v>
      </c>
      <c r="G19" s="822"/>
    </row>
    <row r="20" spans="1:7" ht="12" customHeight="1" x14ac:dyDescent="0.15">
      <c r="A20" s="823" t="s">
        <v>223</v>
      </c>
      <c r="B20" s="780">
        <v>1</v>
      </c>
      <c r="C20" s="823" t="s">
        <v>2183</v>
      </c>
      <c r="D20" s="824">
        <v>2</v>
      </c>
      <c r="E20" s="822">
        <v>27</v>
      </c>
      <c r="G20" s="822"/>
    </row>
    <row r="21" spans="1:7" ht="12" customHeight="1" x14ac:dyDescent="0.15">
      <c r="A21" s="823" t="s">
        <v>224</v>
      </c>
      <c r="B21" s="780">
        <v>15</v>
      </c>
      <c r="C21" s="823" t="s">
        <v>2183</v>
      </c>
      <c r="D21" s="824">
        <v>2</v>
      </c>
      <c r="E21" s="822">
        <v>14</v>
      </c>
      <c r="G21" s="822"/>
    </row>
    <row r="22" spans="1:7" ht="12" customHeight="1" x14ac:dyDescent="0.15">
      <c r="A22" s="823" t="s">
        <v>225</v>
      </c>
      <c r="B22" s="780">
        <v>1</v>
      </c>
      <c r="C22" s="823" t="s">
        <v>2183</v>
      </c>
      <c r="D22" s="824">
        <v>2</v>
      </c>
      <c r="E22" s="822">
        <v>9</v>
      </c>
      <c r="G22" s="822"/>
    </row>
    <row r="23" spans="1:7" ht="12" customHeight="1" x14ac:dyDescent="0.15">
      <c r="A23" s="823" t="s">
        <v>1573</v>
      </c>
      <c r="B23" s="780">
        <v>1</v>
      </c>
      <c r="C23" s="823" t="s">
        <v>2183</v>
      </c>
      <c r="D23" s="824">
        <v>2</v>
      </c>
      <c r="E23" s="822">
        <v>4</v>
      </c>
      <c r="G23" s="822"/>
    </row>
    <row r="24" spans="1:7" ht="12" customHeight="1" x14ac:dyDescent="0.15">
      <c r="A24" s="823" t="s">
        <v>226</v>
      </c>
      <c r="B24" s="780">
        <v>3</v>
      </c>
      <c r="C24" s="823" t="s">
        <v>2183</v>
      </c>
      <c r="D24" s="824">
        <v>2</v>
      </c>
      <c r="E24" s="822">
        <v>16</v>
      </c>
      <c r="G24" s="822"/>
    </row>
    <row r="25" spans="1:7" ht="12" customHeight="1" x14ac:dyDescent="0.15">
      <c r="A25" s="823" t="s">
        <v>1257</v>
      </c>
      <c r="B25" s="780">
        <v>13</v>
      </c>
      <c r="C25" s="823" t="s">
        <v>2183</v>
      </c>
      <c r="D25" s="824">
        <v>2</v>
      </c>
      <c r="E25" s="822">
        <v>9</v>
      </c>
      <c r="G25" s="822"/>
    </row>
    <row r="26" spans="1:7" ht="12" customHeight="1" x14ac:dyDescent="0.15">
      <c r="A26" s="823" t="s">
        <v>227</v>
      </c>
      <c r="B26" s="780">
        <v>1</v>
      </c>
      <c r="C26" s="823" t="s">
        <v>2183</v>
      </c>
      <c r="D26" s="824">
        <v>2</v>
      </c>
      <c r="E26" s="822">
        <v>3</v>
      </c>
      <c r="G26" s="822"/>
    </row>
    <row r="27" spans="1:7" ht="12" customHeight="1" x14ac:dyDescent="0.15">
      <c r="A27" s="823" t="s">
        <v>228</v>
      </c>
      <c r="B27" s="780">
        <v>4</v>
      </c>
      <c r="C27" s="823" t="s">
        <v>2183</v>
      </c>
      <c r="D27" s="824">
        <v>2</v>
      </c>
      <c r="E27" s="822">
        <v>15</v>
      </c>
      <c r="G27" s="822"/>
    </row>
    <row r="28" spans="1:7" ht="12" customHeight="1" x14ac:dyDescent="0.15">
      <c r="A28" s="823" t="s">
        <v>1258</v>
      </c>
      <c r="B28" s="780">
        <v>19</v>
      </c>
      <c r="C28" s="823" t="s">
        <v>2183</v>
      </c>
      <c r="D28" s="824">
        <v>2</v>
      </c>
      <c r="E28" s="822">
        <v>3</v>
      </c>
      <c r="G28" s="822"/>
    </row>
    <row r="29" spans="1:7" ht="5.0999999999999996" customHeight="1" thickBot="1" x14ac:dyDescent="0.2">
      <c r="A29" s="811"/>
      <c r="B29" s="811"/>
      <c r="C29" s="811"/>
      <c r="D29" s="811"/>
      <c r="E29" s="811"/>
      <c r="G29" s="822"/>
    </row>
    <row r="30" spans="1:7" ht="12" customHeight="1" thickTop="1" x14ac:dyDescent="0.2">
      <c r="A30" s="825" t="s">
        <v>229</v>
      </c>
      <c r="B30" s="796"/>
      <c r="C30" s="796"/>
      <c r="D30" s="796"/>
      <c r="E30" s="796"/>
      <c r="G30" s="822"/>
    </row>
    <row r="31" spans="1:7" ht="12" customHeight="1" x14ac:dyDescent="0.15">
      <c r="A31" s="813" t="s">
        <v>1423</v>
      </c>
      <c r="G31" s="822"/>
    </row>
    <row r="32" spans="1:7" ht="9" customHeight="1" x14ac:dyDescent="0.15">
      <c r="C32" s="826"/>
      <c r="D32" s="826"/>
      <c r="E32" s="827"/>
    </row>
    <row r="33" spans="1:5" ht="9" customHeight="1" x14ac:dyDescent="0.15">
      <c r="C33" s="826"/>
      <c r="D33" s="826"/>
      <c r="E33" s="827"/>
    </row>
    <row r="34" spans="1:5" ht="9" customHeight="1" x14ac:dyDescent="0.15">
      <c r="E34" s="827"/>
    </row>
    <row r="35" spans="1:5" ht="9" customHeight="1" x14ac:dyDescent="0.15">
      <c r="C35" s="826"/>
      <c r="D35" s="826"/>
      <c r="E35" s="827"/>
    </row>
    <row r="36" spans="1:5" ht="9" customHeight="1" x14ac:dyDescent="0.15">
      <c r="E36" s="827"/>
    </row>
    <row r="37" spans="1:5" x14ac:dyDescent="0.15">
      <c r="C37" s="826"/>
      <c r="D37" s="826"/>
      <c r="E37" s="827"/>
    </row>
    <row r="40" spans="1:5" x14ac:dyDescent="0.15">
      <c r="A40" s="828"/>
    </row>
    <row r="41" spans="1:5" ht="12.75" customHeight="1" x14ac:dyDescent="0.15"/>
    <row r="42" spans="1:5" ht="12.75" customHeight="1" x14ac:dyDescent="0.15"/>
    <row r="43" spans="1:5" ht="12.75" customHeight="1" x14ac:dyDescent="0.15"/>
    <row r="44" spans="1:5" ht="12.75" customHeight="1" x14ac:dyDescent="0.15"/>
    <row r="45" spans="1:5" ht="12.75" customHeight="1" x14ac:dyDescent="0.15"/>
    <row r="46" spans="1:5" ht="12.75" customHeight="1" x14ac:dyDescent="0.15"/>
    <row r="47" spans="1:5" ht="12.75" customHeight="1" x14ac:dyDescent="0.15"/>
    <row r="48" spans="1:5" ht="12.75" customHeight="1" x14ac:dyDescent="0.15"/>
    <row r="49" ht="12.75" customHeight="1" x14ac:dyDescent="0.15"/>
    <row r="50" ht="12.75" customHeight="1" x14ac:dyDescent="0.15"/>
    <row r="51" ht="12.75" customHeight="1" x14ac:dyDescent="0.15"/>
    <row r="52" ht="12.75" customHeight="1" x14ac:dyDescent="0.15"/>
    <row r="53" ht="12.75" customHeight="1" x14ac:dyDescent="0.15"/>
    <row r="54" ht="12.75" customHeight="1" x14ac:dyDescent="0.15"/>
    <row r="55" ht="12.75" customHeight="1" x14ac:dyDescent="0.15"/>
    <row r="56" ht="12.75" customHeight="1" x14ac:dyDescent="0.15"/>
    <row r="57" ht="12.75" customHeight="1" x14ac:dyDescent="0.15"/>
    <row r="58" ht="12.75" customHeight="1" x14ac:dyDescent="0.15"/>
    <row r="59" ht="12.75" customHeight="1" x14ac:dyDescent="0.15"/>
    <row r="60" ht="12.75" customHeight="1" x14ac:dyDescent="0.15"/>
    <row r="61" ht="12.75" customHeight="1" x14ac:dyDescent="0.15"/>
    <row r="62" ht="12.75" customHeight="1" x14ac:dyDescent="0.15"/>
    <row r="63" ht="12.75" customHeight="1" x14ac:dyDescent="0.15"/>
    <row r="64" ht="12.75" customHeight="1" x14ac:dyDescent="0.15"/>
    <row r="65" ht="12.75" customHeight="1" x14ac:dyDescent="0.15"/>
    <row r="66" ht="12.75" customHeight="1" x14ac:dyDescent="0.15"/>
    <row r="67" ht="12.75" customHeight="1" x14ac:dyDescent="0.15"/>
    <row r="68" ht="12.75" customHeight="1" x14ac:dyDescent="0.15"/>
    <row r="69" ht="12.75" customHeight="1" x14ac:dyDescent="0.15"/>
    <row r="70" ht="12.75" customHeight="1" x14ac:dyDescent="0.15"/>
    <row r="71" ht="12.75" customHeight="1" x14ac:dyDescent="0.15"/>
    <row r="72" ht="12.75" customHeight="1" x14ac:dyDescent="0.15"/>
    <row r="73" ht="12.75" customHeight="1" x14ac:dyDescent="0.15"/>
    <row r="74" ht="12.75" customHeight="1" x14ac:dyDescent="0.15"/>
    <row r="75" ht="12.75" customHeight="1" x14ac:dyDescent="0.15"/>
    <row r="76" ht="12.75" customHeight="1" x14ac:dyDescent="0.15"/>
    <row r="77" ht="12.75" customHeight="1" x14ac:dyDescent="0.15"/>
    <row r="78" ht="12.75" customHeight="1" x14ac:dyDescent="0.15"/>
    <row r="79" ht="12.75" customHeight="1" x14ac:dyDescent="0.15"/>
    <row r="80" ht="12.75" customHeight="1" x14ac:dyDescent="0.15"/>
    <row r="81" ht="12.75" customHeight="1" x14ac:dyDescent="0.15"/>
    <row r="82" ht="12.75" customHeight="1" x14ac:dyDescent="0.15"/>
    <row r="83" ht="12.75" customHeight="1" x14ac:dyDescent="0.15"/>
    <row r="84" ht="12.75" customHeight="1" x14ac:dyDescent="0.15"/>
    <row r="85" ht="12.75" customHeight="1" x14ac:dyDescent="0.15"/>
    <row r="86" ht="12.75" customHeight="1" x14ac:dyDescent="0.15"/>
    <row r="87" ht="12.75" customHeight="1" x14ac:dyDescent="0.15"/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2"/>
  <sheetViews>
    <sheetView showGridLines="0" zoomScaleSheetLayoutView="100" workbookViewId="0">
      <selection sqref="A1:F1"/>
    </sheetView>
  </sheetViews>
  <sheetFormatPr defaultColWidth="9.140625" defaultRowHeight="12.75" x14ac:dyDescent="0.2"/>
  <cols>
    <col min="1" max="1" width="3.7109375" style="36" customWidth="1"/>
    <col min="2" max="2" width="35.28515625" style="36" customWidth="1"/>
    <col min="3" max="14" width="7.85546875" style="36" customWidth="1"/>
    <col min="15" max="15" width="2.140625" style="36" customWidth="1"/>
    <col min="16" max="27" width="4.7109375" style="36" customWidth="1"/>
    <col min="28" max="16384" width="9.140625" style="36"/>
  </cols>
  <sheetData>
    <row r="1" spans="1:15" s="584" customFormat="1" ht="28.15" customHeight="1" x14ac:dyDescent="0.2">
      <c r="A1" s="1515" t="s">
        <v>1960</v>
      </c>
      <c r="B1" s="1515"/>
      <c r="C1" s="1515"/>
      <c r="D1" s="1515"/>
      <c r="E1" s="1515"/>
      <c r="F1" s="1515"/>
      <c r="G1" s="1515"/>
      <c r="H1" s="1515"/>
      <c r="I1" s="1515"/>
      <c r="J1" s="1515"/>
      <c r="K1" s="1515"/>
      <c r="L1" s="1515"/>
      <c r="M1" s="1553"/>
      <c r="N1" s="1553"/>
    </row>
    <row r="2" spans="1:15" s="37" customFormat="1" ht="15" customHeight="1" x14ac:dyDescent="0.15">
      <c r="A2" s="647">
        <v>2021</v>
      </c>
      <c r="B2" s="167"/>
      <c r="C2" s="167"/>
      <c r="D2" s="167"/>
      <c r="E2" s="167"/>
      <c r="F2" s="167"/>
      <c r="G2" s="167"/>
      <c r="H2" s="167"/>
      <c r="I2" s="167"/>
      <c r="J2" s="215"/>
    </row>
    <row r="3" spans="1:15" ht="19.5" customHeight="1" x14ac:dyDescent="0.2">
      <c r="A3" s="577"/>
      <c r="B3" s="577"/>
      <c r="C3" s="1554" t="s">
        <v>1410</v>
      </c>
      <c r="D3" s="1555"/>
      <c r="E3" s="1555"/>
      <c r="F3" s="1555"/>
      <c r="G3" s="1555"/>
      <c r="H3" s="1556"/>
      <c r="I3" s="1557" t="s">
        <v>1409</v>
      </c>
      <c r="J3" s="1558"/>
      <c r="K3" s="1558"/>
      <c r="L3" s="1558"/>
      <c r="M3" s="1558"/>
      <c r="N3" s="1558"/>
    </row>
    <row r="4" spans="1:15" ht="32.25" customHeight="1" x14ac:dyDescent="0.2">
      <c r="A4" s="1559" t="s">
        <v>1141</v>
      </c>
      <c r="B4" s="1560"/>
      <c r="C4" s="578" t="s">
        <v>1</v>
      </c>
      <c r="D4" s="579" t="s">
        <v>1142</v>
      </c>
      <c r="E4" s="579" t="s">
        <v>1143</v>
      </c>
      <c r="F4" s="579" t="s">
        <v>1144</v>
      </c>
      <c r="G4" s="579" t="s">
        <v>1145</v>
      </c>
      <c r="H4" s="579" t="s">
        <v>1146</v>
      </c>
      <c r="I4" s="578" t="s">
        <v>1</v>
      </c>
      <c r="J4" s="579" t="s">
        <v>1142</v>
      </c>
      <c r="K4" s="579" t="s">
        <v>1143</v>
      </c>
      <c r="L4" s="579" t="s">
        <v>1144</v>
      </c>
      <c r="M4" s="579" t="s">
        <v>1145</v>
      </c>
      <c r="N4" s="578" t="s">
        <v>1146</v>
      </c>
    </row>
    <row r="5" spans="1:15" ht="4.9000000000000004" customHeight="1" x14ac:dyDescent="0.2">
      <c r="A5" s="684"/>
      <c r="B5" s="684"/>
      <c r="C5" s="684"/>
      <c r="D5" s="684"/>
      <c r="E5" s="684"/>
      <c r="F5" s="684"/>
      <c r="G5" s="684"/>
      <c r="H5" s="684"/>
      <c r="I5" s="684"/>
      <c r="J5" s="684"/>
      <c r="K5" s="684"/>
      <c r="L5" s="229"/>
      <c r="M5" s="229"/>
      <c r="N5" s="229"/>
    </row>
    <row r="6" spans="1:15" s="584" customFormat="1" ht="9" customHeight="1" x14ac:dyDescent="0.2">
      <c r="A6" s="672" t="s">
        <v>6</v>
      </c>
      <c r="B6" s="678"/>
      <c r="C6" s="673">
        <v>7363817.7260000017</v>
      </c>
      <c r="D6" s="673">
        <v>1127965.0010000011</v>
      </c>
      <c r="E6" s="673">
        <v>1091423.372</v>
      </c>
      <c r="F6" s="673">
        <v>3516609.4050000003</v>
      </c>
      <c r="G6" s="673">
        <v>880097.70700000203</v>
      </c>
      <c r="H6" s="673">
        <v>747722.24099999899</v>
      </c>
      <c r="I6" s="673">
        <v>1763936.78</v>
      </c>
      <c r="J6" s="673">
        <v>30334.843000000001</v>
      </c>
      <c r="K6" s="673">
        <v>130272.666</v>
      </c>
      <c r="L6" s="673">
        <v>871019.19100000011</v>
      </c>
      <c r="M6" s="673">
        <v>339482.09399999998</v>
      </c>
      <c r="N6" s="673">
        <v>392827.98599999998</v>
      </c>
      <c r="O6" s="693"/>
    </row>
    <row r="7" spans="1:15" s="584" customFormat="1" ht="10.9" customHeight="1" x14ac:dyDescent="0.2">
      <c r="A7" s="1552" t="s">
        <v>90</v>
      </c>
      <c r="B7" s="1552"/>
      <c r="C7" s="673">
        <v>231268.58100000001</v>
      </c>
      <c r="D7" s="678">
        <v>5826.3</v>
      </c>
      <c r="E7" s="678">
        <v>35872.341</v>
      </c>
      <c r="F7" s="678">
        <v>150468.29</v>
      </c>
      <c r="G7" s="678">
        <v>39101.65</v>
      </c>
      <c r="H7" s="678">
        <v>0</v>
      </c>
      <c r="I7" s="673">
        <v>52506.508000000002</v>
      </c>
      <c r="J7" s="678">
        <v>59.161000000000001</v>
      </c>
      <c r="K7" s="678">
        <v>3136.944</v>
      </c>
      <c r="L7" s="678">
        <v>32119.682000000001</v>
      </c>
      <c r="M7" s="678">
        <v>17190.721000000001</v>
      </c>
      <c r="N7" s="678">
        <v>0</v>
      </c>
      <c r="O7" s="693"/>
    </row>
    <row r="8" spans="1:15" s="584" customFormat="1" ht="10.9" customHeight="1" x14ac:dyDescent="0.2">
      <c r="A8" s="1552" t="s">
        <v>91</v>
      </c>
      <c r="B8" s="1552"/>
      <c r="C8" s="673">
        <v>0</v>
      </c>
      <c r="D8" s="678">
        <v>0</v>
      </c>
      <c r="E8" s="678">
        <v>0</v>
      </c>
      <c r="F8" s="678">
        <v>0</v>
      </c>
      <c r="G8" s="678">
        <v>0</v>
      </c>
      <c r="H8" s="678">
        <v>0</v>
      </c>
      <c r="I8" s="673">
        <v>0</v>
      </c>
      <c r="J8" s="678">
        <v>0</v>
      </c>
      <c r="K8" s="678">
        <v>0</v>
      </c>
      <c r="L8" s="678">
        <v>0</v>
      </c>
      <c r="M8" s="678">
        <v>0</v>
      </c>
      <c r="N8" s="678">
        <v>0</v>
      </c>
      <c r="O8" s="693"/>
    </row>
    <row r="9" spans="1:15" s="634" customFormat="1" ht="10.9" customHeight="1" x14ac:dyDescent="0.15">
      <c r="A9" s="1552" t="s">
        <v>92</v>
      </c>
      <c r="B9" s="1552"/>
      <c r="C9" s="673">
        <v>1163152.8500000001</v>
      </c>
      <c r="D9" s="678">
        <v>79905</v>
      </c>
      <c r="E9" s="678">
        <v>180716</v>
      </c>
      <c r="F9" s="678">
        <v>778577.85</v>
      </c>
      <c r="G9" s="678">
        <v>122432</v>
      </c>
      <c r="H9" s="678">
        <v>1522</v>
      </c>
      <c r="I9" s="673">
        <v>233678.12099999998</v>
      </c>
      <c r="J9" s="678">
        <v>1009.806</v>
      </c>
      <c r="K9" s="678">
        <v>20107.092000000001</v>
      </c>
      <c r="L9" s="678">
        <v>165373.47899999999</v>
      </c>
      <c r="M9" s="678">
        <v>46104.703999999998</v>
      </c>
      <c r="N9" s="678">
        <v>1083.04</v>
      </c>
      <c r="O9" s="693"/>
    </row>
    <row r="10" spans="1:15" s="634" customFormat="1" ht="10.9" customHeight="1" x14ac:dyDescent="0.15">
      <c r="A10" s="1552" t="s">
        <v>93</v>
      </c>
      <c r="B10" s="1552"/>
      <c r="C10" s="673">
        <v>0</v>
      </c>
      <c r="D10" s="678">
        <v>0</v>
      </c>
      <c r="E10" s="678">
        <v>0</v>
      </c>
      <c r="F10" s="678">
        <v>0</v>
      </c>
      <c r="G10" s="678">
        <v>0</v>
      </c>
      <c r="H10" s="678">
        <v>0</v>
      </c>
      <c r="I10" s="673">
        <v>0</v>
      </c>
      <c r="J10" s="678">
        <v>0</v>
      </c>
      <c r="K10" s="678">
        <v>0</v>
      </c>
      <c r="L10" s="678">
        <v>0</v>
      </c>
      <c r="M10" s="678">
        <v>0</v>
      </c>
      <c r="N10" s="678">
        <v>0</v>
      </c>
      <c r="O10" s="693"/>
    </row>
    <row r="11" spans="1:15" s="634" customFormat="1" ht="10.9" customHeight="1" x14ac:dyDescent="0.15">
      <c r="A11" s="1552" t="s">
        <v>94</v>
      </c>
      <c r="B11" s="1552"/>
      <c r="C11" s="673">
        <v>0</v>
      </c>
      <c r="D11" s="678">
        <v>0</v>
      </c>
      <c r="E11" s="678">
        <v>0</v>
      </c>
      <c r="F11" s="678">
        <v>0</v>
      </c>
      <c r="G11" s="678">
        <v>0</v>
      </c>
      <c r="H11" s="678">
        <v>0</v>
      </c>
      <c r="I11" s="673">
        <v>0</v>
      </c>
      <c r="J11" s="678">
        <v>0</v>
      </c>
      <c r="K11" s="678">
        <v>0</v>
      </c>
      <c r="L11" s="678">
        <v>0</v>
      </c>
      <c r="M11" s="678">
        <v>0</v>
      </c>
      <c r="N11" s="678">
        <v>0</v>
      </c>
      <c r="O11" s="693"/>
    </row>
    <row r="12" spans="1:15" s="634" customFormat="1" ht="10.9" customHeight="1" x14ac:dyDescent="0.15">
      <c r="A12" s="1552" t="s">
        <v>95</v>
      </c>
      <c r="B12" s="1552"/>
      <c r="C12" s="673">
        <v>144844.003</v>
      </c>
      <c r="D12" s="678">
        <v>0</v>
      </c>
      <c r="E12" s="678">
        <v>0</v>
      </c>
      <c r="F12" s="678">
        <v>144124.003</v>
      </c>
      <c r="G12" s="678">
        <v>720</v>
      </c>
      <c r="H12" s="678">
        <v>0</v>
      </c>
      <c r="I12" s="673">
        <v>30344.108</v>
      </c>
      <c r="J12" s="678">
        <v>0</v>
      </c>
      <c r="K12" s="678">
        <v>0</v>
      </c>
      <c r="L12" s="678">
        <v>30064.957999999999</v>
      </c>
      <c r="M12" s="678">
        <v>279.14999999999998</v>
      </c>
      <c r="N12" s="678">
        <v>0</v>
      </c>
      <c r="O12" s="693"/>
    </row>
    <row r="13" spans="1:15" s="634" customFormat="1" ht="10.9" customHeight="1" x14ac:dyDescent="0.15">
      <c r="A13" s="1552" t="s">
        <v>96</v>
      </c>
      <c r="B13" s="1552"/>
      <c r="C13" s="673">
        <v>76362.880000000005</v>
      </c>
      <c r="D13" s="678">
        <v>32.08</v>
      </c>
      <c r="E13" s="678">
        <v>0</v>
      </c>
      <c r="F13" s="678">
        <v>76326.8</v>
      </c>
      <c r="G13" s="678">
        <v>4</v>
      </c>
      <c r="H13" s="678">
        <v>0</v>
      </c>
      <c r="I13" s="673">
        <v>14340.833000000001</v>
      </c>
      <c r="J13" s="678">
        <v>0.56299999999999994</v>
      </c>
      <c r="K13" s="678">
        <v>0</v>
      </c>
      <c r="L13" s="678">
        <v>14338.859</v>
      </c>
      <c r="M13" s="678">
        <v>1.411</v>
      </c>
      <c r="N13" s="678">
        <v>0</v>
      </c>
      <c r="O13" s="693"/>
    </row>
    <row r="14" spans="1:15" s="634" customFormat="1" ht="10.9" customHeight="1" x14ac:dyDescent="0.15">
      <c r="A14" s="1552" t="s">
        <v>97</v>
      </c>
      <c r="B14" s="1552"/>
      <c r="C14" s="673">
        <v>132202.715</v>
      </c>
      <c r="D14" s="678">
        <v>4925.5690000000004</v>
      </c>
      <c r="E14" s="678">
        <v>0</v>
      </c>
      <c r="F14" s="678">
        <v>74750.277000000002</v>
      </c>
      <c r="G14" s="678">
        <v>52526.868999999999</v>
      </c>
      <c r="H14" s="678">
        <v>0</v>
      </c>
      <c r="I14" s="673">
        <v>36920.245999999999</v>
      </c>
      <c r="J14" s="678">
        <v>142.80000000000001</v>
      </c>
      <c r="K14" s="678">
        <v>0</v>
      </c>
      <c r="L14" s="678">
        <v>18309.210999999999</v>
      </c>
      <c r="M14" s="678">
        <v>18468.235000000001</v>
      </c>
      <c r="N14" s="678">
        <v>0</v>
      </c>
      <c r="O14" s="693"/>
    </row>
    <row r="15" spans="1:15" s="634" customFormat="1" ht="10.9" customHeight="1" x14ac:dyDescent="0.15">
      <c r="A15" s="1552" t="s">
        <v>98</v>
      </c>
      <c r="B15" s="1552"/>
      <c r="C15" s="673">
        <v>709004.34000000008</v>
      </c>
      <c r="D15" s="678">
        <v>33.5</v>
      </c>
      <c r="E15" s="678">
        <v>544643.48</v>
      </c>
      <c r="F15" s="678">
        <v>53738.05</v>
      </c>
      <c r="G15" s="678">
        <v>110589.31</v>
      </c>
      <c r="H15" s="678">
        <v>0</v>
      </c>
      <c r="I15" s="673">
        <v>112972.277</v>
      </c>
      <c r="J15" s="678">
        <v>0.14099999999999999</v>
      </c>
      <c r="K15" s="678">
        <v>60693.32</v>
      </c>
      <c r="L15" s="678">
        <v>11511.184999999999</v>
      </c>
      <c r="M15" s="678">
        <v>40767.631000000001</v>
      </c>
      <c r="N15" s="678">
        <v>0</v>
      </c>
      <c r="O15" s="693"/>
    </row>
    <row r="16" spans="1:15" s="634" customFormat="1" ht="10.9" customHeight="1" x14ac:dyDescent="0.15">
      <c r="A16" s="1552" t="s">
        <v>99</v>
      </c>
      <c r="B16" s="1552"/>
      <c r="C16" s="673">
        <v>960800.13300000108</v>
      </c>
      <c r="D16" s="678">
        <v>862780.352000001</v>
      </c>
      <c r="E16" s="678">
        <v>17549.653999999999</v>
      </c>
      <c r="F16" s="678">
        <v>19468.327000000001</v>
      </c>
      <c r="G16" s="678">
        <v>61001.8</v>
      </c>
      <c r="H16" s="678">
        <v>0</v>
      </c>
      <c r="I16" s="673">
        <v>54663.847000000002</v>
      </c>
      <c r="J16" s="678">
        <v>24127.916000000001</v>
      </c>
      <c r="K16" s="678">
        <v>2056.317</v>
      </c>
      <c r="L16" s="678">
        <v>4138.2169999999996</v>
      </c>
      <c r="M16" s="678">
        <v>24341.397000000001</v>
      </c>
      <c r="N16" s="678">
        <v>0</v>
      </c>
      <c r="O16" s="693"/>
    </row>
    <row r="17" spans="1:15" s="634" customFormat="1" ht="10.9" customHeight="1" x14ac:dyDescent="0.15">
      <c r="A17" s="1552" t="s">
        <v>100</v>
      </c>
      <c r="B17" s="1552"/>
      <c r="C17" s="673">
        <v>0</v>
      </c>
      <c r="D17" s="678">
        <v>0</v>
      </c>
      <c r="E17" s="678">
        <v>0</v>
      </c>
      <c r="F17" s="678">
        <v>0</v>
      </c>
      <c r="G17" s="678">
        <v>0</v>
      </c>
      <c r="H17" s="678">
        <v>0</v>
      </c>
      <c r="I17" s="673">
        <v>0</v>
      </c>
      <c r="J17" s="678">
        <v>0</v>
      </c>
      <c r="K17" s="678">
        <v>0</v>
      </c>
      <c r="L17" s="678">
        <v>0</v>
      </c>
      <c r="M17" s="678">
        <v>0</v>
      </c>
      <c r="N17" s="678">
        <v>0</v>
      </c>
      <c r="O17" s="693"/>
    </row>
    <row r="18" spans="1:15" s="634" customFormat="1" ht="10.9" customHeight="1" x14ac:dyDescent="0.15">
      <c r="A18" s="1552" t="s">
        <v>101</v>
      </c>
      <c r="B18" s="1552"/>
      <c r="C18" s="673">
        <v>95796.800000000003</v>
      </c>
      <c r="D18" s="678">
        <v>95773.5</v>
      </c>
      <c r="E18" s="678">
        <v>15.2</v>
      </c>
      <c r="F18" s="678">
        <v>8.1</v>
      </c>
      <c r="G18" s="678">
        <v>0</v>
      </c>
      <c r="H18" s="678">
        <v>0</v>
      </c>
      <c r="I18" s="673">
        <v>4224.1749999999993</v>
      </c>
      <c r="J18" s="678">
        <v>4221.4809999999998</v>
      </c>
      <c r="K18" s="678">
        <v>1.2709999999999999</v>
      </c>
      <c r="L18" s="678">
        <v>1.423</v>
      </c>
      <c r="M18" s="678">
        <v>0</v>
      </c>
      <c r="N18" s="678">
        <v>0</v>
      </c>
      <c r="O18" s="693"/>
    </row>
    <row r="19" spans="1:15" s="634" customFormat="1" ht="10.9" customHeight="1" x14ac:dyDescent="0.15">
      <c r="A19" s="1552" t="s">
        <v>102</v>
      </c>
      <c r="B19" s="1552"/>
      <c r="C19" s="673">
        <v>0</v>
      </c>
      <c r="D19" s="678">
        <v>0</v>
      </c>
      <c r="E19" s="678">
        <v>0</v>
      </c>
      <c r="F19" s="678">
        <v>0</v>
      </c>
      <c r="G19" s="678">
        <v>0</v>
      </c>
      <c r="H19" s="678">
        <v>0</v>
      </c>
      <c r="I19" s="673">
        <v>0</v>
      </c>
      <c r="J19" s="678">
        <v>0</v>
      </c>
      <c r="K19" s="678">
        <v>0</v>
      </c>
      <c r="L19" s="678">
        <v>0</v>
      </c>
      <c r="M19" s="678">
        <v>0</v>
      </c>
      <c r="N19" s="678">
        <v>0</v>
      </c>
      <c r="O19" s="693"/>
    </row>
    <row r="20" spans="1:15" s="634" customFormat="1" ht="10.9" customHeight="1" x14ac:dyDescent="0.15">
      <c r="A20" s="1552" t="s">
        <v>103</v>
      </c>
      <c r="B20" s="1552"/>
      <c r="C20" s="673">
        <v>179647</v>
      </c>
      <c r="D20" s="678">
        <v>60833.35</v>
      </c>
      <c r="E20" s="678">
        <v>0</v>
      </c>
      <c r="F20" s="678">
        <v>118301.95</v>
      </c>
      <c r="G20" s="678">
        <v>511.7</v>
      </c>
      <c r="H20" s="678">
        <v>0</v>
      </c>
      <c r="I20" s="673">
        <v>30186.614000000001</v>
      </c>
      <c r="J20" s="678">
        <v>520.55399999999997</v>
      </c>
      <c r="K20" s="678">
        <v>0</v>
      </c>
      <c r="L20" s="678">
        <v>29466.579000000002</v>
      </c>
      <c r="M20" s="678">
        <v>199.48099999999999</v>
      </c>
      <c r="N20" s="678">
        <v>0</v>
      </c>
      <c r="O20" s="693"/>
    </row>
    <row r="21" spans="1:15" s="634" customFormat="1" ht="10.9" customHeight="1" x14ac:dyDescent="0.15">
      <c r="A21" s="1552" t="s">
        <v>104</v>
      </c>
      <c r="B21" s="1552"/>
      <c r="C21" s="673">
        <v>0</v>
      </c>
      <c r="D21" s="678">
        <v>0</v>
      </c>
      <c r="E21" s="678">
        <v>0</v>
      </c>
      <c r="F21" s="678">
        <v>0</v>
      </c>
      <c r="G21" s="678">
        <v>0</v>
      </c>
      <c r="H21" s="678">
        <v>0</v>
      </c>
      <c r="I21" s="673">
        <v>0</v>
      </c>
      <c r="J21" s="678">
        <v>0</v>
      </c>
      <c r="K21" s="678">
        <v>0</v>
      </c>
      <c r="L21" s="678">
        <v>0</v>
      </c>
      <c r="M21" s="678">
        <v>0</v>
      </c>
      <c r="N21" s="678">
        <v>0</v>
      </c>
      <c r="O21" s="693"/>
    </row>
    <row r="22" spans="1:15" s="634" customFormat="1" ht="10.9" customHeight="1" x14ac:dyDescent="0.15">
      <c r="A22" s="1552" t="s">
        <v>105</v>
      </c>
      <c r="B22" s="1552"/>
      <c r="C22" s="673">
        <v>166</v>
      </c>
      <c r="D22" s="678">
        <v>0</v>
      </c>
      <c r="E22" s="678">
        <v>0</v>
      </c>
      <c r="F22" s="678">
        <v>0</v>
      </c>
      <c r="G22" s="678">
        <v>60</v>
      </c>
      <c r="H22" s="678">
        <v>106</v>
      </c>
      <c r="I22" s="673">
        <v>76.298999999999992</v>
      </c>
      <c r="J22" s="678">
        <v>0</v>
      </c>
      <c r="K22" s="678">
        <v>0</v>
      </c>
      <c r="L22" s="678">
        <v>0</v>
      </c>
      <c r="M22" s="678">
        <v>20.821999999999999</v>
      </c>
      <c r="N22" s="678">
        <v>55.476999999999997</v>
      </c>
      <c r="O22" s="693"/>
    </row>
    <row r="23" spans="1:15" s="634" customFormat="1" ht="10.9" customHeight="1" x14ac:dyDescent="0.15">
      <c r="A23" s="1552" t="s">
        <v>106</v>
      </c>
      <c r="B23" s="1552"/>
      <c r="C23" s="673">
        <v>0</v>
      </c>
      <c r="D23" s="678">
        <v>0</v>
      </c>
      <c r="E23" s="678">
        <v>0</v>
      </c>
      <c r="F23" s="678">
        <v>0</v>
      </c>
      <c r="G23" s="678">
        <v>0</v>
      </c>
      <c r="H23" s="678">
        <v>0</v>
      </c>
      <c r="I23" s="673">
        <v>0</v>
      </c>
      <c r="J23" s="678">
        <v>0</v>
      </c>
      <c r="K23" s="678">
        <v>0</v>
      </c>
      <c r="L23" s="678">
        <v>0</v>
      </c>
      <c r="M23" s="678">
        <v>0</v>
      </c>
      <c r="N23" s="678">
        <v>0</v>
      </c>
      <c r="O23" s="693"/>
    </row>
    <row r="24" spans="1:15" s="634" customFormat="1" ht="10.9" customHeight="1" x14ac:dyDescent="0.15">
      <c r="A24" s="1552" t="s">
        <v>107</v>
      </c>
      <c r="B24" s="1552"/>
      <c r="C24" s="673">
        <v>0</v>
      </c>
      <c r="D24" s="678">
        <v>0</v>
      </c>
      <c r="E24" s="678">
        <v>0</v>
      </c>
      <c r="F24" s="678">
        <v>0</v>
      </c>
      <c r="G24" s="678">
        <v>0</v>
      </c>
      <c r="H24" s="678">
        <v>0</v>
      </c>
      <c r="I24" s="673">
        <v>0</v>
      </c>
      <c r="J24" s="678">
        <v>0</v>
      </c>
      <c r="K24" s="678">
        <v>0</v>
      </c>
      <c r="L24" s="678">
        <v>0</v>
      </c>
      <c r="M24" s="678">
        <v>0</v>
      </c>
      <c r="N24" s="678">
        <v>0</v>
      </c>
      <c r="O24" s="693"/>
    </row>
    <row r="25" spans="1:15" s="634" customFormat="1" ht="10.9" customHeight="1" x14ac:dyDescent="0.15">
      <c r="A25" s="1552" t="s">
        <v>108</v>
      </c>
      <c r="B25" s="1552"/>
      <c r="C25" s="673">
        <v>3670572.4240000006</v>
      </c>
      <c r="D25" s="678">
        <v>17855.349999999999</v>
      </c>
      <c r="E25" s="678">
        <v>312626.69699999999</v>
      </c>
      <c r="F25" s="678">
        <v>2100845.7579999999</v>
      </c>
      <c r="G25" s="678">
        <v>493150.37800000201</v>
      </c>
      <c r="H25" s="678">
        <v>746094.24099999899</v>
      </c>
      <c r="I25" s="673">
        <v>1194023.7520000001</v>
      </c>
      <c r="J25" s="678">
        <v>252.42099999999999</v>
      </c>
      <c r="K25" s="678">
        <v>44277.722000000002</v>
      </c>
      <c r="L25" s="678">
        <v>565695.598</v>
      </c>
      <c r="M25" s="678">
        <v>192108.54199999999</v>
      </c>
      <c r="N25" s="678">
        <v>391689.46899999998</v>
      </c>
      <c r="O25" s="693"/>
    </row>
    <row r="26" spans="1:15" s="634" customFormat="1" ht="11.25" customHeight="1" x14ac:dyDescent="0.15">
      <c r="A26" s="1552" t="s">
        <v>109</v>
      </c>
      <c r="B26" s="1552"/>
      <c r="C26" s="673">
        <v>0</v>
      </c>
      <c r="D26" s="678">
        <v>0</v>
      </c>
      <c r="E26" s="678">
        <v>0</v>
      </c>
      <c r="F26" s="678">
        <v>0</v>
      </c>
      <c r="G26" s="678">
        <v>0</v>
      </c>
      <c r="H26" s="678">
        <v>0</v>
      </c>
      <c r="I26" s="673">
        <v>0</v>
      </c>
      <c r="J26" s="678">
        <v>0</v>
      </c>
      <c r="K26" s="678">
        <v>0</v>
      </c>
      <c r="L26" s="678">
        <v>0</v>
      </c>
      <c r="M26" s="678">
        <v>0</v>
      </c>
      <c r="N26" s="678">
        <v>0</v>
      </c>
      <c r="O26" s="693"/>
    </row>
    <row r="27" spans="1:15" ht="5.0999999999999996" customHeight="1" thickBot="1" x14ac:dyDescent="0.25">
      <c r="A27" s="694"/>
      <c r="B27" s="695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3"/>
    </row>
    <row r="28" spans="1:15" ht="12.75" customHeight="1" thickTop="1" x14ac:dyDescent="0.2">
      <c r="A28" s="685" t="s">
        <v>1420</v>
      </c>
      <c r="B28" s="683"/>
      <c r="C28" s="683"/>
      <c r="D28" s="683"/>
      <c r="E28" s="683"/>
      <c r="F28" s="683"/>
      <c r="G28" s="683"/>
      <c r="H28" s="683"/>
      <c r="I28" s="683"/>
      <c r="J28" s="683"/>
      <c r="K28" s="683"/>
      <c r="L28" s="697"/>
      <c r="M28" s="697"/>
      <c r="N28" s="229"/>
      <c r="O28" s="693"/>
    </row>
    <row r="29" spans="1:15" ht="12.75" customHeight="1" x14ac:dyDescent="0.2">
      <c r="A29" s="685"/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697"/>
      <c r="M29" s="697"/>
      <c r="N29" s="229"/>
    </row>
    <row r="30" spans="1:15" ht="5.25" customHeight="1" x14ac:dyDescent="0.2">
      <c r="K30" s="74"/>
    </row>
    <row r="32" spans="1:15" x14ac:dyDescent="0.2"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3:12" x14ac:dyDescent="0.2"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3:12" x14ac:dyDescent="0.2"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3:12" x14ac:dyDescent="0.2"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3:12" x14ac:dyDescent="0.2"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3:12" x14ac:dyDescent="0.2"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3:12" x14ac:dyDescent="0.2"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3:12" x14ac:dyDescent="0.2"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3:12" x14ac:dyDescent="0.2">
      <c r="C40" s="74"/>
      <c r="D40" s="74"/>
      <c r="E40" s="74"/>
      <c r="F40" s="74"/>
      <c r="G40" s="74"/>
      <c r="H40" s="74"/>
      <c r="I40" s="74"/>
      <c r="J40" s="74"/>
      <c r="K40" s="74"/>
      <c r="L40" s="74"/>
    </row>
    <row r="41" spans="3:12" x14ac:dyDescent="0.2">
      <c r="C41" s="74"/>
      <c r="D41" s="74"/>
      <c r="E41" s="74"/>
      <c r="F41" s="74"/>
      <c r="G41" s="74"/>
      <c r="H41" s="74"/>
      <c r="I41" s="74"/>
      <c r="J41" s="74"/>
      <c r="K41" s="74"/>
      <c r="L41" s="74"/>
    </row>
    <row r="42" spans="3:12" x14ac:dyDescent="0.2">
      <c r="C42" s="74"/>
      <c r="D42" s="74"/>
      <c r="E42" s="74"/>
      <c r="F42" s="74"/>
      <c r="G42" s="74"/>
      <c r="H42" s="74"/>
      <c r="I42" s="74"/>
      <c r="J42" s="74"/>
      <c r="K42" s="74"/>
      <c r="L42" s="74"/>
    </row>
    <row r="43" spans="3:12" x14ac:dyDescent="0.2">
      <c r="C43" s="74"/>
      <c r="D43" s="74"/>
      <c r="E43" s="74"/>
      <c r="F43" s="74"/>
      <c r="G43" s="74"/>
      <c r="H43" s="74"/>
      <c r="I43" s="74"/>
      <c r="J43" s="74"/>
      <c r="K43" s="74"/>
      <c r="L43" s="74"/>
    </row>
    <row r="44" spans="3:12" x14ac:dyDescent="0.2">
      <c r="C44" s="74"/>
      <c r="D44" s="74"/>
      <c r="E44" s="74"/>
      <c r="F44" s="74"/>
      <c r="G44" s="74"/>
      <c r="H44" s="74"/>
      <c r="I44" s="74"/>
      <c r="J44" s="74"/>
      <c r="K44" s="74"/>
      <c r="L44" s="74"/>
    </row>
    <row r="45" spans="3:12" x14ac:dyDescent="0.2">
      <c r="C45" s="74"/>
      <c r="D45" s="74"/>
      <c r="E45" s="74"/>
      <c r="F45" s="74"/>
      <c r="G45" s="74"/>
      <c r="H45" s="74"/>
      <c r="I45" s="74"/>
      <c r="J45" s="74"/>
      <c r="K45" s="74"/>
      <c r="L45" s="74"/>
    </row>
    <row r="46" spans="3:12" x14ac:dyDescent="0.2">
      <c r="C46" s="74"/>
      <c r="D46" s="74"/>
      <c r="E46" s="74"/>
      <c r="F46" s="74"/>
      <c r="G46" s="74"/>
      <c r="H46" s="74"/>
      <c r="I46" s="74"/>
      <c r="J46" s="74"/>
      <c r="K46" s="74"/>
      <c r="L46" s="74"/>
    </row>
    <row r="47" spans="3:12" x14ac:dyDescent="0.2">
      <c r="C47" s="74"/>
      <c r="D47" s="74"/>
      <c r="E47" s="74"/>
      <c r="F47" s="74"/>
      <c r="G47" s="74"/>
      <c r="H47" s="74"/>
      <c r="I47" s="74"/>
      <c r="J47" s="74"/>
      <c r="K47" s="74"/>
      <c r="L47" s="74"/>
    </row>
    <row r="48" spans="3:12" x14ac:dyDescent="0.2">
      <c r="C48" s="74"/>
      <c r="D48" s="74"/>
      <c r="E48" s="74"/>
      <c r="F48" s="74"/>
      <c r="G48" s="74"/>
      <c r="H48" s="74"/>
      <c r="I48" s="74"/>
      <c r="J48" s="74"/>
      <c r="K48" s="74"/>
      <c r="L48" s="74"/>
    </row>
    <row r="49" spans="3:12" x14ac:dyDescent="0.2">
      <c r="C49" s="74"/>
      <c r="D49" s="74"/>
      <c r="E49" s="74"/>
      <c r="F49" s="74"/>
      <c r="G49" s="74"/>
      <c r="H49" s="74"/>
      <c r="I49" s="74"/>
      <c r="J49" s="74"/>
      <c r="K49" s="74"/>
      <c r="L49" s="74"/>
    </row>
    <row r="50" spans="3:12" x14ac:dyDescent="0.2">
      <c r="C50" s="74"/>
      <c r="D50" s="74"/>
      <c r="E50" s="74"/>
      <c r="F50" s="74"/>
      <c r="G50" s="74"/>
      <c r="H50" s="74"/>
      <c r="I50" s="74"/>
      <c r="J50" s="74"/>
      <c r="K50" s="74"/>
      <c r="L50" s="74"/>
    </row>
    <row r="51" spans="3:12" x14ac:dyDescent="0.2">
      <c r="C51" s="74"/>
      <c r="D51" s="74"/>
      <c r="E51" s="74"/>
      <c r="F51" s="74"/>
      <c r="G51" s="74"/>
      <c r="H51" s="74"/>
      <c r="I51" s="74"/>
      <c r="J51" s="74"/>
      <c r="K51" s="74"/>
      <c r="L51" s="74"/>
    </row>
    <row r="52" spans="3:12" x14ac:dyDescent="0.2">
      <c r="C52" s="74"/>
      <c r="D52" s="74"/>
      <c r="E52" s="74"/>
      <c r="F52" s="74"/>
      <c r="G52" s="74"/>
      <c r="H52" s="74"/>
      <c r="I52" s="74"/>
      <c r="J52" s="74"/>
      <c r="K52" s="74"/>
      <c r="L52" s="74"/>
    </row>
  </sheetData>
  <mergeCells count="24"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1:N1"/>
    <mergeCell ref="C3:H3"/>
    <mergeCell ref="I3:N3"/>
    <mergeCell ref="A4:B4"/>
    <mergeCell ref="A7:B7"/>
    <mergeCell ref="A8:B8"/>
    <mergeCell ref="A9:B9"/>
    <mergeCell ref="A10:B10"/>
    <mergeCell ref="A11:B11"/>
    <mergeCell ref="A12:B12"/>
    <mergeCell ref="A13:B1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2"/>
  <dimension ref="A1:G13"/>
  <sheetViews>
    <sheetView showGridLines="0" showRuler="0" zoomScaleSheetLayoutView="100" workbookViewId="0">
      <selection sqref="A1:F1"/>
    </sheetView>
  </sheetViews>
  <sheetFormatPr defaultColWidth="8.7109375" defaultRowHeight="12.75" x14ac:dyDescent="0.2"/>
  <cols>
    <col min="1" max="1" width="40.5703125" style="796" customWidth="1"/>
    <col min="2" max="2" width="25.28515625" style="796" customWidth="1"/>
    <col min="3" max="3" width="21" style="796" customWidth="1"/>
    <col min="4" max="4" width="9.85546875" style="796" customWidth="1"/>
    <col min="5" max="16384" width="8.7109375" style="796"/>
  </cols>
  <sheetData>
    <row r="1" spans="1:7" s="794" customFormat="1" ht="27.95" customHeight="1" x14ac:dyDescent="0.25">
      <c r="A1" s="1778" t="s">
        <v>1845</v>
      </c>
      <c r="B1" s="1778"/>
      <c r="C1" s="1778"/>
    </row>
    <row r="2" spans="1:7" ht="14.1" customHeight="1" x14ac:dyDescent="0.2">
      <c r="A2" s="828">
        <v>2021</v>
      </c>
      <c r="B2" s="829"/>
      <c r="C2" s="830"/>
    </row>
    <row r="3" spans="1:7" s="8" customFormat="1" ht="9.9499999999999993" customHeight="1" x14ac:dyDescent="0.2">
      <c r="A3" s="1094" t="s">
        <v>241</v>
      </c>
      <c r="B3" s="1786" t="s">
        <v>242</v>
      </c>
      <c r="C3" s="1787" t="s">
        <v>1500</v>
      </c>
    </row>
    <row r="4" spans="1:7" s="8" customFormat="1" ht="9.9499999999999993" customHeight="1" x14ac:dyDescent="0.2">
      <c r="A4" s="1095" t="s">
        <v>703</v>
      </c>
      <c r="B4" s="1802"/>
      <c r="C4" s="1803"/>
    </row>
    <row r="5" spans="1:7" s="8" customFormat="1" ht="4.9000000000000004" customHeight="1" x14ac:dyDescent="0.2">
      <c r="A5" s="427"/>
      <c r="B5" s="427"/>
      <c r="C5" s="427"/>
    </row>
    <row r="6" spans="1:7" ht="11.1" customHeight="1" x14ac:dyDescent="0.2">
      <c r="A6" s="779" t="s">
        <v>243</v>
      </c>
      <c r="B6" s="781">
        <v>679178.39036289789</v>
      </c>
      <c r="C6" s="781">
        <v>402722.31304999994</v>
      </c>
      <c r="F6" s="832"/>
      <c r="G6" s="832"/>
    </row>
    <row r="7" spans="1:7" ht="5.25" customHeight="1" thickBot="1" x14ac:dyDescent="0.25">
      <c r="A7" s="811"/>
      <c r="B7" s="811"/>
      <c r="C7" s="833"/>
    </row>
    <row r="8" spans="1:7" s="794" customFormat="1" ht="13.5" customHeight="1" thickTop="1" x14ac:dyDescent="0.25">
      <c r="A8" s="813" t="s">
        <v>1424</v>
      </c>
      <c r="B8" s="813"/>
      <c r="C8" s="779"/>
    </row>
    <row r="9" spans="1:7" x14ac:dyDescent="0.2">
      <c r="A9" s="1779" t="s">
        <v>2228</v>
      </c>
      <c r="B9" s="1779"/>
      <c r="C9" s="1779"/>
    </row>
    <row r="10" spans="1:7" x14ac:dyDescent="0.2">
      <c r="A10" s="1779"/>
      <c r="B10" s="1779"/>
      <c r="C10" s="1779"/>
    </row>
    <row r="12" spans="1:7" ht="9" customHeight="1" x14ac:dyDescent="0.2"/>
    <row r="13" spans="1:7" ht="9" customHeight="1" x14ac:dyDescent="0.2"/>
  </sheetData>
  <mergeCells count="4">
    <mergeCell ref="A1:C1"/>
    <mergeCell ref="B3:B4"/>
    <mergeCell ref="C3:C4"/>
    <mergeCell ref="A9:C10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5"/>
  <dimension ref="A1:I314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4.28515625" style="842" customWidth="1"/>
    <col min="2" max="2" width="10.7109375" style="842" customWidth="1"/>
    <col min="3" max="5" width="14" style="842" customWidth="1"/>
    <col min="6" max="6" width="2.140625" style="842" customWidth="1"/>
    <col min="7" max="7" width="9.140625" style="842" customWidth="1"/>
    <col min="8" max="16384" width="7.85546875" style="842"/>
  </cols>
  <sheetData>
    <row r="1" spans="1:9" s="840" customFormat="1" ht="26.25" customHeight="1" x14ac:dyDescent="0.25">
      <c r="A1" s="1780" t="s">
        <v>1813</v>
      </c>
      <c r="B1" s="1780"/>
      <c r="C1" s="1780"/>
      <c r="D1" s="1780"/>
      <c r="E1" s="1780"/>
    </row>
    <row r="2" spans="1:9" ht="14.1" customHeight="1" x14ac:dyDescent="0.2">
      <c r="A2" s="841">
        <v>2021</v>
      </c>
      <c r="E2" s="850"/>
    </row>
    <row r="3" spans="1:9" s="17" customFormat="1" ht="19.899999999999999" customHeight="1" x14ac:dyDescent="0.2">
      <c r="A3" s="1078" t="s">
        <v>258</v>
      </c>
      <c r="B3" s="1078" t="s">
        <v>120</v>
      </c>
      <c r="C3" s="1320" t="s">
        <v>1</v>
      </c>
      <c r="D3" s="1322" t="s">
        <v>259</v>
      </c>
      <c r="E3" s="1320" t="s">
        <v>1509</v>
      </c>
    </row>
    <row r="4" spans="1:9" s="17" customFormat="1" ht="4.9000000000000004" customHeight="1" x14ac:dyDescent="0.2">
      <c r="A4" s="1079"/>
      <c r="B4" s="1080"/>
      <c r="C4" s="1081"/>
      <c r="D4" s="1079"/>
      <c r="E4" s="1079"/>
    </row>
    <row r="5" spans="1:9" s="17" customFormat="1" ht="12" customHeight="1" x14ac:dyDescent="0.2">
      <c r="A5" s="237" t="s">
        <v>260</v>
      </c>
      <c r="B5" s="1076"/>
      <c r="C5" s="1082"/>
      <c r="D5" s="1082"/>
    </row>
    <row r="6" spans="1:9" s="17" customFormat="1" ht="12" customHeight="1" x14ac:dyDescent="0.2">
      <c r="A6" s="1083" t="s">
        <v>261</v>
      </c>
      <c r="B6" s="1084" t="s">
        <v>262</v>
      </c>
      <c r="C6" s="1082">
        <v>328</v>
      </c>
      <c r="D6" s="1082">
        <v>328</v>
      </c>
      <c r="E6" s="1085" t="s">
        <v>149</v>
      </c>
    </row>
    <row r="7" spans="1:9" ht="12" customHeight="1" x14ac:dyDescent="0.2">
      <c r="A7" s="851" t="s">
        <v>263</v>
      </c>
      <c r="B7" s="852" t="s">
        <v>264</v>
      </c>
      <c r="C7" s="844">
        <v>761402</v>
      </c>
      <c r="D7" s="844">
        <v>761402</v>
      </c>
      <c r="E7" s="1202" t="s">
        <v>149</v>
      </c>
    </row>
    <row r="8" spans="1:9" ht="12" customHeight="1" x14ac:dyDescent="0.2">
      <c r="A8" s="853" t="s">
        <v>265</v>
      </c>
      <c r="B8" s="854" t="s">
        <v>1333</v>
      </c>
      <c r="C8" s="855">
        <v>11861.041000000001</v>
      </c>
      <c r="D8" s="855">
        <v>11477.473</v>
      </c>
      <c r="E8" s="855">
        <v>383.56800000000004</v>
      </c>
      <c r="F8" s="831"/>
    </row>
    <row r="9" spans="1:9" ht="12" customHeight="1" x14ac:dyDescent="0.2">
      <c r="A9" s="1109" t="s">
        <v>916</v>
      </c>
      <c r="B9" s="856" t="s">
        <v>266</v>
      </c>
      <c r="C9" s="844">
        <v>3493.2089999999998</v>
      </c>
      <c r="D9" s="844">
        <v>3458.08</v>
      </c>
      <c r="E9" s="844">
        <v>35.128999999999998</v>
      </c>
    </row>
    <row r="10" spans="1:9" ht="12" customHeight="1" x14ac:dyDescent="0.2">
      <c r="A10" s="1109" t="s">
        <v>380</v>
      </c>
      <c r="B10" s="856" t="s">
        <v>266</v>
      </c>
      <c r="C10" s="844">
        <v>8367.8320000000003</v>
      </c>
      <c r="D10" s="844">
        <v>8019.393</v>
      </c>
      <c r="E10" s="844">
        <v>348.43900000000002</v>
      </c>
    </row>
    <row r="11" spans="1:9" ht="12" customHeight="1" x14ac:dyDescent="0.2">
      <c r="A11" s="853" t="s">
        <v>1508</v>
      </c>
      <c r="B11" s="854" t="s">
        <v>1427</v>
      </c>
      <c r="C11" s="855">
        <v>26663.262394000001</v>
      </c>
      <c r="D11" s="855">
        <v>25803.619839000003</v>
      </c>
      <c r="E11" s="855">
        <v>859.64255500000002</v>
      </c>
      <c r="G11" s="857"/>
    </row>
    <row r="12" spans="1:9" ht="12" customHeight="1" x14ac:dyDescent="0.2">
      <c r="A12" s="1109" t="s">
        <v>916</v>
      </c>
      <c r="B12" s="856" t="s">
        <v>266</v>
      </c>
      <c r="C12" s="1082">
        <v>2655.5438210000002</v>
      </c>
      <c r="D12" s="1082">
        <v>2620.472268</v>
      </c>
      <c r="E12" s="1082">
        <v>35.071553000000002</v>
      </c>
      <c r="G12" s="831"/>
    </row>
    <row r="13" spans="1:9" ht="12" customHeight="1" x14ac:dyDescent="0.2">
      <c r="A13" s="1109" t="s">
        <v>380</v>
      </c>
      <c r="B13" s="856" t="s">
        <v>266</v>
      </c>
      <c r="C13" s="1082">
        <v>24007.718573000002</v>
      </c>
      <c r="D13" s="1082">
        <v>23183.147571000001</v>
      </c>
      <c r="E13" s="1265">
        <v>824.57100200000002</v>
      </c>
      <c r="G13" s="831"/>
    </row>
    <row r="14" spans="1:9" ht="12" customHeight="1" x14ac:dyDescent="0.2">
      <c r="A14" s="853" t="s">
        <v>267</v>
      </c>
      <c r="B14" s="854" t="s">
        <v>1333</v>
      </c>
      <c r="C14" s="855">
        <v>7332.1930000000002</v>
      </c>
      <c r="D14" s="855">
        <v>7154.6589999999997</v>
      </c>
      <c r="E14" s="855">
        <v>177.53399999999999</v>
      </c>
      <c r="F14" s="831"/>
      <c r="G14" s="858"/>
      <c r="I14" s="831"/>
    </row>
    <row r="15" spans="1:9" ht="12" customHeight="1" x14ac:dyDescent="0.2">
      <c r="A15" s="1109" t="s">
        <v>916</v>
      </c>
      <c r="B15" s="856" t="s">
        <v>266</v>
      </c>
      <c r="C15" s="1082">
        <v>2248.232</v>
      </c>
      <c r="D15" s="1082">
        <v>2217.7620000000002</v>
      </c>
      <c r="E15" s="1082">
        <v>30.47</v>
      </c>
    </row>
    <row r="16" spans="1:9" ht="12" customHeight="1" x14ac:dyDescent="0.2">
      <c r="A16" s="1109" t="s">
        <v>380</v>
      </c>
      <c r="B16" s="856" t="s">
        <v>266</v>
      </c>
      <c r="C16" s="1082">
        <v>5083.9610000000002</v>
      </c>
      <c r="D16" s="1082">
        <v>4936.8969999999999</v>
      </c>
      <c r="E16" s="1082">
        <v>147.06399999999999</v>
      </c>
    </row>
    <row r="17" spans="1:5" ht="12" customHeight="1" x14ac:dyDescent="0.2">
      <c r="A17" s="853" t="s">
        <v>268</v>
      </c>
      <c r="B17" s="854" t="s">
        <v>1427</v>
      </c>
      <c r="C17" s="855">
        <v>16776.342256</v>
      </c>
      <c r="D17" s="855">
        <v>16348.000914</v>
      </c>
      <c r="E17" s="855">
        <v>428.341342</v>
      </c>
    </row>
    <row r="18" spans="1:5" ht="12" customHeight="1" x14ac:dyDescent="0.2">
      <c r="A18" s="1109" t="s">
        <v>916</v>
      </c>
      <c r="B18" s="856" t="s">
        <v>266</v>
      </c>
      <c r="C18" s="1082">
        <v>1749.2490659999999</v>
      </c>
      <c r="D18" s="1082">
        <v>1722.7670989999999</v>
      </c>
      <c r="E18" s="1082">
        <v>26.481967000000001</v>
      </c>
    </row>
    <row r="19" spans="1:5" ht="12" customHeight="1" x14ac:dyDescent="0.2">
      <c r="A19" s="1109" t="s">
        <v>380</v>
      </c>
      <c r="B19" s="856" t="s">
        <v>266</v>
      </c>
      <c r="C19" s="1082">
        <v>15027.09319</v>
      </c>
      <c r="D19" s="1082">
        <v>14625.233815</v>
      </c>
      <c r="E19" s="1082">
        <v>401.859375</v>
      </c>
    </row>
    <row r="20" spans="1:5" ht="12" customHeight="1" x14ac:dyDescent="0.2">
      <c r="A20" s="853" t="s">
        <v>2202</v>
      </c>
      <c r="B20" s="859" t="s">
        <v>391</v>
      </c>
      <c r="C20" s="1266">
        <v>61.817449244126209</v>
      </c>
      <c r="D20" s="1266">
        <v>62.33653522861696</v>
      </c>
      <c r="E20" s="1266">
        <v>46.284882993367532</v>
      </c>
    </row>
    <row r="21" spans="1:5" ht="12" customHeight="1" x14ac:dyDescent="0.2">
      <c r="A21" s="1109" t="s">
        <v>916</v>
      </c>
      <c r="B21" s="856" t="s">
        <v>266</v>
      </c>
      <c r="C21" s="1267">
        <v>64.360076937852853</v>
      </c>
      <c r="D21" s="1267">
        <v>64.132755748854862</v>
      </c>
      <c r="E21" s="1267">
        <v>86.737453386091261</v>
      </c>
    </row>
    <row r="22" spans="1:5" ht="12" customHeight="1" x14ac:dyDescent="0.2">
      <c r="A22" s="1109" t="s">
        <v>380</v>
      </c>
      <c r="B22" s="856" t="s">
        <v>266</v>
      </c>
      <c r="C22" s="1267">
        <v>60.75601183197751</v>
      </c>
      <c r="D22" s="1267">
        <v>61.561978568702145</v>
      </c>
      <c r="E22" s="1267">
        <v>42.206526823920392</v>
      </c>
    </row>
    <row r="23" spans="1:5" ht="12" customHeight="1" x14ac:dyDescent="0.2">
      <c r="A23" s="853" t="s">
        <v>1574</v>
      </c>
      <c r="B23" s="859" t="s">
        <v>391</v>
      </c>
      <c r="C23" s="1266">
        <v>62.919315754006</v>
      </c>
      <c r="D23" s="1266">
        <v>63.355455614376133</v>
      </c>
      <c r="E23" s="1266">
        <v>49.827842922457464</v>
      </c>
    </row>
    <row r="24" spans="1:5" ht="12" customHeight="1" x14ac:dyDescent="0.2">
      <c r="A24" s="1109" t="s">
        <v>916</v>
      </c>
      <c r="B24" s="856" t="s">
        <v>266</v>
      </c>
      <c r="C24" s="1267">
        <v>65.871594818619243</v>
      </c>
      <c r="D24" s="1267">
        <v>65.742618994203369</v>
      </c>
      <c r="E24" s="1267">
        <v>75.5083956504578</v>
      </c>
    </row>
    <row r="25" spans="1:5" ht="12" customHeight="1" x14ac:dyDescent="0.2">
      <c r="A25" s="1109" t="s">
        <v>380</v>
      </c>
      <c r="B25" s="856" t="s">
        <v>266</v>
      </c>
      <c r="C25" s="1267">
        <v>62.592758009501338</v>
      </c>
      <c r="D25" s="1267">
        <v>63.085626186906694</v>
      </c>
      <c r="E25" s="1267">
        <v>48.735569650798851</v>
      </c>
    </row>
    <row r="26" spans="1:5" ht="12" customHeight="1" x14ac:dyDescent="0.2">
      <c r="A26" s="853" t="s">
        <v>269</v>
      </c>
      <c r="B26" s="859" t="s">
        <v>270</v>
      </c>
      <c r="C26" s="855">
        <v>78023.964000000007</v>
      </c>
      <c r="D26" s="855">
        <v>63252.296000000002</v>
      </c>
      <c r="E26" s="855">
        <v>14771.668000000001</v>
      </c>
    </row>
    <row r="27" spans="1:5" ht="4.9000000000000004" customHeight="1" thickBot="1" x14ac:dyDescent="0.25">
      <c r="A27" s="860"/>
      <c r="B27" s="861"/>
      <c r="C27" s="862"/>
      <c r="D27" s="863"/>
      <c r="E27" s="862"/>
    </row>
    <row r="28" spans="1:5" ht="13.5" customHeight="1" thickTop="1" x14ac:dyDescent="0.2">
      <c r="A28" s="1200" t="s">
        <v>1424</v>
      </c>
      <c r="B28" s="864"/>
      <c r="C28" s="849"/>
      <c r="D28" s="848"/>
      <c r="E28" s="848"/>
    </row>
    <row r="29" spans="1:5" ht="12" customHeight="1" x14ac:dyDescent="0.2">
      <c r="A29" s="1353" t="s">
        <v>2079</v>
      </c>
      <c r="B29" s="864"/>
      <c r="C29" s="849"/>
      <c r="D29" s="848"/>
      <c r="E29" s="848"/>
    </row>
    <row r="30" spans="1:5" ht="9" customHeight="1" x14ac:dyDescent="0.2">
      <c r="A30" s="849"/>
      <c r="B30" s="849"/>
      <c r="C30" s="849"/>
      <c r="D30" s="848"/>
      <c r="E30" s="848"/>
    </row>
    <row r="31" spans="1:5" x14ac:dyDescent="0.2">
      <c r="D31" s="865"/>
      <c r="E31" s="865"/>
    </row>
    <row r="32" spans="1:5" x14ac:dyDescent="0.2">
      <c r="D32" s="865"/>
      <c r="E32" s="865"/>
    </row>
    <row r="33" spans="4:5" x14ac:dyDescent="0.2">
      <c r="D33" s="865"/>
      <c r="E33" s="865"/>
    </row>
    <row r="34" spans="4:5" x14ac:dyDescent="0.2">
      <c r="D34" s="865"/>
      <c r="E34" s="865"/>
    </row>
    <row r="35" spans="4:5" x14ac:dyDescent="0.2">
      <c r="D35" s="865"/>
      <c r="E35" s="865"/>
    </row>
    <row r="36" spans="4:5" x14ac:dyDescent="0.2">
      <c r="D36" s="865"/>
      <c r="E36" s="865"/>
    </row>
    <row r="37" spans="4:5" x14ac:dyDescent="0.2">
      <c r="D37" s="865"/>
      <c r="E37" s="865"/>
    </row>
    <row r="38" spans="4:5" x14ac:dyDescent="0.2">
      <c r="D38" s="865"/>
      <c r="E38" s="865"/>
    </row>
    <row r="39" spans="4:5" x14ac:dyDescent="0.2">
      <c r="D39" s="865"/>
      <c r="E39" s="865"/>
    </row>
    <row r="40" spans="4:5" x14ac:dyDescent="0.2">
      <c r="D40" s="865"/>
      <c r="E40" s="865"/>
    </row>
    <row r="41" spans="4:5" x14ac:dyDescent="0.2">
      <c r="D41" s="865"/>
      <c r="E41" s="865"/>
    </row>
    <row r="42" spans="4:5" x14ac:dyDescent="0.2">
      <c r="D42" s="865"/>
      <c r="E42" s="865"/>
    </row>
    <row r="43" spans="4:5" x14ac:dyDescent="0.2">
      <c r="D43" s="865"/>
      <c r="E43" s="865"/>
    </row>
    <row r="44" spans="4:5" x14ac:dyDescent="0.2">
      <c r="D44" s="865"/>
      <c r="E44" s="865"/>
    </row>
    <row r="45" spans="4:5" x14ac:dyDescent="0.2">
      <c r="D45" s="865"/>
      <c r="E45" s="865"/>
    </row>
    <row r="46" spans="4:5" x14ac:dyDescent="0.2">
      <c r="D46" s="865"/>
      <c r="E46" s="865"/>
    </row>
    <row r="47" spans="4:5" x14ac:dyDescent="0.2">
      <c r="D47" s="865"/>
      <c r="E47" s="865"/>
    </row>
    <row r="48" spans="4:5" x14ac:dyDescent="0.2">
      <c r="D48" s="865"/>
      <c r="E48" s="865"/>
    </row>
    <row r="49" spans="4:5" x14ac:dyDescent="0.2">
      <c r="D49" s="865"/>
      <c r="E49" s="865"/>
    </row>
    <row r="50" spans="4:5" x14ac:dyDescent="0.2">
      <c r="D50" s="865"/>
      <c r="E50" s="865"/>
    </row>
    <row r="51" spans="4:5" x14ac:dyDescent="0.2">
      <c r="D51" s="865"/>
      <c r="E51" s="865"/>
    </row>
    <row r="52" spans="4:5" x14ac:dyDescent="0.2">
      <c r="D52" s="865"/>
      <c r="E52" s="865"/>
    </row>
    <row r="53" spans="4:5" x14ac:dyDescent="0.2">
      <c r="D53" s="865"/>
      <c r="E53" s="865"/>
    </row>
    <row r="54" spans="4:5" x14ac:dyDescent="0.2">
      <c r="D54" s="865"/>
      <c r="E54" s="865"/>
    </row>
    <row r="55" spans="4:5" x14ac:dyDescent="0.2">
      <c r="D55" s="865"/>
      <c r="E55" s="865"/>
    </row>
    <row r="56" spans="4:5" x14ac:dyDescent="0.2">
      <c r="D56" s="865"/>
      <c r="E56" s="865"/>
    </row>
    <row r="57" spans="4:5" x14ac:dyDescent="0.2">
      <c r="D57" s="865"/>
      <c r="E57" s="865"/>
    </row>
    <row r="58" spans="4:5" x14ac:dyDescent="0.2">
      <c r="D58" s="865"/>
      <c r="E58" s="865"/>
    </row>
    <row r="59" spans="4:5" x14ac:dyDescent="0.2">
      <c r="D59" s="865"/>
      <c r="E59" s="865"/>
    </row>
    <row r="60" spans="4:5" x14ac:dyDescent="0.2">
      <c r="D60" s="865"/>
      <c r="E60" s="865"/>
    </row>
    <row r="61" spans="4:5" x14ac:dyDescent="0.2">
      <c r="D61" s="865"/>
      <c r="E61" s="865"/>
    </row>
    <row r="62" spans="4:5" x14ac:dyDescent="0.2">
      <c r="D62" s="865"/>
      <c r="E62" s="865"/>
    </row>
    <row r="63" spans="4:5" x14ac:dyDescent="0.2">
      <c r="D63" s="865"/>
      <c r="E63" s="865"/>
    </row>
    <row r="64" spans="4:5" x14ac:dyDescent="0.2">
      <c r="D64" s="865"/>
      <c r="E64" s="865"/>
    </row>
    <row r="65" spans="4:5" x14ac:dyDescent="0.2">
      <c r="D65" s="865"/>
      <c r="E65" s="865"/>
    </row>
    <row r="66" spans="4:5" x14ac:dyDescent="0.2">
      <c r="D66" s="865"/>
      <c r="E66" s="865"/>
    </row>
    <row r="67" spans="4:5" x14ac:dyDescent="0.2">
      <c r="D67" s="865"/>
      <c r="E67" s="865"/>
    </row>
    <row r="68" spans="4:5" x14ac:dyDescent="0.2">
      <c r="D68" s="865"/>
      <c r="E68" s="865"/>
    </row>
    <row r="69" spans="4:5" x14ac:dyDescent="0.2">
      <c r="D69" s="865"/>
      <c r="E69" s="865"/>
    </row>
    <row r="70" spans="4:5" x14ac:dyDescent="0.2">
      <c r="D70" s="865"/>
      <c r="E70" s="865"/>
    </row>
    <row r="71" spans="4:5" x14ac:dyDescent="0.2">
      <c r="D71" s="865"/>
      <c r="E71" s="865"/>
    </row>
    <row r="72" spans="4:5" x14ac:dyDescent="0.2">
      <c r="D72" s="865"/>
      <c r="E72" s="865"/>
    </row>
    <row r="73" spans="4:5" x14ac:dyDescent="0.2">
      <c r="D73" s="865"/>
      <c r="E73" s="865"/>
    </row>
    <row r="74" spans="4:5" x14ac:dyDescent="0.2">
      <c r="D74" s="865"/>
      <c r="E74" s="865"/>
    </row>
    <row r="75" spans="4:5" x14ac:dyDescent="0.2">
      <c r="D75" s="865"/>
      <c r="E75" s="865"/>
    </row>
    <row r="76" spans="4:5" x14ac:dyDescent="0.2">
      <c r="D76" s="865"/>
      <c r="E76" s="865"/>
    </row>
    <row r="77" spans="4:5" x14ac:dyDescent="0.2">
      <c r="D77" s="865"/>
      <c r="E77" s="865"/>
    </row>
    <row r="78" spans="4:5" x14ac:dyDescent="0.2">
      <c r="D78" s="865"/>
      <c r="E78" s="865"/>
    </row>
    <row r="79" spans="4:5" x14ac:dyDescent="0.2">
      <c r="D79" s="865"/>
      <c r="E79" s="865"/>
    </row>
    <row r="80" spans="4:5" x14ac:dyDescent="0.2">
      <c r="D80" s="865"/>
      <c r="E80" s="865"/>
    </row>
    <row r="81" spans="4:5" x14ac:dyDescent="0.2">
      <c r="D81" s="865"/>
      <c r="E81" s="865"/>
    </row>
    <row r="82" spans="4:5" x14ac:dyDescent="0.2">
      <c r="D82" s="865"/>
      <c r="E82" s="865"/>
    </row>
    <row r="83" spans="4:5" x14ac:dyDescent="0.2">
      <c r="D83" s="865"/>
      <c r="E83" s="865"/>
    </row>
    <row r="84" spans="4:5" x14ac:dyDescent="0.2">
      <c r="D84" s="865"/>
      <c r="E84" s="865"/>
    </row>
    <row r="85" spans="4:5" x14ac:dyDescent="0.2">
      <c r="D85" s="865"/>
      <c r="E85" s="865"/>
    </row>
    <row r="86" spans="4:5" x14ac:dyDescent="0.2">
      <c r="D86" s="865"/>
      <c r="E86" s="865"/>
    </row>
    <row r="87" spans="4:5" x14ac:dyDescent="0.2">
      <c r="D87" s="865"/>
      <c r="E87" s="865"/>
    </row>
    <row r="88" spans="4:5" x14ac:dyDescent="0.2">
      <c r="D88" s="865"/>
      <c r="E88" s="865"/>
    </row>
    <row r="89" spans="4:5" x14ac:dyDescent="0.2">
      <c r="D89" s="865"/>
      <c r="E89" s="865"/>
    </row>
    <row r="90" spans="4:5" x14ac:dyDescent="0.2">
      <c r="D90" s="865"/>
      <c r="E90" s="865"/>
    </row>
    <row r="91" spans="4:5" x14ac:dyDescent="0.2">
      <c r="D91" s="865"/>
      <c r="E91" s="865"/>
    </row>
    <row r="92" spans="4:5" x14ac:dyDescent="0.2">
      <c r="D92" s="865"/>
      <c r="E92" s="865"/>
    </row>
    <row r="93" spans="4:5" x14ac:dyDescent="0.2">
      <c r="D93" s="865"/>
      <c r="E93" s="865"/>
    </row>
    <row r="94" spans="4:5" x14ac:dyDescent="0.2">
      <c r="D94" s="865"/>
      <c r="E94" s="865"/>
    </row>
    <row r="95" spans="4:5" x14ac:dyDescent="0.2">
      <c r="D95" s="865"/>
      <c r="E95" s="865"/>
    </row>
    <row r="96" spans="4:5" x14ac:dyDescent="0.2">
      <c r="D96" s="865"/>
      <c r="E96" s="865"/>
    </row>
    <row r="97" spans="4:5" x14ac:dyDescent="0.2">
      <c r="D97" s="865"/>
      <c r="E97" s="865"/>
    </row>
    <row r="98" spans="4:5" x14ac:dyDescent="0.2">
      <c r="D98" s="865"/>
      <c r="E98" s="865"/>
    </row>
    <row r="99" spans="4:5" x14ac:dyDescent="0.2">
      <c r="D99" s="865"/>
      <c r="E99" s="865"/>
    </row>
    <row r="100" spans="4:5" x14ac:dyDescent="0.2">
      <c r="D100" s="865"/>
      <c r="E100" s="865"/>
    </row>
    <row r="101" spans="4:5" x14ac:dyDescent="0.2">
      <c r="D101" s="865"/>
      <c r="E101" s="865"/>
    </row>
    <row r="102" spans="4:5" x14ac:dyDescent="0.2">
      <c r="D102" s="865"/>
      <c r="E102" s="865"/>
    </row>
    <row r="103" spans="4:5" x14ac:dyDescent="0.2">
      <c r="D103" s="865"/>
      <c r="E103" s="865"/>
    </row>
    <row r="104" spans="4:5" x14ac:dyDescent="0.2">
      <c r="D104" s="865"/>
      <c r="E104" s="865"/>
    </row>
    <row r="105" spans="4:5" x14ac:dyDescent="0.2">
      <c r="D105" s="865"/>
      <c r="E105" s="865"/>
    </row>
    <row r="106" spans="4:5" x14ac:dyDescent="0.2">
      <c r="D106" s="865"/>
      <c r="E106" s="865"/>
    </row>
    <row r="107" spans="4:5" x14ac:dyDescent="0.2">
      <c r="D107" s="865"/>
      <c r="E107" s="865"/>
    </row>
    <row r="108" spans="4:5" x14ac:dyDescent="0.2">
      <c r="D108" s="865"/>
      <c r="E108" s="865"/>
    </row>
    <row r="109" spans="4:5" x14ac:dyDescent="0.2">
      <c r="D109" s="865"/>
      <c r="E109" s="865"/>
    </row>
    <row r="110" spans="4:5" x14ac:dyDescent="0.2">
      <c r="D110" s="865"/>
      <c r="E110" s="865"/>
    </row>
    <row r="111" spans="4:5" x14ac:dyDescent="0.2">
      <c r="D111" s="865"/>
      <c r="E111" s="865"/>
    </row>
    <row r="112" spans="4:5" x14ac:dyDescent="0.2">
      <c r="D112" s="865"/>
      <c r="E112" s="865"/>
    </row>
    <row r="113" spans="4:5" x14ac:dyDescent="0.2">
      <c r="D113" s="865"/>
      <c r="E113" s="865"/>
    </row>
    <row r="114" spans="4:5" x14ac:dyDescent="0.2">
      <c r="D114" s="865"/>
      <c r="E114" s="865"/>
    </row>
    <row r="115" spans="4:5" x14ac:dyDescent="0.2">
      <c r="D115" s="865"/>
      <c r="E115" s="865"/>
    </row>
    <row r="116" spans="4:5" x14ac:dyDescent="0.2">
      <c r="D116" s="865"/>
      <c r="E116" s="865"/>
    </row>
    <row r="117" spans="4:5" x14ac:dyDescent="0.2">
      <c r="D117" s="865"/>
      <c r="E117" s="865"/>
    </row>
    <row r="118" spans="4:5" x14ac:dyDescent="0.2">
      <c r="D118" s="865"/>
      <c r="E118" s="865"/>
    </row>
    <row r="119" spans="4:5" x14ac:dyDescent="0.2">
      <c r="D119" s="865"/>
      <c r="E119" s="865"/>
    </row>
    <row r="120" spans="4:5" x14ac:dyDescent="0.2">
      <c r="D120" s="865"/>
      <c r="E120" s="865"/>
    </row>
    <row r="121" spans="4:5" x14ac:dyDescent="0.2">
      <c r="D121" s="865"/>
      <c r="E121" s="865"/>
    </row>
    <row r="122" spans="4:5" x14ac:dyDescent="0.2">
      <c r="D122" s="865"/>
      <c r="E122" s="865"/>
    </row>
    <row r="123" spans="4:5" x14ac:dyDescent="0.2">
      <c r="D123" s="865"/>
      <c r="E123" s="865"/>
    </row>
    <row r="124" spans="4:5" x14ac:dyDescent="0.2">
      <c r="D124" s="865"/>
      <c r="E124" s="865"/>
    </row>
    <row r="125" spans="4:5" x14ac:dyDescent="0.2">
      <c r="D125" s="865"/>
      <c r="E125" s="865"/>
    </row>
    <row r="126" spans="4:5" x14ac:dyDescent="0.2">
      <c r="D126" s="865"/>
      <c r="E126" s="865"/>
    </row>
    <row r="127" spans="4:5" x14ac:dyDescent="0.2">
      <c r="D127" s="865"/>
      <c r="E127" s="865"/>
    </row>
    <row r="128" spans="4:5" x14ac:dyDescent="0.2">
      <c r="D128" s="865"/>
      <c r="E128" s="865"/>
    </row>
    <row r="129" spans="4:5" x14ac:dyDescent="0.2">
      <c r="D129" s="865"/>
      <c r="E129" s="865"/>
    </row>
    <row r="130" spans="4:5" x14ac:dyDescent="0.2">
      <c r="D130" s="865"/>
      <c r="E130" s="865"/>
    </row>
    <row r="131" spans="4:5" x14ac:dyDescent="0.2">
      <c r="D131" s="865"/>
      <c r="E131" s="865"/>
    </row>
    <row r="132" spans="4:5" x14ac:dyDescent="0.2">
      <c r="D132" s="865"/>
      <c r="E132" s="865"/>
    </row>
    <row r="133" spans="4:5" x14ac:dyDescent="0.2">
      <c r="D133" s="865"/>
      <c r="E133" s="865"/>
    </row>
    <row r="134" spans="4:5" x14ac:dyDescent="0.2">
      <c r="D134" s="865"/>
      <c r="E134" s="865"/>
    </row>
    <row r="135" spans="4:5" x14ac:dyDescent="0.2">
      <c r="D135" s="865"/>
      <c r="E135" s="865"/>
    </row>
    <row r="136" spans="4:5" x14ac:dyDescent="0.2">
      <c r="D136" s="865"/>
      <c r="E136" s="865"/>
    </row>
    <row r="137" spans="4:5" x14ac:dyDescent="0.2">
      <c r="D137" s="865"/>
      <c r="E137" s="865"/>
    </row>
    <row r="138" spans="4:5" x14ac:dyDescent="0.2">
      <c r="D138" s="865"/>
      <c r="E138" s="865"/>
    </row>
    <row r="139" spans="4:5" x14ac:dyDescent="0.2">
      <c r="D139" s="865"/>
      <c r="E139" s="865"/>
    </row>
    <row r="140" spans="4:5" x14ac:dyDescent="0.2">
      <c r="D140" s="865"/>
      <c r="E140" s="865"/>
    </row>
    <row r="141" spans="4:5" x14ac:dyDescent="0.2">
      <c r="D141" s="865"/>
      <c r="E141" s="865"/>
    </row>
    <row r="142" spans="4:5" x14ac:dyDescent="0.2">
      <c r="D142" s="865"/>
      <c r="E142" s="865"/>
    </row>
    <row r="143" spans="4:5" x14ac:dyDescent="0.2">
      <c r="D143" s="865"/>
      <c r="E143" s="865"/>
    </row>
    <row r="144" spans="4:5" x14ac:dyDescent="0.2">
      <c r="D144" s="865"/>
      <c r="E144" s="865"/>
    </row>
    <row r="145" spans="4:5" x14ac:dyDescent="0.2">
      <c r="D145" s="865"/>
      <c r="E145" s="865"/>
    </row>
    <row r="146" spans="4:5" x14ac:dyDescent="0.2">
      <c r="D146" s="865"/>
      <c r="E146" s="865"/>
    </row>
    <row r="147" spans="4:5" x14ac:dyDescent="0.2">
      <c r="D147" s="865"/>
      <c r="E147" s="865"/>
    </row>
    <row r="148" spans="4:5" x14ac:dyDescent="0.2">
      <c r="D148" s="865"/>
      <c r="E148" s="865"/>
    </row>
    <row r="149" spans="4:5" x14ac:dyDescent="0.2">
      <c r="D149" s="865"/>
      <c r="E149" s="865"/>
    </row>
    <row r="150" spans="4:5" x14ac:dyDescent="0.2">
      <c r="D150" s="865"/>
      <c r="E150" s="865"/>
    </row>
    <row r="151" spans="4:5" x14ac:dyDescent="0.2">
      <c r="D151" s="865"/>
      <c r="E151" s="865"/>
    </row>
    <row r="152" spans="4:5" x14ac:dyDescent="0.2">
      <c r="D152" s="865"/>
      <c r="E152" s="865"/>
    </row>
    <row r="153" spans="4:5" x14ac:dyDescent="0.2">
      <c r="D153" s="865"/>
      <c r="E153" s="865"/>
    </row>
    <row r="154" spans="4:5" x14ac:dyDescent="0.2">
      <c r="D154" s="865"/>
      <c r="E154" s="865"/>
    </row>
    <row r="155" spans="4:5" x14ac:dyDescent="0.2">
      <c r="D155" s="865"/>
      <c r="E155" s="865"/>
    </row>
    <row r="156" spans="4:5" x14ac:dyDescent="0.2">
      <c r="D156" s="865"/>
      <c r="E156" s="865"/>
    </row>
    <row r="157" spans="4:5" x14ac:dyDescent="0.2">
      <c r="D157" s="865"/>
      <c r="E157" s="865"/>
    </row>
    <row r="158" spans="4:5" x14ac:dyDescent="0.2">
      <c r="D158" s="865"/>
      <c r="E158" s="865"/>
    </row>
    <row r="159" spans="4:5" x14ac:dyDescent="0.2">
      <c r="D159" s="865"/>
      <c r="E159" s="865"/>
    </row>
    <row r="160" spans="4:5" x14ac:dyDescent="0.2">
      <c r="D160" s="865"/>
      <c r="E160" s="865"/>
    </row>
    <row r="161" spans="4:5" x14ac:dyDescent="0.2">
      <c r="D161" s="865"/>
      <c r="E161" s="865"/>
    </row>
    <row r="162" spans="4:5" x14ac:dyDescent="0.2">
      <c r="D162" s="865"/>
      <c r="E162" s="865"/>
    </row>
    <row r="163" spans="4:5" x14ac:dyDescent="0.2">
      <c r="D163" s="865"/>
      <c r="E163" s="865"/>
    </row>
    <row r="164" spans="4:5" x14ac:dyDescent="0.2">
      <c r="D164" s="865"/>
      <c r="E164" s="865"/>
    </row>
    <row r="165" spans="4:5" x14ac:dyDescent="0.2">
      <c r="D165" s="865"/>
      <c r="E165" s="865"/>
    </row>
    <row r="166" spans="4:5" x14ac:dyDescent="0.2">
      <c r="D166" s="865"/>
      <c r="E166" s="865"/>
    </row>
    <row r="167" spans="4:5" x14ac:dyDescent="0.2">
      <c r="D167" s="865"/>
      <c r="E167" s="865"/>
    </row>
    <row r="168" spans="4:5" x14ac:dyDescent="0.2">
      <c r="D168" s="865"/>
      <c r="E168" s="865"/>
    </row>
    <row r="169" spans="4:5" x14ac:dyDescent="0.2">
      <c r="D169" s="865"/>
      <c r="E169" s="865"/>
    </row>
    <row r="170" spans="4:5" x14ac:dyDescent="0.2">
      <c r="D170" s="865"/>
      <c r="E170" s="865"/>
    </row>
    <row r="171" spans="4:5" x14ac:dyDescent="0.2">
      <c r="D171" s="865"/>
      <c r="E171" s="865"/>
    </row>
    <row r="172" spans="4:5" x14ac:dyDescent="0.2">
      <c r="D172" s="865"/>
      <c r="E172" s="865"/>
    </row>
    <row r="173" spans="4:5" x14ac:dyDescent="0.2">
      <c r="D173" s="865"/>
      <c r="E173" s="865"/>
    </row>
    <row r="174" spans="4:5" x14ac:dyDescent="0.2">
      <c r="D174" s="865"/>
      <c r="E174" s="865"/>
    </row>
    <row r="175" spans="4:5" x14ac:dyDescent="0.2">
      <c r="D175" s="865"/>
      <c r="E175" s="865"/>
    </row>
    <row r="176" spans="4:5" x14ac:dyDescent="0.2">
      <c r="D176" s="865"/>
      <c r="E176" s="865"/>
    </row>
    <row r="177" spans="4:5" x14ac:dyDescent="0.2">
      <c r="D177" s="865"/>
      <c r="E177" s="865"/>
    </row>
    <row r="178" spans="4:5" x14ac:dyDescent="0.2">
      <c r="D178" s="865"/>
      <c r="E178" s="865"/>
    </row>
    <row r="179" spans="4:5" x14ac:dyDescent="0.2">
      <c r="D179" s="865"/>
      <c r="E179" s="865"/>
    </row>
    <row r="180" spans="4:5" x14ac:dyDescent="0.2">
      <c r="D180" s="865"/>
      <c r="E180" s="865"/>
    </row>
    <row r="181" spans="4:5" x14ac:dyDescent="0.2">
      <c r="D181" s="865"/>
      <c r="E181" s="865"/>
    </row>
    <row r="182" spans="4:5" x14ac:dyDescent="0.2">
      <c r="D182" s="865"/>
      <c r="E182" s="865"/>
    </row>
    <row r="183" spans="4:5" x14ac:dyDescent="0.2">
      <c r="D183" s="865"/>
      <c r="E183" s="865"/>
    </row>
    <row r="184" spans="4:5" x14ac:dyDescent="0.2">
      <c r="D184" s="865"/>
      <c r="E184" s="865"/>
    </row>
    <row r="185" spans="4:5" x14ac:dyDescent="0.2">
      <c r="D185" s="865"/>
      <c r="E185" s="865"/>
    </row>
    <row r="186" spans="4:5" x14ac:dyDescent="0.2">
      <c r="D186" s="865"/>
      <c r="E186" s="865"/>
    </row>
    <row r="187" spans="4:5" x14ac:dyDescent="0.2">
      <c r="D187" s="865"/>
      <c r="E187" s="865"/>
    </row>
    <row r="188" spans="4:5" x14ac:dyDescent="0.2">
      <c r="D188" s="865"/>
      <c r="E188" s="865"/>
    </row>
    <row r="189" spans="4:5" x14ac:dyDescent="0.2">
      <c r="D189" s="865"/>
      <c r="E189" s="865"/>
    </row>
    <row r="190" spans="4:5" x14ac:dyDescent="0.2">
      <c r="D190" s="865"/>
      <c r="E190" s="865"/>
    </row>
    <row r="191" spans="4:5" x14ac:dyDescent="0.2">
      <c r="D191" s="865"/>
      <c r="E191" s="865"/>
    </row>
    <row r="192" spans="4:5" x14ac:dyDescent="0.2">
      <c r="D192" s="865"/>
      <c r="E192" s="865"/>
    </row>
    <row r="193" spans="4:5" x14ac:dyDescent="0.2">
      <c r="D193" s="865"/>
      <c r="E193" s="865"/>
    </row>
    <row r="194" spans="4:5" x14ac:dyDescent="0.2">
      <c r="D194" s="865"/>
      <c r="E194" s="865"/>
    </row>
    <row r="195" spans="4:5" x14ac:dyDescent="0.2">
      <c r="D195" s="865"/>
      <c r="E195" s="865"/>
    </row>
    <row r="196" spans="4:5" x14ac:dyDescent="0.2">
      <c r="D196" s="865"/>
      <c r="E196" s="865"/>
    </row>
    <row r="197" spans="4:5" x14ac:dyDescent="0.2">
      <c r="D197" s="865"/>
      <c r="E197" s="865"/>
    </row>
    <row r="198" spans="4:5" x14ac:dyDescent="0.2">
      <c r="D198" s="865"/>
      <c r="E198" s="865"/>
    </row>
    <row r="199" spans="4:5" x14ac:dyDescent="0.2">
      <c r="D199" s="865"/>
      <c r="E199" s="865"/>
    </row>
    <row r="200" spans="4:5" x14ac:dyDescent="0.2">
      <c r="D200" s="865"/>
      <c r="E200" s="865"/>
    </row>
    <row r="201" spans="4:5" x14ac:dyDescent="0.2">
      <c r="D201" s="865"/>
      <c r="E201" s="865"/>
    </row>
    <row r="202" spans="4:5" x14ac:dyDescent="0.2">
      <c r="D202" s="865"/>
      <c r="E202" s="865"/>
    </row>
    <row r="203" spans="4:5" x14ac:dyDescent="0.2">
      <c r="D203" s="865"/>
      <c r="E203" s="865"/>
    </row>
    <row r="204" spans="4:5" x14ac:dyDescent="0.2">
      <c r="D204" s="865"/>
      <c r="E204" s="865"/>
    </row>
    <row r="205" spans="4:5" x14ac:dyDescent="0.2">
      <c r="D205" s="865"/>
      <c r="E205" s="865"/>
    </row>
    <row r="206" spans="4:5" x14ac:dyDescent="0.2">
      <c r="D206" s="865"/>
      <c r="E206" s="865"/>
    </row>
    <row r="207" spans="4:5" x14ac:dyDescent="0.2">
      <c r="D207" s="865"/>
      <c r="E207" s="865"/>
    </row>
    <row r="208" spans="4:5" x14ac:dyDescent="0.2">
      <c r="D208" s="865"/>
      <c r="E208" s="865"/>
    </row>
    <row r="209" spans="4:5" x14ac:dyDescent="0.2">
      <c r="D209" s="865"/>
      <c r="E209" s="865"/>
    </row>
    <row r="210" spans="4:5" x14ac:dyDescent="0.2">
      <c r="D210" s="865"/>
      <c r="E210" s="865"/>
    </row>
    <row r="211" spans="4:5" x14ac:dyDescent="0.2">
      <c r="D211" s="865"/>
      <c r="E211" s="865"/>
    </row>
    <row r="212" spans="4:5" x14ac:dyDescent="0.2">
      <c r="D212" s="865"/>
      <c r="E212" s="865"/>
    </row>
    <row r="213" spans="4:5" x14ac:dyDescent="0.2">
      <c r="D213" s="865"/>
      <c r="E213" s="865"/>
    </row>
    <row r="214" spans="4:5" x14ac:dyDescent="0.2">
      <c r="D214" s="865"/>
      <c r="E214" s="865"/>
    </row>
    <row r="215" spans="4:5" x14ac:dyDescent="0.2">
      <c r="D215" s="865"/>
      <c r="E215" s="865"/>
    </row>
    <row r="216" spans="4:5" x14ac:dyDescent="0.2">
      <c r="D216" s="865"/>
      <c r="E216" s="865"/>
    </row>
    <row r="217" spans="4:5" x14ac:dyDescent="0.2">
      <c r="D217" s="865"/>
      <c r="E217" s="865"/>
    </row>
    <row r="218" spans="4:5" x14ac:dyDescent="0.2">
      <c r="D218" s="865"/>
      <c r="E218" s="865"/>
    </row>
    <row r="219" spans="4:5" x14ac:dyDescent="0.2">
      <c r="D219" s="865"/>
      <c r="E219" s="865"/>
    </row>
    <row r="220" spans="4:5" x14ac:dyDescent="0.2">
      <c r="D220" s="865"/>
      <c r="E220" s="865"/>
    </row>
    <row r="221" spans="4:5" x14ac:dyDescent="0.2">
      <c r="D221" s="865"/>
      <c r="E221" s="865"/>
    </row>
    <row r="222" spans="4:5" x14ac:dyDescent="0.2">
      <c r="D222" s="865"/>
      <c r="E222" s="865"/>
    </row>
    <row r="223" spans="4:5" x14ac:dyDescent="0.2">
      <c r="D223" s="865"/>
      <c r="E223" s="865"/>
    </row>
    <row r="224" spans="4:5" x14ac:dyDescent="0.2">
      <c r="D224" s="865"/>
      <c r="E224" s="865"/>
    </row>
    <row r="225" spans="4:5" x14ac:dyDescent="0.2">
      <c r="D225" s="865"/>
      <c r="E225" s="865"/>
    </row>
    <row r="226" spans="4:5" x14ac:dyDescent="0.2">
      <c r="D226" s="865"/>
      <c r="E226" s="865"/>
    </row>
    <row r="227" spans="4:5" x14ac:dyDescent="0.2">
      <c r="D227" s="865"/>
      <c r="E227" s="865"/>
    </row>
    <row r="228" spans="4:5" x14ac:dyDescent="0.2">
      <c r="D228" s="865"/>
      <c r="E228" s="865"/>
    </row>
    <row r="229" spans="4:5" x14ac:dyDescent="0.2">
      <c r="D229" s="865"/>
      <c r="E229" s="865"/>
    </row>
    <row r="230" spans="4:5" x14ac:dyDescent="0.2">
      <c r="D230" s="865"/>
      <c r="E230" s="865"/>
    </row>
    <row r="231" spans="4:5" x14ac:dyDescent="0.2">
      <c r="D231" s="865"/>
      <c r="E231" s="865"/>
    </row>
    <row r="232" spans="4:5" x14ac:dyDescent="0.2">
      <c r="D232" s="865"/>
      <c r="E232" s="865"/>
    </row>
    <row r="233" spans="4:5" x14ac:dyDescent="0.2">
      <c r="D233" s="865"/>
      <c r="E233" s="865"/>
    </row>
    <row r="234" spans="4:5" x14ac:dyDescent="0.2">
      <c r="D234" s="865"/>
      <c r="E234" s="865"/>
    </row>
    <row r="235" spans="4:5" x14ac:dyDescent="0.2">
      <c r="D235" s="865"/>
      <c r="E235" s="865"/>
    </row>
    <row r="236" spans="4:5" x14ac:dyDescent="0.2">
      <c r="D236" s="865"/>
      <c r="E236" s="865"/>
    </row>
    <row r="237" spans="4:5" x14ac:dyDescent="0.2">
      <c r="D237" s="865"/>
      <c r="E237" s="865"/>
    </row>
    <row r="238" spans="4:5" x14ac:dyDescent="0.2">
      <c r="D238" s="865"/>
      <c r="E238" s="865"/>
    </row>
    <row r="239" spans="4:5" x14ac:dyDescent="0.2">
      <c r="D239" s="865"/>
      <c r="E239" s="865"/>
    </row>
    <row r="240" spans="4:5" x14ac:dyDescent="0.2">
      <c r="D240" s="865"/>
      <c r="E240" s="865"/>
    </row>
    <row r="241" spans="4:5" x14ac:dyDescent="0.2">
      <c r="D241" s="865"/>
      <c r="E241" s="865"/>
    </row>
    <row r="242" spans="4:5" x14ac:dyDescent="0.2">
      <c r="D242" s="865"/>
      <c r="E242" s="865"/>
    </row>
    <row r="243" spans="4:5" x14ac:dyDescent="0.2">
      <c r="D243" s="865"/>
      <c r="E243" s="865"/>
    </row>
    <row r="244" spans="4:5" x14ac:dyDescent="0.2">
      <c r="D244" s="865"/>
      <c r="E244" s="865"/>
    </row>
    <row r="245" spans="4:5" x14ac:dyDescent="0.2">
      <c r="D245" s="865"/>
      <c r="E245" s="865"/>
    </row>
    <row r="246" spans="4:5" x14ac:dyDescent="0.2">
      <c r="D246" s="865"/>
      <c r="E246" s="865"/>
    </row>
    <row r="247" spans="4:5" x14ac:dyDescent="0.2">
      <c r="D247" s="865"/>
      <c r="E247" s="865"/>
    </row>
    <row r="248" spans="4:5" x14ac:dyDescent="0.2">
      <c r="D248" s="865"/>
      <c r="E248" s="865"/>
    </row>
    <row r="249" spans="4:5" x14ac:dyDescent="0.2">
      <c r="D249" s="865"/>
      <c r="E249" s="865"/>
    </row>
    <row r="250" spans="4:5" x14ac:dyDescent="0.2">
      <c r="D250" s="865"/>
      <c r="E250" s="865"/>
    </row>
    <row r="251" spans="4:5" x14ac:dyDescent="0.2">
      <c r="D251" s="865"/>
      <c r="E251" s="865"/>
    </row>
    <row r="252" spans="4:5" x14ac:dyDescent="0.2">
      <c r="D252" s="865"/>
      <c r="E252" s="865"/>
    </row>
    <row r="253" spans="4:5" x14ac:dyDescent="0.2">
      <c r="D253" s="865"/>
      <c r="E253" s="865"/>
    </row>
    <row r="254" spans="4:5" x14ac:dyDescent="0.2">
      <c r="D254" s="865"/>
      <c r="E254" s="865"/>
    </row>
    <row r="255" spans="4:5" x14ac:dyDescent="0.2">
      <c r="D255" s="865"/>
      <c r="E255" s="865"/>
    </row>
    <row r="256" spans="4:5" x14ac:dyDescent="0.2">
      <c r="D256" s="865"/>
      <c r="E256" s="865"/>
    </row>
    <row r="257" spans="4:5" x14ac:dyDescent="0.2">
      <c r="D257" s="865"/>
      <c r="E257" s="865"/>
    </row>
    <row r="258" spans="4:5" x14ac:dyDescent="0.2">
      <c r="D258" s="865"/>
      <c r="E258" s="865"/>
    </row>
    <row r="259" spans="4:5" x14ac:dyDescent="0.2">
      <c r="D259" s="865"/>
      <c r="E259" s="865"/>
    </row>
    <row r="260" spans="4:5" x14ac:dyDescent="0.2">
      <c r="D260" s="865"/>
      <c r="E260" s="865"/>
    </row>
    <row r="261" spans="4:5" x14ac:dyDescent="0.2">
      <c r="D261" s="865"/>
      <c r="E261" s="865"/>
    </row>
    <row r="262" spans="4:5" x14ac:dyDescent="0.2">
      <c r="D262" s="865"/>
      <c r="E262" s="865"/>
    </row>
    <row r="263" spans="4:5" x14ac:dyDescent="0.2">
      <c r="D263" s="865"/>
      <c r="E263" s="865"/>
    </row>
    <row r="264" spans="4:5" x14ac:dyDescent="0.2">
      <c r="D264" s="865"/>
      <c r="E264" s="865"/>
    </row>
    <row r="265" spans="4:5" x14ac:dyDescent="0.2">
      <c r="D265" s="865"/>
      <c r="E265" s="865"/>
    </row>
    <row r="266" spans="4:5" x14ac:dyDescent="0.2">
      <c r="D266" s="865"/>
      <c r="E266" s="865"/>
    </row>
    <row r="267" spans="4:5" x14ac:dyDescent="0.2">
      <c r="D267" s="865"/>
      <c r="E267" s="865"/>
    </row>
    <row r="268" spans="4:5" x14ac:dyDescent="0.2">
      <c r="D268" s="865"/>
      <c r="E268" s="865"/>
    </row>
    <row r="269" spans="4:5" x14ac:dyDescent="0.2">
      <c r="D269" s="865"/>
      <c r="E269" s="865"/>
    </row>
    <row r="270" spans="4:5" x14ac:dyDescent="0.2">
      <c r="D270" s="865"/>
      <c r="E270" s="865"/>
    </row>
    <row r="271" spans="4:5" x14ac:dyDescent="0.2">
      <c r="D271" s="865"/>
      <c r="E271" s="865"/>
    </row>
    <row r="272" spans="4:5" x14ac:dyDescent="0.2">
      <c r="D272" s="865"/>
      <c r="E272" s="865"/>
    </row>
    <row r="273" spans="4:5" x14ac:dyDescent="0.2">
      <c r="D273" s="865"/>
      <c r="E273" s="865"/>
    </row>
    <row r="274" spans="4:5" x14ac:dyDescent="0.2">
      <c r="D274" s="865"/>
      <c r="E274" s="865"/>
    </row>
    <row r="275" spans="4:5" x14ac:dyDescent="0.2">
      <c r="D275" s="865"/>
      <c r="E275" s="865"/>
    </row>
    <row r="276" spans="4:5" x14ac:dyDescent="0.2">
      <c r="D276" s="865"/>
      <c r="E276" s="865"/>
    </row>
    <row r="277" spans="4:5" x14ac:dyDescent="0.2">
      <c r="D277" s="865"/>
      <c r="E277" s="865"/>
    </row>
    <row r="278" spans="4:5" x14ac:dyDescent="0.2">
      <c r="D278" s="865"/>
      <c r="E278" s="865"/>
    </row>
    <row r="279" spans="4:5" x14ac:dyDescent="0.2">
      <c r="D279" s="865"/>
      <c r="E279" s="865"/>
    </row>
    <row r="280" spans="4:5" x14ac:dyDescent="0.2">
      <c r="D280" s="865"/>
      <c r="E280" s="865"/>
    </row>
    <row r="281" spans="4:5" x14ac:dyDescent="0.2">
      <c r="D281" s="865"/>
      <c r="E281" s="865"/>
    </row>
    <row r="282" spans="4:5" x14ac:dyDescent="0.2">
      <c r="D282" s="865"/>
      <c r="E282" s="865"/>
    </row>
    <row r="283" spans="4:5" x14ac:dyDescent="0.2">
      <c r="D283" s="865"/>
      <c r="E283" s="865"/>
    </row>
    <row r="284" spans="4:5" x14ac:dyDescent="0.2">
      <c r="D284" s="865"/>
      <c r="E284" s="865"/>
    </row>
    <row r="285" spans="4:5" x14ac:dyDescent="0.2">
      <c r="D285" s="865"/>
      <c r="E285" s="865"/>
    </row>
    <row r="286" spans="4:5" x14ac:dyDescent="0.2">
      <c r="D286" s="865"/>
      <c r="E286" s="865"/>
    </row>
    <row r="287" spans="4:5" x14ac:dyDescent="0.2">
      <c r="D287" s="865"/>
      <c r="E287" s="865"/>
    </row>
    <row r="288" spans="4:5" x14ac:dyDescent="0.2">
      <c r="D288" s="865"/>
      <c r="E288" s="865"/>
    </row>
    <row r="289" spans="4:5" x14ac:dyDescent="0.2">
      <c r="D289" s="865"/>
      <c r="E289" s="865"/>
    </row>
    <row r="290" spans="4:5" x14ac:dyDescent="0.2">
      <c r="D290" s="865"/>
      <c r="E290" s="865"/>
    </row>
    <row r="291" spans="4:5" x14ac:dyDescent="0.2">
      <c r="D291" s="865"/>
      <c r="E291" s="865"/>
    </row>
    <row r="292" spans="4:5" x14ac:dyDescent="0.2">
      <c r="D292" s="865"/>
      <c r="E292" s="865"/>
    </row>
    <row r="293" spans="4:5" x14ac:dyDescent="0.2">
      <c r="D293" s="865"/>
      <c r="E293" s="865"/>
    </row>
    <row r="294" spans="4:5" x14ac:dyDescent="0.2">
      <c r="D294" s="865"/>
      <c r="E294" s="865"/>
    </row>
    <row r="295" spans="4:5" x14ac:dyDescent="0.2">
      <c r="D295" s="865"/>
      <c r="E295" s="865"/>
    </row>
    <row r="296" spans="4:5" x14ac:dyDescent="0.2">
      <c r="D296" s="865"/>
      <c r="E296" s="865"/>
    </row>
    <row r="297" spans="4:5" x14ac:dyDescent="0.2">
      <c r="D297" s="865"/>
      <c r="E297" s="865"/>
    </row>
    <row r="298" spans="4:5" x14ac:dyDescent="0.2">
      <c r="D298" s="865"/>
      <c r="E298" s="865"/>
    </row>
    <row r="299" spans="4:5" x14ac:dyDescent="0.2">
      <c r="D299" s="865"/>
      <c r="E299" s="865"/>
    </row>
    <row r="300" spans="4:5" x14ac:dyDescent="0.2">
      <c r="D300" s="865"/>
      <c r="E300" s="865"/>
    </row>
    <row r="301" spans="4:5" x14ac:dyDescent="0.2">
      <c r="D301" s="865"/>
      <c r="E301" s="865"/>
    </row>
    <row r="302" spans="4:5" x14ac:dyDescent="0.2">
      <c r="D302" s="865"/>
      <c r="E302" s="865"/>
    </row>
    <row r="303" spans="4:5" x14ac:dyDescent="0.2">
      <c r="D303" s="865"/>
      <c r="E303" s="865"/>
    </row>
    <row r="304" spans="4:5" x14ac:dyDescent="0.2">
      <c r="D304" s="865"/>
      <c r="E304" s="865"/>
    </row>
    <row r="305" spans="4:5" x14ac:dyDescent="0.2">
      <c r="D305" s="865"/>
      <c r="E305" s="865"/>
    </row>
    <row r="306" spans="4:5" x14ac:dyDescent="0.2">
      <c r="D306" s="865"/>
      <c r="E306" s="865"/>
    </row>
    <row r="307" spans="4:5" x14ac:dyDescent="0.2">
      <c r="D307" s="865"/>
      <c r="E307" s="865"/>
    </row>
    <row r="308" spans="4:5" x14ac:dyDescent="0.2">
      <c r="D308" s="865"/>
      <c r="E308" s="865"/>
    </row>
    <row r="309" spans="4:5" x14ac:dyDescent="0.2">
      <c r="D309" s="865"/>
      <c r="E309" s="865"/>
    </row>
    <row r="310" spans="4:5" x14ac:dyDescent="0.2">
      <c r="D310" s="865"/>
      <c r="E310" s="865"/>
    </row>
    <row r="311" spans="4:5" x14ac:dyDescent="0.2">
      <c r="D311" s="865"/>
      <c r="E311" s="865"/>
    </row>
    <row r="312" spans="4:5" x14ac:dyDescent="0.2">
      <c r="D312" s="865"/>
      <c r="E312" s="865"/>
    </row>
    <row r="313" spans="4:5" x14ac:dyDescent="0.2">
      <c r="D313" s="865"/>
      <c r="E313" s="865"/>
    </row>
    <row r="314" spans="4:5" x14ac:dyDescent="0.2">
      <c r="D314" s="865"/>
      <c r="E314" s="865"/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6"/>
  <dimension ref="A1:K256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10.140625" style="842" customWidth="1"/>
    <col min="2" max="2" width="5.7109375" style="842" customWidth="1"/>
    <col min="3" max="3" width="7.140625" style="842" customWidth="1"/>
    <col min="4" max="4" width="10.28515625" style="842" customWidth="1"/>
    <col min="5" max="5" width="6.28515625" style="842" customWidth="1"/>
    <col min="6" max="6" width="7.140625" style="842" customWidth="1"/>
    <col min="7" max="7" width="10.28515625" style="842" customWidth="1"/>
    <col min="8" max="8" width="6.28515625" style="842" customWidth="1"/>
    <col min="9" max="9" width="7.140625" style="842" customWidth="1"/>
    <col min="10" max="10" width="10.28515625" style="842" customWidth="1"/>
    <col min="11" max="11" width="6.28515625" style="842" customWidth="1"/>
    <col min="12" max="16384" width="7.85546875" style="842"/>
  </cols>
  <sheetData>
    <row r="1" spans="1:11" s="840" customFormat="1" ht="27.95" customHeight="1" x14ac:dyDescent="0.25">
      <c r="A1" s="1780" t="s">
        <v>1814</v>
      </c>
      <c r="B1" s="1780"/>
      <c r="C1" s="1780"/>
      <c r="D1" s="1780"/>
      <c r="E1" s="1780"/>
      <c r="F1" s="1780"/>
      <c r="G1" s="1780"/>
      <c r="H1" s="1780"/>
      <c r="I1" s="1780"/>
      <c r="J1" s="1780"/>
      <c r="K1" s="1780"/>
    </row>
    <row r="2" spans="1:11" ht="14.1" customHeight="1" x14ac:dyDescent="0.2">
      <c r="A2" s="841">
        <v>2021</v>
      </c>
      <c r="B2" s="849"/>
      <c r="C2" s="849"/>
      <c r="D2" s="849"/>
      <c r="E2" s="849"/>
      <c r="F2" s="849"/>
      <c r="G2" s="849"/>
      <c r="H2" s="849"/>
      <c r="I2" s="849"/>
      <c r="J2" s="848"/>
      <c r="K2" s="1203"/>
    </row>
    <row r="3" spans="1:11" s="17" customFormat="1" ht="20.100000000000001" customHeight="1" x14ac:dyDescent="0.2">
      <c r="A3" s="1206"/>
      <c r="B3" s="1208"/>
      <c r="C3" s="1804" t="s">
        <v>1428</v>
      </c>
      <c r="D3" s="1784"/>
      <c r="E3" s="1805"/>
      <c r="F3" s="1804" t="s">
        <v>1429</v>
      </c>
      <c r="G3" s="1784"/>
      <c r="H3" s="1805"/>
      <c r="I3" s="1806" t="s">
        <v>1499</v>
      </c>
      <c r="J3" s="1807"/>
      <c r="K3" s="1808"/>
    </row>
    <row r="4" spans="1:11" s="17" customFormat="1" ht="9.9499999999999993" customHeight="1" x14ac:dyDescent="0.2">
      <c r="A4" s="1207" t="s">
        <v>273</v>
      </c>
      <c r="B4" s="1206"/>
      <c r="C4" s="1209" t="s">
        <v>1</v>
      </c>
      <c r="D4" s="1209" t="s">
        <v>274</v>
      </c>
      <c r="E4" s="1209" t="s">
        <v>275</v>
      </c>
      <c r="F4" s="1209" t="s">
        <v>1</v>
      </c>
      <c r="G4" s="1209" t="s">
        <v>274</v>
      </c>
      <c r="H4" s="1209" t="s">
        <v>275</v>
      </c>
      <c r="I4" s="1209" t="s">
        <v>1</v>
      </c>
      <c r="J4" s="1209" t="s">
        <v>274</v>
      </c>
      <c r="K4" s="1209" t="s">
        <v>275</v>
      </c>
    </row>
    <row r="5" spans="1:11" s="17" customFormat="1" ht="6" customHeight="1" x14ac:dyDescent="0.2">
      <c r="A5" s="1076"/>
      <c r="B5" s="1076"/>
      <c r="C5" s="1076"/>
      <c r="D5" s="1076"/>
      <c r="E5" s="1076"/>
      <c r="F5" s="1076"/>
      <c r="G5" s="1076"/>
      <c r="H5" s="1076"/>
      <c r="I5" s="1076"/>
      <c r="J5" s="1082"/>
      <c r="K5" s="1082"/>
    </row>
    <row r="6" spans="1:11" s="17" customFormat="1" ht="12" customHeight="1" x14ac:dyDescent="0.2">
      <c r="A6" s="1088" t="s">
        <v>6</v>
      </c>
      <c r="B6" s="1088"/>
      <c r="C6" s="1205">
        <v>112813</v>
      </c>
      <c r="D6" s="1205">
        <v>111388</v>
      </c>
      <c r="E6" s="1205">
        <v>1425</v>
      </c>
      <c r="F6" s="1205">
        <v>276988.91033333371</v>
      </c>
      <c r="G6" s="1205">
        <v>265326.43366666703</v>
      </c>
      <c r="H6" s="1205">
        <v>11662.476666666666</v>
      </c>
      <c r="I6" s="1205">
        <v>180342.40100000001</v>
      </c>
      <c r="J6" s="1205">
        <v>171151.72699999998</v>
      </c>
      <c r="K6" s="1205">
        <v>9190.6740000000009</v>
      </c>
    </row>
    <row r="7" spans="1:11" ht="12" customHeight="1" x14ac:dyDescent="0.2">
      <c r="A7" s="845" t="s">
        <v>276</v>
      </c>
      <c r="B7" s="1201"/>
      <c r="C7" s="936">
        <v>33185</v>
      </c>
      <c r="D7" s="936">
        <v>33148</v>
      </c>
      <c r="E7" s="936">
        <v>37</v>
      </c>
      <c r="F7" s="936">
        <v>38635.543666666657</v>
      </c>
      <c r="G7" s="936">
        <v>38556.21699999999</v>
      </c>
      <c r="H7" s="936">
        <v>79.326666666666668</v>
      </c>
      <c r="I7" s="936">
        <v>18206.991999999998</v>
      </c>
      <c r="J7" s="936">
        <v>18165.526999999998</v>
      </c>
      <c r="K7" s="936">
        <v>41.465000000000003</v>
      </c>
    </row>
    <row r="8" spans="1:11" ht="12" customHeight="1" x14ac:dyDescent="0.2">
      <c r="A8" s="845" t="s">
        <v>277</v>
      </c>
      <c r="B8" s="1201"/>
      <c r="C8" s="936">
        <v>79628</v>
      </c>
      <c r="D8" s="936">
        <v>78240</v>
      </c>
      <c r="E8" s="936">
        <v>1388</v>
      </c>
      <c r="F8" s="936">
        <v>238353.36666666702</v>
      </c>
      <c r="G8" s="936">
        <v>226770.21666666702</v>
      </c>
      <c r="H8" s="936">
        <v>11583.149999999998</v>
      </c>
      <c r="I8" s="936">
        <v>162135.40900000001</v>
      </c>
      <c r="J8" s="936">
        <v>152986.20000000001</v>
      </c>
      <c r="K8" s="936">
        <v>9149.2090000000007</v>
      </c>
    </row>
    <row r="9" spans="1:11" ht="12" customHeight="1" x14ac:dyDescent="0.2">
      <c r="A9" s="1204" t="s">
        <v>278</v>
      </c>
      <c r="B9" s="1204"/>
      <c r="C9" s="1205">
        <v>84081</v>
      </c>
      <c r="D9" s="1205">
        <v>82838</v>
      </c>
      <c r="E9" s="1205">
        <v>1243</v>
      </c>
      <c r="F9" s="1205">
        <v>222234.6766666667</v>
      </c>
      <c r="G9" s="1205">
        <v>211792.51333333337</v>
      </c>
      <c r="H9" s="1205">
        <v>10442.163333333332</v>
      </c>
      <c r="I9" s="1205">
        <v>144101.12400000001</v>
      </c>
      <c r="J9" s="1205">
        <v>135834.05299999999</v>
      </c>
      <c r="K9" s="1205">
        <v>8267.0710000000017</v>
      </c>
    </row>
    <row r="10" spans="1:11" ht="12" customHeight="1" x14ac:dyDescent="0.2">
      <c r="A10" s="845" t="s">
        <v>276</v>
      </c>
      <c r="B10" s="1201"/>
      <c r="C10" s="936">
        <v>32817</v>
      </c>
      <c r="D10" s="936">
        <v>32781</v>
      </c>
      <c r="E10" s="936">
        <v>36</v>
      </c>
      <c r="F10" s="936">
        <v>38106.583333333321</v>
      </c>
      <c r="G10" s="936">
        <v>38029.839999999989</v>
      </c>
      <c r="H10" s="936">
        <v>76.743333333333339</v>
      </c>
      <c r="I10" s="936">
        <v>17917.112999999998</v>
      </c>
      <c r="J10" s="936">
        <v>17877.099999999999</v>
      </c>
      <c r="K10" s="936">
        <v>40.013000000000005</v>
      </c>
    </row>
    <row r="11" spans="1:11" ht="12" customHeight="1" x14ac:dyDescent="0.2">
      <c r="A11" s="845" t="s">
        <v>277</v>
      </c>
      <c r="B11" s="1201"/>
      <c r="C11" s="936">
        <v>51264</v>
      </c>
      <c r="D11" s="936">
        <v>50057</v>
      </c>
      <c r="E11" s="936">
        <v>1207</v>
      </c>
      <c r="F11" s="936">
        <v>184128.09333333338</v>
      </c>
      <c r="G11" s="936">
        <v>173762.67333333337</v>
      </c>
      <c r="H11" s="936">
        <v>10365.419999999998</v>
      </c>
      <c r="I11" s="936">
        <v>126184.011</v>
      </c>
      <c r="J11" s="936">
        <v>117956.95299999999</v>
      </c>
      <c r="K11" s="936">
        <v>8227.0580000000009</v>
      </c>
    </row>
    <row r="12" spans="1:11" ht="12" customHeight="1" x14ac:dyDescent="0.2">
      <c r="A12" s="1204" t="s">
        <v>279</v>
      </c>
      <c r="B12" s="1204"/>
      <c r="C12" s="1205">
        <v>28732</v>
      </c>
      <c r="D12" s="1205">
        <v>28550</v>
      </c>
      <c r="E12" s="1205">
        <v>182</v>
      </c>
      <c r="F12" s="1205">
        <v>54754.233666666994</v>
      </c>
      <c r="G12" s="1205">
        <v>53533.920333333655</v>
      </c>
      <c r="H12" s="1205">
        <v>1220.3133333333333</v>
      </c>
      <c r="I12" s="1205">
        <v>36241.277000000002</v>
      </c>
      <c r="J12" s="1205">
        <v>35317.674000000006</v>
      </c>
      <c r="K12" s="1205">
        <v>923.60299999999995</v>
      </c>
    </row>
    <row r="13" spans="1:11" ht="12" customHeight="1" x14ac:dyDescent="0.2">
      <c r="A13" s="845" t="s">
        <v>276</v>
      </c>
      <c r="B13" s="1201"/>
      <c r="C13" s="936">
        <v>368</v>
      </c>
      <c r="D13" s="936">
        <v>367</v>
      </c>
      <c r="E13" s="936">
        <v>1</v>
      </c>
      <c r="F13" s="936">
        <v>528.96033333333332</v>
      </c>
      <c r="G13" s="936">
        <v>526.37699999999995</v>
      </c>
      <c r="H13" s="936">
        <v>2.5833333333333335</v>
      </c>
      <c r="I13" s="936">
        <v>289.87900000000002</v>
      </c>
      <c r="J13" s="936">
        <v>288.42700000000002</v>
      </c>
      <c r="K13" s="936">
        <v>1.452</v>
      </c>
    </row>
    <row r="14" spans="1:11" ht="12" customHeight="1" x14ac:dyDescent="0.2">
      <c r="A14" s="845" t="s">
        <v>277</v>
      </c>
      <c r="B14" s="1201"/>
      <c r="C14" s="936">
        <v>28364</v>
      </c>
      <c r="D14" s="936">
        <v>28183</v>
      </c>
      <c r="E14" s="936">
        <v>181</v>
      </c>
      <c r="F14" s="936">
        <v>54225.273333333658</v>
      </c>
      <c r="G14" s="936">
        <v>53007.543333333655</v>
      </c>
      <c r="H14" s="936">
        <v>1217.73</v>
      </c>
      <c r="I14" s="936">
        <v>35951.398000000001</v>
      </c>
      <c r="J14" s="1202">
        <v>35029.247000000003</v>
      </c>
      <c r="K14" s="936">
        <v>922.15099999999995</v>
      </c>
    </row>
    <row r="15" spans="1:11" ht="5.0999999999999996" customHeight="1" thickBot="1" x14ac:dyDescent="0.25">
      <c r="A15" s="846"/>
      <c r="B15" s="846"/>
      <c r="C15" s="846"/>
      <c r="D15" s="846"/>
      <c r="E15" s="846"/>
      <c r="F15" s="846"/>
      <c r="G15" s="846"/>
      <c r="H15" s="846"/>
      <c r="I15" s="846"/>
      <c r="J15" s="863"/>
      <c r="K15" s="863"/>
    </row>
    <row r="16" spans="1:11" ht="13.5" thickTop="1" x14ac:dyDescent="0.2">
      <c r="A16" s="1200" t="s">
        <v>1424</v>
      </c>
      <c r="B16" s="849"/>
      <c r="C16" s="849"/>
      <c r="D16" s="849"/>
      <c r="E16" s="849"/>
      <c r="F16" s="849"/>
      <c r="G16" s="849"/>
      <c r="H16" s="849"/>
      <c r="I16" s="849"/>
      <c r="J16" s="848"/>
      <c r="K16" s="848"/>
    </row>
    <row r="17" spans="10:11" x14ac:dyDescent="0.2">
      <c r="J17" s="865"/>
      <c r="K17" s="865"/>
    </row>
    <row r="18" spans="10:11" x14ac:dyDescent="0.2">
      <c r="J18" s="865"/>
      <c r="K18" s="865"/>
    </row>
    <row r="19" spans="10:11" x14ac:dyDescent="0.2">
      <c r="J19" s="865"/>
      <c r="K19" s="865"/>
    </row>
    <row r="20" spans="10:11" x14ac:dyDescent="0.2">
      <c r="J20" s="865"/>
      <c r="K20" s="865"/>
    </row>
    <row r="21" spans="10:11" x14ac:dyDescent="0.2">
      <c r="J21" s="865"/>
      <c r="K21" s="865"/>
    </row>
    <row r="22" spans="10:11" x14ac:dyDescent="0.2">
      <c r="J22" s="865"/>
      <c r="K22" s="865"/>
    </row>
    <row r="23" spans="10:11" x14ac:dyDescent="0.2">
      <c r="J23" s="865"/>
      <c r="K23" s="865"/>
    </row>
    <row r="24" spans="10:11" x14ac:dyDescent="0.2">
      <c r="J24" s="865"/>
      <c r="K24" s="865"/>
    </row>
    <row r="25" spans="10:11" x14ac:dyDescent="0.2">
      <c r="J25" s="865"/>
      <c r="K25" s="865"/>
    </row>
    <row r="26" spans="10:11" x14ac:dyDescent="0.2">
      <c r="J26" s="865"/>
      <c r="K26" s="865"/>
    </row>
    <row r="27" spans="10:11" x14ac:dyDescent="0.2">
      <c r="J27" s="865"/>
      <c r="K27" s="865"/>
    </row>
    <row r="28" spans="10:11" x14ac:dyDescent="0.2">
      <c r="J28" s="865"/>
      <c r="K28" s="865"/>
    </row>
    <row r="29" spans="10:11" x14ac:dyDescent="0.2">
      <c r="J29" s="865"/>
      <c r="K29" s="865"/>
    </row>
    <row r="30" spans="10:11" x14ac:dyDescent="0.2">
      <c r="J30" s="865"/>
      <c r="K30" s="865"/>
    </row>
    <row r="31" spans="10:11" x14ac:dyDescent="0.2">
      <c r="J31" s="865"/>
      <c r="K31" s="865"/>
    </row>
    <row r="32" spans="10:11" x14ac:dyDescent="0.2">
      <c r="J32" s="865"/>
      <c r="K32" s="865"/>
    </row>
    <row r="33" spans="10:11" x14ac:dyDescent="0.2">
      <c r="J33" s="865"/>
      <c r="K33" s="865"/>
    </row>
    <row r="34" spans="10:11" x14ac:dyDescent="0.2">
      <c r="J34" s="865"/>
      <c r="K34" s="865"/>
    </row>
    <row r="35" spans="10:11" x14ac:dyDescent="0.2">
      <c r="J35" s="865"/>
      <c r="K35" s="865"/>
    </row>
    <row r="36" spans="10:11" x14ac:dyDescent="0.2">
      <c r="J36" s="865"/>
      <c r="K36" s="865"/>
    </row>
    <row r="37" spans="10:11" x14ac:dyDescent="0.2">
      <c r="J37" s="865"/>
      <c r="K37" s="865"/>
    </row>
    <row r="38" spans="10:11" x14ac:dyDescent="0.2">
      <c r="J38" s="865"/>
      <c r="K38" s="865"/>
    </row>
    <row r="39" spans="10:11" x14ac:dyDescent="0.2">
      <c r="J39" s="865"/>
      <c r="K39" s="865"/>
    </row>
    <row r="40" spans="10:11" x14ac:dyDescent="0.2">
      <c r="J40" s="865"/>
      <c r="K40" s="865"/>
    </row>
    <row r="41" spans="10:11" x14ac:dyDescent="0.2">
      <c r="J41" s="865"/>
      <c r="K41" s="865"/>
    </row>
    <row r="42" spans="10:11" x14ac:dyDescent="0.2">
      <c r="J42" s="865"/>
      <c r="K42" s="865"/>
    </row>
    <row r="43" spans="10:11" x14ac:dyDescent="0.2">
      <c r="J43" s="865"/>
      <c r="K43" s="865"/>
    </row>
    <row r="44" spans="10:11" x14ac:dyDescent="0.2">
      <c r="J44" s="865"/>
      <c r="K44" s="865"/>
    </row>
    <row r="45" spans="10:11" x14ac:dyDescent="0.2">
      <c r="J45" s="865"/>
      <c r="K45" s="865"/>
    </row>
    <row r="46" spans="10:11" x14ac:dyDescent="0.2">
      <c r="J46" s="865"/>
      <c r="K46" s="865"/>
    </row>
    <row r="47" spans="10:11" x14ac:dyDescent="0.2">
      <c r="J47" s="865"/>
      <c r="K47" s="865"/>
    </row>
    <row r="48" spans="10:11" x14ac:dyDescent="0.2">
      <c r="J48" s="865"/>
      <c r="K48" s="865"/>
    </row>
    <row r="49" spans="10:11" x14ac:dyDescent="0.2">
      <c r="J49" s="865"/>
      <c r="K49" s="865"/>
    </row>
    <row r="50" spans="10:11" x14ac:dyDescent="0.2">
      <c r="J50" s="865"/>
      <c r="K50" s="865"/>
    </row>
    <row r="51" spans="10:11" x14ac:dyDescent="0.2">
      <c r="J51" s="865"/>
      <c r="K51" s="865"/>
    </row>
    <row r="52" spans="10:11" x14ac:dyDescent="0.2">
      <c r="J52" s="865"/>
      <c r="K52" s="865"/>
    </row>
    <row r="53" spans="10:11" x14ac:dyDescent="0.2">
      <c r="J53" s="865"/>
      <c r="K53" s="865"/>
    </row>
    <row r="54" spans="10:11" x14ac:dyDescent="0.2">
      <c r="J54" s="865"/>
      <c r="K54" s="865"/>
    </row>
    <row r="55" spans="10:11" x14ac:dyDescent="0.2">
      <c r="J55" s="865"/>
      <c r="K55" s="865"/>
    </row>
    <row r="56" spans="10:11" x14ac:dyDescent="0.2">
      <c r="J56" s="865"/>
      <c r="K56" s="865"/>
    </row>
    <row r="57" spans="10:11" x14ac:dyDescent="0.2">
      <c r="J57" s="865"/>
      <c r="K57" s="865"/>
    </row>
    <row r="58" spans="10:11" x14ac:dyDescent="0.2">
      <c r="J58" s="865"/>
      <c r="K58" s="865"/>
    </row>
    <row r="59" spans="10:11" x14ac:dyDescent="0.2">
      <c r="J59" s="865"/>
      <c r="K59" s="865"/>
    </row>
    <row r="60" spans="10:11" x14ac:dyDescent="0.2">
      <c r="J60" s="865"/>
      <c r="K60" s="865"/>
    </row>
    <row r="61" spans="10:11" x14ac:dyDescent="0.2">
      <c r="J61" s="865"/>
      <c r="K61" s="865"/>
    </row>
    <row r="62" spans="10:11" x14ac:dyDescent="0.2">
      <c r="J62" s="865"/>
      <c r="K62" s="865"/>
    </row>
    <row r="63" spans="10:11" x14ac:dyDescent="0.2">
      <c r="J63" s="865"/>
      <c r="K63" s="865"/>
    </row>
    <row r="64" spans="10:11" x14ac:dyDescent="0.2">
      <c r="J64" s="865"/>
      <c r="K64" s="865"/>
    </row>
    <row r="65" spans="10:11" x14ac:dyDescent="0.2">
      <c r="J65" s="865"/>
      <c r="K65" s="865"/>
    </row>
    <row r="66" spans="10:11" x14ac:dyDescent="0.2">
      <c r="J66" s="865"/>
      <c r="K66" s="865"/>
    </row>
    <row r="67" spans="10:11" x14ac:dyDescent="0.2">
      <c r="J67" s="865"/>
      <c r="K67" s="865"/>
    </row>
    <row r="68" spans="10:11" x14ac:dyDescent="0.2">
      <c r="J68" s="865"/>
      <c r="K68" s="865"/>
    </row>
    <row r="69" spans="10:11" x14ac:dyDescent="0.2">
      <c r="J69" s="865"/>
      <c r="K69" s="865"/>
    </row>
    <row r="70" spans="10:11" x14ac:dyDescent="0.2">
      <c r="J70" s="865"/>
      <c r="K70" s="865"/>
    </row>
    <row r="71" spans="10:11" x14ac:dyDescent="0.2">
      <c r="J71" s="865"/>
      <c r="K71" s="865"/>
    </row>
    <row r="72" spans="10:11" x14ac:dyDescent="0.2">
      <c r="J72" s="865"/>
      <c r="K72" s="865"/>
    </row>
    <row r="73" spans="10:11" x14ac:dyDescent="0.2">
      <c r="J73" s="865"/>
      <c r="K73" s="865"/>
    </row>
    <row r="74" spans="10:11" x14ac:dyDescent="0.2">
      <c r="J74" s="865"/>
      <c r="K74" s="865"/>
    </row>
    <row r="75" spans="10:11" x14ac:dyDescent="0.2">
      <c r="J75" s="865"/>
      <c r="K75" s="865"/>
    </row>
    <row r="76" spans="10:11" x14ac:dyDescent="0.2">
      <c r="J76" s="865"/>
      <c r="K76" s="865"/>
    </row>
    <row r="77" spans="10:11" x14ac:dyDescent="0.2">
      <c r="J77" s="865"/>
      <c r="K77" s="865"/>
    </row>
    <row r="78" spans="10:11" x14ac:dyDescent="0.2">
      <c r="J78" s="865"/>
      <c r="K78" s="865"/>
    </row>
    <row r="79" spans="10:11" x14ac:dyDescent="0.2">
      <c r="J79" s="865"/>
      <c r="K79" s="865"/>
    </row>
    <row r="80" spans="10:11" x14ac:dyDescent="0.2">
      <c r="J80" s="865"/>
      <c r="K80" s="865"/>
    </row>
    <row r="81" spans="10:11" x14ac:dyDescent="0.2">
      <c r="J81" s="865"/>
      <c r="K81" s="865"/>
    </row>
    <row r="82" spans="10:11" x14ac:dyDescent="0.2">
      <c r="J82" s="865"/>
      <c r="K82" s="865"/>
    </row>
    <row r="83" spans="10:11" x14ac:dyDescent="0.2">
      <c r="J83" s="865"/>
      <c r="K83" s="865"/>
    </row>
    <row r="84" spans="10:11" x14ac:dyDescent="0.2">
      <c r="J84" s="865"/>
      <c r="K84" s="865"/>
    </row>
    <row r="85" spans="10:11" x14ac:dyDescent="0.2">
      <c r="J85" s="865"/>
      <c r="K85" s="865"/>
    </row>
    <row r="86" spans="10:11" x14ac:dyDescent="0.2">
      <c r="J86" s="865"/>
      <c r="K86" s="865"/>
    </row>
    <row r="87" spans="10:11" x14ac:dyDescent="0.2">
      <c r="J87" s="865"/>
      <c r="K87" s="865"/>
    </row>
    <row r="88" spans="10:11" x14ac:dyDescent="0.2">
      <c r="J88" s="865"/>
      <c r="K88" s="865"/>
    </row>
    <row r="89" spans="10:11" x14ac:dyDescent="0.2">
      <c r="J89" s="865"/>
      <c r="K89" s="865"/>
    </row>
    <row r="90" spans="10:11" x14ac:dyDescent="0.2">
      <c r="J90" s="865"/>
      <c r="K90" s="865"/>
    </row>
    <row r="91" spans="10:11" x14ac:dyDescent="0.2">
      <c r="J91" s="865"/>
      <c r="K91" s="865"/>
    </row>
    <row r="92" spans="10:11" x14ac:dyDescent="0.2">
      <c r="J92" s="865"/>
      <c r="K92" s="865"/>
    </row>
    <row r="93" spans="10:11" x14ac:dyDescent="0.2">
      <c r="J93" s="865"/>
      <c r="K93" s="865"/>
    </row>
    <row r="94" spans="10:11" x14ac:dyDescent="0.2">
      <c r="J94" s="865"/>
      <c r="K94" s="865"/>
    </row>
    <row r="95" spans="10:11" x14ac:dyDescent="0.2">
      <c r="J95" s="865"/>
      <c r="K95" s="865"/>
    </row>
    <row r="96" spans="10:11" x14ac:dyDescent="0.2">
      <c r="J96" s="865"/>
      <c r="K96" s="865"/>
    </row>
    <row r="97" spans="10:11" x14ac:dyDescent="0.2">
      <c r="J97" s="865"/>
      <c r="K97" s="865"/>
    </row>
    <row r="98" spans="10:11" x14ac:dyDescent="0.2">
      <c r="J98" s="865"/>
      <c r="K98" s="865"/>
    </row>
    <row r="99" spans="10:11" x14ac:dyDescent="0.2">
      <c r="J99" s="865"/>
      <c r="K99" s="865"/>
    </row>
    <row r="100" spans="10:11" x14ac:dyDescent="0.2">
      <c r="J100" s="865"/>
      <c r="K100" s="865"/>
    </row>
    <row r="101" spans="10:11" x14ac:dyDescent="0.2">
      <c r="J101" s="865"/>
      <c r="K101" s="865"/>
    </row>
    <row r="102" spans="10:11" x14ac:dyDescent="0.2">
      <c r="J102" s="865"/>
      <c r="K102" s="865"/>
    </row>
    <row r="103" spans="10:11" x14ac:dyDescent="0.2">
      <c r="J103" s="865"/>
      <c r="K103" s="865"/>
    </row>
    <row r="104" spans="10:11" x14ac:dyDescent="0.2">
      <c r="J104" s="865"/>
      <c r="K104" s="865"/>
    </row>
    <row r="105" spans="10:11" x14ac:dyDescent="0.2">
      <c r="J105" s="865"/>
      <c r="K105" s="865"/>
    </row>
    <row r="106" spans="10:11" x14ac:dyDescent="0.2">
      <c r="J106" s="865"/>
      <c r="K106" s="865"/>
    </row>
    <row r="107" spans="10:11" x14ac:dyDescent="0.2">
      <c r="J107" s="865"/>
      <c r="K107" s="865"/>
    </row>
    <row r="108" spans="10:11" x14ac:dyDescent="0.2">
      <c r="J108" s="865"/>
      <c r="K108" s="865"/>
    </row>
    <row r="109" spans="10:11" x14ac:dyDescent="0.2">
      <c r="J109" s="865"/>
      <c r="K109" s="865"/>
    </row>
    <row r="110" spans="10:11" x14ac:dyDescent="0.2">
      <c r="J110" s="865"/>
      <c r="K110" s="865"/>
    </row>
    <row r="111" spans="10:11" x14ac:dyDescent="0.2">
      <c r="J111" s="865"/>
      <c r="K111" s="865"/>
    </row>
    <row r="112" spans="10:11" x14ac:dyDescent="0.2">
      <c r="J112" s="865"/>
      <c r="K112" s="865"/>
    </row>
    <row r="113" spans="10:11" x14ac:dyDescent="0.2">
      <c r="J113" s="865"/>
      <c r="K113" s="865"/>
    </row>
    <row r="114" spans="10:11" x14ac:dyDescent="0.2">
      <c r="J114" s="865"/>
      <c r="K114" s="865"/>
    </row>
    <row r="115" spans="10:11" x14ac:dyDescent="0.2">
      <c r="J115" s="865"/>
      <c r="K115" s="865"/>
    </row>
    <row r="116" spans="10:11" x14ac:dyDescent="0.2">
      <c r="J116" s="865"/>
      <c r="K116" s="865"/>
    </row>
    <row r="117" spans="10:11" x14ac:dyDescent="0.2">
      <c r="J117" s="865"/>
      <c r="K117" s="865"/>
    </row>
    <row r="118" spans="10:11" x14ac:dyDescent="0.2">
      <c r="J118" s="865"/>
      <c r="K118" s="865"/>
    </row>
    <row r="119" spans="10:11" x14ac:dyDescent="0.2">
      <c r="J119" s="865"/>
      <c r="K119" s="865"/>
    </row>
    <row r="120" spans="10:11" x14ac:dyDescent="0.2">
      <c r="J120" s="865"/>
      <c r="K120" s="865"/>
    </row>
    <row r="121" spans="10:11" x14ac:dyDescent="0.2">
      <c r="J121" s="865"/>
      <c r="K121" s="865"/>
    </row>
    <row r="122" spans="10:11" x14ac:dyDescent="0.2">
      <c r="J122" s="865"/>
      <c r="K122" s="865"/>
    </row>
    <row r="123" spans="10:11" x14ac:dyDescent="0.2">
      <c r="J123" s="865"/>
      <c r="K123" s="865"/>
    </row>
    <row r="124" spans="10:11" x14ac:dyDescent="0.2">
      <c r="J124" s="865"/>
      <c r="K124" s="865"/>
    </row>
    <row r="125" spans="10:11" x14ac:dyDescent="0.2">
      <c r="J125" s="865"/>
      <c r="K125" s="865"/>
    </row>
    <row r="126" spans="10:11" x14ac:dyDescent="0.2">
      <c r="J126" s="865"/>
      <c r="K126" s="865"/>
    </row>
    <row r="127" spans="10:11" x14ac:dyDescent="0.2">
      <c r="J127" s="865"/>
      <c r="K127" s="865"/>
    </row>
    <row r="128" spans="10:11" x14ac:dyDescent="0.2">
      <c r="J128" s="865"/>
      <c r="K128" s="865"/>
    </row>
    <row r="129" spans="10:11" x14ac:dyDescent="0.2">
      <c r="J129" s="865"/>
      <c r="K129" s="865"/>
    </row>
    <row r="130" spans="10:11" x14ac:dyDescent="0.2">
      <c r="J130" s="865"/>
      <c r="K130" s="865"/>
    </row>
    <row r="131" spans="10:11" x14ac:dyDescent="0.2">
      <c r="J131" s="865"/>
      <c r="K131" s="865"/>
    </row>
    <row r="132" spans="10:11" x14ac:dyDescent="0.2">
      <c r="J132" s="865"/>
      <c r="K132" s="865"/>
    </row>
    <row r="133" spans="10:11" x14ac:dyDescent="0.2">
      <c r="J133" s="865"/>
      <c r="K133" s="865"/>
    </row>
    <row r="134" spans="10:11" x14ac:dyDescent="0.2">
      <c r="J134" s="865"/>
      <c r="K134" s="865"/>
    </row>
    <row r="135" spans="10:11" x14ac:dyDescent="0.2">
      <c r="J135" s="865"/>
      <c r="K135" s="865"/>
    </row>
    <row r="136" spans="10:11" x14ac:dyDescent="0.2">
      <c r="J136" s="865"/>
      <c r="K136" s="865"/>
    </row>
    <row r="137" spans="10:11" x14ac:dyDescent="0.2">
      <c r="J137" s="865"/>
      <c r="K137" s="865"/>
    </row>
    <row r="138" spans="10:11" x14ac:dyDescent="0.2">
      <c r="J138" s="865"/>
      <c r="K138" s="865"/>
    </row>
    <row r="139" spans="10:11" x14ac:dyDescent="0.2">
      <c r="J139" s="865"/>
      <c r="K139" s="865"/>
    </row>
    <row r="140" spans="10:11" x14ac:dyDescent="0.2">
      <c r="J140" s="865"/>
      <c r="K140" s="865"/>
    </row>
    <row r="141" spans="10:11" x14ac:dyDescent="0.2">
      <c r="J141" s="865"/>
      <c r="K141" s="865"/>
    </row>
    <row r="142" spans="10:11" x14ac:dyDescent="0.2">
      <c r="J142" s="865"/>
      <c r="K142" s="865"/>
    </row>
    <row r="143" spans="10:11" x14ac:dyDescent="0.2">
      <c r="J143" s="865"/>
      <c r="K143" s="865"/>
    </row>
    <row r="144" spans="10:11" x14ac:dyDescent="0.2">
      <c r="J144" s="865"/>
      <c r="K144" s="865"/>
    </row>
    <row r="145" spans="10:11" x14ac:dyDescent="0.2">
      <c r="J145" s="865"/>
      <c r="K145" s="865"/>
    </row>
    <row r="146" spans="10:11" x14ac:dyDescent="0.2">
      <c r="J146" s="865"/>
      <c r="K146" s="865"/>
    </row>
    <row r="147" spans="10:11" x14ac:dyDescent="0.2">
      <c r="J147" s="865"/>
      <c r="K147" s="865"/>
    </row>
    <row r="148" spans="10:11" x14ac:dyDescent="0.2">
      <c r="J148" s="865"/>
      <c r="K148" s="865"/>
    </row>
    <row r="149" spans="10:11" x14ac:dyDescent="0.2">
      <c r="J149" s="865"/>
      <c r="K149" s="865"/>
    </row>
    <row r="150" spans="10:11" x14ac:dyDescent="0.2">
      <c r="J150" s="865"/>
      <c r="K150" s="865"/>
    </row>
    <row r="151" spans="10:11" x14ac:dyDescent="0.2">
      <c r="J151" s="865"/>
      <c r="K151" s="865"/>
    </row>
    <row r="152" spans="10:11" x14ac:dyDescent="0.2">
      <c r="J152" s="865"/>
      <c r="K152" s="865"/>
    </row>
    <row r="153" spans="10:11" x14ac:dyDescent="0.2">
      <c r="J153" s="865"/>
      <c r="K153" s="865"/>
    </row>
    <row r="154" spans="10:11" x14ac:dyDescent="0.2">
      <c r="J154" s="865"/>
      <c r="K154" s="865"/>
    </row>
    <row r="155" spans="10:11" x14ac:dyDescent="0.2">
      <c r="J155" s="865"/>
      <c r="K155" s="865"/>
    </row>
    <row r="156" spans="10:11" x14ac:dyDescent="0.2">
      <c r="J156" s="865"/>
      <c r="K156" s="865"/>
    </row>
    <row r="157" spans="10:11" x14ac:dyDescent="0.2">
      <c r="J157" s="865"/>
      <c r="K157" s="865"/>
    </row>
    <row r="158" spans="10:11" x14ac:dyDescent="0.2">
      <c r="J158" s="865"/>
      <c r="K158" s="865"/>
    </row>
    <row r="159" spans="10:11" x14ac:dyDescent="0.2">
      <c r="J159" s="865"/>
      <c r="K159" s="865"/>
    </row>
    <row r="160" spans="10:11" x14ac:dyDescent="0.2">
      <c r="J160" s="865"/>
      <c r="K160" s="865"/>
    </row>
    <row r="161" spans="10:11" x14ac:dyDescent="0.2">
      <c r="J161" s="865"/>
      <c r="K161" s="865"/>
    </row>
    <row r="162" spans="10:11" x14ac:dyDescent="0.2">
      <c r="J162" s="865"/>
      <c r="K162" s="865"/>
    </row>
    <row r="163" spans="10:11" x14ac:dyDescent="0.2">
      <c r="J163" s="865"/>
      <c r="K163" s="865"/>
    </row>
    <row r="164" spans="10:11" x14ac:dyDescent="0.2">
      <c r="J164" s="865"/>
      <c r="K164" s="865"/>
    </row>
    <row r="165" spans="10:11" x14ac:dyDescent="0.2">
      <c r="J165" s="865"/>
      <c r="K165" s="865"/>
    </row>
    <row r="166" spans="10:11" x14ac:dyDescent="0.2">
      <c r="J166" s="865"/>
      <c r="K166" s="865"/>
    </row>
    <row r="167" spans="10:11" x14ac:dyDescent="0.2">
      <c r="J167" s="865"/>
      <c r="K167" s="865"/>
    </row>
    <row r="168" spans="10:11" x14ac:dyDescent="0.2">
      <c r="J168" s="865"/>
      <c r="K168" s="865"/>
    </row>
    <row r="169" spans="10:11" x14ac:dyDescent="0.2">
      <c r="J169" s="865"/>
      <c r="K169" s="865"/>
    </row>
    <row r="170" spans="10:11" x14ac:dyDescent="0.2">
      <c r="J170" s="865"/>
      <c r="K170" s="865"/>
    </row>
    <row r="171" spans="10:11" x14ac:dyDescent="0.2">
      <c r="J171" s="865"/>
      <c r="K171" s="865"/>
    </row>
    <row r="172" spans="10:11" x14ac:dyDescent="0.2">
      <c r="J172" s="865"/>
      <c r="K172" s="865"/>
    </row>
    <row r="173" spans="10:11" x14ac:dyDescent="0.2">
      <c r="J173" s="865"/>
      <c r="K173" s="865"/>
    </row>
    <row r="174" spans="10:11" x14ac:dyDescent="0.2">
      <c r="J174" s="865"/>
      <c r="K174" s="865"/>
    </row>
    <row r="175" spans="10:11" x14ac:dyDescent="0.2">
      <c r="J175" s="865"/>
      <c r="K175" s="865"/>
    </row>
    <row r="176" spans="10:11" x14ac:dyDescent="0.2">
      <c r="J176" s="865"/>
      <c r="K176" s="865"/>
    </row>
    <row r="177" spans="10:11" x14ac:dyDescent="0.2">
      <c r="J177" s="865"/>
      <c r="K177" s="865"/>
    </row>
    <row r="178" spans="10:11" x14ac:dyDescent="0.2">
      <c r="J178" s="865"/>
      <c r="K178" s="865"/>
    </row>
    <row r="179" spans="10:11" x14ac:dyDescent="0.2">
      <c r="J179" s="865"/>
      <c r="K179" s="865"/>
    </row>
    <row r="180" spans="10:11" x14ac:dyDescent="0.2">
      <c r="J180" s="865"/>
      <c r="K180" s="865"/>
    </row>
    <row r="181" spans="10:11" x14ac:dyDescent="0.2">
      <c r="J181" s="865"/>
      <c r="K181" s="865"/>
    </row>
    <row r="182" spans="10:11" x14ac:dyDescent="0.2">
      <c r="J182" s="865"/>
      <c r="K182" s="865"/>
    </row>
    <row r="183" spans="10:11" x14ac:dyDescent="0.2">
      <c r="J183" s="865"/>
      <c r="K183" s="865"/>
    </row>
    <row r="184" spans="10:11" x14ac:dyDescent="0.2">
      <c r="J184" s="865"/>
      <c r="K184" s="865"/>
    </row>
    <row r="185" spans="10:11" x14ac:dyDescent="0.2">
      <c r="J185" s="865"/>
      <c r="K185" s="865"/>
    </row>
    <row r="186" spans="10:11" x14ac:dyDescent="0.2">
      <c r="J186" s="865"/>
      <c r="K186" s="865"/>
    </row>
    <row r="187" spans="10:11" x14ac:dyDescent="0.2">
      <c r="J187" s="865"/>
      <c r="K187" s="865"/>
    </row>
    <row r="188" spans="10:11" x14ac:dyDescent="0.2">
      <c r="J188" s="865"/>
      <c r="K188" s="865"/>
    </row>
    <row r="189" spans="10:11" x14ac:dyDescent="0.2">
      <c r="J189" s="865"/>
      <c r="K189" s="865"/>
    </row>
    <row r="190" spans="10:11" x14ac:dyDescent="0.2">
      <c r="J190" s="865"/>
      <c r="K190" s="865"/>
    </row>
    <row r="191" spans="10:11" x14ac:dyDescent="0.2">
      <c r="J191" s="865"/>
      <c r="K191" s="865"/>
    </row>
    <row r="192" spans="10:11" x14ac:dyDescent="0.2">
      <c r="J192" s="865"/>
      <c r="K192" s="865"/>
    </row>
    <row r="193" spans="10:11" x14ac:dyDescent="0.2">
      <c r="J193" s="865"/>
      <c r="K193" s="865"/>
    </row>
    <row r="194" spans="10:11" x14ac:dyDescent="0.2">
      <c r="J194" s="865"/>
      <c r="K194" s="865"/>
    </row>
    <row r="195" spans="10:11" x14ac:dyDescent="0.2">
      <c r="J195" s="865"/>
      <c r="K195" s="865"/>
    </row>
    <row r="196" spans="10:11" x14ac:dyDescent="0.2">
      <c r="J196" s="865"/>
      <c r="K196" s="865"/>
    </row>
    <row r="197" spans="10:11" x14ac:dyDescent="0.2">
      <c r="J197" s="865"/>
      <c r="K197" s="865"/>
    </row>
    <row r="198" spans="10:11" x14ac:dyDescent="0.2">
      <c r="J198" s="865"/>
      <c r="K198" s="865"/>
    </row>
    <row r="199" spans="10:11" x14ac:dyDescent="0.2">
      <c r="J199" s="865"/>
      <c r="K199" s="865"/>
    </row>
    <row r="200" spans="10:11" x14ac:dyDescent="0.2">
      <c r="J200" s="865"/>
      <c r="K200" s="865"/>
    </row>
    <row r="201" spans="10:11" x14ac:dyDescent="0.2">
      <c r="J201" s="865"/>
      <c r="K201" s="865"/>
    </row>
    <row r="202" spans="10:11" x14ac:dyDescent="0.2">
      <c r="J202" s="865"/>
      <c r="K202" s="865"/>
    </row>
    <row r="203" spans="10:11" x14ac:dyDescent="0.2">
      <c r="J203" s="865"/>
      <c r="K203" s="865"/>
    </row>
    <row r="204" spans="10:11" x14ac:dyDescent="0.2">
      <c r="J204" s="865"/>
      <c r="K204" s="865"/>
    </row>
    <row r="205" spans="10:11" x14ac:dyDescent="0.2">
      <c r="J205" s="865"/>
      <c r="K205" s="865"/>
    </row>
    <row r="206" spans="10:11" x14ac:dyDescent="0.2">
      <c r="J206" s="865"/>
      <c r="K206" s="865"/>
    </row>
    <row r="207" spans="10:11" x14ac:dyDescent="0.2">
      <c r="J207" s="865"/>
      <c r="K207" s="865"/>
    </row>
    <row r="208" spans="10:11" x14ac:dyDescent="0.2">
      <c r="J208" s="865"/>
      <c r="K208" s="865"/>
    </row>
    <row r="209" spans="10:11" x14ac:dyDescent="0.2">
      <c r="J209" s="865"/>
      <c r="K209" s="865"/>
    </row>
    <row r="210" spans="10:11" x14ac:dyDescent="0.2">
      <c r="J210" s="865"/>
      <c r="K210" s="865"/>
    </row>
    <row r="211" spans="10:11" x14ac:dyDescent="0.2">
      <c r="J211" s="865"/>
      <c r="K211" s="865"/>
    </row>
    <row r="212" spans="10:11" x14ac:dyDescent="0.2">
      <c r="J212" s="865"/>
      <c r="K212" s="865"/>
    </row>
    <row r="213" spans="10:11" x14ac:dyDescent="0.2">
      <c r="J213" s="865"/>
      <c r="K213" s="865"/>
    </row>
    <row r="214" spans="10:11" x14ac:dyDescent="0.2">
      <c r="J214" s="865"/>
      <c r="K214" s="865"/>
    </row>
    <row r="215" spans="10:11" x14ac:dyDescent="0.2">
      <c r="J215" s="865"/>
      <c r="K215" s="865"/>
    </row>
    <row r="216" spans="10:11" x14ac:dyDescent="0.2">
      <c r="J216" s="865"/>
      <c r="K216" s="865"/>
    </row>
    <row r="217" spans="10:11" x14ac:dyDescent="0.2">
      <c r="J217" s="865"/>
      <c r="K217" s="865"/>
    </row>
    <row r="218" spans="10:11" x14ac:dyDescent="0.2">
      <c r="J218" s="865"/>
      <c r="K218" s="865"/>
    </row>
    <row r="219" spans="10:11" x14ac:dyDescent="0.2">
      <c r="J219" s="865"/>
      <c r="K219" s="865"/>
    </row>
    <row r="220" spans="10:11" x14ac:dyDescent="0.2">
      <c r="J220" s="865"/>
      <c r="K220" s="865"/>
    </row>
    <row r="221" spans="10:11" x14ac:dyDescent="0.2">
      <c r="J221" s="865"/>
      <c r="K221" s="865"/>
    </row>
    <row r="222" spans="10:11" x14ac:dyDescent="0.2">
      <c r="J222" s="865"/>
      <c r="K222" s="865"/>
    </row>
    <row r="223" spans="10:11" x14ac:dyDescent="0.2">
      <c r="J223" s="865"/>
      <c r="K223" s="865"/>
    </row>
    <row r="224" spans="10:11" x14ac:dyDescent="0.2">
      <c r="J224" s="865"/>
      <c r="K224" s="865"/>
    </row>
    <row r="225" spans="10:11" x14ac:dyDescent="0.2">
      <c r="J225" s="865"/>
      <c r="K225" s="865"/>
    </row>
    <row r="226" spans="10:11" x14ac:dyDescent="0.2">
      <c r="J226" s="865"/>
      <c r="K226" s="865"/>
    </row>
    <row r="227" spans="10:11" x14ac:dyDescent="0.2">
      <c r="J227" s="865"/>
      <c r="K227" s="865"/>
    </row>
    <row r="228" spans="10:11" x14ac:dyDescent="0.2">
      <c r="J228" s="865"/>
      <c r="K228" s="865"/>
    </row>
    <row r="229" spans="10:11" x14ac:dyDescent="0.2">
      <c r="J229" s="865"/>
      <c r="K229" s="865"/>
    </row>
    <row r="230" spans="10:11" x14ac:dyDescent="0.2">
      <c r="J230" s="865"/>
      <c r="K230" s="865"/>
    </row>
    <row r="231" spans="10:11" x14ac:dyDescent="0.2">
      <c r="J231" s="865"/>
      <c r="K231" s="865"/>
    </row>
    <row r="232" spans="10:11" x14ac:dyDescent="0.2">
      <c r="J232" s="865"/>
      <c r="K232" s="865"/>
    </row>
    <row r="233" spans="10:11" x14ac:dyDescent="0.2">
      <c r="J233" s="865"/>
      <c r="K233" s="865"/>
    </row>
    <row r="234" spans="10:11" x14ac:dyDescent="0.2">
      <c r="J234" s="865"/>
      <c r="K234" s="865"/>
    </row>
    <row r="235" spans="10:11" x14ac:dyDescent="0.2">
      <c r="J235" s="865"/>
      <c r="K235" s="865"/>
    </row>
    <row r="236" spans="10:11" x14ac:dyDescent="0.2">
      <c r="J236" s="865"/>
      <c r="K236" s="865"/>
    </row>
    <row r="237" spans="10:11" x14ac:dyDescent="0.2">
      <c r="J237" s="865"/>
      <c r="K237" s="865"/>
    </row>
    <row r="238" spans="10:11" x14ac:dyDescent="0.2">
      <c r="J238" s="865"/>
      <c r="K238" s="865"/>
    </row>
    <row r="239" spans="10:11" x14ac:dyDescent="0.2">
      <c r="J239" s="865"/>
      <c r="K239" s="865"/>
    </row>
    <row r="240" spans="10:11" x14ac:dyDescent="0.2">
      <c r="J240" s="865"/>
      <c r="K240" s="865"/>
    </row>
    <row r="241" spans="10:11" x14ac:dyDescent="0.2">
      <c r="J241" s="865"/>
      <c r="K241" s="865"/>
    </row>
    <row r="242" spans="10:11" x14ac:dyDescent="0.2">
      <c r="J242" s="865"/>
      <c r="K242" s="865"/>
    </row>
    <row r="243" spans="10:11" x14ac:dyDescent="0.2">
      <c r="J243" s="865"/>
      <c r="K243" s="865"/>
    </row>
    <row r="244" spans="10:11" x14ac:dyDescent="0.2">
      <c r="J244" s="865"/>
      <c r="K244" s="865"/>
    </row>
    <row r="245" spans="10:11" x14ac:dyDescent="0.2">
      <c r="J245" s="865"/>
      <c r="K245" s="865"/>
    </row>
    <row r="246" spans="10:11" x14ac:dyDescent="0.2">
      <c r="J246" s="865"/>
      <c r="K246" s="865"/>
    </row>
    <row r="247" spans="10:11" x14ac:dyDescent="0.2">
      <c r="J247" s="865"/>
      <c r="K247" s="865"/>
    </row>
    <row r="248" spans="10:11" x14ac:dyDescent="0.2">
      <c r="J248" s="865"/>
      <c r="K248" s="865"/>
    </row>
    <row r="249" spans="10:11" x14ac:dyDescent="0.2">
      <c r="J249" s="865"/>
      <c r="K249" s="865"/>
    </row>
    <row r="250" spans="10:11" x14ac:dyDescent="0.2">
      <c r="J250" s="865"/>
      <c r="K250" s="865"/>
    </row>
    <row r="251" spans="10:11" x14ac:dyDescent="0.2">
      <c r="J251" s="865"/>
      <c r="K251" s="865"/>
    </row>
    <row r="252" spans="10:11" x14ac:dyDescent="0.2">
      <c r="J252" s="865"/>
      <c r="K252" s="865"/>
    </row>
    <row r="253" spans="10:11" x14ac:dyDescent="0.2">
      <c r="J253" s="865"/>
      <c r="K253" s="865"/>
    </row>
    <row r="254" spans="10:11" x14ac:dyDescent="0.2">
      <c r="J254" s="865"/>
      <c r="K254" s="865"/>
    </row>
    <row r="255" spans="10:11" x14ac:dyDescent="0.2">
      <c r="J255" s="865"/>
      <c r="K255" s="865"/>
    </row>
    <row r="256" spans="10:11" x14ac:dyDescent="0.2">
      <c r="J256" s="865"/>
      <c r="K256" s="865"/>
    </row>
  </sheetData>
  <mergeCells count="4">
    <mergeCell ref="A1:K1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7"/>
  <dimension ref="A1:I359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6.5703125" style="842" customWidth="1"/>
    <col min="2" max="2" width="6.85546875" style="842" customWidth="1"/>
    <col min="3" max="3" width="7" style="842" customWidth="1"/>
    <col min="4" max="4" width="15.7109375" style="842" customWidth="1"/>
    <col min="5" max="8" width="12.7109375" style="842" customWidth="1"/>
    <col min="9" max="9" width="13.7109375" style="842" customWidth="1"/>
    <col min="10" max="11" width="7.85546875" style="842"/>
    <col min="12" max="16" width="19" style="842" customWidth="1"/>
    <col min="17" max="16384" width="7.85546875" style="842"/>
  </cols>
  <sheetData>
    <row r="1" spans="1:9" s="840" customFormat="1" ht="27.95" customHeight="1" x14ac:dyDescent="0.25">
      <c r="A1" s="1780" t="s">
        <v>1815</v>
      </c>
      <c r="B1" s="1780"/>
      <c r="C1" s="1780"/>
      <c r="D1" s="1780"/>
      <c r="E1" s="1780"/>
      <c r="F1" s="1780"/>
      <c r="G1" s="1780"/>
      <c r="H1" s="1780"/>
      <c r="I1" s="866"/>
    </row>
    <row r="2" spans="1:9" ht="14.1" customHeight="1" x14ac:dyDescent="0.2">
      <c r="A2" s="841">
        <v>2021</v>
      </c>
      <c r="G2" s="865"/>
      <c r="H2" s="849"/>
    </row>
    <row r="3" spans="1:9" s="17" customFormat="1" ht="30" customHeight="1" x14ac:dyDescent="0.2">
      <c r="A3" s="1809" t="s">
        <v>280</v>
      </c>
      <c r="B3" s="1809"/>
      <c r="C3" s="1809"/>
      <c r="D3" s="1810"/>
      <c r="E3" s="1072" t="s">
        <v>1496</v>
      </c>
      <c r="F3" s="1072" t="s">
        <v>1497</v>
      </c>
      <c r="G3" s="1072" t="s">
        <v>1498</v>
      </c>
      <c r="H3" s="1072" t="s">
        <v>2223</v>
      </c>
    </row>
    <row r="4" spans="1:9" s="17" customFormat="1" ht="4.9000000000000004" customHeight="1" x14ac:dyDescent="0.2">
      <c r="G4" s="1073"/>
      <c r="H4" s="1073"/>
    </row>
    <row r="5" spans="1:9" s="17" customFormat="1" ht="11.1" customHeight="1" x14ac:dyDescent="0.2">
      <c r="A5" s="1088" t="s">
        <v>281</v>
      </c>
      <c r="B5" s="1088"/>
      <c r="C5" s="1088"/>
      <c r="D5" s="1088"/>
      <c r="E5" s="1074">
        <v>7468.512999999999</v>
      </c>
      <c r="F5" s="1074">
        <v>16927.202361778756</v>
      </c>
      <c r="G5" s="1074">
        <v>44582.938999999998</v>
      </c>
      <c r="H5" s="1074">
        <v>68166.611381118579</v>
      </c>
    </row>
    <row r="6" spans="1:9" s="17" customFormat="1" ht="11.1" customHeight="1" x14ac:dyDescent="0.2">
      <c r="A6" s="1075" t="s">
        <v>282</v>
      </c>
      <c r="B6" s="1076"/>
      <c r="C6" s="1076"/>
      <c r="D6" s="1076"/>
      <c r="E6" s="1077">
        <v>3080.0209999999997</v>
      </c>
      <c r="F6" s="1077">
        <v>7028.3949478658324</v>
      </c>
      <c r="G6" s="1077">
        <v>4845.5720000000001</v>
      </c>
      <c r="H6" s="1077">
        <v>10663.711529241999</v>
      </c>
    </row>
    <row r="7" spans="1:9" ht="11.1" customHeight="1" x14ac:dyDescent="0.2">
      <c r="A7" s="845" t="s">
        <v>1430</v>
      </c>
      <c r="B7" s="1201"/>
      <c r="C7" s="1201"/>
      <c r="D7" s="1201"/>
      <c r="E7" s="868">
        <v>3077.63</v>
      </c>
      <c r="F7" s="868">
        <v>8190.7579430000005</v>
      </c>
      <c r="G7" s="868">
        <v>37362.615000000005</v>
      </c>
      <c r="H7" s="868">
        <v>54217.238433999992</v>
      </c>
    </row>
    <row r="8" spans="1:9" ht="11.1" customHeight="1" x14ac:dyDescent="0.2">
      <c r="A8" s="845" t="s">
        <v>283</v>
      </c>
      <c r="B8" s="1201"/>
      <c r="C8" s="1201"/>
      <c r="D8" s="1201"/>
      <c r="E8" s="868">
        <v>1119.8869999999999</v>
      </c>
      <c r="F8" s="868">
        <v>1326.6431480000001</v>
      </c>
      <c r="G8" s="868">
        <v>1889.8519999999999</v>
      </c>
      <c r="H8" s="868">
        <v>2246.8674419999998</v>
      </c>
    </row>
    <row r="9" spans="1:9" ht="11.1" customHeight="1" x14ac:dyDescent="0.2">
      <c r="A9" s="1327" t="s">
        <v>1816</v>
      </c>
      <c r="B9" s="1201"/>
      <c r="C9" s="1201"/>
      <c r="D9" s="1201"/>
      <c r="E9" s="868">
        <v>29.361999999999998</v>
      </c>
      <c r="F9" s="868">
        <v>28.925954999999998</v>
      </c>
      <c r="G9" s="868">
        <v>43.92</v>
      </c>
      <c r="H9" s="868">
        <v>43.245840000000001</v>
      </c>
    </row>
    <row r="10" spans="1:9" ht="11.1" customHeight="1" x14ac:dyDescent="0.2">
      <c r="A10" s="845" t="s">
        <v>254</v>
      </c>
      <c r="B10" s="1201"/>
      <c r="C10" s="1201"/>
      <c r="D10" s="1201"/>
      <c r="E10" s="868">
        <v>161.613</v>
      </c>
      <c r="F10" s="868">
        <v>15133.524840653656</v>
      </c>
      <c r="G10" s="868">
        <v>40997.448000000004</v>
      </c>
      <c r="H10" s="868">
        <v>65405.387172871313</v>
      </c>
    </row>
    <row r="11" spans="1:9" ht="11.1" customHeight="1" x14ac:dyDescent="0.2">
      <c r="A11" s="1204" t="s">
        <v>284</v>
      </c>
      <c r="B11" s="1204"/>
      <c r="C11" s="1204"/>
      <c r="D11" s="1204"/>
      <c r="E11" s="867">
        <v>2281.7310000000002</v>
      </c>
      <c r="F11" s="867">
        <v>1793.6775211251024</v>
      </c>
      <c r="G11" s="867">
        <v>3585.491</v>
      </c>
      <c r="H11" s="867">
        <v>2761.2242082472712</v>
      </c>
    </row>
    <row r="12" spans="1:9" ht="11.1" customHeight="1" x14ac:dyDescent="0.2">
      <c r="A12" s="845" t="s">
        <v>282</v>
      </c>
      <c r="B12" s="1201"/>
      <c r="C12" s="1201"/>
      <c r="D12" s="1201"/>
      <c r="E12" s="868">
        <v>1273.5319999999999</v>
      </c>
      <c r="F12" s="868">
        <v>907.91397933333337</v>
      </c>
      <c r="G12" s="868">
        <v>1985.693</v>
      </c>
      <c r="H12" s="868">
        <v>1373.377514</v>
      </c>
    </row>
    <row r="13" spans="1:9" ht="11.1" customHeight="1" x14ac:dyDescent="0.2">
      <c r="A13" s="845" t="s">
        <v>1430</v>
      </c>
      <c r="B13" s="1201"/>
      <c r="C13" s="1201"/>
      <c r="D13" s="1201"/>
      <c r="E13" s="868">
        <v>751.81600000000003</v>
      </c>
      <c r="F13" s="868">
        <v>738.86853799999994</v>
      </c>
      <c r="G13" s="868">
        <v>1200.7929999999999</v>
      </c>
      <c r="H13" s="868">
        <v>1161.332457</v>
      </c>
    </row>
    <row r="14" spans="1:9" ht="11.1" customHeight="1" x14ac:dyDescent="0.2">
      <c r="A14" s="845" t="s">
        <v>283</v>
      </c>
      <c r="B14" s="1201"/>
      <c r="C14" s="1201"/>
      <c r="D14" s="1201"/>
      <c r="E14" s="868">
        <v>200.58799999999999</v>
      </c>
      <c r="F14" s="868">
        <v>91.874712000000002</v>
      </c>
      <c r="G14" s="868">
        <v>318.87099999999998</v>
      </c>
      <c r="H14" s="868">
        <v>148.46503000000001</v>
      </c>
    </row>
    <row r="15" spans="1:9" ht="11.1" customHeight="1" x14ac:dyDescent="0.2">
      <c r="A15" s="1327" t="s">
        <v>1816</v>
      </c>
      <c r="B15" s="1201"/>
      <c r="C15" s="1201"/>
      <c r="D15" s="1201"/>
      <c r="E15" s="868">
        <v>29.361999999999998</v>
      </c>
      <c r="F15" s="868">
        <v>28.925954999999998</v>
      </c>
      <c r="G15" s="868">
        <v>43.92</v>
      </c>
      <c r="H15" s="868">
        <v>43.245840000000001</v>
      </c>
    </row>
    <row r="16" spans="1:9" ht="11.1" customHeight="1" x14ac:dyDescent="0.2">
      <c r="A16" s="845" t="s">
        <v>254</v>
      </c>
      <c r="B16" s="1201"/>
      <c r="C16" s="1201"/>
      <c r="D16" s="1201"/>
      <c r="E16" s="869">
        <v>26.433</v>
      </c>
      <c r="F16" s="869">
        <v>26.094336791769098</v>
      </c>
      <c r="G16" s="869">
        <v>36.213999999999999</v>
      </c>
      <c r="H16" s="869">
        <v>34.803367247271247</v>
      </c>
    </row>
    <row r="17" spans="1:9" ht="11.1" customHeight="1" x14ac:dyDescent="0.2">
      <c r="A17" s="1204" t="s">
        <v>285</v>
      </c>
      <c r="B17" s="1204"/>
      <c r="C17" s="1204"/>
      <c r="D17" s="1204"/>
      <c r="E17" s="867">
        <v>5.5529999999999999</v>
      </c>
      <c r="F17" s="867">
        <v>4.4646830000000008</v>
      </c>
      <c r="G17" s="867">
        <v>8.0689999999999991</v>
      </c>
      <c r="H17" s="867">
        <v>6.651141</v>
      </c>
    </row>
    <row r="18" spans="1:9" ht="11.1" customHeight="1" x14ac:dyDescent="0.2">
      <c r="A18" s="845" t="s">
        <v>282</v>
      </c>
      <c r="B18" s="1201"/>
      <c r="C18" s="1201"/>
      <c r="D18" s="1201"/>
      <c r="E18" s="869">
        <v>4.13</v>
      </c>
      <c r="F18" s="869">
        <v>3.8308</v>
      </c>
      <c r="G18" s="869">
        <v>5.2530000000000001</v>
      </c>
      <c r="H18" s="869">
        <v>4.6724199999999998</v>
      </c>
    </row>
    <row r="19" spans="1:9" ht="11.1" customHeight="1" x14ac:dyDescent="0.2">
      <c r="A19" s="845" t="s">
        <v>1430</v>
      </c>
      <c r="B19" s="1201"/>
      <c r="C19" s="1201"/>
      <c r="D19" s="1201"/>
      <c r="E19" s="868">
        <v>1.282</v>
      </c>
      <c r="F19" s="868">
        <v>0.59496700000000002</v>
      </c>
      <c r="G19" s="868">
        <v>2.4140000000000001</v>
      </c>
      <c r="H19" s="868">
        <v>1.867769</v>
      </c>
    </row>
    <row r="20" spans="1:9" ht="11.1" customHeight="1" x14ac:dyDescent="0.2">
      <c r="A20" s="845" t="s">
        <v>283</v>
      </c>
      <c r="B20" s="1201"/>
      <c r="C20" s="1201"/>
      <c r="D20" s="1201"/>
      <c r="E20" s="868">
        <v>0.14000000000000001</v>
      </c>
      <c r="F20" s="868">
        <v>3.8640000000000001E-2</v>
      </c>
      <c r="G20" s="868">
        <v>0.21199999999999999</v>
      </c>
      <c r="H20" s="868">
        <v>5.8512000000000002E-2</v>
      </c>
    </row>
    <row r="21" spans="1:9" ht="11.1" customHeight="1" x14ac:dyDescent="0.2">
      <c r="A21" s="1327" t="s">
        <v>1816</v>
      </c>
      <c r="B21" s="1201"/>
      <c r="C21" s="1201"/>
      <c r="D21" s="1201"/>
      <c r="E21" s="868">
        <v>0</v>
      </c>
      <c r="F21" s="868">
        <v>0</v>
      </c>
      <c r="G21" s="868">
        <v>0</v>
      </c>
      <c r="H21" s="868">
        <v>0</v>
      </c>
    </row>
    <row r="22" spans="1:9" ht="11.1" customHeight="1" x14ac:dyDescent="0.2">
      <c r="A22" s="845" t="s">
        <v>254</v>
      </c>
      <c r="B22" s="1201"/>
      <c r="C22" s="1201"/>
      <c r="D22" s="1201"/>
      <c r="E22" s="870">
        <v>1E-3</v>
      </c>
      <c r="F22" s="870">
        <v>2.7599999999999999E-4</v>
      </c>
      <c r="G22" s="870">
        <v>0.19</v>
      </c>
      <c r="H22" s="868">
        <v>5.2440000000000001E-2</v>
      </c>
    </row>
    <row r="23" spans="1:9" ht="11.1" customHeight="1" x14ac:dyDescent="0.2">
      <c r="A23" s="1204" t="s">
        <v>286</v>
      </c>
      <c r="B23" s="1204"/>
      <c r="C23" s="1204"/>
      <c r="D23" s="1204"/>
      <c r="E23" s="867">
        <v>5181.2289999999994</v>
      </c>
      <c r="F23" s="867">
        <v>15129.060157653656</v>
      </c>
      <c r="G23" s="867">
        <v>40989.379000000001</v>
      </c>
      <c r="H23" s="867">
        <v>65398.736031871311</v>
      </c>
    </row>
    <row r="24" spans="1:9" ht="11.1" customHeight="1" x14ac:dyDescent="0.2">
      <c r="A24" s="845" t="s">
        <v>282</v>
      </c>
      <c r="B24" s="1201"/>
      <c r="C24" s="1201"/>
      <c r="D24" s="1201"/>
      <c r="E24" s="868">
        <v>1802.3589999999999</v>
      </c>
      <c r="F24" s="868">
        <v>6116.6501685324993</v>
      </c>
      <c r="G24" s="868">
        <v>2854.6260000000002</v>
      </c>
      <c r="H24" s="868">
        <v>9285.6615952419979</v>
      </c>
    </row>
    <row r="25" spans="1:9" ht="11.1" customHeight="1" x14ac:dyDescent="0.2">
      <c r="A25" s="845" t="s">
        <v>1430</v>
      </c>
      <c r="B25" s="1201"/>
      <c r="C25" s="1201"/>
      <c r="D25" s="1201"/>
      <c r="E25" s="868">
        <v>2324.5320000000002</v>
      </c>
      <c r="F25" s="868">
        <v>7451.2944380000008</v>
      </c>
      <c r="G25" s="868">
        <v>36159.408000000003</v>
      </c>
      <c r="H25" s="868">
        <v>53054.038207999991</v>
      </c>
    </row>
    <row r="26" spans="1:9" ht="11.1" customHeight="1" x14ac:dyDescent="0.2">
      <c r="A26" s="845" t="s">
        <v>283</v>
      </c>
      <c r="B26" s="1201"/>
      <c r="C26" s="1201"/>
      <c r="D26" s="1201"/>
      <c r="E26" s="868">
        <v>919.15899999999999</v>
      </c>
      <c r="F26" s="868">
        <v>1234.7297960000001</v>
      </c>
      <c r="G26" s="868">
        <v>1570.769</v>
      </c>
      <c r="H26" s="868">
        <v>2098.3438999999998</v>
      </c>
    </row>
    <row r="27" spans="1:9" ht="11.1" customHeight="1" x14ac:dyDescent="0.2">
      <c r="A27" s="1327" t="s">
        <v>1816</v>
      </c>
      <c r="B27" s="1201"/>
      <c r="C27" s="1201"/>
      <c r="D27" s="1201"/>
      <c r="E27" s="868">
        <v>0</v>
      </c>
      <c r="F27" s="868">
        <v>0</v>
      </c>
      <c r="G27" s="868">
        <v>0</v>
      </c>
      <c r="H27" s="868">
        <v>0</v>
      </c>
      <c r="I27" s="865"/>
    </row>
    <row r="28" spans="1:9" ht="11.1" customHeight="1" x14ac:dyDescent="0.2">
      <c r="A28" s="845" t="s">
        <v>254</v>
      </c>
      <c r="B28" s="1201"/>
      <c r="C28" s="1201"/>
      <c r="D28" s="1201"/>
      <c r="E28" s="871">
        <v>135.179</v>
      </c>
      <c r="F28" s="871">
        <v>326.38575512115671</v>
      </c>
      <c r="G28" s="871">
        <v>404.57600000000002</v>
      </c>
      <c r="H28" s="871">
        <v>960.69232862932711</v>
      </c>
      <c r="I28" s="865"/>
    </row>
    <row r="29" spans="1:9" ht="5.0999999999999996" customHeight="1" thickBot="1" x14ac:dyDescent="0.25">
      <c r="A29" s="846" t="s">
        <v>287</v>
      </c>
      <c r="B29" s="846"/>
      <c r="C29" s="846"/>
      <c r="D29" s="846"/>
      <c r="E29" s="846"/>
      <c r="F29" s="846"/>
      <c r="G29" s="863"/>
      <c r="H29" s="863"/>
      <c r="I29" s="865"/>
    </row>
    <row r="30" spans="1:9" ht="13.5" thickTop="1" x14ac:dyDescent="0.2">
      <c r="A30" s="872" t="s">
        <v>2186</v>
      </c>
      <c r="G30" s="865"/>
      <c r="H30" s="865"/>
      <c r="I30" s="865"/>
    </row>
    <row r="31" spans="1:9" x14ac:dyDescent="0.2">
      <c r="A31" s="1200" t="s">
        <v>1424</v>
      </c>
      <c r="H31" s="865"/>
      <c r="I31" s="865"/>
    </row>
    <row r="32" spans="1:9" x14ac:dyDescent="0.2">
      <c r="H32" s="865"/>
      <c r="I32" s="865"/>
    </row>
    <row r="33" spans="6:9" x14ac:dyDescent="0.2">
      <c r="F33" s="1238"/>
      <c r="G33" s="1238"/>
      <c r="H33" s="1238"/>
      <c r="I33" s="1238"/>
    </row>
    <row r="34" spans="6:9" x14ac:dyDescent="0.2">
      <c r="H34" s="865"/>
      <c r="I34" s="865"/>
    </row>
    <row r="35" spans="6:9" x14ac:dyDescent="0.2">
      <c r="H35" s="865"/>
      <c r="I35" s="865"/>
    </row>
    <row r="36" spans="6:9" x14ac:dyDescent="0.2">
      <c r="H36" s="865"/>
      <c r="I36" s="865"/>
    </row>
    <row r="37" spans="6:9" x14ac:dyDescent="0.2">
      <c r="H37" s="865"/>
      <c r="I37" s="865"/>
    </row>
    <row r="38" spans="6:9" x14ac:dyDescent="0.2">
      <c r="H38" s="865"/>
      <c r="I38" s="865"/>
    </row>
    <row r="39" spans="6:9" x14ac:dyDescent="0.2">
      <c r="H39" s="865"/>
      <c r="I39" s="865"/>
    </row>
    <row r="40" spans="6:9" x14ac:dyDescent="0.2">
      <c r="H40" s="865"/>
      <c r="I40" s="865"/>
    </row>
    <row r="41" spans="6:9" x14ac:dyDescent="0.2">
      <c r="H41" s="865"/>
      <c r="I41" s="865"/>
    </row>
    <row r="42" spans="6:9" x14ac:dyDescent="0.2">
      <c r="H42" s="865"/>
      <c r="I42" s="865"/>
    </row>
    <row r="43" spans="6:9" x14ac:dyDescent="0.2">
      <c r="H43" s="865"/>
      <c r="I43" s="865"/>
    </row>
    <row r="44" spans="6:9" x14ac:dyDescent="0.2">
      <c r="H44" s="865"/>
      <c r="I44" s="865"/>
    </row>
    <row r="45" spans="6:9" x14ac:dyDescent="0.2">
      <c r="H45" s="865"/>
      <c r="I45" s="865"/>
    </row>
    <row r="46" spans="6:9" x14ac:dyDescent="0.2">
      <c r="H46" s="865"/>
      <c r="I46" s="865"/>
    </row>
    <row r="47" spans="6:9" x14ac:dyDescent="0.2">
      <c r="H47" s="865"/>
      <c r="I47" s="865"/>
    </row>
    <row r="48" spans="6:9" x14ac:dyDescent="0.2">
      <c r="H48" s="865"/>
      <c r="I48" s="865"/>
    </row>
    <row r="49" spans="8:9" x14ac:dyDescent="0.2">
      <c r="H49" s="865"/>
      <c r="I49" s="865"/>
    </row>
    <row r="50" spans="8:9" x14ac:dyDescent="0.2">
      <c r="H50" s="865"/>
      <c r="I50" s="865"/>
    </row>
    <row r="51" spans="8:9" x14ac:dyDescent="0.2">
      <c r="H51" s="865"/>
      <c r="I51" s="865"/>
    </row>
    <row r="52" spans="8:9" x14ac:dyDescent="0.2">
      <c r="H52" s="865"/>
      <c r="I52" s="865"/>
    </row>
    <row r="53" spans="8:9" x14ac:dyDescent="0.2">
      <c r="H53" s="865"/>
      <c r="I53" s="865"/>
    </row>
    <row r="54" spans="8:9" x14ac:dyDescent="0.2">
      <c r="H54" s="865"/>
      <c r="I54" s="865"/>
    </row>
    <row r="55" spans="8:9" x14ac:dyDescent="0.2">
      <c r="H55" s="865"/>
      <c r="I55" s="865"/>
    </row>
    <row r="56" spans="8:9" x14ac:dyDescent="0.2">
      <c r="H56" s="865"/>
      <c r="I56" s="865"/>
    </row>
    <row r="57" spans="8:9" x14ac:dyDescent="0.2">
      <c r="H57" s="865"/>
      <c r="I57" s="865"/>
    </row>
    <row r="58" spans="8:9" x14ac:dyDescent="0.2">
      <c r="H58" s="865"/>
      <c r="I58" s="865"/>
    </row>
    <row r="59" spans="8:9" x14ac:dyDescent="0.2">
      <c r="H59" s="865"/>
      <c r="I59" s="865"/>
    </row>
    <row r="60" spans="8:9" x14ac:dyDescent="0.2">
      <c r="H60" s="865"/>
      <c r="I60" s="865"/>
    </row>
    <row r="61" spans="8:9" x14ac:dyDescent="0.2">
      <c r="H61" s="865"/>
      <c r="I61" s="865"/>
    </row>
    <row r="62" spans="8:9" x14ac:dyDescent="0.2">
      <c r="H62" s="865"/>
      <c r="I62" s="865"/>
    </row>
    <row r="63" spans="8:9" x14ac:dyDescent="0.2">
      <c r="H63" s="865"/>
      <c r="I63" s="865"/>
    </row>
    <row r="64" spans="8:9" x14ac:dyDescent="0.2">
      <c r="H64" s="865"/>
      <c r="I64" s="865"/>
    </row>
    <row r="65" spans="8:9" x14ac:dyDescent="0.2">
      <c r="H65" s="865"/>
      <c r="I65" s="865"/>
    </row>
    <row r="66" spans="8:9" x14ac:dyDescent="0.2">
      <c r="H66" s="865"/>
      <c r="I66" s="865"/>
    </row>
    <row r="67" spans="8:9" x14ac:dyDescent="0.2">
      <c r="H67" s="865"/>
      <c r="I67" s="865"/>
    </row>
    <row r="68" spans="8:9" x14ac:dyDescent="0.2">
      <c r="H68" s="865"/>
      <c r="I68" s="865"/>
    </row>
    <row r="69" spans="8:9" x14ac:dyDescent="0.2">
      <c r="H69" s="865"/>
      <c r="I69" s="865"/>
    </row>
    <row r="70" spans="8:9" x14ac:dyDescent="0.2">
      <c r="H70" s="865"/>
      <c r="I70" s="865"/>
    </row>
    <row r="71" spans="8:9" x14ac:dyDescent="0.2">
      <c r="H71" s="865"/>
      <c r="I71" s="865"/>
    </row>
    <row r="72" spans="8:9" x14ac:dyDescent="0.2">
      <c r="H72" s="865"/>
      <c r="I72" s="865"/>
    </row>
    <row r="73" spans="8:9" x14ac:dyDescent="0.2">
      <c r="H73" s="865"/>
      <c r="I73" s="865"/>
    </row>
    <row r="74" spans="8:9" x14ac:dyDescent="0.2">
      <c r="H74" s="865"/>
      <c r="I74" s="865"/>
    </row>
    <row r="75" spans="8:9" x14ac:dyDescent="0.2">
      <c r="H75" s="865"/>
      <c r="I75" s="865"/>
    </row>
    <row r="76" spans="8:9" x14ac:dyDescent="0.2">
      <c r="H76" s="865"/>
      <c r="I76" s="865"/>
    </row>
    <row r="77" spans="8:9" x14ac:dyDescent="0.2">
      <c r="H77" s="865"/>
      <c r="I77" s="865"/>
    </row>
    <row r="78" spans="8:9" x14ac:dyDescent="0.2">
      <c r="H78" s="865"/>
      <c r="I78" s="865"/>
    </row>
    <row r="79" spans="8:9" x14ac:dyDescent="0.2">
      <c r="H79" s="865"/>
      <c r="I79" s="865"/>
    </row>
    <row r="80" spans="8:9" x14ac:dyDescent="0.2">
      <c r="H80" s="865"/>
      <c r="I80" s="865"/>
    </row>
    <row r="81" spans="8:9" x14ac:dyDescent="0.2">
      <c r="H81" s="865"/>
      <c r="I81" s="865"/>
    </row>
    <row r="82" spans="8:9" x14ac:dyDescent="0.2">
      <c r="H82" s="865"/>
      <c r="I82" s="865"/>
    </row>
    <row r="83" spans="8:9" x14ac:dyDescent="0.2">
      <c r="H83" s="865"/>
      <c r="I83" s="865"/>
    </row>
    <row r="84" spans="8:9" x14ac:dyDescent="0.2">
      <c r="H84" s="865"/>
      <c r="I84" s="865"/>
    </row>
    <row r="85" spans="8:9" x14ac:dyDescent="0.2">
      <c r="H85" s="865"/>
      <c r="I85" s="865"/>
    </row>
    <row r="86" spans="8:9" x14ac:dyDescent="0.2">
      <c r="H86" s="865"/>
      <c r="I86" s="865"/>
    </row>
    <row r="87" spans="8:9" x14ac:dyDescent="0.2">
      <c r="H87" s="865"/>
      <c r="I87" s="865"/>
    </row>
    <row r="88" spans="8:9" x14ac:dyDescent="0.2">
      <c r="H88" s="865"/>
      <c r="I88" s="865"/>
    </row>
    <row r="89" spans="8:9" x14ac:dyDescent="0.2">
      <c r="H89" s="865"/>
      <c r="I89" s="865"/>
    </row>
    <row r="90" spans="8:9" x14ac:dyDescent="0.2">
      <c r="H90" s="865"/>
      <c r="I90" s="865"/>
    </row>
    <row r="91" spans="8:9" x14ac:dyDescent="0.2">
      <c r="H91" s="865"/>
      <c r="I91" s="865"/>
    </row>
    <row r="92" spans="8:9" x14ac:dyDescent="0.2">
      <c r="H92" s="865"/>
      <c r="I92" s="865"/>
    </row>
    <row r="93" spans="8:9" x14ac:dyDescent="0.2">
      <c r="H93" s="865"/>
      <c r="I93" s="865"/>
    </row>
    <row r="94" spans="8:9" x14ac:dyDescent="0.2">
      <c r="H94" s="865"/>
      <c r="I94" s="865"/>
    </row>
    <row r="95" spans="8:9" x14ac:dyDescent="0.2">
      <c r="H95" s="865"/>
      <c r="I95" s="865"/>
    </row>
    <row r="96" spans="8:9" x14ac:dyDescent="0.2">
      <c r="H96" s="865"/>
      <c r="I96" s="865"/>
    </row>
    <row r="97" spans="8:9" x14ac:dyDescent="0.2">
      <c r="H97" s="865"/>
      <c r="I97" s="865"/>
    </row>
    <row r="98" spans="8:9" x14ac:dyDescent="0.2">
      <c r="H98" s="865"/>
      <c r="I98" s="865"/>
    </row>
    <row r="99" spans="8:9" x14ac:dyDescent="0.2">
      <c r="H99" s="865"/>
      <c r="I99" s="865"/>
    </row>
    <row r="100" spans="8:9" x14ac:dyDescent="0.2">
      <c r="H100" s="865"/>
      <c r="I100" s="865"/>
    </row>
    <row r="101" spans="8:9" x14ac:dyDescent="0.2">
      <c r="H101" s="865"/>
      <c r="I101" s="865"/>
    </row>
    <row r="102" spans="8:9" x14ac:dyDescent="0.2">
      <c r="H102" s="865"/>
      <c r="I102" s="865"/>
    </row>
    <row r="103" spans="8:9" x14ac:dyDescent="0.2">
      <c r="H103" s="865"/>
      <c r="I103" s="865"/>
    </row>
    <row r="104" spans="8:9" x14ac:dyDescent="0.2">
      <c r="H104" s="865"/>
      <c r="I104" s="865"/>
    </row>
    <row r="105" spans="8:9" x14ac:dyDescent="0.2">
      <c r="H105" s="865"/>
      <c r="I105" s="865"/>
    </row>
    <row r="106" spans="8:9" x14ac:dyDescent="0.2">
      <c r="H106" s="865"/>
      <c r="I106" s="865"/>
    </row>
    <row r="107" spans="8:9" x14ac:dyDescent="0.2">
      <c r="H107" s="865"/>
      <c r="I107" s="865"/>
    </row>
    <row r="108" spans="8:9" x14ac:dyDescent="0.2">
      <c r="H108" s="865"/>
      <c r="I108" s="865"/>
    </row>
    <row r="109" spans="8:9" x14ac:dyDescent="0.2">
      <c r="H109" s="865"/>
      <c r="I109" s="865"/>
    </row>
    <row r="110" spans="8:9" x14ac:dyDescent="0.2">
      <c r="H110" s="865"/>
      <c r="I110" s="865"/>
    </row>
    <row r="111" spans="8:9" x14ac:dyDescent="0.2">
      <c r="H111" s="865"/>
      <c r="I111" s="865"/>
    </row>
    <row r="112" spans="8:9" x14ac:dyDescent="0.2">
      <c r="H112" s="865"/>
      <c r="I112" s="865"/>
    </row>
    <row r="113" spans="8:9" x14ac:dyDescent="0.2">
      <c r="H113" s="865"/>
      <c r="I113" s="865"/>
    </row>
    <row r="114" spans="8:9" x14ac:dyDescent="0.2">
      <c r="H114" s="865"/>
      <c r="I114" s="865"/>
    </row>
    <row r="115" spans="8:9" x14ac:dyDescent="0.2">
      <c r="H115" s="865"/>
      <c r="I115" s="865"/>
    </row>
    <row r="116" spans="8:9" x14ac:dyDescent="0.2">
      <c r="H116" s="865"/>
      <c r="I116" s="865"/>
    </row>
    <row r="117" spans="8:9" x14ac:dyDescent="0.2">
      <c r="H117" s="865"/>
      <c r="I117" s="865"/>
    </row>
    <row r="118" spans="8:9" x14ac:dyDescent="0.2">
      <c r="H118" s="865"/>
      <c r="I118" s="865"/>
    </row>
    <row r="119" spans="8:9" x14ac:dyDescent="0.2">
      <c r="H119" s="865"/>
      <c r="I119" s="865"/>
    </row>
    <row r="120" spans="8:9" x14ac:dyDescent="0.2">
      <c r="H120" s="865"/>
      <c r="I120" s="865"/>
    </row>
    <row r="121" spans="8:9" x14ac:dyDescent="0.2">
      <c r="H121" s="865"/>
      <c r="I121" s="865"/>
    </row>
    <row r="122" spans="8:9" x14ac:dyDescent="0.2">
      <c r="H122" s="865"/>
      <c r="I122" s="865"/>
    </row>
    <row r="123" spans="8:9" x14ac:dyDescent="0.2">
      <c r="H123" s="865"/>
      <c r="I123" s="865"/>
    </row>
    <row r="124" spans="8:9" x14ac:dyDescent="0.2">
      <c r="H124" s="865"/>
      <c r="I124" s="865"/>
    </row>
    <row r="125" spans="8:9" x14ac:dyDescent="0.2">
      <c r="H125" s="865"/>
      <c r="I125" s="865"/>
    </row>
    <row r="126" spans="8:9" x14ac:dyDescent="0.2">
      <c r="H126" s="865"/>
      <c r="I126" s="865"/>
    </row>
    <row r="127" spans="8:9" x14ac:dyDescent="0.2">
      <c r="H127" s="865"/>
      <c r="I127" s="865"/>
    </row>
    <row r="128" spans="8:9" x14ac:dyDescent="0.2">
      <c r="H128" s="865"/>
      <c r="I128" s="865"/>
    </row>
    <row r="129" spans="8:9" x14ac:dyDescent="0.2">
      <c r="H129" s="865"/>
      <c r="I129" s="865"/>
    </row>
    <row r="130" spans="8:9" x14ac:dyDescent="0.2">
      <c r="H130" s="865"/>
      <c r="I130" s="865"/>
    </row>
    <row r="131" spans="8:9" x14ac:dyDescent="0.2">
      <c r="H131" s="865"/>
      <c r="I131" s="865"/>
    </row>
    <row r="132" spans="8:9" x14ac:dyDescent="0.2">
      <c r="H132" s="865"/>
      <c r="I132" s="865"/>
    </row>
    <row r="133" spans="8:9" x14ac:dyDescent="0.2">
      <c r="H133" s="865"/>
      <c r="I133" s="865"/>
    </row>
    <row r="134" spans="8:9" x14ac:dyDescent="0.2">
      <c r="H134" s="865"/>
      <c r="I134" s="865"/>
    </row>
    <row r="135" spans="8:9" x14ac:dyDescent="0.2">
      <c r="H135" s="865"/>
      <c r="I135" s="865"/>
    </row>
    <row r="136" spans="8:9" x14ac:dyDescent="0.2">
      <c r="H136" s="865"/>
      <c r="I136" s="865"/>
    </row>
    <row r="137" spans="8:9" x14ac:dyDescent="0.2">
      <c r="H137" s="865"/>
      <c r="I137" s="865"/>
    </row>
    <row r="138" spans="8:9" x14ac:dyDescent="0.2">
      <c r="H138" s="865"/>
      <c r="I138" s="865"/>
    </row>
    <row r="139" spans="8:9" x14ac:dyDescent="0.2">
      <c r="H139" s="865"/>
      <c r="I139" s="865"/>
    </row>
    <row r="140" spans="8:9" x14ac:dyDescent="0.2">
      <c r="H140" s="865"/>
      <c r="I140" s="865"/>
    </row>
    <row r="141" spans="8:9" x14ac:dyDescent="0.2">
      <c r="H141" s="865"/>
      <c r="I141" s="865"/>
    </row>
    <row r="142" spans="8:9" x14ac:dyDescent="0.2">
      <c r="H142" s="865"/>
      <c r="I142" s="865"/>
    </row>
    <row r="143" spans="8:9" x14ac:dyDescent="0.2">
      <c r="H143" s="865"/>
      <c r="I143" s="865"/>
    </row>
    <row r="144" spans="8:9" x14ac:dyDescent="0.2">
      <c r="H144" s="865"/>
      <c r="I144" s="865"/>
    </row>
    <row r="145" spans="8:9" x14ac:dyDescent="0.2">
      <c r="H145" s="865"/>
      <c r="I145" s="865"/>
    </row>
    <row r="146" spans="8:9" x14ac:dyDescent="0.2">
      <c r="H146" s="865"/>
      <c r="I146" s="865"/>
    </row>
    <row r="147" spans="8:9" x14ac:dyDescent="0.2">
      <c r="H147" s="865"/>
      <c r="I147" s="865"/>
    </row>
    <row r="148" spans="8:9" x14ac:dyDescent="0.2">
      <c r="H148" s="865"/>
      <c r="I148" s="865"/>
    </row>
    <row r="149" spans="8:9" x14ac:dyDescent="0.2">
      <c r="H149" s="865"/>
      <c r="I149" s="865"/>
    </row>
    <row r="150" spans="8:9" x14ac:dyDescent="0.2">
      <c r="H150" s="865"/>
      <c r="I150" s="865"/>
    </row>
    <row r="151" spans="8:9" x14ac:dyDescent="0.2">
      <c r="H151" s="865"/>
      <c r="I151" s="865"/>
    </row>
    <row r="152" spans="8:9" x14ac:dyDescent="0.2">
      <c r="H152" s="865"/>
      <c r="I152" s="865"/>
    </row>
    <row r="153" spans="8:9" x14ac:dyDescent="0.2">
      <c r="H153" s="865"/>
      <c r="I153" s="865"/>
    </row>
    <row r="154" spans="8:9" x14ac:dyDescent="0.2">
      <c r="H154" s="865"/>
      <c r="I154" s="865"/>
    </row>
    <row r="155" spans="8:9" x14ac:dyDescent="0.2">
      <c r="H155" s="865"/>
      <c r="I155" s="865"/>
    </row>
    <row r="156" spans="8:9" x14ac:dyDescent="0.2">
      <c r="H156" s="865"/>
      <c r="I156" s="865"/>
    </row>
    <row r="157" spans="8:9" x14ac:dyDescent="0.2">
      <c r="H157" s="865"/>
      <c r="I157" s="865"/>
    </row>
    <row r="158" spans="8:9" x14ac:dyDescent="0.2">
      <c r="H158" s="865"/>
      <c r="I158" s="865"/>
    </row>
    <row r="159" spans="8:9" x14ac:dyDescent="0.2">
      <c r="H159" s="865"/>
      <c r="I159" s="865"/>
    </row>
    <row r="160" spans="8:9" x14ac:dyDescent="0.2">
      <c r="H160" s="865"/>
      <c r="I160" s="865"/>
    </row>
    <row r="161" spans="8:9" x14ac:dyDescent="0.2">
      <c r="H161" s="865"/>
      <c r="I161" s="865"/>
    </row>
    <row r="162" spans="8:9" x14ac:dyDescent="0.2">
      <c r="H162" s="865"/>
      <c r="I162" s="865"/>
    </row>
    <row r="163" spans="8:9" x14ac:dyDescent="0.2">
      <c r="H163" s="865"/>
      <c r="I163" s="865"/>
    </row>
    <row r="164" spans="8:9" x14ac:dyDescent="0.2">
      <c r="H164" s="865"/>
      <c r="I164" s="865"/>
    </row>
    <row r="165" spans="8:9" x14ac:dyDescent="0.2">
      <c r="H165" s="865"/>
      <c r="I165" s="865"/>
    </row>
    <row r="166" spans="8:9" x14ac:dyDescent="0.2">
      <c r="H166" s="865"/>
      <c r="I166" s="865"/>
    </row>
    <row r="167" spans="8:9" x14ac:dyDescent="0.2">
      <c r="H167" s="865"/>
      <c r="I167" s="865"/>
    </row>
    <row r="168" spans="8:9" x14ac:dyDescent="0.2">
      <c r="H168" s="865"/>
      <c r="I168" s="865"/>
    </row>
    <row r="169" spans="8:9" x14ac:dyDescent="0.2">
      <c r="H169" s="865"/>
      <c r="I169" s="865"/>
    </row>
    <row r="170" spans="8:9" x14ac:dyDescent="0.2">
      <c r="H170" s="865"/>
      <c r="I170" s="865"/>
    </row>
    <row r="171" spans="8:9" x14ac:dyDescent="0.2">
      <c r="H171" s="865"/>
      <c r="I171" s="865"/>
    </row>
    <row r="172" spans="8:9" x14ac:dyDescent="0.2">
      <c r="H172" s="865"/>
      <c r="I172" s="865"/>
    </row>
    <row r="173" spans="8:9" x14ac:dyDescent="0.2">
      <c r="H173" s="865"/>
      <c r="I173" s="865"/>
    </row>
    <row r="174" spans="8:9" x14ac:dyDescent="0.2">
      <c r="H174" s="865"/>
      <c r="I174" s="865"/>
    </row>
    <row r="175" spans="8:9" x14ac:dyDescent="0.2">
      <c r="H175" s="865"/>
      <c r="I175" s="865"/>
    </row>
    <row r="176" spans="8:9" x14ac:dyDescent="0.2">
      <c r="H176" s="865"/>
      <c r="I176" s="865"/>
    </row>
    <row r="177" spans="8:9" x14ac:dyDescent="0.2">
      <c r="H177" s="865"/>
      <c r="I177" s="865"/>
    </row>
    <row r="178" spans="8:9" x14ac:dyDescent="0.2">
      <c r="H178" s="865"/>
      <c r="I178" s="865"/>
    </row>
    <row r="179" spans="8:9" x14ac:dyDescent="0.2">
      <c r="H179" s="865"/>
      <c r="I179" s="865"/>
    </row>
    <row r="180" spans="8:9" x14ac:dyDescent="0.2">
      <c r="H180" s="865"/>
      <c r="I180" s="865"/>
    </row>
    <row r="181" spans="8:9" x14ac:dyDescent="0.2">
      <c r="H181" s="865"/>
      <c r="I181" s="865"/>
    </row>
    <row r="182" spans="8:9" x14ac:dyDescent="0.2">
      <c r="H182" s="865"/>
      <c r="I182" s="865"/>
    </row>
    <row r="183" spans="8:9" x14ac:dyDescent="0.2">
      <c r="H183" s="865"/>
      <c r="I183" s="865"/>
    </row>
    <row r="184" spans="8:9" x14ac:dyDescent="0.2">
      <c r="H184" s="865"/>
      <c r="I184" s="865"/>
    </row>
    <row r="185" spans="8:9" x14ac:dyDescent="0.2">
      <c r="H185" s="865"/>
      <c r="I185" s="865"/>
    </row>
    <row r="186" spans="8:9" x14ac:dyDescent="0.2">
      <c r="H186" s="865"/>
      <c r="I186" s="865"/>
    </row>
    <row r="187" spans="8:9" x14ac:dyDescent="0.2">
      <c r="H187" s="865"/>
      <c r="I187" s="865"/>
    </row>
    <row r="188" spans="8:9" x14ac:dyDescent="0.2">
      <c r="H188" s="865"/>
      <c r="I188" s="865"/>
    </row>
    <row r="189" spans="8:9" x14ac:dyDescent="0.2">
      <c r="H189" s="865"/>
      <c r="I189" s="865"/>
    </row>
    <row r="190" spans="8:9" x14ac:dyDescent="0.2">
      <c r="H190" s="865"/>
      <c r="I190" s="865"/>
    </row>
    <row r="191" spans="8:9" x14ac:dyDescent="0.2">
      <c r="H191" s="865"/>
      <c r="I191" s="865"/>
    </row>
    <row r="192" spans="8:9" x14ac:dyDescent="0.2">
      <c r="H192" s="865"/>
      <c r="I192" s="865"/>
    </row>
    <row r="193" spans="8:9" x14ac:dyDescent="0.2">
      <c r="H193" s="865"/>
      <c r="I193" s="865"/>
    </row>
    <row r="194" spans="8:9" x14ac:dyDescent="0.2">
      <c r="H194" s="865"/>
      <c r="I194" s="865"/>
    </row>
    <row r="195" spans="8:9" x14ac:dyDescent="0.2">
      <c r="H195" s="865"/>
      <c r="I195" s="865"/>
    </row>
    <row r="196" spans="8:9" x14ac:dyDescent="0.2">
      <c r="H196" s="865"/>
      <c r="I196" s="865"/>
    </row>
    <row r="197" spans="8:9" x14ac:dyDescent="0.2">
      <c r="H197" s="865"/>
      <c r="I197" s="865"/>
    </row>
    <row r="198" spans="8:9" x14ac:dyDescent="0.2">
      <c r="H198" s="865"/>
      <c r="I198" s="865"/>
    </row>
    <row r="199" spans="8:9" x14ac:dyDescent="0.2">
      <c r="H199" s="865"/>
      <c r="I199" s="865"/>
    </row>
    <row r="200" spans="8:9" x14ac:dyDescent="0.2">
      <c r="H200" s="865"/>
      <c r="I200" s="865"/>
    </row>
    <row r="201" spans="8:9" x14ac:dyDescent="0.2">
      <c r="H201" s="865"/>
      <c r="I201" s="865"/>
    </row>
    <row r="202" spans="8:9" x14ac:dyDescent="0.2">
      <c r="H202" s="865"/>
      <c r="I202" s="865"/>
    </row>
    <row r="203" spans="8:9" x14ac:dyDescent="0.2">
      <c r="H203" s="865"/>
      <c r="I203" s="865"/>
    </row>
    <row r="204" spans="8:9" x14ac:dyDescent="0.2">
      <c r="H204" s="865"/>
      <c r="I204" s="865"/>
    </row>
    <row r="205" spans="8:9" x14ac:dyDescent="0.2">
      <c r="H205" s="865"/>
      <c r="I205" s="865"/>
    </row>
    <row r="206" spans="8:9" x14ac:dyDescent="0.2">
      <c r="H206" s="865"/>
      <c r="I206" s="865"/>
    </row>
    <row r="207" spans="8:9" x14ac:dyDescent="0.2">
      <c r="H207" s="865"/>
      <c r="I207" s="865"/>
    </row>
    <row r="208" spans="8:9" x14ac:dyDescent="0.2">
      <c r="H208" s="865"/>
      <c r="I208" s="865"/>
    </row>
    <row r="209" spans="8:9" x14ac:dyDescent="0.2">
      <c r="H209" s="865"/>
      <c r="I209" s="865"/>
    </row>
    <row r="210" spans="8:9" x14ac:dyDescent="0.2">
      <c r="H210" s="865"/>
      <c r="I210" s="865"/>
    </row>
    <row r="211" spans="8:9" x14ac:dyDescent="0.2">
      <c r="H211" s="865"/>
      <c r="I211" s="865"/>
    </row>
    <row r="212" spans="8:9" x14ac:dyDescent="0.2">
      <c r="H212" s="865"/>
      <c r="I212" s="865"/>
    </row>
    <row r="213" spans="8:9" x14ac:dyDescent="0.2">
      <c r="H213" s="865"/>
      <c r="I213" s="865"/>
    </row>
    <row r="214" spans="8:9" x14ac:dyDescent="0.2">
      <c r="H214" s="865"/>
      <c r="I214" s="865"/>
    </row>
    <row r="215" spans="8:9" x14ac:dyDescent="0.2">
      <c r="H215" s="865"/>
      <c r="I215" s="865"/>
    </row>
    <row r="216" spans="8:9" x14ac:dyDescent="0.2">
      <c r="H216" s="865"/>
      <c r="I216" s="865"/>
    </row>
    <row r="217" spans="8:9" x14ac:dyDescent="0.2">
      <c r="H217" s="865"/>
      <c r="I217" s="865"/>
    </row>
    <row r="218" spans="8:9" x14ac:dyDescent="0.2">
      <c r="H218" s="865"/>
      <c r="I218" s="865"/>
    </row>
    <row r="219" spans="8:9" x14ac:dyDescent="0.2">
      <c r="H219" s="865"/>
      <c r="I219" s="865"/>
    </row>
    <row r="220" spans="8:9" x14ac:dyDescent="0.2">
      <c r="H220" s="865"/>
      <c r="I220" s="865"/>
    </row>
    <row r="221" spans="8:9" x14ac:dyDescent="0.2">
      <c r="H221" s="865"/>
      <c r="I221" s="865"/>
    </row>
    <row r="222" spans="8:9" x14ac:dyDescent="0.2">
      <c r="H222" s="865"/>
      <c r="I222" s="865"/>
    </row>
    <row r="223" spans="8:9" x14ac:dyDescent="0.2">
      <c r="H223" s="865"/>
      <c r="I223" s="865"/>
    </row>
    <row r="224" spans="8:9" x14ac:dyDescent="0.2">
      <c r="H224" s="865"/>
      <c r="I224" s="865"/>
    </row>
    <row r="225" spans="8:9" x14ac:dyDescent="0.2">
      <c r="H225" s="865"/>
      <c r="I225" s="865"/>
    </row>
    <row r="226" spans="8:9" x14ac:dyDescent="0.2">
      <c r="H226" s="865"/>
      <c r="I226" s="865"/>
    </row>
    <row r="227" spans="8:9" x14ac:dyDescent="0.2">
      <c r="H227" s="865"/>
      <c r="I227" s="865"/>
    </row>
    <row r="228" spans="8:9" x14ac:dyDescent="0.2">
      <c r="H228" s="865"/>
      <c r="I228" s="865"/>
    </row>
    <row r="229" spans="8:9" x14ac:dyDescent="0.2">
      <c r="H229" s="865"/>
      <c r="I229" s="865"/>
    </row>
    <row r="230" spans="8:9" x14ac:dyDescent="0.2">
      <c r="H230" s="865"/>
      <c r="I230" s="865"/>
    </row>
    <row r="231" spans="8:9" x14ac:dyDescent="0.2">
      <c r="H231" s="865"/>
      <c r="I231" s="865"/>
    </row>
    <row r="232" spans="8:9" x14ac:dyDescent="0.2">
      <c r="H232" s="865"/>
      <c r="I232" s="865"/>
    </row>
    <row r="233" spans="8:9" x14ac:dyDescent="0.2">
      <c r="H233" s="865"/>
      <c r="I233" s="865"/>
    </row>
    <row r="234" spans="8:9" x14ac:dyDescent="0.2">
      <c r="H234" s="865"/>
      <c r="I234" s="865"/>
    </row>
    <row r="235" spans="8:9" x14ac:dyDescent="0.2">
      <c r="H235" s="865"/>
      <c r="I235" s="865"/>
    </row>
    <row r="236" spans="8:9" x14ac:dyDescent="0.2">
      <c r="H236" s="865"/>
      <c r="I236" s="865"/>
    </row>
    <row r="237" spans="8:9" x14ac:dyDescent="0.2">
      <c r="H237" s="865"/>
      <c r="I237" s="865"/>
    </row>
    <row r="238" spans="8:9" x14ac:dyDescent="0.2">
      <c r="H238" s="865"/>
      <c r="I238" s="865"/>
    </row>
    <row r="239" spans="8:9" x14ac:dyDescent="0.2">
      <c r="H239" s="865"/>
      <c r="I239" s="865"/>
    </row>
    <row r="240" spans="8:9" x14ac:dyDescent="0.2">
      <c r="H240" s="865"/>
      <c r="I240" s="865"/>
    </row>
    <row r="241" spans="8:9" x14ac:dyDescent="0.2">
      <c r="H241" s="865"/>
      <c r="I241" s="865"/>
    </row>
    <row r="242" spans="8:9" x14ac:dyDescent="0.2">
      <c r="H242" s="865"/>
      <c r="I242" s="865"/>
    </row>
    <row r="243" spans="8:9" x14ac:dyDescent="0.2">
      <c r="H243" s="865"/>
      <c r="I243" s="865"/>
    </row>
    <row r="244" spans="8:9" x14ac:dyDescent="0.2">
      <c r="H244" s="865"/>
      <c r="I244" s="865"/>
    </row>
    <row r="245" spans="8:9" x14ac:dyDescent="0.2">
      <c r="H245" s="865"/>
      <c r="I245" s="865"/>
    </row>
    <row r="246" spans="8:9" x14ac:dyDescent="0.2">
      <c r="H246" s="865"/>
      <c r="I246" s="865"/>
    </row>
    <row r="247" spans="8:9" x14ac:dyDescent="0.2">
      <c r="H247" s="865"/>
      <c r="I247" s="865"/>
    </row>
    <row r="248" spans="8:9" x14ac:dyDescent="0.2">
      <c r="H248" s="865"/>
      <c r="I248" s="865"/>
    </row>
    <row r="249" spans="8:9" x14ac:dyDescent="0.2">
      <c r="H249" s="865"/>
      <c r="I249" s="865"/>
    </row>
    <row r="250" spans="8:9" x14ac:dyDescent="0.2">
      <c r="H250" s="865"/>
      <c r="I250" s="865"/>
    </row>
    <row r="251" spans="8:9" x14ac:dyDescent="0.2">
      <c r="H251" s="865"/>
      <c r="I251" s="865"/>
    </row>
    <row r="252" spans="8:9" x14ac:dyDescent="0.2">
      <c r="H252" s="865"/>
      <c r="I252" s="865"/>
    </row>
    <row r="253" spans="8:9" x14ac:dyDescent="0.2">
      <c r="H253" s="865"/>
      <c r="I253" s="865"/>
    </row>
    <row r="254" spans="8:9" x14ac:dyDescent="0.2">
      <c r="H254" s="865"/>
      <c r="I254" s="865"/>
    </row>
    <row r="255" spans="8:9" x14ac:dyDescent="0.2">
      <c r="H255" s="865"/>
      <c r="I255" s="865"/>
    </row>
    <row r="256" spans="8:9" x14ac:dyDescent="0.2">
      <c r="H256" s="865"/>
      <c r="I256" s="865"/>
    </row>
    <row r="257" spans="8:9" x14ac:dyDescent="0.2">
      <c r="H257" s="865"/>
      <c r="I257" s="865"/>
    </row>
    <row r="258" spans="8:9" x14ac:dyDescent="0.2">
      <c r="H258" s="865"/>
      <c r="I258" s="865"/>
    </row>
    <row r="259" spans="8:9" x14ac:dyDescent="0.2">
      <c r="H259" s="865"/>
      <c r="I259" s="865"/>
    </row>
    <row r="260" spans="8:9" x14ac:dyDescent="0.2">
      <c r="H260" s="865"/>
      <c r="I260" s="865"/>
    </row>
    <row r="261" spans="8:9" x14ac:dyDescent="0.2">
      <c r="H261" s="865"/>
      <c r="I261" s="865"/>
    </row>
    <row r="262" spans="8:9" x14ac:dyDescent="0.2">
      <c r="H262" s="865"/>
      <c r="I262" s="865"/>
    </row>
    <row r="263" spans="8:9" x14ac:dyDescent="0.2">
      <c r="H263" s="865"/>
      <c r="I263" s="865"/>
    </row>
    <row r="264" spans="8:9" x14ac:dyDescent="0.2">
      <c r="H264" s="865"/>
      <c r="I264" s="865"/>
    </row>
    <row r="265" spans="8:9" x14ac:dyDescent="0.2">
      <c r="H265" s="865"/>
      <c r="I265" s="865"/>
    </row>
    <row r="266" spans="8:9" x14ac:dyDescent="0.2">
      <c r="H266" s="865"/>
      <c r="I266" s="865"/>
    </row>
    <row r="267" spans="8:9" x14ac:dyDescent="0.2">
      <c r="H267" s="865"/>
      <c r="I267" s="865"/>
    </row>
    <row r="268" spans="8:9" x14ac:dyDescent="0.2">
      <c r="H268" s="865"/>
      <c r="I268" s="865"/>
    </row>
    <row r="269" spans="8:9" x14ac:dyDescent="0.2">
      <c r="H269" s="865"/>
      <c r="I269" s="865"/>
    </row>
    <row r="270" spans="8:9" x14ac:dyDescent="0.2">
      <c r="H270" s="865"/>
      <c r="I270" s="865"/>
    </row>
    <row r="271" spans="8:9" x14ac:dyDescent="0.2">
      <c r="H271" s="865"/>
      <c r="I271" s="865"/>
    </row>
    <row r="272" spans="8:9" x14ac:dyDescent="0.2">
      <c r="H272" s="865"/>
      <c r="I272" s="865"/>
    </row>
    <row r="273" spans="8:9" x14ac:dyDescent="0.2">
      <c r="H273" s="865"/>
      <c r="I273" s="865"/>
    </row>
    <row r="274" spans="8:9" x14ac:dyDescent="0.2">
      <c r="H274" s="865"/>
      <c r="I274" s="865"/>
    </row>
    <row r="275" spans="8:9" x14ac:dyDescent="0.2">
      <c r="H275" s="865"/>
      <c r="I275" s="865"/>
    </row>
    <row r="276" spans="8:9" x14ac:dyDescent="0.2">
      <c r="H276" s="865"/>
      <c r="I276" s="865"/>
    </row>
    <row r="277" spans="8:9" x14ac:dyDescent="0.2">
      <c r="H277" s="865"/>
      <c r="I277" s="865"/>
    </row>
    <row r="278" spans="8:9" x14ac:dyDescent="0.2">
      <c r="H278" s="865"/>
      <c r="I278" s="865"/>
    </row>
    <row r="279" spans="8:9" x14ac:dyDescent="0.2">
      <c r="H279" s="865"/>
      <c r="I279" s="865"/>
    </row>
    <row r="280" spans="8:9" x14ac:dyDescent="0.2">
      <c r="H280" s="865"/>
      <c r="I280" s="865"/>
    </row>
    <row r="281" spans="8:9" x14ac:dyDescent="0.2">
      <c r="H281" s="865"/>
      <c r="I281" s="865"/>
    </row>
    <row r="282" spans="8:9" x14ac:dyDescent="0.2">
      <c r="H282" s="865"/>
      <c r="I282" s="865"/>
    </row>
    <row r="283" spans="8:9" x14ac:dyDescent="0.2">
      <c r="H283" s="865"/>
      <c r="I283" s="865"/>
    </row>
    <row r="284" spans="8:9" x14ac:dyDescent="0.2">
      <c r="H284" s="865"/>
      <c r="I284" s="865"/>
    </row>
    <row r="285" spans="8:9" x14ac:dyDescent="0.2">
      <c r="H285" s="865"/>
      <c r="I285" s="865"/>
    </row>
    <row r="286" spans="8:9" x14ac:dyDescent="0.2">
      <c r="H286" s="865"/>
      <c r="I286" s="865"/>
    </row>
    <row r="287" spans="8:9" x14ac:dyDescent="0.2">
      <c r="H287" s="865"/>
      <c r="I287" s="865"/>
    </row>
    <row r="288" spans="8:9" x14ac:dyDescent="0.2">
      <c r="H288" s="865"/>
      <c r="I288" s="865"/>
    </row>
    <row r="289" spans="8:9" x14ac:dyDescent="0.2">
      <c r="H289" s="865"/>
      <c r="I289" s="865"/>
    </row>
    <row r="290" spans="8:9" x14ac:dyDescent="0.2">
      <c r="H290" s="865"/>
      <c r="I290" s="865"/>
    </row>
    <row r="291" spans="8:9" x14ac:dyDescent="0.2">
      <c r="H291" s="865"/>
      <c r="I291" s="865"/>
    </row>
    <row r="292" spans="8:9" x14ac:dyDescent="0.2">
      <c r="H292" s="865"/>
      <c r="I292" s="865"/>
    </row>
    <row r="293" spans="8:9" x14ac:dyDescent="0.2">
      <c r="H293" s="865"/>
      <c r="I293" s="865"/>
    </row>
    <row r="294" spans="8:9" x14ac:dyDescent="0.2">
      <c r="H294" s="865"/>
      <c r="I294" s="865"/>
    </row>
    <row r="295" spans="8:9" x14ac:dyDescent="0.2">
      <c r="H295" s="865"/>
      <c r="I295" s="865"/>
    </row>
    <row r="296" spans="8:9" x14ac:dyDescent="0.2">
      <c r="H296" s="865"/>
      <c r="I296" s="865"/>
    </row>
    <row r="297" spans="8:9" x14ac:dyDescent="0.2">
      <c r="H297" s="865"/>
      <c r="I297" s="865"/>
    </row>
    <row r="298" spans="8:9" x14ac:dyDescent="0.2">
      <c r="H298" s="865"/>
      <c r="I298" s="865"/>
    </row>
    <row r="299" spans="8:9" x14ac:dyDescent="0.2">
      <c r="H299" s="865"/>
      <c r="I299" s="865"/>
    </row>
    <row r="300" spans="8:9" x14ac:dyDescent="0.2">
      <c r="H300" s="865"/>
      <c r="I300" s="865"/>
    </row>
    <row r="301" spans="8:9" x14ac:dyDescent="0.2">
      <c r="H301" s="865"/>
      <c r="I301" s="865"/>
    </row>
    <row r="302" spans="8:9" x14ac:dyDescent="0.2">
      <c r="H302" s="865"/>
      <c r="I302" s="865"/>
    </row>
    <row r="303" spans="8:9" x14ac:dyDescent="0.2">
      <c r="H303" s="865"/>
      <c r="I303" s="865"/>
    </row>
    <row r="304" spans="8:9" x14ac:dyDescent="0.2">
      <c r="H304" s="865"/>
      <c r="I304" s="865"/>
    </row>
    <row r="305" spans="8:9" x14ac:dyDescent="0.2">
      <c r="H305" s="865"/>
      <c r="I305" s="865"/>
    </row>
    <row r="306" spans="8:9" x14ac:dyDescent="0.2">
      <c r="H306" s="865"/>
      <c r="I306" s="865"/>
    </row>
    <row r="307" spans="8:9" x14ac:dyDescent="0.2">
      <c r="H307" s="865"/>
      <c r="I307" s="865"/>
    </row>
    <row r="308" spans="8:9" x14ac:dyDescent="0.2">
      <c r="H308" s="865"/>
      <c r="I308" s="865"/>
    </row>
    <row r="309" spans="8:9" x14ac:dyDescent="0.2">
      <c r="H309" s="865"/>
      <c r="I309" s="865"/>
    </row>
    <row r="310" spans="8:9" x14ac:dyDescent="0.2">
      <c r="H310" s="865"/>
      <c r="I310" s="865"/>
    </row>
    <row r="311" spans="8:9" x14ac:dyDescent="0.2">
      <c r="H311" s="865"/>
      <c r="I311" s="865"/>
    </row>
    <row r="312" spans="8:9" x14ac:dyDescent="0.2">
      <c r="H312" s="865"/>
      <c r="I312" s="865"/>
    </row>
    <row r="313" spans="8:9" x14ac:dyDescent="0.2">
      <c r="H313" s="865"/>
      <c r="I313" s="865"/>
    </row>
    <row r="314" spans="8:9" x14ac:dyDescent="0.2">
      <c r="H314" s="865"/>
      <c r="I314" s="865"/>
    </row>
    <row r="315" spans="8:9" x14ac:dyDescent="0.2">
      <c r="H315" s="865"/>
      <c r="I315" s="865"/>
    </row>
    <row r="316" spans="8:9" x14ac:dyDescent="0.2">
      <c r="H316" s="865"/>
      <c r="I316" s="865"/>
    </row>
    <row r="317" spans="8:9" x14ac:dyDescent="0.2">
      <c r="H317" s="865"/>
      <c r="I317" s="865"/>
    </row>
    <row r="318" spans="8:9" x14ac:dyDescent="0.2">
      <c r="H318" s="865"/>
      <c r="I318" s="865"/>
    </row>
    <row r="319" spans="8:9" x14ac:dyDescent="0.2">
      <c r="H319" s="865"/>
      <c r="I319" s="865"/>
    </row>
    <row r="320" spans="8:9" x14ac:dyDescent="0.2">
      <c r="H320" s="865"/>
      <c r="I320" s="865"/>
    </row>
    <row r="321" spans="8:9" x14ac:dyDescent="0.2">
      <c r="H321" s="865"/>
      <c r="I321" s="865"/>
    </row>
    <row r="322" spans="8:9" x14ac:dyDescent="0.2">
      <c r="H322" s="865"/>
      <c r="I322" s="865"/>
    </row>
    <row r="323" spans="8:9" x14ac:dyDescent="0.2">
      <c r="H323" s="865"/>
      <c r="I323" s="865"/>
    </row>
    <row r="324" spans="8:9" x14ac:dyDescent="0.2">
      <c r="H324" s="865"/>
      <c r="I324" s="865"/>
    </row>
    <row r="325" spans="8:9" x14ac:dyDescent="0.2">
      <c r="H325" s="865"/>
      <c r="I325" s="865"/>
    </row>
    <row r="326" spans="8:9" x14ac:dyDescent="0.2">
      <c r="H326" s="865"/>
      <c r="I326" s="865"/>
    </row>
    <row r="327" spans="8:9" x14ac:dyDescent="0.2">
      <c r="H327" s="865"/>
      <c r="I327" s="865"/>
    </row>
    <row r="328" spans="8:9" x14ac:dyDescent="0.2">
      <c r="H328" s="865"/>
      <c r="I328" s="865"/>
    </row>
    <row r="329" spans="8:9" x14ac:dyDescent="0.2">
      <c r="H329" s="865"/>
      <c r="I329" s="865"/>
    </row>
    <row r="330" spans="8:9" x14ac:dyDescent="0.2">
      <c r="H330" s="865"/>
      <c r="I330" s="865"/>
    </row>
    <row r="331" spans="8:9" x14ac:dyDescent="0.2">
      <c r="H331" s="865"/>
      <c r="I331" s="865"/>
    </row>
    <row r="332" spans="8:9" x14ac:dyDescent="0.2">
      <c r="H332" s="865"/>
      <c r="I332" s="865"/>
    </row>
    <row r="333" spans="8:9" x14ac:dyDescent="0.2">
      <c r="H333" s="865"/>
      <c r="I333" s="865"/>
    </row>
    <row r="334" spans="8:9" x14ac:dyDescent="0.2">
      <c r="H334" s="865"/>
      <c r="I334" s="865"/>
    </row>
    <row r="335" spans="8:9" x14ac:dyDescent="0.2">
      <c r="H335" s="865"/>
      <c r="I335" s="865"/>
    </row>
    <row r="336" spans="8:9" x14ac:dyDescent="0.2">
      <c r="H336" s="865"/>
      <c r="I336" s="865"/>
    </row>
    <row r="337" spans="8:9" x14ac:dyDescent="0.2">
      <c r="H337" s="865"/>
      <c r="I337" s="865"/>
    </row>
    <row r="338" spans="8:9" x14ac:dyDescent="0.2">
      <c r="H338" s="865"/>
      <c r="I338" s="865"/>
    </row>
    <row r="339" spans="8:9" x14ac:dyDescent="0.2">
      <c r="H339" s="865"/>
      <c r="I339" s="865"/>
    </row>
    <row r="340" spans="8:9" x14ac:dyDescent="0.2">
      <c r="H340" s="865"/>
      <c r="I340" s="865"/>
    </row>
    <row r="341" spans="8:9" x14ac:dyDescent="0.2">
      <c r="H341" s="865"/>
      <c r="I341" s="865"/>
    </row>
    <row r="342" spans="8:9" x14ac:dyDescent="0.2">
      <c r="H342" s="865"/>
      <c r="I342" s="865"/>
    </row>
    <row r="343" spans="8:9" x14ac:dyDescent="0.2">
      <c r="H343" s="865"/>
      <c r="I343" s="865"/>
    </row>
    <row r="344" spans="8:9" x14ac:dyDescent="0.2">
      <c r="H344" s="865"/>
      <c r="I344" s="865"/>
    </row>
    <row r="345" spans="8:9" x14ac:dyDescent="0.2">
      <c r="H345" s="865"/>
      <c r="I345" s="865"/>
    </row>
    <row r="346" spans="8:9" x14ac:dyDescent="0.2">
      <c r="H346" s="865"/>
      <c r="I346" s="865"/>
    </row>
    <row r="347" spans="8:9" x14ac:dyDescent="0.2">
      <c r="H347" s="865"/>
      <c r="I347" s="865"/>
    </row>
    <row r="348" spans="8:9" x14ac:dyDescent="0.2">
      <c r="H348" s="865"/>
      <c r="I348" s="865"/>
    </row>
    <row r="349" spans="8:9" x14ac:dyDescent="0.2">
      <c r="H349" s="865"/>
      <c r="I349" s="865"/>
    </row>
    <row r="350" spans="8:9" x14ac:dyDescent="0.2">
      <c r="H350" s="865"/>
      <c r="I350" s="865"/>
    </row>
    <row r="351" spans="8:9" x14ac:dyDescent="0.2">
      <c r="H351" s="865"/>
      <c r="I351" s="865"/>
    </row>
    <row r="352" spans="8:9" x14ac:dyDescent="0.2">
      <c r="H352" s="865"/>
      <c r="I352" s="865"/>
    </row>
    <row r="353" spans="8:9" x14ac:dyDescent="0.2">
      <c r="H353" s="865"/>
      <c r="I353" s="865"/>
    </row>
    <row r="354" spans="8:9" x14ac:dyDescent="0.2">
      <c r="H354" s="865"/>
      <c r="I354" s="865"/>
    </row>
    <row r="355" spans="8:9" x14ac:dyDescent="0.2">
      <c r="H355" s="865"/>
      <c r="I355" s="865"/>
    </row>
    <row r="356" spans="8:9" x14ac:dyDescent="0.2">
      <c r="H356" s="865"/>
      <c r="I356" s="865"/>
    </row>
    <row r="357" spans="8:9" x14ac:dyDescent="0.2">
      <c r="H357" s="865"/>
      <c r="I357" s="865"/>
    </row>
    <row r="358" spans="8:9" x14ac:dyDescent="0.2">
      <c r="H358" s="865"/>
      <c r="I358" s="865"/>
    </row>
    <row r="359" spans="8:9" x14ac:dyDescent="0.2">
      <c r="H359" s="865"/>
      <c r="I359" s="865"/>
    </row>
  </sheetData>
  <mergeCells count="2">
    <mergeCell ref="A1:H1"/>
    <mergeCell ref="A3:D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8"/>
  <dimension ref="A1:H93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0.5703125" style="17" customWidth="1"/>
    <col min="2" max="2" width="5.7109375" style="17" customWidth="1"/>
    <col min="3" max="3" width="9.140625" style="17" customWidth="1"/>
    <col min="4" max="4" width="45.85546875" style="17" bestFit="1" customWidth="1"/>
    <col min="5" max="5" width="1.5703125" style="17" customWidth="1"/>
    <col min="6" max="8" width="7.85546875" style="17" customWidth="1"/>
    <col min="9" max="16384" width="7.85546875" style="17"/>
  </cols>
  <sheetData>
    <row r="1" spans="1:8" s="840" customFormat="1" ht="27" customHeight="1" x14ac:dyDescent="0.25">
      <c r="A1" s="1780" t="s">
        <v>2203</v>
      </c>
      <c r="B1" s="1780"/>
      <c r="C1" s="1780"/>
      <c r="D1" s="1780"/>
      <c r="E1" s="866"/>
      <c r="F1" s="866"/>
      <c r="G1" s="866"/>
    </row>
    <row r="2" spans="1:8" s="874" customFormat="1" ht="14.1" customHeight="1" x14ac:dyDescent="0.15">
      <c r="A2" s="873">
        <v>44561</v>
      </c>
      <c r="B2" s="849"/>
      <c r="C2" s="849"/>
      <c r="D2" s="849"/>
      <c r="G2" s="875"/>
      <c r="H2" s="875"/>
    </row>
    <row r="3" spans="1:8" ht="20.100000000000001" customHeight="1" x14ac:dyDescent="0.2">
      <c r="A3" s="1811" t="s">
        <v>329</v>
      </c>
      <c r="B3" s="1813" t="s">
        <v>2215</v>
      </c>
      <c r="C3" s="1813" t="s">
        <v>2017</v>
      </c>
      <c r="D3" s="1813" t="s">
        <v>2204</v>
      </c>
    </row>
    <row r="4" spans="1:8" ht="9.9499999999999993" customHeight="1" x14ac:dyDescent="0.2">
      <c r="A4" s="1812"/>
      <c r="B4" s="1814"/>
      <c r="C4" s="1813"/>
      <c r="D4" s="1813"/>
    </row>
    <row r="5" spans="1:8" ht="20.100000000000001" customHeight="1" x14ac:dyDescent="0.2">
      <c r="A5" s="1206"/>
      <c r="B5" s="1814"/>
      <c r="C5" s="1813"/>
      <c r="D5" s="1813"/>
    </row>
    <row r="6" spans="1:8" ht="20.100000000000001" customHeight="1" x14ac:dyDescent="0.2">
      <c r="A6" s="1207" t="s">
        <v>294</v>
      </c>
      <c r="B6" s="1814"/>
      <c r="C6" s="1813"/>
      <c r="D6" s="1813"/>
    </row>
    <row r="7" spans="1:8" ht="4.9000000000000004" customHeight="1" x14ac:dyDescent="0.2"/>
    <row r="8" spans="1:8" ht="11.1" customHeight="1" x14ac:dyDescent="0.2">
      <c r="A8" s="237" t="s">
        <v>293</v>
      </c>
      <c r="B8" s="876"/>
      <c r="C8" s="876"/>
      <c r="D8" s="876"/>
    </row>
    <row r="9" spans="1:8" ht="11.1" customHeight="1" x14ac:dyDescent="0.2">
      <c r="A9" s="877" t="s">
        <v>1431</v>
      </c>
      <c r="B9" s="878"/>
      <c r="C9" s="878"/>
      <c r="D9" s="879"/>
    </row>
    <row r="10" spans="1:8" ht="11.1" customHeight="1" x14ac:dyDescent="0.2">
      <c r="A10" s="880" t="s">
        <v>316</v>
      </c>
      <c r="B10" s="876">
        <v>2</v>
      </c>
      <c r="C10" s="876" t="s">
        <v>2216</v>
      </c>
      <c r="D10" s="876" t="s">
        <v>2205</v>
      </c>
    </row>
    <row r="11" spans="1:8" ht="11.1" customHeight="1" x14ac:dyDescent="0.2">
      <c r="A11" s="880" t="s">
        <v>318</v>
      </c>
      <c r="B11" s="876">
        <v>2</v>
      </c>
      <c r="C11" s="876" t="s">
        <v>1510</v>
      </c>
      <c r="D11" s="876" t="s">
        <v>2206</v>
      </c>
    </row>
    <row r="12" spans="1:8" ht="11.1" customHeight="1" x14ac:dyDescent="0.2">
      <c r="A12" s="882" t="s">
        <v>310</v>
      </c>
      <c r="B12" s="876">
        <v>4</v>
      </c>
      <c r="C12" s="876" t="s">
        <v>1510</v>
      </c>
      <c r="D12" s="876" t="s">
        <v>2207</v>
      </c>
    </row>
    <row r="13" spans="1:8" ht="11.1" customHeight="1" x14ac:dyDescent="0.2">
      <c r="A13" s="882" t="s">
        <v>1511</v>
      </c>
      <c r="B13" s="876">
        <v>2</v>
      </c>
      <c r="C13" s="876" t="s">
        <v>1510</v>
      </c>
      <c r="D13" s="876" t="s">
        <v>2208</v>
      </c>
    </row>
    <row r="14" spans="1:8" ht="11.1" customHeight="1" x14ac:dyDescent="0.2">
      <c r="A14" s="877" t="s">
        <v>1432</v>
      </c>
      <c r="B14" s="876"/>
      <c r="C14" s="881"/>
      <c r="D14" s="876"/>
    </row>
    <row r="15" spans="1:8" ht="11.1" customHeight="1" x14ac:dyDescent="0.2">
      <c r="A15" s="880" t="s">
        <v>312</v>
      </c>
      <c r="B15" s="876">
        <v>2</v>
      </c>
      <c r="C15" s="876" t="s">
        <v>2217</v>
      </c>
      <c r="D15" s="876" t="s">
        <v>1817</v>
      </c>
    </row>
    <row r="16" spans="1:8" ht="11.1" customHeight="1" x14ac:dyDescent="0.2">
      <c r="A16" s="880" t="s">
        <v>298</v>
      </c>
      <c r="B16" s="876">
        <v>2</v>
      </c>
      <c r="C16" s="876" t="s">
        <v>2217</v>
      </c>
      <c r="D16" s="876" t="s">
        <v>1817</v>
      </c>
    </row>
    <row r="17" spans="1:5" ht="11.1" customHeight="1" x14ac:dyDescent="0.2">
      <c r="A17" s="882" t="s">
        <v>296</v>
      </c>
      <c r="B17" s="876">
        <v>2</v>
      </c>
      <c r="C17" s="876" t="s">
        <v>2217</v>
      </c>
      <c r="D17" s="876" t="s">
        <v>1817</v>
      </c>
    </row>
    <row r="18" spans="1:5" ht="11.1" customHeight="1" x14ac:dyDescent="0.2">
      <c r="A18" s="882" t="s">
        <v>311</v>
      </c>
      <c r="B18" s="876">
        <v>2</v>
      </c>
      <c r="C18" s="876" t="s">
        <v>2217</v>
      </c>
      <c r="D18" s="876" t="s">
        <v>2209</v>
      </c>
    </row>
    <row r="19" spans="1:5" ht="11.1" customHeight="1" x14ac:dyDescent="0.2">
      <c r="A19" s="882" t="s">
        <v>306</v>
      </c>
      <c r="B19" s="876">
        <v>2</v>
      </c>
      <c r="C19" s="876" t="s">
        <v>2217</v>
      </c>
      <c r="D19" s="876" t="s">
        <v>1817</v>
      </c>
    </row>
    <row r="20" spans="1:5" ht="11.1" customHeight="1" x14ac:dyDescent="0.2">
      <c r="A20" s="882" t="s">
        <v>297</v>
      </c>
      <c r="B20" s="876">
        <v>2</v>
      </c>
      <c r="C20" s="876" t="s">
        <v>2217</v>
      </c>
      <c r="D20" s="876" t="s">
        <v>1817</v>
      </c>
      <c r="E20" s="883"/>
    </row>
    <row r="21" spans="1:5" ht="11.1" customHeight="1" x14ac:dyDescent="0.2">
      <c r="A21" s="882" t="s">
        <v>1575</v>
      </c>
      <c r="B21" s="876">
        <v>2</v>
      </c>
      <c r="C21" s="876" t="s">
        <v>2217</v>
      </c>
      <c r="D21" s="876" t="s">
        <v>1817</v>
      </c>
      <c r="E21" s="883"/>
    </row>
    <row r="22" spans="1:5" ht="11.1" customHeight="1" x14ac:dyDescent="0.2">
      <c r="A22" s="882" t="s">
        <v>302</v>
      </c>
      <c r="B22" s="876">
        <v>2</v>
      </c>
      <c r="C22" s="876" t="s">
        <v>2217</v>
      </c>
      <c r="D22" s="876" t="s">
        <v>1817</v>
      </c>
      <c r="E22" s="883"/>
    </row>
    <row r="23" spans="1:5" ht="11.1" customHeight="1" x14ac:dyDescent="0.2">
      <c r="A23" s="882" t="s">
        <v>313</v>
      </c>
      <c r="B23" s="876">
        <v>4</v>
      </c>
      <c r="C23" s="876" t="s">
        <v>2217</v>
      </c>
      <c r="D23" s="876" t="s">
        <v>2209</v>
      </c>
      <c r="E23" s="883"/>
    </row>
    <row r="24" spans="1:5" ht="11.1" customHeight="1" x14ac:dyDescent="0.2">
      <c r="A24" s="882" t="s">
        <v>314</v>
      </c>
      <c r="B24" s="876">
        <v>2</v>
      </c>
      <c r="C24" s="876" t="s">
        <v>2217</v>
      </c>
      <c r="D24" s="876" t="s">
        <v>1817</v>
      </c>
    </row>
    <row r="25" spans="1:5" ht="11.1" customHeight="1" x14ac:dyDescent="0.2">
      <c r="A25" s="882" t="s">
        <v>315</v>
      </c>
      <c r="B25" s="876">
        <v>2</v>
      </c>
      <c r="C25" s="876" t="s">
        <v>2217</v>
      </c>
      <c r="D25" s="876" t="s">
        <v>1817</v>
      </c>
    </row>
    <row r="26" spans="1:5" ht="11.1" customHeight="1" x14ac:dyDescent="0.2">
      <c r="A26" s="882" t="s">
        <v>1576</v>
      </c>
      <c r="B26" s="303">
        <v>2</v>
      </c>
      <c r="C26" s="876" t="s">
        <v>2217</v>
      </c>
      <c r="D26" s="303" t="s">
        <v>2210</v>
      </c>
    </row>
    <row r="27" spans="1:5" ht="11.1" customHeight="1" x14ac:dyDescent="0.2">
      <c r="A27" s="880" t="s">
        <v>305</v>
      </c>
      <c r="B27" s="876">
        <v>4</v>
      </c>
      <c r="C27" s="876" t="s">
        <v>2217</v>
      </c>
      <c r="D27" s="876" t="s">
        <v>1817</v>
      </c>
    </row>
    <row r="28" spans="1:5" ht="11.1" customHeight="1" x14ac:dyDescent="0.2">
      <c r="A28" s="880" t="s">
        <v>299</v>
      </c>
      <c r="B28" s="876">
        <v>2</v>
      </c>
      <c r="C28" s="876" t="s">
        <v>2217</v>
      </c>
      <c r="D28" s="876" t="s">
        <v>1817</v>
      </c>
    </row>
    <row r="29" spans="1:5" ht="11.1" customHeight="1" x14ac:dyDescent="0.2">
      <c r="A29" s="882" t="s">
        <v>295</v>
      </c>
      <c r="B29" s="876">
        <v>2</v>
      </c>
      <c r="C29" s="876" t="s">
        <v>2217</v>
      </c>
      <c r="D29" s="876" t="s">
        <v>1817</v>
      </c>
    </row>
    <row r="30" spans="1:5" ht="11.1" customHeight="1" x14ac:dyDescent="0.2">
      <c r="A30" s="882" t="s">
        <v>307</v>
      </c>
      <c r="B30" s="876">
        <v>2</v>
      </c>
      <c r="C30" s="876" t="s">
        <v>2217</v>
      </c>
      <c r="D30" s="876" t="s">
        <v>2211</v>
      </c>
    </row>
    <row r="31" spans="1:5" ht="11.1" customHeight="1" x14ac:dyDescent="0.2">
      <c r="A31" s="880" t="s">
        <v>317</v>
      </c>
      <c r="B31" s="876">
        <v>2</v>
      </c>
      <c r="C31" s="876" t="s">
        <v>2217</v>
      </c>
      <c r="D31" s="876" t="s">
        <v>1817</v>
      </c>
    </row>
    <row r="32" spans="1:5" ht="11.1" customHeight="1" x14ac:dyDescent="0.2">
      <c r="A32" s="882" t="s">
        <v>304</v>
      </c>
      <c r="B32" s="876">
        <v>2</v>
      </c>
      <c r="C32" s="876" t="s">
        <v>2217</v>
      </c>
      <c r="D32" s="876" t="s">
        <v>1817</v>
      </c>
    </row>
    <row r="33" spans="1:4" ht="11.1" customHeight="1" x14ac:dyDescent="0.2">
      <c r="A33" s="880" t="s">
        <v>309</v>
      </c>
      <c r="B33" s="876">
        <v>2</v>
      </c>
      <c r="C33" s="876" t="s">
        <v>2217</v>
      </c>
      <c r="D33" s="876" t="s">
        <v>1817</v>
      </c>
    </row>
    <row r="34" spans="1:4" ht="11.1" customHeight="1" x14ac:dyDescent="0.2">
      <c r="A34" s="882" t="s">
        <v>308</v>
      </c>
      <c r="B34" s="876">
        <v>2</v>
      </c>
      <c r="C34" s="876" t="s">
        <v>2217</v>
      </c>
      <c r="D34" s="876" t="s">
        <v>1817</v>
      </c>
    </row>
    <row r="35" spans="1:4" ht="11.1" customHeight="1" x14ac:dyDescent="0.2">
      <c r="A35" s="882" t="s">
        <v>300</v>
      </c>
      <c r="B35" s="876">
        <v>2</v>
      </c>
      <c r="C35" s="876" t="s">
        <v>2217</v>
      </c>
      <c r="D35" s="876" t="s">
        <v>2209</v>
      </c>
    </row>
    <row r="36" spans="1:4" ht="11.1" customHeight="1" x14ac:dyDescent="0.2">
      <c r="A36" s="882" t="s">
        <v>301</v>
      </c>
      <c r="B36" s="876">
        <v>2</v>
      </c>
      <c r="C36" s="876" t="s">
        <v>2217</v>
      </c>
      <c r="D36" s="876" t="s">
        <v>1817</v>
      </c>
    </row>
    <row r="37" spans="1:4" ht="11.1" customHeight="1" x14ac:dyDescent="0.2">
      <c r="A37" s="882" t="s">
        <v>303</v>
      </c>
      <c r="B37" s="876">
        <v>2</v>
      </c>
      <c r="C37" s="876" t="s">
        <v>2217</v>
      </c>
      <c r="D37" s="876" t="s">
        <v>1817</v>
      </c>
    </row>
    <row r="38" spans="1:4" ht="11.1" customHeight="1" x14ac:dyDescent="0.2">
      <c r="A38" s="237" t="s">
        <v>87</v>
      </c>
      <c r="B38" s="876"/>
      <c r="C38" s="876"/>
      <c r="D38" s="876"/>
    </row>
    <row r="39" spans="1:4" ht="11.1" customHeight="1" x14ac:dyDescent="0.2">
      <c r="A39" s="877" t="s">
        <v>1431</v>
      </c>
      <c r="B39" s="876"/>
      <c r="C39" s="876"/>
      <c r="D39" s="876"/>
    </row>
    <row r="40" spans="1:4" ht="11.1" customHeight="1" x14ac:dyDescent="0.2">
      <c r="A40" s="880" t="s">
        <v>319</v>
      </c>
      <c r="B40" s="876">
        <v>2</v>
      </c>
      <c r="C40" s="876" t="s">
        <v>1510</v>
      </c>
      <c r="D40" s="876" t="s">
        <v>2205</v>
      </c>
    </row>
    <row r="41" spans="1:4" ht="11.1" customHeight="1" x14ac:dyDescent="0.2">
      <c r="A41" s="882" t="s">
        <v>1515</v>
      </c>
      <c r="B41" s="876">
        <v>2</v>
      </c>
      <c r="C41" s="876" t="s">
        <v>2212</v>
      </c>
      <c r="D41" s="876" t="s">
        <v>2205</v>
      </c>
    </row>
    <row r="42" spans="1:4" ht="11.1" customHeight="1" x14ac:dyDescent="0.2">
      <c r="A42" s="882" t="s">
        <v>320</v>
      </c>
      <c r="B42" s="876">
        <v>2</v>
      </c>
      <c r="C42" s="876" t="s">
        <v>1510</v>
      </c>
      <c r="D42" s="876" t="s">
        <v>2205</v>
      </c>
    </row>
    <row r="43" spans="1:4" ht="11.1" customHeight="1" x14ac:dyDescent="0.2">
      <c r="A43" s="882" t="s">
        <v>321</v>
      </c>
      <c r="B43" s="876">
        <v>2</v>
      </c>
      <c r="C43" s="876" t="s">
        <v>2212</v>
      </c>
      <c r="D43" s="876" t="s">
        <v>2209</v>
      </c>
    </row>
    <row r="44" spans="1:4" ht="11.1" customHeight="1" x14ac:dyDescent="0.2">
      <c r="A44" s="880" t="s">
        <v>322</v>
      </c>
      <c r="B44" s="876">
        <v>2</v>
      </c>
      <c r="C44" s="876" t="s">
        <v>2217</v>
      </c>
      <c r="D44" s="876" t="s">
        <v>2209</v>
      </c>
    </row>
    <row r="45" spans="1:4" ht="11.1" customHeight="1" x14ac:dyDescent="0.2">
      <c r="A45" s="880" t="s">
        <v>323</v>
      </c>
      <c r="B45" s="876">
        <v>2</v>
      </c>
      <c r="C45" s="876" t="s">
        <v>2217</v>
      </c>
      <c r="D45" s="876" t="s">
        <v>2209</v>
      </c>
    </row>
    <row r="46" spans="1:4" ht="11.1" customHeight="1" x14ac:dyDescent="0.2">
      <c r="A46" s="882" t="s">
        <v>324</v>
      </c>
      <c r="B46" s="876">
        <v>2</v>
      </c>
      <c r="C46" s="876" t="s">
        <v>2212</v>
      </c>
      <c r="D46" s="876" t="s">
        <v>2209</v>
      </c>
    </row>
    <row r="47" spans="1:4" ht="11.1" customHeight="1" x14ac:dyDescent="0.2">
      <c r="A47" s="882" t="s">
        <v>325</v>
      </c>
      <c r="B47" s="876">
        <v>2</v>
      </c>
      <c r="C47" s="876" t="s">
        <v>2217</v>
      </c>
      <c r="D47" s="876" t="s">
        <v>1817</v>
      </c>
    </row>
    <row r="48" spans="1:4" ht="11.1" customHeight="1" x14ac:dyDescent="0.2">
      <c r="A48" s="882" t="s">
        <v>326</v>
      </c>
      <c r="B48" s="876">
        <v>2</v>
      </c>
      <c r="C48" s="876" t="s">
        <v>2217</v>
      </c>
      <c r="D48" s="876" t="s">
        <v>1817</v>
      </c>
    </row>
    <row r="49" spans="1:4" ht="11.1" customHeight="1" x14ac:dyDescent="0.2">
      <c r="A49" s="237" t="s">
        <v>88</v>
      </c>
      <c r="B49" s="876"/>
      <c r="C49" s="876"/>
      <c r="D49" s="876"/>
    </row>
    <row r="50" spans="1:4" ht="11.1" customHeight="1" x14ac:dyDescent="0.2">
      <c r="A50" s="877" t="s">
        <v>1431</v>
      </c>
      <c r="B50" s="876"/>
      <c r="C50" s="876"/>
      <c r="D50" s="876"/>
    </row>
    <row r="51" spans="1:4" ht="11.1" customHeight="1" x14ac:dyDescent="0.2">
      <c r="A51" s="882" t="s">
        <v>327</v>
      </c>
      <c r="B51" s="876">
        <v>2</v>
      </c>
      <c r="C51" s="876" t="s">
        <v>1510</v>
      </c>
      <c r="D51" s="876" t="s">
        <v>2209</v>
      </c>
    </row>
    <row r="52" spans="1:4" ht="11.1" customHeight="1" x14ac:dyDescent="0.2">
      <c r="A52" s="882" t="s">
        <v>328</v>
      </c>
      <c r="B52" s="876">
        <v>2</v>
      </c>
      <c r="C52" s="876" t="s">
        <v>1510</v>
      </c>
      <c r="D52" s="876" t="s">
        <v>2209</v>
      </c>
    </row>
    <row r="53" spans="1:4" ht="5.0999999999999996" customHeight="1" thickBot="1" x14ac:dyDescent="0.25">
      <c r="A53" s="884"/>
      <c r="B53" s="885"/>
      <c r="C53" s="885"/>
      <c r="D53" s="886"/>
    </row>
    <row r="54" spans="1:4" ht="11.1" customHeight="1" thickTop="1" x14ac:dyDescent="0.2">
      <c r="A54" s="887" t="s">
        <v>2213</v>
      </c>
      <c r="B54" s="864"/>
      <c r="C54" s="864"/>
      <c r="D54" s="864"/>
    </row>
    <row r="55" spans="1:4" ht="11.1" customHeight="1" x14ac:dyDescent="0.2">
      <c r="A55" s="1328" t="s">
        <v>2214</v>
      </c>
    </row>
    <row r="56" spans="1:4" ht="12.75" customHeight="1" x14ac:dyDescent="0.2"/>
    <row r="57" spans="1:4" ht="12.75" customHeight="1" x14ac:dyDescent="0.2"/>
    <row r="58" spans="1:4" ht="12.75" customHeight="1" x14ac:dyDescent="0.2"/>
    <row r="59" spans="1:4" ht="12.75" customHeight="1" x14ac:dyDescent="0.2"/>
    <row r="60" spans="1:4" ht="12.75" customHeight="1" x14ac:dyDescent="0.2"/>
    <row r="61" spans="1:4" ht="12.75" customHeight="1" x14ac:dyDescent="0.2"/>
    <row r="62" spans="1:4" ht="12.75" customHeight="1" x14ac:dyDescent="0.2"/>
    <row r="63" spans="1:4" ht="6" customHeight="1" x14ac:dyDescent="0.2"/>
    <row r="64" spans="1:4" ht="12.75" customHeight="1" x14ac:dyDescent="0.2"/>
    <row r="65" ht="12.75" customHeight="1" x14ac:dyDescent="0.2"/>
    <row r="66" ht="12.75" customHeight="1" x14ac:dyDescent="0.2"/>
    <row r="67" ht="6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6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6" customHeight="1" x14ac:dyDescent="0.2"/>
    <row r="88" ht="12.75" customHeight="1" x14ac:dyDescent="0.2"/>
    <row r="89" ht="12.75" customHeight="1" x14ac:dyDescent="0.2"/>
    <row r="90" ht="12.75" customHeight="1" x14ac:dyDescent="0.2"/>
    <row r="91" ht="6" customHeight="1" x14ac:dyDescent="0.2"/>
    <row r="92" ht="9" customHeight="1" x14ac:dyDescent="0.2"/>
    <row r="93" ht="9" customHeight="1" x14ac:dyDescent="0.2"/>
  </sheetData>
  <mergeCells count="5">
    <mergeCell ref="A1:D1"/>
    <mergeCell ref="A3:A4"/>
    <mergeCell ref="B3:B6"/>
    <mergeCell ref="C3:C6"/>
    <mergeCell ref="D3:D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19"/>
  <dimension ref="A1:M86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1.7109375" style="229" customWidth="1"/>
    <col min="2" max="2" width="9" style="229" customWidth="1"/>
    <col min="3" max="3" width="8.140625" style="229" customWidth="1"/>
    <col min="4" max="4" width="3.28515625" style="229" customWidth="1"/>
    <col min="5" max="5" width="7.5703125" style="229" customWidth="1"/>
    <col min="6" max="6" width="3.42578125" style="229" customWidth="1"/>
    <col min="7" max="7" width="8.28515625" style="229" customWidth="1"/>
    <col min="8" max="8" width="3" style="229" customWidth="1"/>
    <col min="9" max="9" width="5.140625" style="229" customWidth="1"/>
    <col min="10" max="10" width="7.42578125" style="229" customWidth="1"/>
    <col min="11" max="11" width="1.140625" style="229" customWidth="1"/>
    <col min="12" max="13" width="7.85546875" style="229" customWidth="1"/>
    <col min="14" max="16384" width="7.85546875" style="229"/>
  </cols>
  <sheetData>
    <row r="1" spans="1:13" s="684" customFormat="1" ht="15" customHeight="1" x14ac:dyDescent="0.25">
      <c r="A1" s="1624" t="s">
        <v>1818</v>
      </c>
      <c r="B1" s="1624"/>
      <c r="C1" s="1624"/>
      <c r="D1" s="1624"/>
      <c r="E1" s="1624"/>
      <c r="F1" s="1624"/>
      <c r="G1" s="1624"/>
      <c r="H1" s="1624"/>
      <c r="I1" s="1624"/>
      <c r="J1" s="1624"/>
    </row>
    <row r="2" spans="1:13" ht="14.1" customHeight="1" x14ac:dyDescent="0.2">
      <c r="A2" s="888">
        <v>44561</v>
      </c>
      <c r="B2" s="683"/>
      <c r="C2" s="683"/>
      <c r="D2" s="683"/>
      <c r="E2" s="683"/>
      <c r="F2" s="683"/>
      <c r="G2" s="683"/>
      <c r="H2" s="683"/>
      <c r="I2" s="889"/>
      <c r="J2" s="889"/>
    </row>
    <row r="3" spans="1:13" ht="20.100000000000001" customHeight="1" x14ac:dyDescent="0.2">
      <c r="A3" s="1114" t="s">
        <v>329</v>
      </c>
      <c r="B3" s="1815" t="s">
        <v>1433</v>
      </c>
      <c r="C3" s="1815" t="s">
        <v>1512</v>
      </c>
      <c r="D3" s="1816" t="s">
        <v>330</v>
      </c>
      <c r="E3" s="1817"/>
      <c r="F3" s="1816" t="s">
        <v>331</v>
      </c>
      <c r="G3" s="1817"/>
      <c r="H3" s="1818" t="s">
        <v>332</v>
      </c>
      <c r="I3" s="1819"/>
      <c r="J3" s="1816" t="s">
        <v>333</v>
      </c>
    </row>
    <row r="4" spans="1:13" ht="9.9499999999999993" customHeight="1" x14ac:dyDescent="0.2">
      <c r="A4" s="577"/>
      <c r="B4" s="1815"/>
      <c r="C4" s="1815"/>
      <c r="D4" s="1822" t="s">
        <v>262</v>
      </c>
      <c r="E4" s="1579" t="s">
        <v>334</v>
      </c>
      <c r="F4" s="1824" t="s">
        <v>262</v>
      </c>
      <c r="G4" s="1579" t="s">
        <v>1616</v>
      </c>
      <c r="H4" s="1585" t="s">
        <v>262</v>
      </c>
      <c r="I4" s="1820" t="s">
        <v>1513</v>
      </c>
      <c r="J4" s="1816"/>
    </row>
    <row r="5" spans="1:13" ht="50.1" customHeight="1" x14ac:dyDescent="0.2">
      <c r="A5" s="1319" t="s">
        <v>294</v>
      </c>
      <c r="B5" s="1815"/>
      <c r="C5" s="1815"/>
      <c r="D5" s="1823"/>
      <c r="E5" s="1594"/>
      <c r="F5" s="1825"/>
      <c r="G5" s="1594"/>
      <c r="H5" s="1825"/>
      <c r="I5" s="1821"/>
      <c r="J5" s="1816"/>
    </row>
    <row r="6" spans="1:13" ht="4.5" customHeight="1" x14ac:dyDescent="0.2">
      <c r="A6" s="20"/>
      <c r="B6" s="309"/>
      <c r="C6" s="309"/>
      <c r="D6" s="309"/>
      <c r="E6" s="309"/>
      <c r="F6" s="309"/>
      <c r="G6" s="309"/>
      <c r="H6" s="309"/>
      <c r="I6" s="309"/>
      <c r="J6" s="309"/>
    </row>
    <row r="7" spans="1:13" ht="11.1" customHeight="1" x14ac:dyDescent="0.2">
      <c r="A7" s="236" t="s">
        <v>293</v>
      </c>
      <c r="B7" s="890"/>
      <c r="C7" s="890"/>
      <c r="D7" s="890"/>
      <c r="E7" s="890"/>
      <c r="F7" s="890"/>
      <c r="G7" s="890"/>
      <c r="H7" s="890"/>
      <c r="I7" s="890"/>
      <c r="J7" s="890"/>
      <c r="M7" s="236"/>
    </row>
    <row r="8" spans="1:13" ht="11.1" customHeight="1" x14ac:dyDescent="0.2">
      <c r="A8" s="891" t="s">
        <v>1431</v>
      </c>
      <c r="B8" s="892"/>
      <c r="C8" s="893"/>
      <c r="D8" s="893"/>
      <c r="E8" s="893"/>
      <c r="F8" s="893"/>
      <c r="G8" s="893"/>
      <c r="H8" s="893"/>
      <c r="I8" s="893"/>
      <c r="J8" s="893"/>
      <c r="M8" s="891"/>
    </row>
    <row r="9" spans="1:13" ht="11.1" customHeight="1" x14ac:dyDescent="0.2">
      <c r="A9" s="894" t="s">
        <v>316</v>
      </c>
      <c r="B9" s="892" t="s">
        <v>1434</v>
      </c>
      <c r="C9" s="893">
        <v>32400</v>
      </c>
      <c r="D9" s="893">
        <v>0</v>
      </c>
      <c r="E9" s="893" t="s">
        <v>149</v>
      </c>
      <c r="F9" s="893">
        <v>0</v>
      </c>
      <c r="G9" s="893" t="s">
        <v>149</v>
      </c>
      <c r="H9" s="893">
        <v>0</v>
      </c>
      <c r="I9" s="893" t="s">
        <v>149</v>
      </c>
      <c r="J9" s="893" t="s">
        <v>117</v>
      </c>
      <c r="M9" s="894"/>
    </row>
    <row r="10" spans="1:13" ht="11.1" customHeight="1" x14ac:dyDescent="0.2">
      <c r="A10" s="894" t="s">
        <v>318</v>
      </c>
      <c r="B10" s="892" t="s">
        <v>335</v>
      </c>
      <c r="C10" s="893">
        <v>140800</v>
      </c>
      <c r="D10" s="893">
        <v>1</v>
      </c>
      <c r="E10" s="893">
        <v>2400</v>
      </c>
      <c r="F10" s="893">
        <v>1</v>
      </c>
      <c r="G10" s="893">
        <v>70</v>
      </c>
      <c r="H10" s="893">
        <v>0</v>
      </c>
      <c r="I10" s="893" t="s">
        <v>149</v>
      </c>
      <c r="J10" s="893">
        <v>22</v>
      </c>
      <c r="M10" s="894"/>
    </row>
    <row r="11" spans="1:13" ht="11.1" customHeight="1" x14ac:dyDescent="0.2">
      <c r="A11" s="895" t="s">
        <v>310</v>
      </c>
      <c r="B11" s="892" t="s">
        <v>335</v>
      </c>
      <c r="C11" s="893">
        <v>338671</v>
      </c>
      <c r="D11" s="893">
        <v>1</v>
      </c>
      <c r="E11" s="893">
        <v>3200</v>
      </c>
      <c r="F11" s="893">
        <v>2</v>
      </c>
      <c r="G11" s="893">
        <v>285</v>
      </c>
      <c r="H11" s="893">
        <v>4</v>
      </c>
      <c r="I11" s="893">
        <v>35520</v>
      </c>
      <c r="J11" s="893">
        <v>36</v>
      </c>
      <c r="M11" s="895"/>
    </row>
    <row r="12" spans="1:13" ht="11.1" customHeight="1" x14ac:dyDescent="0.2">
      <c r="A12" s="882" t="s">
        <v>1511</v>
      </c>
      <c r="B12" s="892" t="s">
        <v>335</v>
      </c>
      <c r="C12" s="893">
        <v>180000</v>
      </c>
      <c r="D12" s="893">
        <v>1</v>
      </c>
      <c r="E12" s="893">
        <v>2800</v>
      </c>
      <c r="F12" s="893">
        <v>1</v>
      </c>
      <c r="G12" s="893">
        <v>3.5</v>
      </c>
      <c r="H12" s="893">
        <v>0</v>
      </c>
      <c r="I12" s="893" t="s">
        <v>149</v>
      </c>
      <c r="J12" s="893">
        <v>18</v>
      </c>
      <c r="M12" s="895"/>
    </row>
    <row r="13" spans="1:13" ht="11.1" customHeight="1" x14ac:dyDescent="0.2">
      <c r="A13" s="891" t="s">
        <v>1432</v>
      </c>
      <c r="B13" s="892"/>
      <c r="C13" s="893"/>
      <c r="D13" s="893"/>
      <c r="E13" s="893"/>
      <c r="F13" s="893"/>
      <c r="G13" s="893"/>
      <c r="H13" s="893"/>
      <c r="I13" s="893"/>
      <c r="J13" s="893"/>
      <c r="M13" s="891"/>
    </row>
    <row r="14" spans="1:13" ht="11.1" customHeight="1" x14ac:dyDescent="0.2">
      <c r="A14" s="894" t="s">
        <v>312</v>
      </c>
      <c r="B14" s="892" t="s">
        <v>1514</v>
      </c>
      <c r="C14" s="893" t="s">
        <v>117</v>
      </c>
      <c r="D14" s="893">
        <v>0</v>
      </c>
      <c r="E14" s="893" t="s">
        <v>149</v>
      </c>
      <c r="F14" s="893">
        <v>0</v>
      </c>
      <c r="G14" s="893" t="s">
        <v>149</v>
      </c>
      <c r="H14" s="893">
        <v>1</v>
      </c>
      <c r="I14" s="893">
        <v>400</v>
      </c>
      <c r="J14" s="893" t="s">
        <v>117</v>
      </c>
      <c r="M14" s="894"/>
    </row>
    <row r="15" spans="1:13" ht="11.1" customHeight="1" x14ac:dyDescent="0.2">
      <c r="A15" s="894" t="s">
        <v>298</v>
      </c>
      <c r="B15" s="892" t="s">
        <v>1514</v>
      </c>
      <c r="C15" s="893">
        <v>4200</v>
      </c>
      <c r="D15" s="893">
        <v>1</v>
      </c>
      <c r="E15" s="893">
        <v>125</v>
      </c>
      <c r="F15" s="893">
        <v>0</v>
      </c>
      <c r="G15" s="893" t="s">
        <v>149</v>
      </c>
      <c r="H15" s="893">
        <v>6</v>
      </c>
      <c r="I15" s="893">
        <v>2842</v>
      </c>
      <c r="J15" s="893">
        <v>18</v>
      </c>
      <c r="M15" s="894"/>
    </row>
    <row r="16" spans="1:13" ht="11.1" customHeight="1" x14ac:dyDescent="0.2">
      <c r="A16" s="895" t="s">
        <v>296</v>
      </c>
      <c r="B16" s="892" t="s">
        <v>1514</v>
      </c>
      <c r="C16" s="893">
        <v>4800</v>
      </c>
      <c r="D16" s="893">
        <v>1</v>
      </c>
      <c r="E16" s="893">
        <v>25</v>
      </c>
      <c r="F16" s="893">
        <v>0</v>
      </c>
      <c r="G16" s="893" t="s">
        <v>149</v>
      </c>
      <c r="H16" s="893">
        <v>1</v>
      </c>
      <c r="I16" s="893">
        <v>900</v>
      </c>
      <c r="J16" s="893" t="s">
        <v>117</v>
      </c>
      <c r="M16" s="895"/>
    </row>
    <row r="17" spans="1:13" ht="11.1" customHeight="1" x14ac:dyDescent="0.2">
      <c r="A17" s="895" t="s">
        <v>311</v>
      </c>
      <c r="B17" s="892" t="s">
        <v>1514</v>
      </c>
      <c r="C17" s="893">
        <v>36000</v>
      </c>
      <c r="D17" s="893">
        <v>1</v>
      </c>
      <c r="E17" s="893">
        <v>300</v>
      </c>
      <c r="F17" s="893">
        <v>0</v>
      </c>
      <c r="G17" s="893" t="s">
        <v>149</v>
      </c>
      <c r="H17" s="893">
        <v>15</v>
      </c>
      <c r="I17" s="893">
        <v>13300</v>
      </c>
      <c r="J17" s="893">
        <v>25</v>
      </c>
      <c r="M17" s="895"/>
    </row>
    <row r="18" spans="1:13" ht="11.1" customHeight="1" x14ac:dyDescent="0.2">
      <c r="A18" s="895" t="s">
        <v>306</v>
      </c>
      <c r="B18" s="892" t="s">
        <v>1514</v>
      </c>
      <c r="C18" s="893">
        <v>7200</v>
      </c>
      <c r="D18" s="893">
        <v>0</v>
      </c>
      <c r="E18" s="893" t="s">
        <v>149</v>
      </c>
      <c r="F18" s="893">
        <v>0</v>
      </c>
      <c r="G18" s="893" t="s">
        <v>149</v>
      </c>
      <c r="H18" s="893">
        <v>0</v>
      </c>
      <c r="I18" s="893" t="s">
        <v>149</v>
      </c>
      <c r="J18" s="893" t="s">
        <v>117</v>
      </c>
      <c r="M18" s="895"/>
    </row>
    <row r="19" spans="1:13" ht="11.1" customHeight="1" x14ac:dyDescent="0.2">
      <c r="A19" s="895" t="s">
        <v>297</v>
      </c>
      <c r="B19" s="892" t="s">
        <v>1514</v>
      </c>
      <c r="C19" s="893">
        <v>1650</v>
      </c>
      <c r="D19" s="893">
        <v>1</v>
      </c>
      <c r="E19" s="893">
        <v>200</v>
      </c>
      <c r="F19" s="893">
        <v>1</v>
      </c>
      <c r="G19" s="893" t="s">
        <v>117</v>
      </c>
      <c r="H19" s="893">
        <v>1</v>
      </c>
      <c r="I19" s="893">
        <v>450</v>
      </c>
      <c r="J19" s="893">
        <v>15</v>
      </c>
      <c r="M19" s="895"/>
    </row>
    <row r="20" spans="1:13" ht="11.1" customHeight="1" x14ac:dyDescent="0.2">
      <c r="A20" s="895" t="s">
        <v>1575</v>
      </c>
      <c r="B20" s="892" t="s">
        <v>1514</v>
      </c>
      <c r="C20" s="893">
        <v>6000</v>
      </c>
      <c r="D20" s="893">
        <v>1</v>
      </c>
      <c r="E20" s="893" t="s">
        <v>117</v>
      </c>
      <c r="F20" s="893">
        <v>0</v>
      </c>
      <c r="G20" s="893" t="s">
        <v>149</v>
      </c>
      <c r="H20" s="893">
        <v>1</v>
      </c>
      <c r="I20" s="893">
        <v>440</v>
      </c>
      <c r="J20" s="896" t="s">
        <v>117</v>
      </c>
      <c r="M20" s="895"/>
    </row>
    <row r="21" spans="1:13" ht="11.1" customHeight="1" x14ac:dyDescent="0.2">
      <c r="A21" s="895" t="s">
        <v>302</v>
      </c>
      <c r="B21" s="892" t="s">
        <v>1435</v>
      </c>
      <c r="C21" s="893">
        <v>2100</v>
      </c>
      <c r="D21" s="893">
        <v>0</v>
      </c>
      <c r="E21" s="893" t="s">
        <v>149</v>
      </c>
      <c r="F21" s="893">
        <v>0</v>
      </c>
      <c r="G21" s="893" t="s">
        <v>149</v>
      </c>
      <c r="H21" s="893">
        <v>2</v>
      </c>
      <c r="I21" s="893">
        <v>1379.42</v>
      </c>
      <c r="J21" s="896" t="s">
        <v>117</v>
      </c>
      <c r="M21" s="895"/>
    </row>
    <row r="22" spans="1:13" ht="11.1" customHeight="1" x14ac:dyDescent="0.2">
      <c r="A22" s="895" t="s">
        <v>313</v>
      </c>
      <c r="B22" s="892" t="s">
        <v>1514</v>
      </c>
      <c r="C22" s="893">
        <v>13000</v>
      </c>
      <c r="D22" s="893">
        <v>0</v>
      </c>
      <c r="E22" s="893" t="s">
        <v>149</v>
      </c>
      <c r="F22" s="893">
        <v>0</v>
      </c>
      <c r="G22" s="893" t="s">
        <v>149</v>
      </c>
      <c r="H22" s="893">
        <v>5</v>
      </c>
      <c r="I22" s="893">
        <v>3295</v>
      </c>
      <c r="J22" s="893">
        <v>30</v>
      </c>
      <c r="M22" s="895"/>
    </row>
    <row r="23" spans="1:13" ht="11.1" customHeight="1" x14ac:dyDescent="0.2">
      <c r="A23" s="895" t="s">
        <v>314</v>
      </c>
      <c r="B23" s="892" t="s">
        <v>1435</v>
      </c>
      <c r="C23" s="893">
        <v>1000</v>
      </c>
      <c r="D23" s="893">
        <v>0</v>
      </c>
      <c r="E23" s="893" t="s">
        <v>149</v>
      </c>
      <c r="F23" s="893">
        <v>0</v>
      </c>
      <c r="G23" s="893" t="s">
        <v>149</v>
      </c>
      <c r="H23" s="893">
        <v>1</v>
      </c>
      <c r="I23" s="893">
        <v>448</v>
      </c>
      <c r="J23" s="893" t="s">
        <v>117</v>
      </c>
      <c r="M23" s="895"/>
    </row>
    <row r="24" spans="1:13" ht="11.1" customHeight="1" x14ac:dyDescent="0.2">
      <c r="A24" s="895" t="s">
        <v>315</v>
      </c>
      <c r="B24" s="892" t="s">
        <v>1435</v>
      </c>
      <c r="C24" s="893">
        <v>2475</v>
      </c>
      <c r="D24" s="893">
        <v>0</v>
      </c>
      <c r="E24" s="893" t="s">
        <v>149</v>
      </c>
      <c r="F24" s="893">
        <v>0</v>
      </c>
      <c r="G24" s="893" t="s">
        <v>149</v>
      </c>
      <c r="H24" s="893">
        <v>0</v>
      </c>
      <c r="I24" s="893" t="s">
        <v>149</v>
      </c>
      <c r="J24" s="893" t="s">
        <v>117</v>
      </c>
      <c r="M24" s="895"/>
    </row>
    <row r="25" spans="1:13" ht="11.1" customHeight="1" x14ac:dyDescent="0.2">
      <c r="A25" s="895" t="s">
        <v>1576</v>
      </c>
      <c r="B25" s="892" t="s">
        <v>336</v>
      </c>
      <c r="C25" s="893">
        <v>600</v>
      </c>
      <c r="D25" s="893">
        <v>0</v>
      </c>
      <c r="E25" s="893" t="s">
        <v>149</v>
      </c>
      <c r="F25" s="893">
        <v>0</v>
      </c>
      <c r="G25" s="893" t="s">
        <v>149</v>
      </c>
      <c r="H25" s="893">
        <v>1</v>
      </c>
      <c r="I25" s="893">
        <v>500</v>
      </c>
      <c r="J25" s="893" t="s">
        <v>117</v>
      </c>
      <c r="M25" s="895"/>
    </row>
    <row r="26" spans="1:13" ht="11.1" customHeight="1" x14ac:dyDescent="0.2">
      <c r="A26" s="894" t="s">
        <v>305</v>
      </c>
      <c r="B26" s="892" t="s">
        <v>1514</v>
      </c>
      <c r="C26" s="893">
        <v>1700</v>
      </c>
      <c r="D26" s="893">
        <v>0</v>
      </c>
      <c r="E26" s="893" t="s">
        <v>149</v>
      </c>
      <c r="F26" s="893">
        <v>0</v>
      </c>
      <c r="G26" s="893" t="s">
        <v>149</v>
      </c>
      <c r="H26" s="893">
        <v>1</v>
      </c>
      <c r="I26" s="893">
        <v>256</v>
      </c>
      <c r="J26" s="893" t="s">
        <v>117</v>
      </c>
      <c r="M26" s="894"/>
    </row>
    <row r="27" spans="1:13" ht="11.1" customHeight="1" x14ac:dyDescent="0.2">
      <c r="A27" s="894" t="s">
        <v>299</v>
      </c>
      <c r="B27" s="892" t="s">
        <v>1514</v>
      </c>
      <c r="C27" s="893">
        <v>1200</v>
      </c>
      <c r="D27" s="893">
        <v>0</v>
      </c>
      <c r="E27" s="893" t="s">
        <v>149</v>
      </c>
      <c r="F27" s="893">
        <v>0</v>
      </c>
      <c r="G27" s="893" t="s">
        <v>149</v>
      </c>
      <c r="H27" s="893">
        <v>1</v>
      </c>
      <c r="I27" s="893">
        <v>240</v>
      </c>
      <c r="J27" s="893" t="s">
        <v>117</v>
      </c>
      <c r="M27" s="894"/>
    </row>
    <row r="28" spans="1:13" ht="11.1" customHeight="1" x14ac:dyDescent="0.2">
      <c r="A28" s="895" t="s">
        <v>295</v>
      </c>
      <c r="B28" s="892" t="s">
        <v>1514</v>
      </c>
      <c r="C28" s="893">
        <v>1974</v>
      </c>
      <c r="D28" s="893">
        <v>0</v>
      </c>
      <c r="E28" s="893" t="s">
        <v>149</v>
      </c>
      <c r="F28" s="893">
        <v>0</v>
      </c>
      <c r="G28" s="893" t="s">
        <v>149</v>
      </c>
      <c r="H28" s="893">
        <v>1</v>
      </c>
      <c r="I28" s="893">
        <v>576</v>
      </c>
      <c r="J28" s="893" t="s">
        <v>117</v>
      </c>
      <c r="M28" s="895"/>
    </row>
    <row r="29" spans="1:13" ht="11.1" customHeight="1" x14ac:dyDescent="0.2">
      <c r="A29" s="895" t="s">
        <v>307</v>
      </c>
      <c r="B29" s="892" t="s">
        <v>1514</v>
      </c>
      <c r="C29" s="893">
        <v>11776</v>
      </c>
      <c r="D29" s="893">
        <v>0</v>
      </c>
      <c r="E29" s="893" t="s">
        <v>149</v>
      </c>
      <c r="F29" s="893">
        <v>0</v>
      </c>
      <c r="G29" s="893" t="s">
        <v>149</v>
      </c>
      <c r="H29" s="893">
        <v>8</v>
      </c>
      <c r="I29" s="893">
        <v>9205</v>
      </c>
      <c r="J29" s="896" t="s">
        <v>117</v>
      </c>
      <c r="M29" s="895"/>
    </row>
    <row r="30" spans="1:13" ht="11.1" customHeight="1" x14ac:dyDescent="0.2">
      <c r="A30" s="894" t="s">
        <v>317</v>
      </c>
      <c r="B30" s="892" t="s">
        <v>1514</v>
      </c>
      <c r="C30" s="893">
        <v>6930</v>
      </c>
      <c r="D30" s="893">
        <v>1</v>
      </c>
      <c r="E30" s="893">
        <v>20</v>
      </c>
      <c r="F30" s="893">
        <v>0</v>
      </c>
      <c r="G30" s="893" t="s">
        <v>149</v>
      </c>
      <c r="H30" s="893">
        <v>5</v>
      </c>
      <c r="I30" s="893">
        <v>2302</v>
      </c>
      <c r="J30" s="893">
        <v>35</v>
      </c>
      <c r="M30" s="894"/>
    </row>
    <row r="31" spans="1:13" ht="11.1" customHeight="1" x14ac:dyDescent="0.2">
      <c r="A31" s="895" t="s">
        <v>304</v>
      </c>
      <c r="B31" s="892" t="s">
        <v>1514</v>
      </c>
      <c r="C31" s="893">
        <v>3020</v>
      </c>
      <c r="D31" s="893">
        <v>0</v>
      </c>
      <c r="E31" s="893" t="s">
        <v>149</v>
      </c>
      <c r="F31" s="893">
        <v>0</v>
      </c>
      <c r="G31" s="893" t="s">
        <v>149</v>
      </c>
      <c r="H31" s="893">
        <v>1</v>
      </c>
      <c r="I31" s="893">
        <v>875</v>
      </c>
      <c r="J31" s="893" t="s">
        <v>117</v>
      </c>
      <c r="M31" s="895"/>
    </row>
    <row r="32" spans="1:13" ht="11.1" customHeight="1" x14ac:dyDescent="0.2">
      <c r="A32" s="894" t="s">
        <v>309</v>
      </c>
      <c r="B32" s="892" t="s">
        <v>1514</v>
      </c>
      <c r="C32" s="893">
        <v>4800</v>
      </c>
      <c r="D32" s="893">
        <v>0</v>
      </c>
      <c r="E32" s="893" t="s">
        <v>149</v>
      </c>
      <c r="F32" s="893">
        <v>0</v>
      </c>
      <c r="G32" s="893" t="s">
        <v>149</v>
      </c>
      <c r="H32" s="893">
        <v>1</v>
      </c>
      <c r="I32" s="893">
        <v>540</v>
      </c>
      <c r="J32" s="893" t="s">
        <v>117</v>
      </c>
      <c r="M32" s="894"/>
    </row>
    <row r="33" spans="1:13" ht="11.1" customHeight="1" x14ac:dyDescent="0.2">
      <c r="A33" s="895" t="s">
        <v>308</v>
      </c>
      <c r="B33" s="892" t="s">
        <v>336</v>
      </c>
      <c r="C33" s="893">
        <v>14000</v>
      </c>
      <c r="D33" s="893">
        <v>0</v>
      </c>
      <c r="E33" s="893" t="s">
        <v>149</v>
      </c>
      <c r="F33" s="893">
        <v>0</v>
      </c>
      <c r="G33" s="893" t="s">
        <v>149</v>
      </c>
      <c r="H33" s="893">
        <v>4</v>
      </c>
      <c r="I33" s="893">
        <v>2680</v>
      </c>
      <c r="J33" s="893" t="s">
        <v>117</v>
      </c>
      <c r="M33" s="895"/>
    </row>
    <row r="34" spans="1:13" ht="11.1" customHeight="1" x14ac:dyDescent="0.2">
      <c r="A34" s="895" t="s">
        <v>300</v>
      </c>
      <c r="B34" s="892" t="s">
        <v>1514</v>
      </c>
      <c r="C34" s="893">
        <v>8200</v>
      </c>
      <c r="D34" s="893">
        <v>1</v>
      </c>
      <c r="E34" s="893">
        <v>25</v>
      </c>
      <c r="F34" s="893">
        <v>0</v>
      </c>
      <c r="G34" s="893" t="s">
        <v>149</v>
      </c>
      <c r="H34" s="893">
        <v>2</v>
      </c>
      <c r="I34" s="893">
        <v>1176</v>
      </c>
      <c r="J34" s="893" t="s">
        <v>117</v>
      </c>
      <c r="M34" s="895"/>
    </row>
    <row r="35" spans="1:13" ht="11.1" customHeight="1" x14ac:dyDescent="0.2">
      <c r="A35" s="895" t="s">
        <v>301</v>
      </c>
      <c r="B35" s="892" t="s">
        <v>1514</v>
      </c>
      <c r="C35" s="893">
        <v>2250</v>
      </c>
      <c r="D35" s="893">
        <v>1</v>
      </c>
      <c r="E35" s="893" t="s">
        <v>117</v>
      </c>
      <c r="F35" s="893">
        <v>1</v>
      </c>
      <c r="G35" s="893" t="s">
        <v>117</v>
      </c>
      <c r="H35" s="893">
        <v>2</v>
      </c>
      <c r="I35" s="893">
        <v>1100</v>
      </c>
      <c r="J35" s="893">
        <v>10</v>
      </c>
      <c r="M35" s="895"/>
    </row>
    <row r="36" spans="1:13" ht="11.1" customHeight="1" x14ac:dyDescent="0.2">
      <c r="A36" s="895" t="s">
        <v>303</v>
      </c>
      <c r="B36" s="892" t="s">
        <v>1514</v>
      </c>
      <c r="C36" s="897">
        <v>3800</v>
      </c>
      <c r="D36" s="897">
        <v>1</v>
      </c>
      <c r="E36" s="897">
        <v>100</v>
      </c>
      <c r="F36" s="897">
        <v>1</v>
      </c>
      <c r="G36" s="897">
        <v>1</v>
      </c>
      <c r="H36" s="897">
        <v>4</v>
      </c>
      <c r="I36" s="897">
        <v>2700</v>
      </c>
      <c r="J36" s="897">
        <v>12</v>
      </c>
      <c r="M36" s="895"/>
    </row>
    <row r="37" spans="1:13" ht="11.1" customHeight="1" x14ac:dyDescent="0.2">
      <c r="A37" s="236" t="s">
        <v>87</v>
      </c>
      <c r="B37" s="890"/>
      <c r="C37" s="897"/>
      <c r="D37" s="897"/>
      <c r="E37" s="897"/>
      <c r="F37" s="897"/>
      <c r="G37" s="897"/>
      <c r="H37" s="897"/>
      <c r="I37" s="897"/>
      <c r="J37" s="897"/>
      <c r="M37" s="236"/>
    </row>
    <row r="38" spans="1:13" ht="11.1" customHeight="1" x14ac:dyDescent="0.2">
      <c r="A38" s="891" t="s">
        <v>1431</v>
      </c>
      <c r="B38" s="890"/>
      <c r="C38" s="897"/>
      <c r="D38" s="897"/>
      <c r="E38" s="897"/>
      <c r="F38" s="897"/>
      <c r="G38" s="897"/>
      <c r="H38" s="897"/>
      <c r="I38" s="897"/>
      <c r="J38" s="897"/>
      <c r="M38" s="891"/>
    </row>
    <row r="39" spans="1:13" ht="11.1" customHeight="1" x14ac:dyDescent="0.2">
      <c r="A39" s="894" t="s">
        <v>319</v>
      </c>
      <c r="B39" s="890" t="s">
        <v>335</v>
      </c>
      <c r="C39" s="897">
        <v>47100</v>
      </c>
      <c r="D39" s="897">
        <v>1</v>
      </c>
      <c r="E39" s="897">
        <v>150</v>
      </c>
      <c r="F39" s="897">
        <v>1</v>
      </c>
      <c r="G39" s="897" t="s">
        <v>117</v>
      </c>
      <c r="H39" s="897">
        <v>1</v>
      </c>
      <c r="I39" s="897">
        <v>1500</v>
      </c>
      <c r="J39" s="897">
        <v>6</v>
      </c>
      <c r="M39" s="894"/>
    </row>
    <row r="40" spans="1:13" ht="11.1" customHeight="1" x14ac:dyDescent="0.2">
      <c r="A40" s="882" t="s">
        <v>1515</v>
      </c>
      <c r="B40" s="890" t="s">
        <v>335</v>
      </c>
      <c r="C40" s="897">
        <v>100600</v>
      </c>
      <c r="D40" s="897">
        <v>1</v>
      </c>
      <c r="E40" s="897">
        <v>575</v>
      </c>
      <c r="F40" s="897">
        <v>1</v>
      </c>
      <c r="G40" s="897" t="s">
        <v>117</v>
      </c>
      <c r="H40" s="897">
        <v>1</v>
      </c>
      <c r="I40" s="897">
        <v>2100</v>
      </c>
      <c r="J40" s="897">
        <v>7</v>
      </c>
      <c r="M40" s="895"/>
    </row>
    <row r="41" spans="1:13" ht="11.1" customHeight="1" x14ac:dyDescent="0.2">
      <c r="A41" s="895" t="s">
        <v>320</v>
      </c>
      <c r="B41" s="892" t="s">
        <v>1434</v>
      </c>
      <c r="C41" s="897">
        <v>5400</v>
      </c>
      <c r="D41" s="897">
        <v>1</v>
      </c>
      <c r="E41" s="897">
        <v>300</v>
      </c>
      <c r="F41" s="897">
        <v>1</v>
      </c>
      <c r="G41" s="897">
        <v>20</v>
      </c>
      <c r="H41" s="897">
        <v>1</v>
      </c>
      <c r="I41" s="897">
        <v>500</v>
      </c>
      <c r="J41" s="897">
        <v>5</v>
      </c>
      <c r="M41" s="895"/>
    </row>
    <row r="42" spans="1:13" ht="11.1" customHeight="1" x14ac:dyDescent="0.2">
      <c r="A42" s="895" t="s">
        <v>321</v>
      </c>
      <c r="B42" s="890" t="s">
        <v>335</v>
      </c>
      <c r="C42" s="897">
        <v>12100</v>
      </c>
      <c r="D42" s="897">
        <v>1</v>
      </c>
      <c r="E42" s="897">
        <v>260</v>
      </c>
      <c r="F42" s="897">
        <v>1</v>
      </c>
      <c r="G42" s="897" t="s">
        <v>117</v>
      </c>
      <c r="H42" s="897">
        <v>1</v>
      </c>
      <c r="I42" s="897" t="s">
        <v>117</v>
      </c>
      <c r="J42" s="897">
        <v>6</v>
      </c>
      <c r="M42" s="895"/>
    </row>
    <row r="43" spans="1:13" ht="11.1" customHeight="1" x14ac:dyDescent="0.2">
      <c r="A43" s="894" t="s">
        <v>322</v>
      </c>
      <c r="B43" s="890" t="s">
        <v>335</v>
      </c>
      <c r="C43" s="897">
        <v>5000</v>
      </c>
      <c r="D43" s="897">
        <v>1</v>
      </c>
      <c r="E43" s="897">
        <v>80</v>
      </c>
      <c r="F43" s="897">
        <v>1</v>
      </c>
      <c r="G43" s="897" t="s">
        <v>117</v>
      </c>
      <c r="H43" s="897">
        <v>0</v>
      </c>
      <c r="I43" s="897" t="s">
        <v>149</v>
      </c>
      <c r="J43" s="897">
        <v>2</v>
      </c>
      <c r="M43" s="894"/>
    </row>
    <row r="44" spans="1:13" ht="11.1" customHeight="1" x14ac:dyDescent="0.2">
      <c r="A44" s="894" t="s">
        <v>323</v>
      </c>
      <c r="B44" s="890" t="s">
        <v>335</v>
      </c>
      <c r="C44" s="897">
        <v>6000</v>
      </c>
      <c r="D44" s="897">
        <v>1</v>
      </c>
      <c r="E44" s="897">
        <v>120</v>
      </c>
      <c r="F44" s="897">
        <v>1</v>
      </c>
      <c r="G44" s="897">
        <v>3</v>
      </c>
      <c r="H44" s="897">
        <v>0</v>
      </c>
      <c r="I44" s="897" t="s">
        <v>149</v>
      </c>
      <c r="J44" s="897">
        <v>4</v>
      </c>
      <c r="M44" s="894"/>
    </row>
    <row r="45" spans="1:13" ht="11.1" customHeight="1" x14ac:dyDescent="0.2">
      <c r="A45" s="895" t="s">
        <v>324</v>
      </c>
      <c r="B45" s="890" t="s">
        <v>335</v>
      </c>
      <c r="C45" s="897">
        <v>25200</v>
      </c>
      <c r="D45" s="897">
        <v>1</v>
      </c>
      <c r="E45" s="897">
        <v>410</v>
      </c>
      <c r="F45" s="897">
        <v>1</v>
      </c>
      <c r="G45" s="897" t="s">
        <v>117</v>
      </c>
      <c r="H45" s="897">
        <v>0</v>
      </c>
      <c r="I45" s="897" t="s">
        <v>149</v>
      </c>
      <c r="J45" s="897">
        <v>6</v>
      </c>
      <c r="M45" s="895"/>
    </row>
    <row r="46" spans="1:13" ht="11.1" customHeight="1" x14ac:dyDescent="0.2">
      <c r="A46" s="895" t="s">
        <v>325</v>
      </c>
      <c r="B46" s="890" t="s">
        <v>335</v>
      </c>
      <c r="C46" s="897">
        <v>6000</v>
      </c>
      <c r="D46" s="897">
        <v>1</v>
      </c>
      <c r="E46" s="897">
        <v>120</v>
      </c>
      <c r="F46" s="897">
        <v>1</v>
      </c>
      <c r="G46" s="897">
        <v>3.5</v>
      </c>
      <c r="H46" s="897">
        <v>0</v>
      </c>
      <c r="I46" s="897" t="s">
        <v>149</v>
      </c>
      <c r="J46" s="897">
        <v>4</v>
      </c>
      <c r="M46" s="895"/>
    </row>
    <row r="47" spans="1:13" ht="11.1" customHeight="1" x14ac:dyDescent="0.2">
      <c r="A47" s="895" t="s">
        <v>326</v>
      </c>
      <c r="B47" s="890" t="s">
        <v>335</v>
      </c>
      <c r="C47" s="897">
        <v>1062</v>
      </c>
      <c r="D47" s="897">
        <v>1</v>
      </c>
      <c r="E47" s="897">
        <v>30</v>
      </c>
      <c r="F47" s="897">
        <v>1</v>
      </c>
      <c r="G47" s="897">
        <v>0.8</v>
      </c>
      <c r="H47" s="897">
        <v>0</v>
      </c>
      <c r="I47" s="897" t="s">
        <v>149</v>
      </c>
      <c r="J47" s="897">
        <v>2</v>
      </c>
      <c r="M47" s="895"/>
    </row>
    <row r="48" spans="1:13" ht="11.1" customHeight="1" x14ac:dyDescent="0.2">
      <c r="A48" s="236" t="s">
        <v>88</v>
      </c>
      <c r="B48" s="890"/>
      <c r="C48" s="897"/>
      <c r="D48" s="897"/>
      <c r="E48" s="897"/>
      <c r="F48" s="897"/>
      <c r="G48" s="897"/>
      <c r="H48" s="897"/>
      <c r="I48" s="897"/>
      <c r="J48" s="897"/>
      <c r="M48" s="236"/>
    </row>
    <row r="49" spans="1:13" ht="11.1" customHeight="1" x14ac:dyDescent="0.2">
      <c r="A49" s="891" t="s">
        <v>1431</v>
      </c>
      <c r="B49" s="890"/>
      <c r="C49" s="897"/>
      <c r="D49" s="897"/>
      <c r="E49" s="897"/>
      <c r="F49" s="897"/>
      <c r="G49" s="897"/>
      <c r="H49" s="897"/>
      <c r="I49" s="897"/>
      <c r="J49" s="897"/>
      <c r="M49" s="891"/>
    </row>
    <row r="50" spans="1:13" ht="11.1" customHeight="1" x14ac:dyDescent="0.2">
      <c r="A50" s="895" t="s">
        <v>327</v>
      </c>
      <c r="B50" s="890" t="s">
        <v>335</v>
      </c>
      <c r="C50" s="897">
        <v>80000</v>
      </c>
      <c r="D50" s="897">
        <v>1</v>
      </c>
      <c r="E50" s="897">
        <v>1600</v>
      </c>
      <c r="F50" s="897">
        <v>1</v>
      </c>
      <c r="G50" s="897">
        <v>60</v>
      </c>
      <c r="H50" s="897">
        <v>0</v>
      </c>
      <c r="I50" s="897" t="s">
        <v>149</v>
      </c>
      <c r="J50" s="897">
        <v>14</v>
      </c>
      <c r="M50" s="895"/>
    </row>
    <row r="51" spans="1:13" ht="11.1" customHeight="1" x14ac:dyDescent="0.2">
      <c r="A51" s="895" t="s">
        <v>328</v>
      </c>
      <c r="B51" s="890" t="s">
        <v>335</v>
      </c>
      <c r="C51" s="897">
        <v>52500</v>
      </c>
      <c r="D51" s="897">
        <v>1</v>
      </c>
      <c r="E51" s="897">
        <v>450</v>
      </c>
      <c r="F51" s="897">
        <v>1</v>
      </c>
      <c r="G51" s="897">
        <v>3</v>
      </c>
      <c r="H51" s="897">
        <v>0</v>
      </c>
      <c r="I51" s="897" t="s">
        <v>149</v>
      </c>
      <c r="J51" s="897">
        <v>12</v>
      </c>
      <c r="M51" s="895"/>
    </row>
    <row r="52" spans="1:13" ht="5.0999999999999996" customHeight="1" thickBot="1" x14ac:dyDescent="0.25">
      <c r="A52" s="695"/>
      <c r="B52" s="694"/>
      <c r="C52" s="694"/>
      <c r="D52" s="694"/>
      <c r="E52" s="694"/>
      <c r="F52" s="694"/>
      <c r="G52" s="694"/>
      <c r="H52" s="694"/>
      <c r="I52" s="694"/>
      <c r="J52" s="694"/>
    </row>
    <row r="53" spans="1:13" ht="11.1" customHeight="1" thickTop="1" x14ac:dyDescent="0.2">
      <c r="A53" s="887" t="s">
        <v>1436</v>
      </c>
      <c r="B53" s="1329"/>
      <c r="C53" s="1329"/>
      <c r="D53" s="1329"/>
      <c r="E53" s="1329"/>
      <c r="F53" s="1329"/>
      <c r="G53" s="1329"/>
      <c r="H53" s="1329"/>
      <c r="I53" s="1329"/>
    </row>
    <row r="54" spans="1:13" ht="12" customHeight="1" x14ac:dyDescent="0.2">
      <c r="A54" s="1328" t="s">
        <v>2214</v>
      </c>
      <c r="B54" s="683"/>
      <c r="C54" s="683"/>
      <c r="D54" s="683"/>
      <c r="E54" s="683"/>
      <c r="F54" s="683"/>
      <c r="G54" s="683"/>
      <c r="H54" s="683"/>
      <c r="I54" s="683"/>
      <c r="J54" s="683"/>
    </row>
    <row r="55" spans="1:13" x14ac:dyDescent="0.2">
      <c r="A55" s="1353" t="s">
        <v>2218</v>
      </c>
    </row>
    <row r="56" spans="1:13" x14ac:dyDescent="0.2">
      <c r="A56" s="1353" t="s">
        <v>2219</v>
      </c>
    </row>
    <row r="85" ht="9" customHeight="1" x14ac:dyDescent="0.2"/>
    <row r="86" ht="9" customHeight="1" x14ac:dyDescent="0.2"/>
  </sheetData>
  <mergeCells count="13">
    <mergeCell ref="A1:J1"/>
    <mergeCell ref="B3:B5"/>
    <mergeCell ref="C3:C5"/>
    <mergeCell ref="D3:E3"/>
    <mergeCell ref="F3:G3"/>
    <mergeCell ref="H3:I3"/>
    <mergeCell ref="J3:J5"/>
    <mergeCell ref="E4:E5"/>
    <mergeCell ref="G4:G5"/>
    <mergeCell ref="I4:I5"/>
    <mergeCell ref="D4:D5"/>
    <mergeCell ref="F4:F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0" max="1048575" man="1"/>
  </colBreaks>
  <drawing r:id="rId2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20"/>
  <dimension ref="A1:L92"/>
  <sheetViews>
    <sheetView showGridLines="0" showRuler="0" zoomScaleSheetLayoutView="115" workbookViewId="0">
      <selection sqref="A1:F1"/>
    </sheetView>
  </sheetViews>
  <sheetFormatPr defaultColWidth="7.85546875" defaultRowHeight="12.75" x14ac:dyDescent="0.2"/>
  <cols>
    <col min="1" max="1" width="30.85546875" style="229" customWidth="1"/>
    <col min="2" max="2" width="7.140625" style="229" customWidth="1"/>
    <col min="3" max="3" width="5.85546875" style="229" customWidth="1"/>
    <col min="4" max="4" width="6" style="229" customWidth="1"/>
    <col min="5" max="5" width="5.7109375" style="229" customWidth="1"/>
    <col min="6" max="6" width="6.28515625" style="229" customWidth="1"/>
    <col min="7" max="7" width="5.5703125" style="229" customWidth="1"/>
    <col min="8" max="8" width="5.42578125" style="229" customWidth="1"/>
    <col min="9" max="9" width="6" style="229" customWidth="1"/>
    <col min="10" max="10" width="5.28515625" style="229" customWidth="1"/>
    <col min="11" max="11" width="6.28515625" style="229" customWidth="1"/>
    <col min="12" max="12" width="2" style="229" customWidth="1"/>
    <col min="13" max="16384" width="7.85546875" style="229"/>
  </cols>
  <sheetData>
    <row r="1" spans="1:12" s="684" customFormat="1" ht="18" customHeight="1" x14ac:dyDescent="0.25">
      <c r="A1" s="1624" t="s">
        <v>1819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898"/>
    </row>
    <row r="2" spans="1:12" ht="14.25" customHeight="1" x14ac:dyDescent="0.2">
      <c r="A2" s="668">
        <v>2021</v>
      </c>
      <c r="B2" s="683"/>
      <c r="C2" s="683"/>
      <c r="D2" s="683"/>
      <c r="E2" s="683"/>
      <c r="F2" s="683"/>
      <c r="G2" s="683"/>
      <c r="H2" s="683"/>
      <c r="I2" s="683"/>
      <c r="J2" s="683"/>
      <c r="K2" s="683"/>
    </row>
    <row r="3" spans="1:12" ht="9.9499999999999993" customHeight="1" x14ac:dyDescent="0.2">
      <c r="A3" s="1130" t="s">
        <v>244</v>
      </c>
      <c r="B3" s="1816" t="s">
        <v>1527</v>
      </c>
      <c r="C3" s="1818" t="s">
        <v>124</v>
      </c>
      <c r="D3" s="1760"/>
      <c r="E3" s="1760"/>
      <c r="F3" s="1760"/>
      <c r="G3" s="1760"/>
      <c r="H3" s="1761"/>
      <c r="I3" s="1594" t="s">
        <v>1528</v>
      </c>
      <c r="J3" s="1821" t="s">
        <v>1529</v>
      </c>
      <c r="K3" s="1816" t="s">
        <v>1530</v>
      </c>
    </row>
    <row r="4" spans="1:12" ht="50.1" customHeight="1" x14ac:dyDescent="0.2">
      <c r="A4" s="1828" t="s">
        <v>294</v>
      </c>
      <c r="B4" s="1829"/>
      <c r="C4" s="1128" t="s">
        <v>1</v>
      </c>
      <c r="D4" s="1128" t="s">
        <v>1437</v>
      </c>
      <c r="E4" s="1128" t="s">
        <v>337</v>
      </c>
      <c r="F4" s="1128" t="s">
        <v>1438</v>
      </c>
      <c r="G4" s="1128" t="s">
        <v>1439</v>
      </c>
      <c r="H4" s="1128" t="s">
        <v>1440</v>
      </c>
      <c r="I4" s="1830"/>
      <c r="J4" s="1831"/>
      <c r="K4" s="1829"/>
    </row>
    <row r="5" spans="1:12" ht="9.9499999999999993" customHeight="1" x14ac:dyDescent="0.2">
      <c r="A5" s="1828"/>
      <c r="B5" s="1129" t="s">
        <v>1525</v>
      </c>
      <c r="C5" s="1826" t="s">
        <v>1526</v>
      </c>
      <c r="D5" s="1827"/>
      <c r="E5" s="1827"/>
      <c r="F5" s="1827"/>
      <c r="G5" s="1827"/>
      <c r="H5" s="1827"/>
      <c r="I5" s="1827"/>
      <c r="J5" s="1827"/>
      <c r="K5" s="1827"/>
    </row>
    <row r="6" spans="1:12" ht="4.9000000000000004" customHeight="1" x14ac:dyDescent="0.2">
      <c r="A6" s="899"/>
      <c r="B6" s="899"/>
      <c r="C6" s="899"/>
      <c r="D6" s="899"/>
      <c r="E6" s="899"/>
      <c r="F6" s="899"/>
      <c r="G6" s="899"/>
      <c r="H6" s="899"/>
      <c r="I6" s="899"/>
      <c r="J6" s="899"/>
      <c r="K6" s="899"/>
    </row>
    <row r="7" spans="1:12" ht="11.1" customHeight="1" x14ac:dyDescent="0.2">
      <c r="A7" s="236" t="s">
        <v>293</v>
      </c>
      <c r="B7" s="899"/>
      <c r="C7" s="899"/>
      <c r="D7" s="899"/>
      <c r="E7" s="899"/>
      <c r="F7" s="899"/>
      <c r="G7" s="899"/>
      <c r="H7" s="899"/>
      <c r="I7" s="899"/>
      <c r="J7" s="899"/>
      <c r="K7" s="899"/>
    </row>
    <row r="8" spans="1:12" ht="11.1" customHeight="1" x14ac:dyDescent="0.2">
      <c r="A8" s="891" t="s">
        <v>1431</v>
      </c>
      <c r="B8" s="897"/>
      <c r="C8" s="897"/>
      <c r="D8" s="897"/>
      <c r="E8" s="897"/>
      <c r="F8" s="897"/>
      <c r="G8" s="900"/>
      <c r="H8" s="897"/>
      <c r="I8" s="900"/>
      <c r="J8" s="900"/>
      <c r="K8" s="897"/>
    </row>
    <row r="9" spans="1:12" ht="11.1" customHeight="1" x14ac:dyDescent="0.2">
      <c r="A9" s="894" t="s">
        <v>316</v>
      </c>
      <c r="B9" s="897">
        <v>7</v>
      </c>
      <c r="C9" s="897">
        <v>554.69808999999998</v>
      </c>
      <c r="D9" s="897">
        <v>304.81728000000004</v>
      </c>
      <c r="E9" s="897">
        <v>9.1172199999999997</v>
      </c>
      <c r="F9" s="897">
        <v>41.331710000000001</v>
      </c>
      <c r="G9" s="897">
        <v>1.6335999999999999</v>
      </c>
      <c r="H9" s="897">
        <v>197.79828000000001</v>
      </c>
      <c r="I9" s="897">
        <v>168.185</v>
      </c>
      <c r="J9" s="897">
        <v>2.9305400000000001</v>
      </c>
      <c r="K9" s="897">
        <v>1028.95632</v>
      </c>
    </row>
    <row r="10" spans="1:12" ht="11.1" customHeight="1" x14ac:dyDescent="0.2">
      <c r="A10" s="894" t="s">
        <v>318</v>
      </c>
      <c r="B10" s="897">
        <v>132</v>
      </c>
      <c r="C10" s="900">
        <v>43722.718299999986</v>
      </c>
      <c r="D10" s="900">
        <v>7176.0994299999993</v>
      </c>
      <c r="E10" s="900">
        <v>12522.310099999999</v>
      </c>
      <c r="F10" s="900">
        <v>725.36811999999964</v>
      </c>
      <c r="G10" s="900">
        <v>18597.688149999998</v>
      </c>
      <c r="H10" s="900">
        <v>4701.2524999999978</v>
      </c>
      <c r="I10" s="900">
        <v>25471.8</v>
      </c>
      <c r="J10" s="897">
        <v>4446.3579899999995</v>
      </c>
      <c r="K10" s="897">
        <v>31801.177679999997</v>
      </c>
    </row>
    <row r="11" spans="1:12" ht="11.1" customHeight="1" x14ac:dyDescent="0.2">
      <c r="A11" s="895" t="s">
        <v>310</v>
      </c>
      <c r="B11" s="897">
        <v>277</v>
      </c>
      <c r="C11" s="897">
        <v>232491.19347999999</v>
      </c>
      <c r="D11" s="900">
        <v>58676.344210000003</v>
      </c>
      <c r="E11" s="900">
        <v>76408.182849999997</v>
      </c>
      <c r="F11" s="900">
        <v>16951.318469999998</v>
      </c>
      <c r="G11" s="900">
        <v>61069.407319999998</v>
      </c>
      <c r="H11" s="900">
        <v>19385.94062999999</v>
      </c>
      <c r="I11" s="900">
        <v>169988.58300000001</v>
      </c>
      <c r="J11" s="900">
        <v>8968.4188400000003</v>
      </c>
      <c r="K11" s="900">
        <v>76681.553790000005</v>
      </c>
    </row>
    <row r="12" spans="1:12" ht="11.1" customHeight="1" x14ac:dyDescent="0.2">
      <c r="A12" s="882" t="s">
        <v>1511</v>
      </c>
      <c r="B12" s="900">
        <v>124</v>
      </c>
      <c r="C12" s="897">
        <v>70758.741949999996</v>
      </c>
      <c r="D12" s="900">
        <v>13081.04263</v>
      </c>
      <c r="E12" s="900">
        <v>23467.142459999999</v>
      </c>
      <c r="F12" s="900">
        <v>2771.479949999999</v>
      </c>
      <c r="G12" s="900">
        <v>23687.74352</v>
      </c>
      <c r="H12" s="900">
        <v>7751.333389999998</v>
      </c>
      <c r="I12" s="900">
        <v>45327.061999999998</v>
      </c>
      <c r="J12" s="900">
        <v>9704.1386800000018</v>
      </c>
      <c r="K12" s="900">
        <v>34159.136610000001</v>
      </c>
    </row>
    <row r="13" spans="1:12" ht="11.1" customHeight="1" x14ac:dyDescent="0.2">
      <c r="A13" s="891" t="s">
        <v>1432</v>
      </c>
      <c r="B13" s="901"/>
      <c r="C13" s="897"/>
      <c r="D13" s="897"/>
      <c r="E13" s="897"/>
      <c r="F13" s="897"/>
      <c r="G13" s="897"/>
      <c r="H13" s="897"/>
      <c r="I13" s="901"/>
      <c r="J13" s="900"/>
      <c r="K13" s="900"/>
    </row>
    <row r="14" spans="1:12" ht="11.1" customHeight="1" x14ac:dyDescent="0.2">
      <c r="A14" s="894" t="s">
        <v>312</v>
      </c>
      <c r="B14" s="897" t="s">
        <v>117</v>
      </c>
      <c r="C14" s="897" t="s">
        <v>117</v>
      </c>
      <c r="D14" s="897" t="s">
        <v>117</v>
      </c>
      <c r="E14" s="897" t="s">
        <v>117</v>
      </c>
      <c r="F14" s="897" t="s">
        <v>117</v>
      </c>
      <c r="G14" s="897" t="s">
        <v>117</v>
      </c>
      <c r="H14" s="897" t="s">
        <v>117</v>
      </c>
      <c r="I14" s="897" t="s">
        <v>117</v>
      </c>
      <c r="J14" s="897" t="s">
        <v>117</v>
      </c>
      <c r="K14" s="897" t="s">
        <v>117</v>
      </c>
    </row>
    <row r="15" spans="1:12" ht="11.1" customHeight="1" x14ac:dyDescent="0.2">
      <c r="A15" s="894" t="s">
        <v>298</v>
      </c>
      <c r="B15" s="900">
        <v>3</v>
      </c>
      <c r="C15" s="900" t="s">
        <v>117</v>
      </c>
      <c r="D15" s="900" t="s">
        <v>117</v>
      </c>
      <c r="E15" s="900" t="s">
        <v>117</v>
      </c>
      <c r="F15" s="900">
        <v>3.6379999999999999</v>
      </c>
      <c r="G15" s="900">
        <v>0</v>
      </c>
      <c r="H15" s="900">
        <v>0</v>
      </c>
      <c r="I15" s="900">
        <v>0</v>
      </c>
      <c r="J15" s="900">
        <v>0</v>
      </c>
      <c r="K15" s="900">
        <v>3.0750000000000002</v>
      </c>
    </row>
    <row r="16" spans="1:12" ht="11.1" customHeight="1" x14ac:dyDescent="0.2">
      <c r="A16" s="895" t="s">
        <v>296</v>
      </c>
      <c r="B16" s="897">
        <v>6</v>
      </c>
      <c r="C16" s="897" t="s">
        <v>117</v>
      </c>
      <c r="D16" s="900" t="s">
        <v>117</v>
      </c>
      <c r="E16" s="900" t="s">
        <v>117</v>
      </c>
      <c r="F16" s="900">
        <v>3.7842099999999999</v>
      </c>
      <c r="G16" s="900">
        <v>0</v>
      </c>
      <c r="H16" s="900">
        <v>0</v>
      </c>
      <c r="I16" s="900">
        <v>0</v>
      </c>
      <c r="J16" s="900">
        <v>11.255190000000001</v>
      </c>
      <c r="K16" s="900">
        <v>30.437380000000001</v>
      </c>
    </row>
    <row r="17" spans="1:12" ht="11.1" customHeight="1" x14ac:dyDescent="0.2">
      <c r="A17" s="895" t="s">
        <v>311</v>
      </c>
      <c r="B17" s="897">
        <v>61</v>
      </c>
      <c r="C17" s="897" t="s">
        <v>117</v>
      </c>
      <c r="D17" s="900" t="s">
        <v>117</v>
      </c>
      <c r="E17" s="900" t="s">
        <v>117</v>
      </c>
      <c r="F17" s="900">
        <v>1161.4239599999999</v>
      </c>
      <c r="G17" s="900">
        <v>1723.5428300000001</v>
      </c>
      <c r="H17" s="900">
        <v>68.51294</v>
      </c>
      <c r="I17" s="900">
        <v>1666.7839199999999</v>
      </c>
      <c r="J17" s="900">
        <v>2.5676700000000001</v>
      </c>
      <c r="K17" s="900">
        <v>2672.20622</v>
      </c>
    </row>
    <row r="18" spans="1:12" ht="11.1" customHeight="1" x14ac:dyDescent="0.2">
      <c r="A18" s="895" t="s">
        <v>306</v>
      </c>
      <c r="B18" s="900">
        <v>3</v>
      </c>
      <c r="C18" s="900" t="s">
        <v>117</v>
      </c>
      <c r="D18" s="900" t="s">
        <v>117</v>
      </c>
      <c r="E18" s="900" t="s">
        <v>117</v>
      </c>
      <c r="F18" s="900">
        <v>0</v>
      </c>
      <c r="G18" s="900">
        <v>0</v>
      </c>
      <c r="H18" s="900">
        <v>0</v>
      </c>
      <c r="I18" s="900">
        <v>-117.73415</v>
      </c>
      <c r="J18" s="900">
        <v>0</v>
      </c>
      <c r="K18" s="900">
        <v>-117.73415</v>
      </c>
    </row>
    <row r="19" spans="1:12" ht="11.1" customHeight="1" x14ac:dyDescent="0.2">
      <c r="A19" s="895" t="s">
        <v>297</v>
      </c>
      <c r="B19" s="897">
        <v>3</v>
      </c>
      <c r="C19" s="900" t="s">
        <v>117</v>
      </c>
      <c r="D19" s="900" t="s">
        <v>117</v>
      </c>
      <c r="E19" s="900" t="s">
        <v>117</v>
      </c>
      <c r="F19" s="900" t="s">
        <v>117</v>
      </c>
      <c r="G19" s="900">
        <v>0</v>
      </c>
      <c r="H19" s="900" t="s">
        <v>117</v>
      </c>
      <c r="I19" s="900" t="s">
        <v>117</v>
      </c>
      <c r="J19" s="900">
        <v>47.035160000000005</v>
      </c>
      <c r="K19" s="900">
        <v>60.479349999999997</v>
      </c>
    </row>
    <row r="20" spans="1:12" ht="11.1" customHeight="1" x14ac:dyDescent="0.2">
      <c r="A20" s="895" t="s">
        <v>1575</v>
      </c>
      <c r="B20" s="900">
        <v>5</v>
      </c>
      <c r="C20" s="900" t="s">
        <v>117</v>
      </c>
      <c r="D20" s="900" t="s">
        <v>117</v>
      </c>
      <c r="E20" s="900" t="s">
        <v>117</v>
      </c>
      <c r="F20" s="900" t="s">
        <v>117</v>
      </c>
      <c r="G20" s="900">
        <v>1.40625</v>
      </c>
      <c r="H20" s="900">
        <v>5.0000000000000001E-3</v>
      </c>
      <c r="I20" s="900" t="s">
        <v>117</v>
      </c>
      <c r="J20" s="900">
        <v>0</v>
      </c>
      <c r="K20" s="900">
        <v>107.78765</v>
      </c>
    </row>
    <row r="21" spans="1:12" ht="11.1" customHeight="1" x14ac:dyDescent="0.2">
      <c r="A21" s="895" t="s">
        <v>302</v>
      </c>
      <c r="B21" s="900">
        <v>1</v>
      </c>
      <c r="C21" s="897" t="s">
        <v>117</v>
      </c>
      <c r="D21" s="900" t="s">
        <v>117</v>
      </c>
      <c r="E21" s="900" t="s">
        <v>117</v>
      </c>
      <c r="F21" s="900" t="s">
        <v>117</v>
      </c>
      <c r="G21" s="900" t="s">
        <v>117</v>
      </c>
      <c r="H21" s="900" t="s">
        <v>117</v>
      </c>
      <c r="I21" s="900" t="s">
        <v>117</v>
      </c>
      <c r="J21" s="900" t="s">
        <v>117</v>
      </c>
      <c r="K21" s="900" t="s">
        <v>117</v>
      </c>
    </row>
    <row r="22" spans="1:12" ht="11.1" customHeight="1" x14ac:dyDescent="0.2">
      <c r="A22" s="895" t="s">
        <v>313</v>
      </c>
      <c r="B22" s="900">
        <v>23</v>
      </c>
      <c r="C22" s="900" t="s">
        <v>117</v>
      </c>
      <c r="D22" s="900" t="s">
        <v>117</v>
      </c>
      <c r="E22" s="900" t="s">
        <v>117</v>
      </c>
      <c r="F22" s="900">
        <v>144.934</v>
      </c>
      <c r="G22" s="900">
        <v>0</v>
      </c>
      <c r="H22" s="900">
        <v>71.904429999999991</v>
      </c>
      <c r="I22" s="900">
        <v>-258.98613</v>
      </c>
      <c r="J22" s="900">
        <v>0</v>
      </c>
      <c r="K22" s="900">
        <v>403.92013000000003</v>
      </c>
    </row>
    <row r="23" spans="1:12" ht="11.1" customHeight="1" x14ac:dyDescent="0.2">
      <c r="A23" s="895" t="s">
        <v>314</v>
      </c>
      <c r="B23" s="897" t="s">
        <v>117</v>
      </c>
      <c r="C23" s="897" t="s">
        <v>117</v>
      </c>
      <c r="D23" s="897" t="s">
        <v>117</v>
      </c>
      <c r="E23" s="897" t="s">
        <v>117</v>
      </c>
      <c r="F23" s="897" t="s">
        <v>117</v>
      </c>
      <c r="G23" s="897" t="s">
        <v>117</v>
      </c>
      <c r="H23" s="897" t="s">
        <v>117</v>
      </c>
      <c r="I23" s="897" t="s">
        <v>117</v>
      </c>
      <c r="J23" s="897" t="s">
        <v>117</v>
      </c>
      <c r="K23" s="897" t="s">
        <v>117</v>
      </c>
    </row>
    <row r="24" spans="1:12" ht="11.1" customHeight="1" x14ac:dyDescent="0.2">
      <c r="A24" s="895" t="s">
        <v>315</v>
      </c>
      <c r="B24" s="900" t="s">
        <v>117</v>
      </c>
      <c r="C24" s="900" t="s">
        <v>117</v>
      </c>
      <c r="D24" s="900" t="s">
        <v>117</v>
      </c>
      <c r="E24" s="900" t="s">
        <v>117</v>
      </c>
      <c r="F24" s="900" t="s">
        <v>117</v>
      </c>
      <c r="G24" s="900" t="s">
        <v>117</v>
      </c>
      <c r="H24" s="900" t="s">
        <v>117</v>
      </c>
      <c r="I24" s="900" t="s">
        <v>117</v>
      </c>
      <c r="J24" s="900" t="s">
        <v>117</v>
      </c>
      <c r="K24" s="900" t="s">
        <v>117</v>
      </c>
    </row>
    <row r="25" spans="1:12" ht="11.1" customHeight="1" x14ac:dyDescent="0.2">
      <c r="A25" s="895" t="s">
        <v>1576</v>
      </c>
      <c r="B25" s="900">
        <v>1</v>
      </c>
      <c r="C25" s="900" t="s">
        <v>117</v>
      </c>
      <c r="D25" s="900" t="s">
        <v>117</v>
      </c>
      <c r="E25" s="900" t="s">
        <v>117</v>
      </c>
      <c r="F25" s="900" t="s">
        <v>117</v>
      </c>
      <c r="G25" s="900" t="s">
        <v>117</v>
      </c>
      <c r="H25" s="900" t="s">
        <v>117</v>
      </c>
      <c r="I25" s="900" t="s">
        <v>117</v>
      </c>
      <c r="J25" s="900" t="s">
        <v>117</v>
      </c>
      <c r="K25" s="900" t="s">
        <v>117</v>
      </c>
    </row>
    <row r="26" spans="1:12" ht="11.1" customHeight="1" x14ac:dyDescent="0.2">
      <c r="A26" s="894" t="s">
        <v>305</v>
      </c>
      <c r="B26" s="900">
        <v>1</v>
      </c>
      <c r="C26" s="900" t="s">
        <v>117</v>
      </c>
      <c r="D26" s="900" t="s">
        <v>117</v>
      </c>
      <c r="E26" s="900" t="s">
        <v>117</v>
      </c>
      <c r="F26" s="900" t="s">
        <v>117</v>
      </c>
      <c r="G26" s="900" t="s">
        <v>117</v>
      </c>
      <c r="H26" s="900" t="s">
        <v>117</v>
      </c>
      <c r="I26" s="900" t="s">
        <v>117</v>
      </c>
      <c r="J26" s="900" t="s">
        <v>117</v>
      </c>
      <c r="K26" s="900" t="s">
        <v>117</v>
      </c>
    </row>
    <row r="27" spans="1:12" ht="11.1" customHeight="1" x14ac:dyDescent="0.2">
      <c r="A27" s="894" t="s">
        <v>299</v>
      </c>
      <c r="B27" s="897">
        <v>0</v>
      </c>
      <c r="C27" s="897" t="s">
        <v>117</v>
      </c>
      <c r="D27" s="901" t="s">
        <v>117</v>
      </c>
      <c r="E27" s="901" t="s">
        <v>117</v>
      </c>
      <c r="F27" s="901" t="s">
        <v>117</v>
      </c>
      <c r="G27" s="901" t="s">
        <v>117</v>
      </c>
      <c r="H27" s="902" t="s">
        <v>117</v>
      </c>
      <c r="I27" s="901" t="s">
        <v>117</v>
      </c>
      <c r="J27" s="902" t="s">
        <v>117</v>
      </c>
      <c r="K27" s="902" t="s">
        <v>117</v>
      </c>
    </row>
    <row r="28" spans="1:12" ht="11.1" customHeight="1" x14ac:dyDescent="0.2">
      <c r="A28" s="895" t="s">
        <v>295</v>
      </c>
      <c r="B28" s="897">
        <v>2</v>
      </c>
      <c r="C28" s="897" t="s">
        <v>117</v>
      </c>
      <c r="D28" s="897" t="s">
        <v>117</v>
      </c>
      <c r="E28" s="897" t="s">
        <v>117</v>
      </c>
      <c r="F28" s="897">
        <v>0</v>
      </c>
      <c r="G28" s="897">
        <v>0</v>
      </c>
      <c r="H28" s="897" t="s">
        <v>117</v>
      </c>
      <c r="I28" s="897">
        <v>0</v>
      </c>
      <c r="J28" s="897">
        <v>0</v>
      </c>
      <c r="K28" s="897">
        <v>26.34</v>
      </c>
    </row>
    <row r="29" spans="1:12" ht="11.1" customHeight="1" x14ac:dyDescent="0.2">
      <c r="A29" s="895" t="s">
        <v>307</v>
      </c>
      <c r="B29" s="897">
        <v>13</v>
      </c>
      <c r="C29" s="897" t="s">
        <v>117</v>
      </c>
      <c r="D29" s="897" t="s">
        <v>117</v>
      </c>
      <c r="E29" s="897" t="s">
        <v>117</v>
      </c>
      <c r="F29" s="897">
        <v>68.147120000000001</v>
      </c>
      <c r="G29" s="897">
        <v>241.37466000000001</v>
      </c>
      <c r="H29" s="897">
        <v>0</v>
      </c>
      <c r="I29" s="897">
        <v>-542.19898999999998</v>
      </c>
      <c r="J29" s="897">
        <v>0</v>
      </c>
      <c r="K29" s="897">
        <v>610.34610999999995</v>
      </c>
    </row>
    <row r="30" spans="1:12" ht="11.1" customHeight="1" x14ac:dyDescent="0.2">
      <c r="A30" s="894" t="s">
        <v>317</v>
      </c>
      <c r="B30" s="900">
        <v>6</v>
      </c>
      <c r="C30" s="900" t="s">
        <v>117</v>
      </c>
      <c r="D30" s="900" t="s">
        <v>117</v>
      </c>
      <c r="E30" s="900" t="s">
        <v>117</v>
      </c>
      <c r="F30" s="900">
        <v>42.417540000000002</v>
      </c>
      <c r="G30" s="900">
        <v>45.276399999999995</v>
      </c>
      <c r="H30" s="900">
        <v>0</v>
      </c>
      <c r="I30" s="900">
        <v>20.424426000000008</v>
      </c>
      <c r="J30" s="900">
        <v>67.269514000000001</v>
      </c>
      <c r="K30" s="900">
        <v>416.36427922000001</v>
      </c>
    </row>
    <row r="31" spans="1:12" ht="11.1" customHeight="1" x14ac:dyDescent="0.2">
      <c r="A31" s="895" t="s">
        <v>304</v>
      </c>
      <c r="B31" s="900">
        <v>1</v>
      </c>
      <c r="C31" s="900" t="s">
        <v>117</v>
      </c>
      <c r="D31" s="900" t="s">
        <v>117</v>
      </c>
      <c r="E31" s="900" t="s">
        <v>117</v>
      </c>
      <c r="F31" s="900" t="s">
        <v>117</v>
      </c>
      <c r="G31" s="900" t="s">
        <v>117</v>
      </c>
      <c r="H31" s="900" t="s">
        <v>117</v>
      </c>
      <c r="I31" s="900" t="s">
        <v>117</v>
      </c>
      <c r="J31" s="900">
        <v>25</v>
      </c>
      <c r="K31" s="900" t="s">
        <v>117</v>
      </c>
    </row>
    <row r="32" spans="1:12" ht="11.1" customHeight="1" x14ac:dyDescent="0.2">
      <c r="A32" s="894" t="s">
        <v>309</v>
      </c>
      <c r="B32" s="897">
        <v>0</v>
      </c>
      <c r="C32" s="897" t="s">
        <v>117</v>
      </c>
      <c r="D32" s="901" t="s">
        <v>117</v>
      </c>
      <c r="E32" s="901" t="s">
        <v>117</v>
      </c>
      <c r="F32" s="901" t="s">
        <v>117</v>
      </c>
      <c r="G32" s="901" t="s">
        <v>117</v>
      </c>
      <c r="H32" s="901" t="s">
        <v>117</v>
      </c>
      <c r="I32" s="901" t="s">
        <v>117</v>
      </c>
      <c r="J32" s="901" t="s">
        <v>117</v>
      </c>
      <c r="K32" s="901" t="s">
        <v>117</v>
      </c>
      <c r="L32" s="903"/>
    </row>
    <row r="33" spans="1:11" ht="11.1" customHeight="1" x14ac:dyDescent="0.2">
      <c r="A33" s="895" t="s">
        <v>308</v>
      </c>
      <c r="B33" s="897">
        <v>0</v>
      </c>
      <c r="C33" s="897" t="s">
        <v>117</v>
      </c>
      <c r="D33" s="897" t="s">
        <v>117</v>
      </c>
      <c r="E33" s="897" t="s">
        <v>117</v>
      </c>
      <c r="F33" s="897" t="s">
        <v>117</v>
      </c>
      <c r="G33" s="897" t="s">
        <v>117</v>
      </c>
      <c r="H33" s="897" t="s">
        <v>117</v>
      </c>
      <c r="I33" s="897" t="s">
        <v>117</v>
      </c>
      <c r="J33" s="897" t="s">
        <v>117</v>
      </c>
      <c r="K33" s="897" t="s">
        <v>117</v>
      </c>
    </row>
    <row r="34" spans="1:11" ht="11.1" customHeight="1" x14ac:dyDescent="0.2">
      <c r="A34" s="895" t="s">
        <v>300</v>
      </c>
      <c r="B34" s="897">
        <v>5</v>
      </c>
      <c r="C34" s="897" t="s">
        <v>117</v>
      </c>
      <c r="D34" s="897" t="s">
        <v>117</v>
      </c>
      <c r="E34" s="897" t="s">
        <v>117</v>
      </c>
      <c r="F34" s="897" t="s">
        <v>117</v>
      </c>
      <c r="G34" s="897" t="s">
        <v>117</v>
      </c>
      <c r="H34" s="897" t="s">
        <v>117</v>
      </c>
      <c r="I34" s="897" t="s">
        <v>117</v>
      </c>
      <c r="J34" s="897">
        <v>451.75700000000001</v>
      </c>
      <c r="K34" s="897" t="s">
        <v>117</v>
      </c>
    </row>
    <row r="35" spans="1:11" ht="11.1" customHeight="1" x14ac:dyDescent="0.2">
      <c r="A35" s="895" t="s">
        <v>301</v>
      </c>
      <c r="B35" s="897">
        <v>8</v>
      </c>
      <c r="C35" s="897" t="s">
        <v>117</v>
      </c>
      <c r="D35" s="901" t="s">
        <v>117</v>
      </c>
      <c r="E35" s="901" t="s">
        <v>117</v>
      </c>
      <c r="F35" s="902">
        <v>29.35</v>
      </c>
      <c r="G35" s="901">
        <v>29.009</v>
      </c>
      <c r="H35" s="901">
        <v>3.2010000000000001</v>
      </c>
      <c r="I35" s="901">
        <v>-31.752359999999999</v>
      </c>
      <c r="J35" s="901">
        <v>3.6440000000000001</v>
      </c>
      <c r="K35" s="901">
        <v>257.18235999999996</v>
      </c>
    </row>
    <row r="36" spans="1:11" ht="11.1" customHeight="1" x14ac:dyDescent="0.2">
      <c r="A36" s="895" t="s">
        <v>303</v>
      </c>
      <c r="B36" s="897">
        <v>10</v>
      </c>
      <c r="C36" s="897" t="s">
        <v>117</v>
      </c>
      <c r="D36" s="901" t="s">
        <v>117</v>
      </c>
      <c r="E36" s="901" t="s">
        <v>117</v>
      </c>
      <c r="F36" s="901">
        <v>14.913590000000001</v>
      </c>
      <c r="G36" s="901">
        <v>0</v>
      </c>
      <c r="H36" s="901" t="s">
        <v>117</v>
      </c>
      <c r="I36" s="901">
        <v>17.593499999999999</v>
      </c>
      <c r="J36" s="901">
        <v>10.598940000000001</v>
      </c>
      <c r="K36" s="901">
        <v>218.56966</v>
      </c>
    </row>
    <row r="37" spans="1:11" ht="11.1" customHeight="1" x14ac:dyDescent="0.2">
      <c r="A37" s="236" t="s">
        <v>87</v>
      </c>
      <c r="B37" s="897"/>
      <c r="C37" s="897"/>
      <c r="D37" s="901"/>
      <c r="E37" s="901"/>
      <c r="F37" s="901"/>
      <c r="G37" s="901"/>
      <c r="H37" s="901"/>
      <c r="I37" s="901"/>
      <c r="J37" s="902"/>
      <c r="K37" s="901"/>
    </row>
    <row r="38" spans="1:11" ht="11.1" customHeight="1" x14ac:dyDescent="0.2">
      <c r="A38" s="891" t="s">
        <v>1431</v>
      </c>
      <c r="B38" s="897"/>
      <c r="C38" s="897"/>
      <c r="D38" s="901"/>
      <c r="E38" s="901"/>
      <c r="F38" s="901"/>
      <c r="G38" s="901"/>
      <c r="H38" s="901"/>
      <c r="I38" s="901"/>
      <c r="J38" s="902"/>
      <c r="K38" s="901"/>
    </row>
    <row r="39" spans="1:11" ht="11.1" customHeight="1" x14ac:dyDescent="0.2">
      <c r="A39" s="894" t="s">
        <v>319</v>
      </c>
      <c r="B39" s="897">
        <v>19</v>
      </c>
      <c r="C39" s="897">
        <v>1143.9351799999999</v>
      </c>
      <c r="D39" s="901">
        <v>303.85057</v>
      </c>
      <c r="E39" s="901">
        <v>274.32168000000001</v>
      </c>
      <c r="F39" s="901">
        <v>184.18778</v>
      </c>
      <c r="G39" s="901">
        <v>118.79749000000002</v>
      </c>
      <c r="H39" s="901">
        <v>262.77765999999997</v>
      </c>
      <c r="I39" s="901">
        <v>-384.41</v>
      </c>
      <c r="J39" s="902">
        <v>153.24331000000001</v>
      </c>
      <c r="K39" s="901">
        <v>3895.1119000000003</v>
      </c>
    </row>
    <row r="40" spans="1:11" ht="11.1" customHeight="1" x14ac:dyDescent="0.2">
      <c r="A40" s="882" t="s">
        <v>1515</v>
      </c>
      <c r="B40" s="897">
        <v>51</v>
      </c>
      <c r="C40" s="897">
        <v>13725.648080000001</v>
      </c>
      <c r="D40" s="901">
        <v>1780.4765100000002</v>
      </c>
      <c r="E40" s="901">
        <v>4229.5416699999996</v>
      </c>
      <c r="F40" s="901">
        <v>2940.2787899999998</v>
      </c>
      <c r="G40" s="901">
        <v>2885.4169799999995</v>
      </c>
      <c r="H40" s="901">
        <v>1889.9341300000008</v>
      </c>
      <c r="I40" s="901">
        <v>10360.419</v>
      </c>
      <c r="J40" s="902">
        <v>140.65244000000001</v>
      </c>
      <c r="K40" s="901">
        <v>9588.7343699999983</v>
      </c>
    </row>
    <row r="41" spans="1:11" ht="11.1" customHeight="1" x14ac:dyDescent="0.2">
      <c r="A41" s="895" t="s">
        <v>320</v>
      </c>
      <c r="B41" s="897">
        <v>37</v>
      </c>
      <c r="C41" s="897">
        <v>720.40614999999991</v>
      </c>
      <c r="D41" s="901">
        <v>15.480639999999999</v>
      </c>
      <c r="E41" s="901">
        <v>563.07994999999994</v>
      </c>
      <c r="F41" s="901">
        <v>62.448749999999997</v>
      </c>
      <c r="G41" s="901">
        <v>0</v>
      </c>
      <c r="H41" s="901">
        <v>79.396810000000002</v>
      </c>
      <c r="I41" s="901">
        <v>-905.86900000000003</v>
      </c>
      <c r="J41" s="902">
        <v>0</v>
      </c>
      <c r="K41" s="901">
        <v>1684.08197</v>
      </c>
    </row>
    <row r="42" spans="1:11" ht="11.1" customHeight="1" x14ac:dyDescent="0.2">
      <c r="A42" s="895" t="s">
        <v>321</v>
      </c>
      <c r="B42" s="897">
        <v>20</v>
      </c>
      <c r="C42" s="897">
        <v>1493.2081400000002</v>
      </c>
      <c r="D42" s="901">
        <v>253.02463</v>
      </c>
      <c r="E42" s="901">
        <v>549.17992000000004</v>
      </c>
      <c r="F42" s="901">
        <v>306.38791000000003</v>
      </c>
      <c r="G42" s="901">
        <v>188.23961</v>
      </c>
      <c r="H42" s="901">
        <v>196.37606999999997</v>
      </c>
      <c r="I42" s="901">
        <v>188.58799999999999</v>
      </c>
      <c r="J42" s="902">
        <v>74.100739999999988</v>
      </c>
      <c r="K42" s="901">
        <v>2950.8786100000002</v>
      </c>
    </row>
    <row r="43" spans="1:11" ht="11.1" customHeight="1" x14ac:dyDescent="0.2">
      <c r="A43" s="894" t="s">
        <v>322</v>
      </c>
      <c r="B43" s="897">
        <v>4</v>
      </c>
      <c r="C43" s="897">
        <v>635.1420700000001</v>
      </c>
      <c r="D43" s="901">
        <v>212.79938000000001</v>
      </c>
      <c r="E43" s="901">
        <v>251.41334000000001</v>
      </c>
      <c r="F43" s="901">
        <v>130.56985000000003</v>
      </c>
      <c r="G43" s="901">
        <v>0</v>
      </c>
      <c r="H43" s="901">
        <v>40.359499999999997</v>
      </c>
      <c r="I43" s="901">
        <v>109.69</v>
      </c>
      <c r="J43" s="901">
        <v>11.464049999999999</v>
      </c>
      <c r="K43" s="901">
        <v>946.41800999999998</v>
      </c>
    </row>
    <row r="44" spans="1:11" ht="11.1" customHeight="1" x14ac:dyDescent="0.2">
      <c r="A44" s="894" t="s">
        <v>323</v>
      </c>
      <c r="B44" s="897">
        <v>6</v>
      </c>
      <c r="C44" s="897">
        <v>448.58428000000004</v>
      </c>
      <c r="D44" s="901">
        <v>19.600000000000001</v>
      </c>
      <c r="E44" s="901">
        <v>147.267</v>
      </c>
      <c r="F44" s="901">
        <v>39.014000000000003</v>
      </c>
      <c r="G44" s="901">
        <v>0</v>
      </c>
      <c r="H44" s="901">
        <v>242.70328000000001</v>
      </c>
      <c r="I44" s="901">
        <v>-462.43</v>
      </c>
      <c r="J44" s="901">
        <v>0</v>
      </c>
      <c r="K44" s="901">
        <v>858.75099999999998</v>
      </c>
    </row>
    <row r="45" spans="1:11" ht="11.1" customHeight="1" x14ac:dyDescent="0.2">
      <c r="A45" s="895" t="s">
        <v>324</v>
      </c>
      <c r="B45" s="897">
        <v>8</v>
      </c>
      <c r="C45" s="897">
        <v>878.72114999999985</v>
      </c>
      <c r="D45" s="901">
        <v>41.892000000000003</v>
      </c>
      <c r="E45" s="901">
        <v>364.63200000000001</v>
      </c>
      <c r="F45" s="901">
        <v>142.57499999999999</v>
      </c>
      <c r="G45" s="901">
        <v>0</v>
      </c>
      <c r="H45" s="901">
        <v>329.62214999999998</v>
      </c>
      <c r="I45" s="901">
        <v>-398.99400000000003</v>
      </c>
      <c r="J45" s="901">
        <v>0</v>
      </c>
      <c r="K45" s="901">
        <v>1168.701</v>
      </c>
    </row>
    <row r="46" spans="1:11" ht="11.1" customHeight="1" x14ac:dyDescent="0.2">
      <c r="A46" s="895" t="s">
        <v>325</v>
      </c>
      <c r="B46" s="897">
        <v>5</v>
      </c>
      <c r="C46" s="897">
        <v>520.60658999999998</v>
      </c>
      <c r="D46" s="901">
        <v>21.690999999999999</v>
      </c>
      <c r="E46" s="901">
        <v>212.60900000000001</v>
      </c>
      <c r="F46" s="901">
        <v>45.320999999999998</v>
      </c>
      <c r="G46" s="901">
        <v>1.08142</v>
      </c>
      <c r="H46" s="901">
        <v>239.90416999999999</v>
      </c>
      <c r="I46" s="901">
        <v>-364.25400000000002</v>
      </c>
      <c r="J46" s="901">
        <v>0</v>
      </c>
      <c r="K46" s="901">
        <v>850.95600000000002</v>
      </c>
    </row>
    <row r="47" spans="1:11" ht="11.1" customHeight="1" x14ac:dyDescent="0.2">
      <c r="A47" s="895" t="s">
        <v>326</v>
      </c>
      <c r="B47" s="897">
        <v>2</v>
      </c>
      <c r="C47" s="897">
        <v>126.4745752200257</v>
      </c>
      <c r="D47" s="901">
        <v>7.1509999999999998</v>
      </c>
      <c r="E47" s="901">
        <v>26.331</v>
      </c>
      <c r="F47" s="901">
        <v>8.0530000000000008</v>
      </c>
      <c r="G47" s="901">
        <v>0</v>
      </c>
      <c r="H47" s="901">
        <v>84.939575220025702</v>
      </c>
      <c r="I47" s="901">
        <v>-182.03</v>
      </c>
      <c r="J47" s="901">
        <v>0</v>
      </c>
      <c r="K47" s="901">
        <v>299.97699999999998</v>
      </c>
    </row>
    <row r="48" spans="1:11" ht="11.1" customHeight="1" x14ac:dyDescent="0.2">
      <c r="A48" s="236" t="s">
        <v>88</v>
      </c>
      <c r="B48" s="897"/>
      <c r="C48" s="897"/>
      <c r="D48" s="901"/>
      <c r="E48" s="901"/>
      <c r="F48" s="901"/>
      <c r="G48" s="901"/>
      <c r="H48" s="901"/>
      <c r="I48" s="901"/>
      <c r="J48" s="901"/>
      <c r="K48" s="901"/>
    </row>
    <row r="49" spans="1:11" ht="11.1" customHeight="1" x14ac:dyDescent="0.2">
      <c r="A49" s="891" t="s">
        <v>1431</v>
      </c>
      <c r="B49" s="897"/>
      <c r="C49" s="897"/>
      <c r="D49" s="897"/>
      <c r="E49" s="897"/>
      <c r="F49" s="897"/>
      <c r="G49" s="897"/>
      <c r="H49" s="897"/>
      <c r="I49" s="897"/>
      <c r="J49" s="897"/>
      <c r="K49" s="897"/>
    </row>
    <row r="50" spans="1:11" ht="11.1" customHeight="1" x14ac:dyDescent="0.2">
      <c r="A50" s="895" t="s">
        <v>327</v>
      </c>
      <c r="B50" s="897">
        <v>154</v>
      </c>
      <c r="C50" s="897">
        <v>32274.290539999998</v>
      </c>
      <c r="D50" s="897">
        <v>5924.7778000000008</v>
      </c>
      <c r="E50" s="897">
        <v>13417.30672</v>
      </c>
      <c r="F50" s="897">
        <v>3239.2285799999995</v>
      </c>
      <c r="G50" s="897">
        <v>7815.7259700000004</v>
      </c>
      <c r="H50" s="897">
        <v>1877.2514699999981</v>
      </c>
      <c r="I50" s="897">
        <v>24234.305</v>
      </c>
      <c r="J50" s="897">
        <v>772.1326600000001</v>
      </c>
      <c r="K50" s="897">
        <v>16056.069039999998</v>
      </c>
    </row>
    <row r="51" spans="1:11" ht="11.1" customHeight="1" x14ac:dyDescent="0.2">
      <c r="A51" s="895" t="s">
        <v>328</v>
      </c>
      <c r="B51" s="897">
        <v>39</v>
      </c>
      <c r="C51" s="897">
        <v>1704.2720399999998</v>
      </c>
      <c r="D51" s="897">
        <v>422.64082999999999</v>
      </c>
      <c r="E51" s="897">
        <v>786.73868999999991</v>
      </c>
      <c r="F51" s="897">
        <v>227.49832999999995</v>
      </c>
      <c r="G51" s="897">
        <v>68.903059999999996</v>
      </c>
      <c r="H51" s="897">
        <v>198.49113</v>
      </c>
      <c r="I51" s="897">
        <v>-672.62699999999995</v>
      </c>
      <c r="J51" s="897">
        <v>188.09417999999999</v>
      </c>
      <c r="K51" s="897">
        <v>10041.259269999999</v>
      </c>
    </row>
    <row r="52" spans="1:11" ht="4.5" customHeight="1" thickBot="1" x14ac:dyDescent="0.25">
      <c r="A52" s="695"/>
      <c r="B52" s="695"/>
      <c r="C52" s="695"/>
      <c r="D52" s="695"/>
      <c r="E52" s="695"/>
      <c r="F52" s="695"/>
      <c r="G52" s="695"/>
      <c r="H52" s="695"/>
      <c r="I52" s="695"/>
      <c r="J52" s="695"/>
      <c r="K52" s="695"/>
    </row>
    <row r="53" spans="1:11" ht="13.5" thickTop="1" x14ac:dyDescent="0.2">
      <c r="A53" s="904" t="s">
        <v>1441</v>
      </c>
    </row>
    <row r="54" spans="1:11" ht="9.6" customHeight="1" x14ac:dyDescent="0.2">
      <c r="A54" s="1328" t="s">
        <v>2220</v>
      </c>
      <c r="B54" s="683"/>
      <c r="C54" s="683"/>
      <c r="D54" s="683"/>
      <c r="E54" s="683"/>
      <c r="F54" s="683"/>
      <c r="G54" s="683"/>
      <c r="H54" s="683"/>
      <c r="I54" s="683"/>
      <c r="J54" s="683"/>
      <c r="K54" s="683"/>
    </row>
    <row r="55" spans="1:11" ht="10.9" customHeight="1" x14ac:dyDescent="0.2">
      <c r="A55" s="1353" t="s">
        <v>2074</v>
      </c>
    </row>
    <row r="91" ht="9" customHeight="1" x14ac:dyDescent="0.2"/>
    <row r="92" ht="9" customHeight="1" x14ac:dyDescent="0.2"/>
  </sheetData>
  <mergeCells count="8">
    <mergeCell ref="C5:K5"/>
    <mergeCell ref="A4:A5"/>
    <mergeCell ref="A1:K1"/>
    <mergeCell ref="B3:B4"/>
    <mergeCell ref="C3:H3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1" max="1048575" man="1"/>
  </colBreaks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Sheet121"/>
  <dimension ref="A1:N40"/>
  <sheetViews>
    <sheetView showGridLines="0" showRuler="0" zoomScaleSheetLayoutView="100" workbookViewId="0">
      <selection sqref="A1:F1"/>
    </sheetView>
  </sheetViews>
  <sheetFormatPr defaultColWidth="3.5703125" defaultRowHeight="12.75" x14ac:dyDescent="0.2"/>
  <cols>
    <col min="1" max="1" width="22" style="302" customWidth="1"/>
    <col min="2" max="2" width="10.42578125" style="302" customWidth="1"/>
    <col min="3" max="9" width="8.28515625" style="302" customWidth="1"/>
    <col min="10" max="13" width="7.7109375" style="302" customWidth="1"/>
    <col min="14" max="14" width="3.140625" style="302" customWidth="1"/>
    <col min="15" max="15" width="6.5703125" style="302" bestFit="1" customWidth="1"/>
    <col min="16" max="16384" width="3.5703125" style="302"/>
  </cols>
  <sheetData>
    <row r="1" spans="1:14" s="684" customFormat="1" ht="27.95" customHeight="1" x14ac:dyDescent="0.25">
      <c r="A1" s="1624" t="s">
        <v>1820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898"/>
    </row>
    <row r="2" spans="1:14" ht="14.1" customHeight="1" x14ac:dyDescent="0.2">
      <c r="A2" s="905">
        <v>2021</v>
      </c>
      <c r="B2" s="906"/>
      <c r="C2" s="906"/>
      <c r="D2" s="906"/>
      <c r="E2" s="906"/>
      <c r="F2" s="906"/>
      <c r="G2" s="906"/>
      <c r="H2" s="906"/>
      <c r="I2" s="906"/>
      <c r="J2" s="906"/>
      <c r="K2" s="906"/>
      <c r="L2" s="906"/>
      <c r="M2" s="907"/>
      <c r="N2" s="908"/>
    </row>
    <row r="3" spans="1:14" ht="9.9499999999999993" customHeight="1" x14ac:dyDescent="0.2">
      <c r="A3" s="1115" t="s">
        <v>338</v>
      </c>
      <c r="B3" s="1840" t="s">
        <v>339</v>
      </c>
      <c r="C3" s="1841"/>
      <c r="D3" s="1841"/>
      <c r="E3" s="1841"/>
      <c r="F3" s="1842"/>
      <c r="G3" s="1840" t="s">
        <v>340</v>
      </c>
      <c r="H3" s="1841"/>
      <c r="I3" s="1842"/>
      <c r="J3" s="1840" t="s">
        <v>341</v>
      </c>
      <c r="K3" s="1842"/>
      <c r="L3" s="1840" t="s">
        <v>342</v>
      </c>
      <c r="M3" s="1841"/>
    </row>
    <row r="4" spans="1:14" ht="9.9499999999999993" customHeight="1" x14ac:dyDescent="0.2">
      <c r="A4" s="1115"/>
      <c r="B4" s="1832" t="s">
        <v>343</v>
      </c>
      <c r="C4" s="1834" t="s">
        <v>344</v>
      </c>
      <c r="D4" s="1835"/>
      <c r="E4" s="1834" t="s">
        <v>345</v>
      </c>
      <c r="F4" s="1835"/>
      <c r="G4" s="1836" t="s">
        <v>346</v>
      </c>
      <c r="H4" s="1838" t="s">
        <v>347</v>
      </c>
      <c r="I4" s="1838" t="s">
        <v>348</v>
      </c>
      <c r="J4" s="1838" t="s">
        <v>349</v>
      </c>
      <c r="K4" s="1843" t="s">
        <v>350</v>
      </c>
      <c r="L4" s="1845" t="s">
        <v>349</v>
      </c>
      <c r="M4" s="1847" t="s">
        <v>350</v>
      </c>
    </row>
    <row r="5" spans="1:14" ht="20.100000000000001" customHeight="1" x14ac:dyDescent="0.2">
      <c r="A5" s="1116" t="s">
        <v>351</v>
      </c>
      <c r="B5" s="1833"/>
      <c r="C5" s="1324" t="s">
        <v>352</v>
      </c>
      <c r="D5" s="1324" t="s">
        <v>353</v>
      </c>
      <c r="E5" s="1324" t="s">
        <v>352</v>
      </c>
      <c r="F5" s="1324" t="s">
        <v>353</v>
      </c>
      <c r="G5" s="1837"/>
      <c r="H5" s="1839"/>
      <c r="I5" s="1839"/>
      <c r="J5" s="1839"/>
      <c r="K5" s="1844"/>
      <c r="L5" s="1846"/>
      <c r="M5" s="1848"/>
      <c r="N5" s="909"/>
    </row>
    <row r="6" spans="1:14" ht="4.9000000000000004" customHeight="1" x14ac:dyDescent="0.2">
      <c r="A6" s="910"/>
      <c r="B6" s="910"/>
      <c r="C6" s="910"/>
      <c r="D6" s="910"/>
      <c r="E6" s="910"/>
      <c r="F6" s="910"/>
      <c r="G6" s="910"/>
      <c r="H6" s="910"/>
      <c r="I6" s="910"/>
      <c r="J6" s="910"/>
      <c r="K6" s="910"/>
      <c r="L6" s="910"/>
      <c r="M6" s="910"/>
    </row>
    <row r="7" spans="1:14" ht="11.1" customHeight="1" x14ac:dyDescent="0.2">
      <c r="A7" s="911" t="s">
        <v>1516</v>
      </c>
      <c r="B7" s="1213">
        <v>269209</v>
      </c>
      <c r="C7" s="1213">
        <v>134465</v>
      </c>
      <c r="D7" s="1213">
        <v>134576</v>
      </c>
      <c r="E7" s="1213">
        <v>84</v>
      </c>
      <c r="F7" s="1213">
        <v>84</v>
      </c>
      <c r="G7" s="1213">
        <v>12640375</v>
      </c>
      <c r="H7" s="1213">
        <v>12803033</v>
      </c>
      <c r="I7" s="1213">
        <v>155436</v>
      </c>
      <c r="J7" s="1213">
        <v>91959.156000000003</v>
      </c>
      <c r="K7" s="1213">
        <v>86929.903999999995</v>
      </c>
      <c r="L7" s="1213">
        <v>6832.1550000000007</v>
      </c>
      <c r="M7" s="1213">
        <v>4953.3769999999995</v>
      </c>
      <c r="N7" s="909"/>
    </row>
    <row r="8" spans="1:14" ht="11.1" customHeight="1" x14ac:dyDescent="0.2">
      <c r="A8" s="912" t="s">
        <v>354</v>
      </c>
      <c r="B8" s="1214">
        <v>252459</v>
      </c>
      <c r="C8" s="1215">
        <v>126319</v>
      </c>
      <c r="D8" s="1215">
        <v>126139</v>
      </c>
      <c r="E8" s="1215">
        <v>0</v>
      </c>
      <c r="F8" s="1215">
        <v>1</v>
      </c>
      <c r="G8" s="1215">
        <v>12419482</v>
      </c>
      <c r="H8" s="1215">
        <v>12575340</v>
      </c>
      <c r="I8" s="1215">
        <v>125659</v>
      </c>
      <c r="J8" s="1215">
        <v>85719.358000000007</v>
      </c>
      <c r="K8" s="1215">
        <v>83096.616999999998</v>
      </c>
      <c r="L8" s="1215">
        <v>5066.6000000000004</v>
      </c>
      <c r="M8" s="1215">
        <v>3421.8339999999998</v>
      </c>
      <c r="N8" s="18"/>
    </row>
    <row r="9" spans="1:14" ht="11.1" customHeight="1" x14ac:dyDescent="0.2">
      <c r="A9" s="913" t="s">
        <v>355</v>
      </c>
      <c r="B9" s="1216">
        <v>165448</v>
      </c>
      <c r="C9" s="1217">
        <v>82735</v>
      </c>
      <c r="D9" s="1217">
        <v>82713</v>
      </c>
      <c r="E9" s="1217">
        <v>0</v>
      </c>
      <c r="F9" s="1217">
        <v>0</v>
      </c>
      <c r="G9" s="1217">
        <v>9341114</v>
      </c>
      <c r="H9" s="1217">
        <v>9501134</v>
      </c>
      <c r="I9" s="1217">
        <v>51387</v>
      </c>
      <c r="J9" s="1217">
        <v>76174.406000000003</v>
      </c>
      <c r="K9" s="1217">
        <v>73170.525999999998</v>
      </c>
      <c r="L9" s="1217">
        <v>3044.1790000000001</v>
      </c>
      <c r="M9" s="1217">
        <v>1262.854</v>
      </c>
      <c r="N9" s="909"/>
    </row>
    <row r="10" spans="1:14" ht="11.1" customHeight="1" x14ac:dyDescent="0.2">
      <c r="A10" s="914" t="s">
        <v>356</v>
      </c>
      <c r="B10" s="1218">
        <v>50932</v>
      </c>
      <c r="C10" s="1219">
        <v>25426</v>
      </c>
      <c r="D10" s="1219">
        <v>25506</v>
      </c>
      <c r="E10" s="1220">
        <v>0</v>
      </c>
      <c r="F10" s="1220">
        <v>0</v>
      </c>
      <c r="G10" s="1219">
        <v>2460293</v>
      </c>
      <c r="H10" s="1219">
        <v>2488803</v>
      </c>
      <c r="I10" s="1219">
        <v>14935</v>
      </c>
      <c r="J10" s="1219">
        <v>42456.445</v>
      </c>
      <c r="K10" s="1219">
        <v>36122.807999999997</v>
      </c>
      <c r="L10" s="1219">
        <v>1966.6320000000001</v>
      </c>
      <c r="M10" s="1219">
        <v>500.24400000000003</v>
      </c>
      <c r="N10" s="909"/>
    </row>
    <row r="11" spans="1:14" ht="11.1" customHeight="1" x14ac:dyDescent="0.2">
      <c r="A11" s="914" t="s">
        <v>357</v>
      </c>
      <c r="B11" s="1218">
        <v>114516</v>
      </c>
      <c r="C11" s="1219">
        <v>57309</v>
      </c>
      <c r="D11" s="1219">
        <v>57207</v>
      </c>
      <c r="E11" s="1219">
        <v>0</v>
      </c>
      <c r="F11" s="1219">
        <v>0</v>
      </c>
      <c r="G11" s="1219">
        <v>6880821</v>
      </c>
      <c r="H11" s="1219">
        <v>7012331</v>
      </c>
      <c r="I11" s="1219">
        <v>36452</v>
      </c>
      <c r="J11" s="1219">
        <v>33717.961000000003</v>
      </c>
      <c r="K11" s="1219">
        <v>37047.718000000001</v>
      </c>
      <c r="L11" s="1219">
        <v>1077.547</v>
      </c>
      <c r="M11" s="1219">
        <v>762.61</v>
      </c>
      <c r="N11" s="909"/>
    </row>
    <row r="12" spans="1:14" ht="11.1" customHeight="1" x14ac:dyDescent="0.2">
      <c r="A12" s="913" t="s">
        <v>358</v>
      </c>
      <c r="B12" s="1216">
        <v>87011</v>
      </c>
      <c r="C12" s="1217">
        <v>43584</v>
      </c>
      <c r="D12" s="1217">
        <v>43426</v>
      </c>
      <c r="E12" s="1217">
        <v>0</v>
      </c>
      <c r="F12" s="1217">
        <v>1</v>
      </c>
      <c r="G12" s="1217">
        <v>3078368</v>
      </c>
      <c r="H12" s="1217">
        <v>3074206</v>
      </c>
      <c r="I12" s="1217">
        <v>74272</v>
      </c>
      <c r="J12" s="1217">
        <v>9544.9520000000011</v>
      </c>
      <c r="K12" s="1217">
        <v>9926.0910000000003</v>
      </c>
      <c r="L12" s="1217">
        <v>2022.4209999999998</v>
      </c>
      <c r="M12" s="1217">
        <v>2158.98</v>
      </c>
      <c r="N12" s="909"/>
    </row>
    <row r="13" spans="1:14" ht="11.1" customHeight="1" x14ac:dyDescent="0.2">
      <c r="A13" s="914" t="s">
        <v>356</v>
      </c>
      <c r="B13" s="1218">
        <v>71065</v>
      </c>
      <c r="C13" s="1219">
        <v>35512</v>
      </c>
      <c r="D13" s="1219">
        <v>35552</v>
      </c>
      <c r="E13" s="1220">
        <v>0</v>
      </c>
      <c r="F13" s="1220">
        <v>1</v>
      </c>
      <c r="G13" s="1219">
        <v>2152677</v>
      </c>
      <c r="H13" s="1219">
        <v>2148497</v>
      </c>
      <c r="I13" s="1219">
        <v>47028</v>
      </c>
      <c r="J13" s="1219">
        <v>9185.7070000000003</v>
      </c>
      <c r="K13" s="1219">
        <v>9318.3009999999995</v>
      </c>
      <c r="L13" s="1219">
        <v>1740.4649999999999</v>
      </c>
      <c r="M13" s="1219">
        <v>1726.297</v>
      </c>
      <c r="N13" s="909"/>
    </row>
    <row r="14" spans="1:14" ht="11.1" customHeight="1" x14ac:dyDescent="0.2">
      <c r="A14" s="914" t="s">
        <v>357</v>
      </c>
      <c r="B14" s="1218">
        <v>15946</v>
      </c>
      <c r="C14" s="1219">
        <v>8072</v>
      </c>
      <c r="D14" s="1219">
        <v>7874</v>
      </c>
      <c r="E14" s="1219">
        <v>0</v>
      </c>
      <c r="F14" s="1219">
        <v>0</v>
      </c>
      <c r="G14" s="1219">
        <v>925691</v>
      </c>
      <c r="H14" s="1219">
        <v>925709</v>
      </c>
      <c r="I14" s="1219">
        <v>27244</v>
      </c>
      <c r="J14" s="1219">
        <v>359.245</v>
      </c>
      <c r="K14" s="1219">
        <v>607.79</v>
      </c>
      <c r="L14" s="1219">
        <v>281.95600000000002</v>
      </c>
      <c r="M14" s="1219">
        <v>432.68299999999999</v>
      </c>
      <c r="N14" s="909"/>
    </row>
    <row r="15" spans="1:14" ht="11.1" customHeight="1" x14ac:dyDescent="0.2">
      <c r="A15" s="911" t="s">
        <v>359</v>
      </c>
      <c r="B15" s="1213">
        <v>16750</v>
      </c>
      <c r="C15" s="1221">
        <v>8146</v>
      </c>
      <c r="D15" s="1221">
        <v>8437</v>
      </c>
      <c r="E15" s="1221">
        <v>84</v>
      </c>
      <c r="F15" s="1221">
        <v>83</v>
      </c>
      <c r="G15" s="1221">
        <v>220893</v>
      </c>
      <c r="H15" s="1221">
        <v>227693</v>
      </c>
      <c r="I15" s="1221">
        <v>29777</v>
      </c>
      <c r="J15" s="1221">
        <v>6239.7979999999998</v>
      </c>
      <c r="K15" s="1221">
        <v>3833.2869999999998</v>
      </c>
      <c r="L15" s="1221">
        <v>1765.5550000000001</v>
      </c>
      <c r="M15" s="1221">
        <v>1531.5429999999999</v>
      </c>
      <c r="N15" s="909"/>
    </row>
    <row r="16" spans="1:14" ht="11.1" customHeight="1" x14ac:dyDescent="0.2">
      <c r="A16" s="915" t="s">
        <v>355</v>
      </c>
      <c r="B16" s="1218">
        <v>12514</v>
      </c>
      <c r="C16" s="1217">
        <v>6096</v>
      </c>
      <c r="D16" s="1217">
        <v>6364</v>
      </c>
      <c r="E16" s="1217">
        <v>25</v>
      </c>
      <c r="F16" s="1217">
        <v>29</v>
      </c>
      <c r="G16" s="1217">
        <v>179924</v>
      </c>
      <c r="H16" s="1217">
        <v>185017</v>
      </c>
      <c r="I16" s="1217">
        <v>25135</v>
      </c>
      <c r="J16" s="1217">
        <v>3625.7460000000001</v>
      </c>
      <c r="K16" s="1217">
        <v>1310.5830000000001</v>
      </c>
      <c r="L16" s="1217">
        <v>13.116999999999999</v>
      </c>
      <c r="M16" s="1217">
        <v>12.907</v>
      </c>
      <c r="N16" s="909"/>
    </row>
    <row r="17" spans="1:14" ht="11.1" customHeight="1" x14ac:dyDescent="0.2">
      <c r="A17" s="913" t="s">
        <v>356</v>
      </c>
      <c r="B17" s="1216">
        <v>2666</v>
      </c>
      <c r="C17" s="1217">
        <v>1295</v>
      </c>
      <c r="D17" s="1217">
        <v>1349</v>
      </c>
      <c r="E17" s="1219">
        <v>11</v>
      </c>
      <c r="F17" s="1219">
        <v>11</v>
      </c>
      <c r="G17" s="1217">
        <v>19529</v>
      </c>
      <c r="H17" s="1217">
        <v>17849</v>
      </c>
      <c r="I17" s="1217">
        <v>932</v>
      </c>
      <c r="J17" s="1217">
        <v>353.21</v>
      </c>
      <c r="K17" s="1217">
        <v>355.096</v>
      </c>
      <c r="L17" s="1217">
        <v>8.7029999999999994</v>
      </c>
      <c r="M17" s="1217">
        <v>0.71299999999999997</v>
      </c>
      <c r="N17" s="909"/>
    </row>
    <row r="18" spans="1:14" ht="11.1" customHeight="1" x14ac:dyDescent="0.2">
      <c r="A18" s="914" t="s">
        <v>357</v>
      </c>
      <c r="B18" s="1218">
        <v>9848</v>
      </c>
      <c r="C18" s="1219">
        <v>4801</v>
      </c>
      <c r="D18" s="1219">
        <v>5015</v>
      </c>
      <c r="E18" s="1219">
        <v>14</v>
      </c>
      <c r="F18" s="1219">
        <v>18</v>
      </c>
      <c r="G18" s="1219">
        <v>160395</v>
      </c>
      <c r="H18" s="1219">
        <v>167168</v>
      </c>
      <c r="I18" s="1219">
        <v>24203</v>
      </c>
      <c r="J18" s="1219">
        <v>3272.5360000000001</v>
      </c>
      <c r="K18" s="1219">
        <v>955.48699999999997</v>
      </c>
      <c r="L18" s="1219">
        <v>4.4139999999999997</v>
      </c>
      <c r="M18" s="1219">
        <v>12.194000000000001</v>
      </c>
      <c r="N18" s="909"/>
    </row>
    <row r="19" spans="1:14" ht="11.1" customHeight="1" x14ac:dyDescent="0.2">
      <c r="A19" s="913" t="s">
        <v>358</v>
      </c>
      <c r="B19" s="1218">
        <v>4236</v>
      </c>
      <c r="C19" s="1217">
        <v>2050</v>
      </c>
      <c r="D19" s="1217">
        <v>2073</v>
      </c>
      <c r="E19" s="1217">
        <v>59</v>
      </c>
      <c r="F19" s="1217">
        <v>54</v>
      </c>
      <c r="G19" s="1217">
        <v>40969</v>
      </c>
      <c r="H19" s="1217">
        <v>42676</v>
      </c>
      <c r="I19" s="1217">
        <v>4642</v>
      </c>
      <c r="J19" s="1217">
        <v>2614.0519999999997</v>
      </c>
      <c r="K19" s="1217">
        <v>2522.7039999999997</v>
      </c>
      <c r="L19" s="1217">
        <v>1752.4380000000001</v>
      </c>
      <c r="M19" s="1217">
        <v>1518.636</v>
      </c>
      <c r="N19" s="909"/>
    </row>
    <row r="20" spans="1:14" ht="11.1" customHeight="1" x14ac:dyDescent="0.2">
      <c r="A20" s="913" t="s">
        <v>356</v>
      </c>
      <c r="B20" s="1216">
        <v>1449</v>
      </c>
      <c r="C20" s="1217">
        <v>687</v>
      </c>
      <c r="D20" s="1217">
        <v>686</v>
      </c>
      <c r="E20" s="1219">
        <v>42</v>
      </c>
      <c r="F20" s="1219">
        <v>34</v>
      </c>
      <c r="G20" s="1217">
        <v>26697</v>
      </c>
      <c r="H20" s="1217">
        <v>28628</v>
      </c>
      <c r="I20" s="1217">
        <v>3120</v>
      </c>
      <c r="J20" s="1217">
        <v>7.968</v>
      </c>
      <c r="K20" s="1217">
        <v>30.343</v>
      </c>
      <c r="L20" s="1217">
        <v>0.59599999999999997</v>
      </c>
      <c r="M20" s="1217">
        <v>3.44</v>
      </c>
      <c r="N20" s="909"/>
    </row>
    <row r="21" spans="1:14" ht="11.1" customHeight="1" x14ac:dyDescent="0.2">
      <c r="A21" s="914" t="s">
        <v>357</v>
      </c>
      <c r="B21" s="1218">
        <v>2787</v>
      </c>
      <c r="C21" s="1219">
        <v>1363</v>
      </c>
      <c r="D21" s="1219">
        <v>1387</v>
      </c>
      <c r="E21" s="1219">
        <v>17</v>
      </c>
      <c r="F21" s="1219">
        <v>20</v>
      </c>
      <c r="G21" s="1219">
        <v>14272</v>
      </c>
      <c r="H21" s="1219">
        <v>14048</v>
      </c>
      <c r="I21" s="1219">
        <v>1522</v>
      </c>
      <c r="J21" s="1219">
        <v>2606.0839999999998</v>
      </c>
      <c r="K21" s="1219">
        <v>2492.3609999999999</v>
      </c>
      <c r="L21" s="1219">
        <v>1751.8420000000001</v>
      </c>
      <c r="M21" s="1219">
        <v>1515.1959999999999</v>
      </c>
      <c r="N21" s="909"/>
    </row>
    <row r="22" spans="1:14" ht="4.5" customHeight="1" thickBot="1" x14ac:dyDescent="0.25">
      <c r="A22" s="917"/>
      <c r="B22" s="917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696"/>
    </row>
    <row r="23" spans="1:14" ht="3" customHeight="1" thickTop="1" x14ac:dyDescent="0.2">
      <c r="A23" s="918"/>
      <c r="B23" s="906"/>
      <c r="C23" s="906"/>
      <c r="D23" s="906"/>
      <c r="E23" s="906"/>
      <c r="F23" s="906"/>
      <c r="G23" s="906"/>
      <c r="H23" s="906"/>
      <c r="I23" s="906"/>
      <c r="J23" s="906"/>
      <c r="K23" s="906"/>
      <c r="L23" s="906"/>
      <c r="M23" s="906"/>
    </row>
    <row r="24" spans="1:14" ht="11.25" customHeight="1" x14ac:dyDescent="0.2">
      <c r="A24" s="904" t="s">
        <v>1441</v>
      </c>
    </row>
    <row r="26" spans="1:14" x14ac:dyDescent="0.2">
      <c r="C26" s="909"/>
      <c r="D26" s="909"/>
      <c r="E26" s="909"/>
      <c r="F26" s="909"/>
      <c r="G26" s="909"/>
      <c r="H26" s="909"/>
      <c r="I26" s="909"/>
      <c r="J26" s="909"/>
      <c r="K26" s="909"/>
      <c r="L26" s="909"/>
      <c r="M26" s="909"/>
    </row>
    <row r="27" spans="1:14" x14ac:dyDescent="0.2">
      <c r="E27" s="174"/>
      <c r="F27" s="919"/>
      <c r="G27" s="919"/>
      <c r="H27" s="919"/>
      <c r="I27" s="919"/>
      <c r="J27" s="919"/>
    </row>
    <row r="28" spans="1:14" ht="12.75" customHeight="1" x14ac:dyDescent="0.2">
      <c r="B28" s="919"/>
      <c r="C28" s="919"/>
    </row>
    <row r="29" spans="1:14" x14ac:dyDescent="0.2">
      <c r="B29" s="919"/>
      <c r="C29" s="919"/>
      <c r="D29" s="919"/>
      <c r="E29" s="919"/>
      <c r="F29" s="919"/>
      <c r="G29" s="919"/>
    </row>
    <row r="30" spans="1:14" x14ac:dyDescent="0.2">
      <c r="A30" s="919"/>
      <c r="B30" s="919"/>
      <c r="C30" s="919"/>
      <c r="D30" s="919"/>
      <c r="E30" s="919"/>
      <c r="F30" s="919"/>
    </row>
    <row r="31" spans="1:14" x14ac:dyDescent="0.2">
      <c r="A31" s="919"/>
      <c r="B31" s="919"/>
      <c r="C31" s="919"/>
      <c r="D31" s="919"/>
      <c r="E31" s="919"/>
      <c r="F31" s="919"/>
    </row>
    <row r="32" spans="1:14" x14ac:dyDescent="0.2">
      <c r="A32" s="919"/>
      <c r="B32" s="919"/>
      <c r="C32" s="919"/>
      <c r="D32" s="919"/>
      <c r="E32" s="919"/>
      <c r="F32" s="919"/>
    </row>
    <row r="33" spans="1:6" x14ac:dyDescent="0.2">
      <c r="A33" s="919"/>
      <c r="B33" s="919"/>
      <c r="C33" s="919"/>
      <c r="D33" s="919"/>
      <c r="E33" s="919"/>
      <c r="F33" s="919"/>
    </row>
    <row r="34" spans="1:6" x14ac:dyDescent="0.2">
      <c r="A34" s="919"/>
      <c r="B34" s="919"/>
      <c r="C34" s="919"/>
      <c r="D34" s="919"/>
      <c r="E34" s="919"/>
      <c r="F34" s="919"/>
    </row>
    <row r="35" spans="1:6" x14ac:dyDescent="0.2">
      <c r="A35" s="919"/>
      <c r="B35" s="919"/>
      <c r="C35" s="919"/>
      <c r="D35" s="919"/>
      <c r="E35" s="919"/>
      <c r="F35" s="919"/>
    </row>
    <row r="36" spans="1:6" x14ac:dyDescent="0.2">
      <c r="A36" s="919"/>
      <c r="B36" s="919"/>
      <c r="C36" s="919"/>
      <c r="D36" s="919"/>
      <c r="E36" s="919"/>
      <c r="F36" s="919"/>
    </row>
    <row r="37" spans="1:6" x14ac:dyDescent="0.2">
      <c r="A37" s="919"/>
      <c r="B37" s="919"/>
      <c r="C37" s="919"/>
      <c r="D37" s="919"/>
      <c r="E37" s="919"/>
      <c r="F37" s="919"/>
    </row>
    <row r="38" spans="1:6" ht="12" customHeight="1" x14ac:dyDescent="0.2">
      <c r="A38" s="919"/>
      <c r="B38" s="919"/>
      <c r="C38" s="919"/>
      <c r="D38" s="919"/>
      <c r="E38" s="919"/>
      <c r="F38" s="919"/>
    </row>
    <row r="39" spans="1:6" ht="9" customHeight="1" x14ac:dyDescent="0.2">
      <c r="A39" s="919"/>
      <c r="B39" s="919"/>
      <c r="C39" s="919"/>
      <c r="D39" s="919"/>
      <c r="E39" s="919"/>
      <c r="F39" s="919"/>
    </row>
    <row r="40" spans="1:6" x14ac:dyDescent="0.2">
      <c r="A40" s="919"/>
      <c r="B40" s="919"/>
      <c r="C40" s="919"/>
      <c r="D40" s="919"/>
      <c r="E40" s="919"/>
      <c r="F40" s="919"/>
    </row>
  </sheetData>
  <mergeCells count="15">
    <mergeCell ref="I4:I5"/>
    <mergeCell ref="J4:J5"/>
    <mergeCell ref="K4:K5"/>
    <mergeCell ref="L4:L5"/>
    <mergeCell ref="M4:M5"/>
    <mergeCell ref="A1:M1"/>
    <mergeCell ref="B3:F3"/>
    <mergeCell ref="G3:I3"/>
    <mergeCell ref="J3:K3"/>
    <mergeCell ref="L3:M3"/>
    <mergeCell ref="B4:B5"/>
    <mergeCell ref="C4:D4"/>
    <mergeCell ref="E4:F4"/>
    <mergeCell ref="G4:G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Sheet122"/>
  <dimension ref="A1:T45"/>
  <sheetViews>
    <sheetView showGridLines="0" showRuler="0" zoomScaleSheetLayoutView="130" workbookViewId="0">
      <selection sqref="A1:F1"/>
    </sheetView>
  </sheetViews>
  <sheetFormatPr defaultColWidth="3.5703125" defaultRowHeight="12.75" x14ac:dyDescent="0.2"/>
  <cols>
    <col min="1" max="1" width="17.7109375" style="302" customWidth="1"/>
    <col min="2" max="17" width="6.85546875" style="302" customWidth="1"/>
    <col min="18" max="18" width="1.5703125" style="302" customWidth="1"/>
    <col min="19" max="36" width="5.28515625" style="302" customWidth="1"/>
    <col min="37" max="37" width="4.7109375" style="302" customWidth="1"/>
    <col min="38" max="16384" width="3.5703125" style="302"/>
  </cols>
  <sheetData>
    <row r="1" spans="1:20" s="684" customFormat="1" ht="27.95" customHeight="1" x14ac:dyDescent="0.25">
      <c r="A1" s="1624" t="s">
        <v>1821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793"/>
    </row>
    <row r="2" spans="1:20" s="229" customFormat="1" ht="14.1" customHeight="1" x14ac:dyDescent="0.2">
      <c r="A2" s="920">
        <v>2021</v>
      </c>
      <c r="B2" s="921"/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916"/>
      <c r="Q2" s="916"/>
      <c r="R2" s="922"/>
    </row>
    <row r="3" spans="1:20" s="229" customFormat="1" ht="9.9499999999999993" customHeight="1" x14ac:dyDescent="0.2">
      <c r="A3" s="1133" t="s">
        <v>360</v>
      </c>
      <c r="B3" s="1815" t="s">
        <v>1</v>
      </c>
      <c r="C3" s="1815" t="s">
        <v>361</v>
      </c>
      <c r="D3" s="1815" t="s">
        <v>362</v>
      </c>
      <c r="E3" s="1815" t="s">
        <v>363</v>
      </c>
      <c r="F3" s="1815" t="s">
        <v>364</v>
      </c>
      <c r="G3" s="1815" t="s">
        <v>1442</v>
      </c>
      <c r="H3" s="1815" t="s">
        <v>366</v>
      </c>
      <c r="I3" s="1815" t="s">
        <v>367</v>
      </c>
      <c r="J3" s="1815" t="s">
        <v>368</v>
      </c>
      <c r="K3" s="1851" t="s">
        <v>369</v>
      </c>
      <c r="L3" s="1815" t="s">
        <v>370</v>
      </c>
      <c r="M3" s="1851" t="s">
        <v>371</v>
      </c>
      <c r="N3" s="1815" t="s">
        <v>372</v>
      </c>
      <c r="O3" s="1815" t="s">
        <v>373</v>
      </c>
      <c r="P3" s="1816" t="s">
        <v>374</v>
      </c>
      <c r="Q3" s="1816" t="s">
        <v>15</v>
      </c>
      <c r="R3" s="793"/>
    </row>
    <row r="4" spans="1:20" s="229" customFormat="1" ht="9.9499999999999993" customHeight="1" x14ac:dyDescent="0.2">
      <c r="A4" s="1117" t="s">
        <v>338</v>
      </c>
      <c r="B4" s="1849"/>
      <c r="C4" s="1849"/>
      <c r="D4" s="1849"/>
      <c r="E4" s="1849"/>
      <c r="F4" s="1849"/>
      <c r="G4" s="1849"/>
      <c r="H4" s="1815"/>
      <c r="I4" s="1849"/>
      <c r="J4" s="1849"/>
      <c r="K4" s="1849"/>
      <c r="L4" s="1815"/>
      <c r="M4" s="1851"/>
      <c r="N4" s="1815"/>
      <c r="O4" s="1849"/>
      <c r="P4" s="1850"/>
      <c r="Q4" s="1850"/>
      <c r="R4" s="793"/>
    </row>
    <row r="5" spans="1:20" s="229" customFormat="1" ht="5.25" customHeight="1" x14ac:dyDescent="0.2">
      <c r="S5" s="923"/>
      <c r="T5" s="923"/>
    </row>
    <row r="6" spans="1:20" s="229" customFormat="1" ht="14.1" customHeight="1" x14ac:dyDescent="0.2">
      <c r="A6" s="1119"/>
      <c r="B6" s="1120" t="s">
        <v>375</v>
      </c>
      <c r="C6" s="1121"/>
      <c r="D6" s="1121"/>
      <c r="E6" s="1121"/>
      <c r="F6" s="1121"/>
      <c r="G6" s="1121"/>
      <c r="H6" s="1121"/>
      <c r="I6" s="1121"/>
      <c r="J6" s="1121"/>
      <c r="K6" s="1121"/>
      <c r="L6" s="1121"/>
      <c r="M6" s="1121"/>
      <c r="N6" s="1121"/>
      <c r="O6" s="1121"/>
      <c r="P6" s="1121"/>
      <c r="Q6" s="1121"/>
      <c r="R6" s="924"/>
      <c r="S6" s="923"/>
      <c r="T6" s="923"/>
    </row>
    <row r="7" spans="1:20" s="229" customFormat="1" ht="18" customHeight="1" x14ac:dyDescent="0.2">
      <c r="A7" s="1222" t="s">
        <v>1443</v>
      </c>
      <c r="B7" s="1145">
        <v>134549</v>
      </c>
      <c r="C7" s="1145">
        <v>55733</v>
      </c>
      <c r="D7" s="1145">
        <v>25886</v>
      </c>
      <c r="E7" s="1145">
        <v>16115</v>
      </c>
      <c r="F7" s="1145">
        <v>1223</v>
      </c>
      <c r="G7" s="1145">
        <v>8405</v>
      </c>
      <c r="H7" s="1145">
        <v>5566</v>
      </c>
      <c r="I7" s="1145">
        <v>2176</v>
      </c>
      <c r="J7" s="1145">
        <v>804</v>
      </c>
      <c r="K7" s="1145">
        <v>774</v>
      </c>
      <c r="L7" s="1145">
        <v>1118</v>
      </c>
      <c r="M7" s="1145">
        <v>739</v>
      </c>
      <c r="N7" s="1145">
        <v>566</v>
      </c>
      <c r="O7" s="1145">
        <v>8171</v>
      </c>
      <c r="P7" s="1145">
        <v>1102</v>
      </c>
      <c r="Q7" s="1145">
        <v>6171</v>
      </c>
      <c r="R7" s="753"/>
      <c r="S7" s="925"/>
      <c r="T7" s="925"/>
    </row>
    <row r="8" spans="1:20" s="229" customFormat="1" ht="18" customHeight="1" x14ac:dyDescent="0.2">
      <c r="A8" s="1223" t="s">
        <v>1444</v>
      </c>
      <c r="B8" s="1145">
        <v>25598844</v>
      </c>
      <c r="C8" s="1145">
        <v>12148972</v>
      </c>
      <c r="D8" s="1145">
        <v>5841819</v>
      </c>
      <c r="E8" s="1145">
        <v>3265182</v>
      </c>
      <c r="F8" s="1145">
        <v>85058</v>
      </c>
      <c r="G8" s="1145">
        <v>1265745</v>
      </c>
      <c r="H8" s="1145">
        <v>427110</v>
      </c>
      <c r="I8" s="1145">
        <v>194463</v>
      </c>
      <c r="J8" s="1145">
        <v>70970</v>
      </c>
      <c r="K8" s="1145">
        <v>49291</v>
      </c>
      <c r="L8" s="1145">
        <v>120415</v>
      </c>
      <c r="M8" s="1145">
        <v>71339</v>
      </c>
      <c r="N8" s="1145">
        <v>9388</v>
      </c>
      <c r="O8" s="1145">
        <v>1897585</v>
      </c>
      <c r="P8" s="1145">
        <v>128580</v>
      </c>
      <c r="Q8" s="1145">
        <v>22927</v>
      </c>
      <c r="R8" s="753"/>
      <c r="S8" s="925"/>
      <c r="T8" s="925"/>
    </row>
    <row r="9" spans="1:20" s="229" customFormat="1" ht="18" customHeight="1" x14ac:dyDescent="0.2">
      <c r="A9" s="915" t="s">
        <v>989</v>
      </c>
      <c r="B9" s="1145">
        <v>12640375</v>
      </c>
      <c r="C9" s="1145">
        <v>6027107</v>
      </c>
      <c r="D9" s="1145">
        <v>2868744</v>
      </c>
      <c r="E9" s="1145">
        <v>1620890</v>
      </c>
      <c r="F9" s="1145">
        <v>39933</v>
      </c>
      <c r="G9" s="1145">
        <v>624016</v>
      </c>
      <c r="H9" s="1145">
        <v>204800</v>
      </c>
      <c r="I9" s="1145">
        <v>85729</v>
      </c>
      <c r="J9" s="1145">
        <v>35643</v>
      </c>
      <c r="K9" s="1145">
        <v>24737</v>
      </c>
      <c r="L9" s="1145">
        <v>60896</v>
      </c>
      <c r="M9" s="1145">
        <v>35622</v>
      </c>
      <c r="N9" s="1145">
        <v>4395</v>
      </c>
      <c r="O9" s="1145">
        <v>935846</v>
      </c>
      <c r="P9" s="1145">
        <v>61951</v>
      </c>
      <c r="Q9" s="1145">
        <v>10066</v>
      </c>
      <c r="R9" s="753"/>
      <c r="S9" s="925"/>
      <c r="T9" s="925"/>
    </row>
    <row r="10" spans="1:20" s="229" customFormat="1" ht="18" customHeight="1" x14ac:dyDescent="0.2">
      <c r="A10" s="1224" t="s">
        <v>990</v>
      </c>
      <c r="B10" s="1145">
        <v>12803033</v>
      </c>
      <c r="C10" s="1145">
        <v>6116251</v>
      </c>
      <c r="D10" s="1145">
        <v>2913797</v>
      </c>
      <c r="E10" s="1145">
        <v>1630261</v>
      </c>
      <c r="F10" s="1145">
        <v>39936</v>
      </c>
      <c r="G10" s="1145">
        <v>623967</v>
      </c>
      <c r="H10" s="1145">
        <v>202848</v>
      </c>
      <c r="I10" s="1145">
        <v>87577</v>
      </c>
      <c r="J10" s="1145">
        <v>35272</v>
      </c>
      <c r="K10" s="1145">
        <v>24446</v>
      </c>
      <c r="L10" s="1145">
        <v>59063</v>
      </c>
      <c r="M10" s="1145">
        <v>35338</v>
      </c>
      <c r="N10" s="1145">
        <v>4557</v>
      </c>
      <c r="O10" s="1145">
        <v>957490</v>
      </c>
      <c r="P10" s="1145">
        <v>62132</v>
      </c>
      <c r="Q10" s="1145">
        <v>10098</v>
      </c>
      <c r="R10" s="753"/>
      <c r="S10" s="925"/>
      <c r="T10" s="925"/>
    </row>
    <row r="11" spans="1:20" s="229" customFormat="1" ht="18" customHeight="1" x14ac:dyDescent="0.2">
      <c r="A11" s="914" t="s">
        <v>1603</v>
      </c>
      <c r="B11" s="1145">
        <v>155436</v>
      </c>
      <c r="C11" s="1145">
        <v>5614</v>
      </c>
      <c r="D11" s="1145">
        <v>59278</v>
      </c>
      <c r="E11" s="1145">
        <v>14031</v>
      </c>
      <c r="F11" s="1145">
        <v>5189</v>
      </c>
      <c r="G11" s="1145">
        <v>17762</v>
      </c>
      <c r="H11" s="1145">
        <v>19462</v>
      </c>
      <c r="I11" s="1145">
        <v>21157</v>
      </c>
      <c r="J11" s="1145">
        <v>55</v>
      </c>
      <c r="K11" s="1145">
        <v>108</v>
      </c>
      <c r="L11" s="1145">
        <v>456</v>
      </c>
      <c r="M11" s="1145">
        <v>379</v>
      </c>
      <c r="N11" s="1145">
        <v>436</v>
      </c>
      <c r="O11" s="1145">
        <v>4249</v>
      </c>
      <c r="P11" s="1145">
        <v>4497</v>
      </c>
      <c r="Q11" s="1145">
        <v>2763</v>
      </c>
      <c r="R11" s="753"/>
      <c r="S11" s="925"/>
      <c r="T11" s="925"/>
    </row>
    <row r="12" spans="1:20" s="229" customFormat="1" ht="11.1" customHeight="1" x14ac:dyDescent="0.2">
      <c r="A12" s="318" t="s">
        <v>1445</v>
      </c>
      <c r="B12" s="1145">
        <v>178889.06</v>
      </c>
      <c r="C12" s="1145">
        <v>126322.56</v>
      </c>
      <c r="D12" s="1145">
        <v>37861.995000000003</v>
      </c>
      <c r="E12" s="1145">
        <v>2.1999999999999999E-2</v>
      </c>
      <c r="F12" s="1145">
        <v>271.13200000000001</v>
      </c>
      <c r="G12" s="1145">
        <v>5725.4180000000006</v>
      </c>
      <c r="H12" s="1145">
        <v>2760.22</v>
      </c>
      <c r="I12" s="1145">
        <v>713.29300000000001</v>
      </c>
      <c r="J12" s="1145">
        <v>327.08199999999999</v>
      </c>
      <c r="K12" s="1145">
        <v>266.82400000000001</v>
      </c>
      <c r="L12" s="1145">
        <v>442.517</v>
      </c>
      <c r="M12" s="1145">
        <v>203.88400000000001</v>
      </c>
      <c r="N12" s="1145">
        <v>69.402999999999992</v>
      </c>
      <c r="O12" s="1145">
        <v>3801.7289999999998</v>
      </c>
      <c r="P12" s="1145">
        <v>34.981000000000002</v>
      </c>
      <c r="Q12" s="1145">
        <v>88</v>
      </c>
      <c r="R12" s="926"/>
      <c r="S12" s="925"/>
      <c r="T12" s="925"/>
    </row>
    <row r="13" spans="1:20" s="229" customFormat="1" ht="11.1" customHeight="1" x14ac:dyDescent="0.2">
      <c r="A13" s="1225" t="s">
        <v>1600</v>
      </c>
      <c r="B13" s="1145">
        <v>91959.156000000003</v>
      </c>
      <c r="C13" s="1145">
        <v>64938.555999999997</v>
      </c>
      <c r="D13" s="1145">
        <v>20200.89</v>
      </c>
      <c r="E13" s="1145">
        <v>2E-3</v>
      </c>
      <c r="F13" s="1145">
        <v>99.927000000000007</v>
      </c>
      <c r="G13" s="1145">
        <v>3067.7819999999997</v>
      </c>
      <c r="H13" s="1145">
        <v>1200.759</v>
      </c>
      <c r="I13" s="1145">
        <v>321.09300000000002</v>
      </c>
      <c r="J13" s="1145">
        <v>181.06</v>
      </c>
      <c r="K13" s="1145">
        <v>166.691</v>
      </c>
      <c r="L13" s="1145">
        <v>210.10900000000001</v>
      </c>
      <c r="M13" s="1145">
        <v>49.62</v>
      </c>
      <c r="N13" s="1145">
        <v>24.317</v>
      </c>
      <c r="O13" s="1145">
        <v>1449.655</v>
      </c>
      <c r="P13" s="1145">
        <v>4.6950000000000003</v>
      </c>
      <c r="Q13" s="1145">
        <v>44</v>
      </c>
      <c r="R13" s="926"/>
      <c r="S13" s="925"/>
      <c r="T13" s="925"/>
    </row>
    <row r="14" spans="1:20" s="229" customFormat="1" ht="18" customHeight="1" x14ac:dyDescent="0.2">
      <c r="A14" s="1224" t="s">
        <v>1601</v>
      </c>
      <c r="B14" s="1145">
        <v>86929.90400000001</v>
      </c>
      <c r="C14" s="1145">
        <v>61384.004000000001</v>
      </c>
      <c r="D14" s="1145">
        <v>17661.105</v>
      </c>
      <c r="E14" s="1145">
        <v>0.02</v>
      </c>
      <c r="F14" s="1145">
        <v>171.20500000000001</v>
      </c>
      <c r="G14" s="1145">
        <v>2657.636</v>
      </c>
      <c r="H14" s="1145">
        <v>1559.461</v>
      </c>
      <c r="I14" s="1145">
        <v>392.2</v>
      </c>
      <c r="J14" s="1145">
        <v>146.02199999999999</v>
      </c>
      <c r="K14" s="1145">
        <v>100.133</v>
      </c>
      <c r="L14" s="1145">
        <v>232.40799999999999</v>
      </c>
      <c r="M14" s="1145">
        <v>154.26400000000001</v>
      </c>
      <c r="N14" s="1145">
        <v>45.085999999999999</v>
      </c>
      <c r="O14" s="1145">
        <v>2352.0740000000001</v>
      </c>
      <c r="P14" s="1145">
        <v>30.285999999999998</v>
      </c>
      <c r="Q14" s="1145">
        <v>44</v>
      </c>
      <c r="R14" s="926"/>
      <c r="S14" s="925"/>
      <c r="T14" s="925"/>
    </row>
    <row r="15" spans="1:20" s="229" customFormat="1" ht="11.1" customHeight="1" x14ac:dyDescent="0.2">
      <c r="A15" s="927" t="s">
        <v>1446</v>
      </c>
      <c r="B15" s="1145">
        <v>11785.531999999999</v>
      </c>
      <c r="C15" s="1145">
        <v>6967.1260000000002</v>
      </c>
      <c r="D15" s="1145">
        <v>241.22300000000001</v>
      </c>
      <c r="E15" s="1145">
        <v>0.59400000000000008</v>
      </c>
      <c r="F15" s="1145">
        <v>63.193000000000005</v>
      </c>
      <c r="G15" s="1145">
        <v>1432.4929999999999</v>
      </c>
      <c r="H15" s="1145">
        <v>1052.202</v>
      </c>
      <c r="I15" s="1145">
        <v>163.60599999999999</v>
      </c>
      <c r="J15" s="1145">
        <v>52.486000000000004</v>
      </c>
      <c r="K15" s="1145">
        <v>38.963000000000001</v>
      </c>
      <c r="L15" s="1145">
        <v>109.672</v>
      </c>
      <c r="M15" s="1145">
        <v>79.804000000000002</v>
      </c>
      <c r="N15" s="1145">
        <v>14.388</v>
      </c>
      <c r="O15" s="1145">
        <v>1487.8219999999999</v>
      </c>
      <c r="P15" s="1145">
        <v>81.96</v>
      </c>
      <c r="Q15" s="1145">
        <v>0</v>
      </c>
      <c r="R15" s="926"/>
      <c r="S15" s="925"/>
      <c r="T15" s="925"/>
    </row>
    <row r="16" spans="1:20" s="229" customFormat="1" ht="11.1" customHeight="1" x14ac:dyDescent="0.2">
      <c r="A16" s="1226" t="s">
        <v>1602</v>
      </c>
      <c r="B16" s="1145">
        <v>6832.1549999999988</v>
      </c>
      <c r="C16" s="1145">
        <v>5120.6110000000008</v>
      </c>
      <c r="D16" s="1145">
        <v>230.82900000000001</v>
      </c>
      <c r="E16" s="1145">
        <v>1E-3</v>
      </c>
      <c r="F16" s="1145">
        <v>14.057</v>
      </c>
      <c r="G16" s="1145">
        <v>544.97799999999995</v>
      </c>
      <c r="H16" s="1145">
        <v>402.94499999999999</v>
      </c>
      <c r="I16" s="1145">
        <v>42.198</v>
      </c>
      <c r="J16" s="1145">
        <v>11.481</v>
      </c>
      <c r="K16" s="1145">
        <v>8.0169999999999995</v>
      </c>
      <c r="L16" s="1145">
        <v>25.058</v>
      </c>
      <c r="M16" s="1145">
        <v>16.62</v>
      </c>
      <c r="N16" s="1145">
        <v>4.0220000000000002</v>
      </c>
      <c r="O16" s="1145">
        <v>395.33499999999998</v>
      </c>
      <c r="P16" s="1145">
        <v>16.003</v>
      </c>
      <c r="Q16" s="1145">
        <v>0</v>
      </c>
      <c r="R16" s="926"/>
      <c r="S16" s="925"/>
      <c r="T16" s="925"/>
    </row>
    <row r="17" spans="1:20" s="229" customFormat="1" ht="18" customHeight="1" x14ac:dyDescent="0.2">
      <c r="A17" s="915" t="s">
        <v>1609</v>
      </c>
      <c r="B17" s="1145">
        <v>4953.3769999999986</v>
      </c>
      <c r="C17" s="1145">
        <v>1846.5150000000001</v>
      </c>
      <c r="D17" s="1145">
        <v>10.394</v>
      </c>
      <c r="E17" s="1145">
        <v>0.59299999999999997</v>
      </c>
      <c r="F17" s="1145">
        <v>49.136000000000003</v>
      </c>
      <c r="G17" s="1145">
        <v>887.51499999999999</v>
      </c>
      <c r="H17" s="1145">
        <v>649.25700000000006</v>
      </c>
      <c r="I17" s="1145">
        <v>121.408</v>
      </c>
      <c r="J17" s="1145">
        <v>41.005000000000003</v>
      </c>
      <c r="K17" s="1145">
        <v>30.946000000000002</v>
      </c>
      <c r="L17" s="1145">
        <v>84.614000000000004</v>
      </c>
      <c r="M17" s="1145">
        <v>63.183999999999997</v>
      </c>
      <c r="N17" s="1145">
        <v>10.366</v>
      </c>
      <c r="O17" s="1145">
        <v>1092.4870000000001</v>
      </c>
      <c r="P17" s="1145">
        <v>65.957000000000008</v>
      </c>
      <c r="Q17" s="1145">
        <v>0</v>
      </c>
      <c r="R17" s="926"/>
      <c r="S17" s="925"/>
      <c r="T17" s="925"/>
    </row>
    <row r="18" spans="1:20" s="229" customFormat="1" ht="14.1" customHeight="1" x14ac:dyDescent="0.2">
      <c r="A18" s="1119"/>
      <c r="B18" s="1122" t="s">
        <v>376</v>
      </c>
      <c r="C18" s="1123"/>
      <c r="D18" s="1123"/>
      <c r="E18" s="1123"/>
      <c r="F18" s="1123"/>
      <c r="G18" s="1123"/>
      <c r="H18" s="1123"/>
      <c r="I18" s="1123"/>
      <c r="J18" s="1123"/>
      <c r="K18" s="1123"/>
      <c r="L18" s="1123"/>
      <c r="M18" s="1123"/>
      <c r="N18" s="1123"/>
      <c r="O18" s="1123"/>
      <c r="P18" s="1123"/>
      <c r="Q18" s="1123"/>
      <c r="R18" s="928"/>
      <c r="S18" s="923"/>
      <c r="T18" s="923"/>
    </row>
    <row r="19" spans="1:20" s="229" customFormat="1" ht="18" customHeight="1" x14ac:dyDescent="0.2">
      <c r="A19" s="1222" t="s">
        <v>1443</v>
      </c>
      <c r="B19" s="1145">
        <v>62973</v>
      </c>
      <c r="C19" s="1145">
        <v>30893</v>
      </c>
      <c r="D19" s="1145">
        <v>4081</v>
      </c>
      <c r="E19" s="1145">
        <v>1253</v>
      </c>
      <c r="F19" s="1145">
        <v>824</v>
      </c>
      <c r="G19" s="1145">
        <v>6980</v>
      </c>
      <c r="H19" s="1145">
        <v>4737</v>
      </c>
      <c r="I19" s="1145">
        <v>2147</v>
      </c>
      <c r="J19" s="1145">
        <v>802</v>
      </c>
      <c r="K19" s="1145">
        <v>774</v>
      </c>
      <c r="L19" s="1145">
        <v>1118</v>
      </c>
      <c r="M19" s="1145">
        <v>739</v>
      </c>
      <c r="N19" s="1145">
        <v>566</v>
      </c>
      <c r="O19" s="1145">
        <v>2207</v>
      </c>
      <c r="P19" s="1145">
        <v>212</v>
      </c>
      <c r="Q19" s="1145">
        <v>5640</v>
      </c>
      <c r="R19" s="753"/>
      <c r="S19" s="923"/>
      <c r="T19" s="923"/>
    </row>
    <row r="20" spans="1:20" s="229" customFormat="1" ht="18" customHeight="1" x14ac:dyDescent="0.2">
      <c r="A20" s="1223" t="s">
        <v>1444</v>
      </c>
      <c r="B20" s="1145">
        <v>9408988</v>
      </c>
      <c r="C20" s="1145">
        <v>6033489</v>
      </c>
      <c r="D20" s="1145">
        <v>759534</v>
      </c>
      <c r="E20" s="1145">
        <v>131200</v>
      </c>
      <c r="F20" s="1145">
        <v>82942</v>
      </c>
      <c r="G20" s="1145">
        <v>974681</v>
      </c>
      <c r="H20" s="1145">
        <v>346400</v>
      </c>
      <c r="I20" s="1145">
        <v>194397</v>
      </c>
      <c r="J20" s="1145">
        <v>70954</v>
      </c>
      <c r="K20" s="1145">
        <v>49291</v>
      </c>
      <c r="L20" s="1145">
        <v>120415</v>
      </c>
      <c r="M20" s="1145">
        <v>71339</v>
      </c>
      <c r="N20" s="1145">
        <v>9388</v>
      </c>
      <c r="O20" s="1145">
        <v>491418</v>
      </c>
      <c r="P20" s="1145">
        <v>52474</v>
      </c>
      <c r="Q20" s="1145">
        <v>21066</v>
      </c>
      <c r="R20" s="753"/>
      <c r="S20" s="923"/>
      <c r="T20" s="923"/>
    </row>
    <row r="21" spans="1:20" s="229" customFormat="1" ht="18" customHeight="1" x14ac:dyDescent="0.2">
      <c r="A21" s="915" t="s">
        <v>989</v>
      </c>
      <c r="B21" s="1145">
        <v>4659196</v>
      </c>
      <c r="C21" s="1145">
        <v>2995760</v>
      </c>
      <c r="D21" s="1145">
        <v>378278</v>
      </c>
      <c r="E21" s="1145">
        <v>69041</v>
      </c>
      <c r="F21" s="1145">
        <v>39922</v>
      </c>
      <c r="G21" s="1145">
        <v>480721</v>
      </c>
      <c r="H21" s="1145">
        <v>166767</v>
      </c>
      <c r="I21" s="1145">
        <v>85696</v>
      </c>
      <c r="J21" s="1145">
        <v>35635</v>
      </c>
      <c r="K21" s="1145">
        <v>24737</v>
      </c>
      <c r="L21" s="1145">
        <v>60896</v>
      </c>
      <c r="M21" s="1145">
        <v>35622</v>
      </c>
      <c r="N21" s="1145">
        <v>4395</v>
      </c>
      <c r="O21" s="1145">
        <v>246901</v>
      </c>
      <c r="P21" s="1145">
        <v>25685</v>
      </c>
      <c r="Q21" s="1145">
        <v>9140</v>
      </c>
      <c r="R21" s="753"/>
      <c r="S21" s="923"/>
      <c r="T21" s="923"/>
    </row>
    <row r="22" spans="1:20" s="229" customFormat="1" ht="18" customHeight="1" x14ac:dyDescent="0.2">
      <c r="A22" s="1224" t="s">
        <v>990</v>
      </c>
      <c r="B22" s="1145">
        <v>4683777</v>
      </c>
      <c r="C22" s="1145">
        <v>3036736</v>
      </c>
      <c r="D22" s="1145">
        <v>379822</v>
      </c>
      <c r="E22" s="1145">
        <v>61813</v>
      </c>
      <c r="F22" s="1145">
        <v>39913</v>
      </c>
      <c r="G22" s="1145">
        <v>476732</v>
      </c>
      <c r="H22" s="1145">
        <v>163517</v>
      </c>
      <c r="I22" s="1145">
        <v>87555</v>
      </c>
      <c r="J22" s="1145">
        <v>35264</v>
      </c>
      <c r="K22" s="1145">
        <v>24446</v>
      </c>
      <c r="L22" s="1145">
        <v>59063</v>
      </c>
      <c r="M22" s="1145">
        <v>35338</v>
      </c>
      <c r="N22" s="1145">
        <v>4557</v>
      </c>
      <c r="O22" s="1145">
        <v>244364</v>
      </c>
      <c r="P22" s="1145">
        <v>25494</v>
      </c>
      <c r="Q22" s="1145">
        <v>9163</v>
      </c>
      <c r="R22" s="753"/>
      <c r="S22" s="923"/>
      <c r="T22" s="923"/>
    </row>
    <row r="23" spans="1:20" s="229" customFormat="1" ht="18" customHeight="1" x14ac:dyDescent="0.2">
      <c r="A23" s="914" t="s">
        <v>1603</v>
      </c>
      <c r="B23" s="1145">
        <v>66015</v>
      </c>
      <c r="C23" s="1145">
        <v>993</v>
      </c>
      <c r="D23" s="1145">
        <v>1434</v>
      </c>
      <c r="E23" s="1145">
        <v>346</v>
      </c>
      <c r="F23" s="1145">
        <v>3107</v>
      </c>
      <c r="G23" s="1145">
        <v>17228</v>
      </c>
      <c r="H23" s="1145">
        <v>16116</v>
      </c>
      <c r="I23" s="1145">
        <v>21146</v>
      </c>
      <c r="J23" s="1145">
        <v>55</v>
      </c>
      <c r="K23" s="1145">
        <v>108</v>
      </c>
      <c r="L23" s="1145">
        <v>456</v>
      </c>
      <c r="M23" s="1145">
        <v>379</v>
      </c>
      <c r="N23" s="1145">
        <v>436</v>
      </c>
      <c r="O23" s="1145">
        <v>153</v>
      </c>
      <c r="P23" s="1145">
        <v>1295</v>
      </c>
      <c r="Q23" s="1145">
        <v>2763</v>
      </c>
      <c r="R23" s="926"/>
      <c r="S23" s="923"/>
      <c r="T23" s="923"/>
    </row>
    <row r="24" spans="1:20" s="229" customFormat="1" ht="11.1" customHeight="1" x14ac:dyDescent="0.2">
      <c r="A24" s="318" t="s">
        <v>1445</v>
      </c>
      <c r="B24" s="1145">
        <v>97829.878000000026</v>
      </c>
      <c r="C24" s="1145">
        <v>81744.277000000002</v>
      </c>
      <c r="D24" s="1145">
        <v>4315.3720000000003</v>
      </c>
      <c r="E24" s="1145">
        <v>1E-3</v>
      </c>
      <c r="F24" s="1145">
        <v>271.13200000000001</v>
      </c>
      <c r="G24" s="1145">
        <v>5278.6260000000002</v>
      </c>
      <c r="H24" s="1145">
        <v>2372.1559999999999</v>
      </c>
      <c r="I24" s="1145">
        <v>713.29300000000001</v>
      </c>
      <c r="J24" s="1145">
        <v>327.08199999999999</v>
      </c>
      <c r="K24" s="1145">
        <v>266.82400000000001</v>
      </c>
      <c r="L24" s="1145">
        <v>442.517</v>
      </c>
      <c r="M24" s="1145">
        <v>203.88400000000001</v>
      </c>
      <c r="N24" s="1145">
        <v>69.402999999999992</v>
      </c>
      <c r="O24" s="1145">
        <v>1819.6759999999999</v>
      </c>
      <c r="P24" s="1145">
        <v>5.6349999999999998</v>
      </c>
      <c r="Q24" s="1145">
        <v>0</v>
      </c>
      <c r="R24" s="926"/>
      <c r="S24" s="923"/>
      <c r="T24" s="923"/>
    </row>
    <row r="25" spans="1:20" s="229" customFormat="1" ht="11.1" customHeight="1" x14ac:dyDescent="0.2">
      <c r="A25" s="1225" t="s">
        <v>1600</v>
      </c>
      <c r="B25" s="1145">
        <v>52003.33</v>
      </c>
      <c r="C25" s="1145">
        <v>43641.703000000001</v>
      </c>
      <c r="D25" s="1145">
        <v>2752.886</v>
      </c>
      <c r="E25" s="1145">
        <v>0</v>
      </c>
      <c r="F25" s="1145">
        <v>99.927000000000007</v>
      </c>
      <c r="G25" s="1145">
        <v>2940.1979999999999</v>
      </c>
      <c r="H25" s="1145">
        <v>1028.739</v>
      </c>
      <c r="I25" s="1145">
        <v>321.09300000000002</v>
      </c>
      <c r="J25" s="1145">
        <v>181.06</v>
      </c>
      <c r="K25" s="1145">
        <v>166.691</v>
      </c>
      <c r="L25" s="1145">
        <v>210.10900000000001</v>
      </c>
      <c r="M25" s="1145">
        <v>49.62</v>
      </c>
      <c r="N25" s="1145">
        <v>24.317</v>
      </c>
      <c r="O25" s="1145">
        <v>586.54300000000001</v>
      </c>
      <c r="P25" s="1145">
        <v>0.44400000000000001</v>
      </c>
      <c r="Q25" s="1145">
        <v>0</v>
      </c>
      <c r="R25" s="926"/>
      <c r="S25" s="923"/>
      <c r="T25" s="923"/>
    </row>
    <row r="26" spans="1:20" s="229" customFormat="1" ht="18" customHeight="1" x14ac:dyDescent="0.2">
      <c r="A26" s="1224" t="s">
        <v>1608</v>
      </c>
      <c r="B26" s="1145">
        <v>45826.548000000003</v>
      </c>
      <c r="C26" s="1145">
        <v>38102.574000000001</v>
      </c>
      <c r="D26" s="1145">
        <v>1562.4860000000001</v>
      </c>
      <c r="E26" s="1145">
        <v>1E-3</v>
      </c>
      <c r="F26" s="1145">
        <v>171.20500000000001</v>
      </c>
      <c r="G26" s="1145">
        <v>2338.4279999999999</v>
      </c>
      <c r="H26" s="1145">
        <v>1343.4169999999999</v>
      </c>
      <c r="I26" s="1145">
        <v>392.2</v>
      </c>
      <c r="J26" s="1145">
        <v>146.02199999999999</v>
      </c>
      <c r="K26" s="1145">
        <v>100.133</v>
      </c>
      <c r="L26" s="1145">
        <v>232.40799999999999</v>
      </c>
      <c r="M26" s="1145">
        <v>154.26400000000001</v>
      </c>
      <c r="N26" s="1145">
        <v>45.085999999999999</v>
      </c>
      <c r="O26" s="1145">
        <v>1233.133</v>
      </c>
      <c r="P26" s="1145">
        <v>5.1909999999999998</v>
      </c>
      <c r="Q26" s="1145">
        <v>0</v>
      </c>
      <c r="R26" s="926"/>
      <c r="S26" s="923"/>
      <c r="T26" s="923"/>
    </row>
    <row r="27" spans="1:20" s="229" customFormat="1" ht="11.1" customHeight="1" x14ac:dyDescent="0.2">
      <c r="A27" s="927" t="s">
        <v>1446</v>
      </c>
      <c r="B27" s="1145">
        <v>5947.0899999999992</v>
      </c>
      <c r="C27" s="1145">
        <v>3350.2420000000002</v>
      </c>
      <c r="D27" s="1145">
        <v>228.00800000000001</v>
      </c>
      <c r="E27" s="1145">
        <v>0.53400000000000003</v>
      </c>
      <c r="F27" s="1145">
        <v>63.193000000000005</v>
      </c>
      <c r="G27" s="1145">
        <v>807.85599999999999</v>
      </c>
      <c r="H27" s="1145">
        <v>479.16099999999994</v>
      </c>
      <c r="I27" s="1145">
        <v>163.60599999999999</v>
      </c>
      <c r="J27" s="1145">
        <v>52.486000000000004</v>
      </c>
      <c r="K27" s="1145">
        <v>38.963000000000001</v>
      </c>
      <c r="L27" s="1145">
        <v>109.672</v>
      </c>
      <c r="M27" s="1145">
        <v>79.804000000000002</v>
      </c>
      <c r="N27" s="1145">
        <v>14.388</v>
      </c>
      <c r="O27" s="1145">
        <v>549.32899999999995</v>
      </c>
      <c r="P27" s="1145">
        <v>9.8480000000000008</v>
      </c>
      <c r="Q27" s="1145">
        <v>0</v>
      </c>
      <c r="R27" s="926"/>
      <c r="S27" s="923"/>
      <c r="T27" s="923"/>
    </row>
    <row r="28" spans="1:20" s="229" customFormat="1" ht="11.1" customHeight="1" x14ac:dyDescent="0.2">
      <c r="A28" s="1226" t="s">
        <v>1602</v>
      </c>
      <c r="B28" s="1145">
        <v>3716.3959999999993</v>
      </c>
      <c r="C28" s="1145">
        <v>2759.6550000000002</v>
      </c>
      <c r="D28" s="1145">
        <v>226.589</v>
      </c>
      <c r="E28" s="1145">
        <v>0</v>
      </c>
      <c r="F28" s="1145">
        <v>14.057</v>
      </c>
      <c r="G28" s="1145">
        <v>360.79599999999999</v>
      </c>
      <c r="H28" s="1145">
        <v>192.43899999999999</v>
      </c>
      <c r="I28" s="1145">
        <v>42.198</v>
      </c>
      <c r="J28" s="1145">
        <v>11.481</v>
      </c>
      <c r="K28" s="1145">
        <v>8.0169999999999995</v>
      </c>
      <c r="L28" s="1145">
        <v>25.058</v>
      </c>
      <c r="M28" s="1145">
        <v>16.62</v>
      </c>
      <c r="N28" s="1145">
        <v>4.0220000000000002</v>
      </c>
      <c r="O28" s="1145">
        <v>55.463999999999999</v>
      </c>
      <c r="P28" s="1145">
        <v>0</v>
      </c>
      <c r="Q28" s="1145">
        <v>0</v>
      </c>
      <c r="R28" s="926"/>
      <c r="S28" s="923"/>
      <c r="T28" s="923"/>
    </row>
    <row r="29" spans="1:20" s="229" customFormat="1" ht="18" customHeight="1" x14ac:dyDescent="0.2">
      <c r="A29" s="915" t="s">
        <v>1609</v>
      </c>
      <c r="B29" s="1145">
        <v>2230.6939999999995</v>
      </c>
      <c r="C29" s="1145">
        <v>590.58699999999999</v>
      </c>
      <c r="D29" s="1145">
        <v>1.419</v>
      </c>
      <c r="E29" s="1145">
        <v>0.53400000000000003</v>
      </c>
      <c r="F29" s="1145">
        <v>49.136000000000003</v>
      </c>
      <c r="G29" s="1145">
        <v>447.06</v>
      </c>
      <c r="H29" s="1145">
        <v>286.72199999999998</v>
      </c>
      <c r="I29" s="1145">
        <v>121.408</v>
      </c>
      <c r="J29" s="1145">
        <v>41.005000000000003</v>
      </c>
      <c r="K29" s="1145">
        <v>30.946000000000002</v>
      </c>
      <c r="L29" s="1145">
        <v>84.614000000000004</v>
      </c>
      <c r="M29" s="1145">
        <v>63.183999999999997</v>
      </c>
      <c r="N29" s="1145">
        <v>10.366</v>
      </c>
      <c r="O29" s="1145">
        <v>493.86500000000001</v>
      </c>
      <c r="P29" s="1145">
        <v>9.8480000000000008</v>
      </c>
      <c r="Q29" s="1145">
        <v>0</v>
      </c>
      <c r="R29" s="926"/>
      <c r="S29" s="923"/>
      <c r="T29" s="923"/>
    </row>
    <row r="30" spans="1:20" s="229" customFormat="1" ht="13.5" customHeight="1" x14ac:dyDescent="0.2">
      <c r="A30" s="1119"/>
      <c r="B30" s="1122" t="s">
        <v>377</v>
      </c>
      <c r="C30" s="1123"/>
      <c r="D30" s="1123"/>
      <c r="E30" s="1123"/>
      <c r="F30" s="1123"/>
      <c r="G30" s="1123"/>
      <c r="H30" s="1123"/>
      <c r="I30" s="1123"/>
      <c r="J30" s="1123"/>
      <c r="K30" s="1123"/>
      <c r="L30" s="1123"/>
      <c r="M30" s="1123"/>
      <c r="N30" s="1123"/>
      <c r="O30" s="1123"/>
      <c r="P30" s="1123"/>
      <c r="Q30" s="1123"/>
      <c r="R30" s="928"/>
    </row>
    <row r="31" spans="1:20" s="229" customFormat="1" ht="18" customHeight="1" x14ac:dyDescent="0.2">
      <c r="A31" s="1222" t="s">
        <v>1443</v>
      </c>
      <c r="B31" s="1145">
        <v>71576</v>
      </c>
      <c r="C31" s="1145">
        <v>24840</v>
      </c>
      <c r="D31" s="1145">
        <v>21805</v>
      </c>
      <c r="E31" s="1145">
        <v>14862</v>
      </c>
      <c r="F31" s="1145">
        <v>399</v>
      </c>
      <c r="G31" s="1145">
        <v>1425</v>
      </c>
      <c r="H31" s="1145">
        <v>829</v>
      </c>
      <c r="I31" s="1145">
        <v>29</v>
      </c>
      <c r="J31" s="1145">
        <v>2</v>
      </c>
      <c r="K31" s="1145">
        <v>0</v>
      </c>
      <c r="L31" s="1145">
        <v>0</v>
      </c>
      <c r="M31" s="1145">
        <v>0</v>
      </c>
      <c r="N31" s="1145">
        <v>0</v>
      </c>
      <c r="O31" s="1145">
        <v>5964</v>
      </c>
      <c r="P31" s="1145">
        <v>890</v>
      </c>
      <c r="Q31" s="1145">
        <v>531</v>
      </c>
      <c r="R31" s="753"/>
    </row>
    <row r="32" spans="1:20" s="229" customFormat="1" ht="18" customHeight="1" x14ac:dyDescent="0.2">
      <c r="A32" s="1223" t="s">
        <v>1444</v>
      </c>
      <c r="B32" s="1145">
        <v>16189856</v>
      </c>
      <c r="C32" s="1145">
        <v>6115483</v>
      </c>
      <c r="D32" s="1145">
        <v>5082285</v>
      </c>
      <c r="E32" s="1145">
        <v>3133982</v>
      </c>
      <c r="F32" s="1145">
        <v>2116</v>
      </c>
      <c r="G32" s="1145">
        <v>291064</v>
      </c>
      <c r="H32" s="1145">
        <v>80710</v>
      </c>
      <c r="I32" s="1145">
        <v>66</v>
      </c>
      <c r="J32" s="1145">
        <v>16</v>
      </c>
      <c r="K32" s="1145">
        <v>0</v>
      </c>
      <c r="L32" s="1145">
        <v>0</v>
      </c>
      <c r="M32" s="1145">
        <v>0</v>
      </c>
      <c r="N32" s="1145">
        <v>0</v>
      </c>
      <c r="O32" s="1145">
        <v>1406167</v>
      </c>
      <c r="P32" s="1145">
        <v>76106</v>
      </c>
      <c r="Q32" s="1145">
        <v>1861</v>
      </c>
      <c r="R32" s="753"/>
    </row>
    <row r="33" spans="1:20" s="229" customFormat="1" ht="18" customHeight="1" x14ac:dyDescent="0.2">
      <c r="A33" s="915" t="s">
        <v>989</v>
      </c>
      <c r="B33" s="1145">
        <v>7981179</v>
      </c>
      <c r="C33" s="1145">
        <v>3031347</v>
      </c>
      <c r="D33" s="1145">
        <v>2490466</v>
      </c>
      <c r="E33" s="1145">
        <v>1551849</v>
      </c>
      <c r="F33" s="1145">
        <v>11</v>
      </c>
      <c r="G33" s="1145">
        <v>143295</v>
      </c>
      <c r="H33" s="1145">
        <v>38033</v>
      </c>
      <c r="I33" s="1145">
        <v>33</v>
      </c>
      <c r="J33" s="1145">
        <v>8</v>
      </c>
      <c r="K33" s="1145">
        <v>0</v>
      </c>
      <c r="L33" s="1145">
        <v>0</v>
      </c>
      <c r="M33" s="1145">
        <v>0</v>
      </c>
      <c r="N33" s="1145">
        <v>0</v>
      </c>
      <c r="O33" s="1145">
        <v>688945</v>
      </c>
      <c r="P33" s="1145">
        <v>36266</v>
      </c>
      <c r="Q33" s="1145">
        <v>926</v>
      </c>
      <c r="R33" s="753"/>
    </row>
    <row r="34" spans="1:20" s="229" customFormat="1" ht="18" customHeight="1" x14ac:dyDescent="0.2">
      <c r="A34" s="1224" t="s">
        <v>990</v>
      </c>
      <c r="B34" s="1145">
        <v>8119256</v>
      </c>
      <c r="C34" s="1145">
        <v>3079515</v>
      </c>
      <c r="D34" s="1145">
        <v>2533975</v>
      </c>
      <c r="E34" s="1145">
        <v>1568448</v>
      </c>
      <c r="F34" s="1145">
        <v>23</v>
      </c>
      <c r="G34" s="1145">
        <v>147235</v>
      </c>
      <c r="H34" s="1145">
        <v>39331</v>
      </c>
      <c r="I34" s="1145">
        <v>22</v>
      </c>
      <c r="J34" s="1145">
        <v>8</v>
      </c>
      <c r="K34" s="1145">
        <v>0</v>
      </c>
      <c r="L34" s="1145">
        <v>0</v>
      </c>
      <c r="M34" s="1145">
        <v>0</v>
      </c>
      <c r="N34" s="1145">
        <v>0</v>
      </c>
      <c r="O34" s="1145">
        <v>713126</v>
      </c>
      <c r="P34" s="1145">
        <v>36638</v>
      </c>
      <c r="Q34" s="1145">
        <v>935</v>
      </c>
      <c r="R34" s="753"/>
    </row>
    <row r="35" spans="1:20" s="229" customFormat="1" ht="18" customHeight="1" x14ac:dyDescent="0.2">
      <c r="A35" s="914" t="s">
        <v>1603</v>
      </c>
      <c r="B35" s="1145">
        <v>89421</v>
      </c>
      <c r="C35" s="1145">
        <v>4621</v>
      </c>
      <c r="D35" s="1145">
        <v>57844</v>
      </c>
      <c r="E35" s="1145">
        <v>13685</v>
      </c>
      <c r="F35" s="1145">
        <v>2082</v>
      </c>
      <c r="G35" s="1145">
        <v>534</v>
      </c>
      <c r="H35" s="1145">
        <v>3346</v>
      </c>
      <c r="I35" s="1145">
        <v>11</v>
      </c>
      <c r="J35" s="1145">
        <v>0</v>
      </c>
      <c r="K35" s="1145">
        <v>0</v>
      </c>
      <c r="L35" s="1145">
        <v>0</v>
      </c>
      <c r="M35" s="1145">
        <v>0</v>
      </c>
      <c r="N35" s="1145">
        <v>0</v>
      </c>
      <c r="O35" s="1145">
        <v>4096</v>
      </c>
      <c r="P35" s="1145">
        <v>3202</v>
      </c>
      <c r="Q35" s="1145">
        <v>0</v>
      </c>
      <c r="R35" s="753"/>
    </row>
    <row r="36" spans="1:20" s="229" customFormat="1" ht="11.1" customHeight="1" x14ac:dyDescent="0.2">
      <c r="A36" s="318" t="s">
        <v>1445</v>
      </c>
      <c r="B36" s="1145">
        <v>81059.181999999986</v>
      </c>
      <c r="C36" s="1145">
        <v>44578.282999999996</v>
      </c>
      <c r="D36" s="1145">
        <v>33546.623</v>
      </c>
      <c r="E36" s="1145">
        <v>2.0999999999999998E-2</v>
      </c>
      <c r="F36" s="1145">
        <v>0</v>
      </c>
      <c r="G36" s="1145">
        <v>446.79200000000003</v>
      </c>
      <c r="H36" s="1145">
        <v>388.06400000000002</v>
      </c>
      <c r="I36" s="1145">
        <v>0</v>
      </c>
      <c r="J36" s="1145">
        <v>0</v>
      </c>
      <c r="K36" s="1145">
        <v>0</v>
      </c>
      <c r="L36" s="1145">
        <v>0</v>
      </c>
      <c r="M36" s="1145">
        <v>0</v>
      </c>
      <c r="N36" s="1145">
        <v>0</v>
      </c>
      <c r="O36" s="1145">
        <v>1982.0529999999999</v>
      </c>
      <c r="P36" s="1145">
        <v>29.346</v>
      </c>
      <c r="Q36" s="1145">
        <v>88</v>
      </c>
      <c r="R36" s="753"/>
    </row>
    <row r="37" spans="1:20" s="229" customFormat="1" ht="11.1" customHeight="1" x14ac:dyDescent="0.2">
      <c r="A37" s="1225" t="s">
        <v>1600</v>
      </c>
      <c r="B37" s="1145">
        <v>39955.826000000001</v>
      </c>
      <c r="C37" s="1145">
        <v>21296.852999999999</v>
      </c>
      <c r="D37" s="1145">
        <v>17448.004000000001</v>
      </c>
      <c r="E37" s="1145">
        <v>2E-3</v>
      </c>
      <c r="F37" s="1145">
        <v>0</v>
      </c>
      <c r="G37" s="1145">
        <v>127.584</v>
      </c>
      <c r="H37" s="1145">
        <v>172.02</v>
      </c>
      <c r="I37" s="1145">
        <v>0</v>
      </c>
      <c r="J37" s="1145">
        <v>0</v>
      </c>
      <c r="K37" s="1145">
        <v>0</v>
      </c>
      <c r="L37" s="1145">
        <v>0</v>
      </c>
      <c r="M37" s="1145">
        <v>0</v>
      </c>
      <c r="N37" s="1145">
        <v>0</v>
      </c>
      <c r="O37" s="1145">
        <v>863.11199999999997</v>
      </c>
      <c r="P37" s="1145">
        <v>4.2510000000000003</v>
      </c>
      <c r="Q37" s="1145">
        <v>44</v>
      </c>
      <c r="R37" s="753"/>
      <c r="S37" s="923"/>
      <c r="T37" s="923"/>
    </row>
    <row r="38" spans="1:20" s="229" customFormat="1" ht="18" customHeight="1" x14ac:dyDescent="0.2">
      <c r="A38" s="1224" t="s">
        <v>1608</v>
      </c>
      <c r="B38" s="1145">
        <v>41103.356</v>
      </c>
      <c r="C38" s="1145">
        <v>23281.43</v>
      </c>
      <c r="D38" s="1145">
        <v>16098.619000000001</v>
      </c>
      <c r="E38" s="1145">
        <v>1.9E-2</v>
      </c>
      <c r="F38" s="1145">
        <v>0</v>
      </c>
      <c r="G38" s="1145">
        <v>319.20800000000003</v>
      </c>
      <c r="H38" s="1145">
        <v>216.04400000000001</v>
      </c>
      <c r="I38" s="1145">
        <v>0</v>
      </c>
      <c r="J38" s="1145">
        <v>0</v>
      </c>
      <c r="K38" s="1145">
        <v>0</v>
      </c>
      <c r="L38" s="1145">
        <v>0</v>
      </c>
      <c r="M38" s="1145">
        <v>0</v>
      </c>
      <c r="N38" s="1145">
        <v>0</v>
      </c>
      <c r="O38" s="1145">
        <v>1118.941</v>
      </c>
      <c r="P38" s="1145">
        <v>25.094999999999999</v>
      </c>
      <c r="Q38" s="1145">
        <v>44</v>
      </c>
      <c r="R38" s="753"/>
      <c r="S38" s="923"/>
      <c r="T38" s="923"/>
    </row>
    <row r="39" spans="1:20" s="229" customFormat="1" ht="11.1" customHeight="1" x14ac:dyDescent="0.2">
      <c r="A39" s="927" t="s">
        <v>1446</v>
      </c>
      <c r="B39" s="1145">
        <v>5838.442</v>
      </c>
      <c r="C39" s="1145">
        <v>3616.884</v>
      </c>
      <c r="D39" s="1145">
        <v>13.215</v>
      </c>
      <c r="E39" s="1145">
        <v>0.06</v>
      </c>
      <c r="F39" s="1145">
        <v>0</v>
      </c>
      <c r="G39" s="1145">
        <v>624.63699999999994</v>
      </c>
      <c r="H39" s="1145">
        <v>573.04100000000005</v>
      </c>
      <c r="I39" s="1145">
        <v>0</v>
      </c>
      <c r="J39" s="1145">
        <v>0</v>
      </c>
      <c r="K39" s="1145">
        <v>0</v>
      </c>
      <c r="L39" s="1145">
        <v>0</v>
      </c>
      <c r="M39" s="1145">
        <v>0</v>
      </c>
      <c r="N39" s="1145">
        <v>0</v>
      </c>
      <c r="O39" s="1145">
        <v>938.49299999999994</v>
      </c>
      <c r="P39" s="1145">
        <v>72.111999999999995</v>
      </c>
      <c r="Q39" s="1145">
        <v>0</v>
      </c>
      <c r="R39" s="753"/>
      <c r="S39" s="923"/>
      <c r="T39" s="923"/>
    </row>
    <row r="40" spans="1:20" s="229" customFormat="1" ht="11.1" customHeight="1" x14ac:dyDescent="0.2">
      <c r="A40" s="1226" t="s">
        <v>1602</v>
      </c>
      <c r="B40" s="1145">
        <v>3115.759</v>
      </c>
      <c r="C40" s="1145">
        <v>2360.9560000000001</v>
      </c>
      <c r="D40" s="1145">
        <v>4.24</v>
      </c>
      <c r="E40" s="1145">
        <v>1E-3</v>
      </c>
      <c r="F40" s="1145">
        <v>0</v>
      </c>
      <c r="G40" s="1145">
        <v>184.18199999999999</v>
      </c>
      <c r="H40" s="1145">
        <v>210.506</v>
      </c>
      <c r="I40" s="1145">
        <v>0</v>
      </c>
      <c r="J40" s="1145">
        <v>0</v>
      </c>
      <c r="K40" s="1145">
        <v>0</v>
      </c>
      <c r="L40" s="1145">
        <v>0</v>
      </c>
      <c r="M40" s="1145">
        <v>0</v>
      </c>
      <c r="N40" s="1145">
        <v>0</v>
      </c>
      <c r="O40" s="1145">
        <v>339.87099999999998</v>
      </c>
      <c r="P40" s="1145">
        <v>16.003</v>
      </c>
      <c r="Q40" s="1145">
        <v>0</v>
      </c>
      <c r="R40" s="753"/>
      <c r="S40" s="923"/>
      <c r="T40" s="923"/>
    </row>
    <row r="41" spans="1:20" s="229" customFormat="1" ht="18" customHeight="1" x14ac:dyDescent="0.2">
      <c r="A41" s="915" t="s">
        <v>1609</v>
      </c>
      <c r="B41" s="1145">
        <v>2722.6829999999995</v>
      </c>
      <c r="C41" s="1145">
        <v>1255.9280000000001</v>
      </c>
      <c r="D41" s="1145">
        <v>8.9749999999999996</v>
      </c>
      <c r="E41" s="1145">
        <v>5.8999999999999997E-2</v>
      </c>
      <c r="F41" s="1145">
        <v>0</v>
      </c>
      <c r="G41" s="1145">
        <v>440.45499999999998</v>
      </c>
      <c r="H41" s="1145">
        <v>362.53500000000003</v>
      </c>
      <c r="I41" s="1145">
        <v>0</v>
      </c>
      <c r="J41" s="1145">
        <v>0</v>
      </c>
      <c r="K41" s="1145">
        <v>0</v>
      </c>
      <c r="L41" s="1145">
        <v>0</v>
      </c>
      <c r="M41" s="1145">
        <v>0</v>
      </c>
      <c r="N41" s="1145">
        <v>0</v>
      </c>
      <c r="O41" s="1145">
        <v>598.62199999999996</v>
      </c>
      <c r="P41" s="1145">
        <v>56.109000000000002</v>
      </c>
      <c r="Q41" s="1145">
        <v>0</v>
      </c>
      <c r="R41" s="753"/>
      <c r="S41" s="923"/>
      <c r="T41" s="923"/>
    </row>
    <row r="42" spans="1:20" s="229" customFormat="1" ht="4.5" customHeight="1" thickBot="1" x14ac:dyDescent="0.25">
      <c r="A42" s="695"/>
      <c r="B42" s="696"/>
      <c r="C42" s="696"/>
      <c r="D42" s="696"/>
      <c r="E42" s="696"/>
      <c r="F42" s="696"/>
      <c r="G42" s="696"/>
      <c r="H42" s="696"/>
      <c r="I42" s="696"/>
      <c r="J42" s="696"/>
      <c r="K42" s="696"/>
      <c r="L42" s="696"/>
      <c r="M42" s="696"/>
      <c r="N42" s="696"/>
      <c r="O42" s="696"/>
      <c r="P42" s="696"/>
      <c r="Q42" s="696"/>
      <c r="R42" s="697"/>
    </row>
    <row r="43" spans="1:20" s="229" customFormat="1" ht="11.25" customHeight="1" thickTop="1" x14ac:dyDescent="0.2">
      <c r="A43" s="173" t="s">
        <v>378</v>
      </c>
      <c r="B43" s="921"/>
      <c r="C43" s="921"/>
      <c r="D43" s="921"/>
      <c r="E43" s="921"/>
      <c r="F43" s="921"/>
      <c r="G43" s="921"/>
      <c r="H43" s="921"/>
      <c r="I43" s="921"/>
      <c r="J43" s="921"/>
      <c r="K43" s="921"/>
      <c r="L43" s="921"/>
      <c r="M43" s="921"/>
      <c r="N43" s="921"/>
      <c r="O43" s="921"/>
      <c r="P43" s="921"/>
      <c r="Q43" s="921"/>
      <c r="R43" s="921"/>
    </row>
    <row r="44" spans="1:20" s="229" customFormat="1" ht="12.75" customHeight="1" x14ac:dyDescent="0.2">
      <c r="A44" s="904" t="s">
        <v>1441</v>
      </c>
      <c r="B44" s="697"/>
      <c r="C44" s="697"/>
      <c r="D44" s="697"/>
      <c r="E44" s="697"/>
      <c r="F44" s="697"/>
      <c r="G44" s="697"/>
      <c r="H44" s="697"/>
      <c r="I44" s="697"/>
      <c r="J44" s="697"/>
      <c r="K44" s="697"/>
      <c r="L44" s="697"/>
      <c r="M44" s="697"/>
      <c r="N44" s="697"/>
      <c r="O44" s="697"/>
      <c r="P44" s="697"/>
      <c r="Q44" s="697"/>
      <c r="R44" s="697"/>
    </row>
    <row r="45" spans="1:20" s="229" customFormat="1" ht="12.75" customHeight="1" x14ac:dyDescent="0.2">
      <c r="A45" s="302"/>
      <c r="B45" s="302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</row>
  </sheetData>
  <mergeCells count="17">
    <mergeCell ref="P3:P4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K3:K4"/>
    <mergeCell ref="L3:L4"/>
    <mergeCell ref="M3:M4"/>
    <mergeCell ref="N3:N4"/>
    <mergeCell ref="O3:O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Sheet123"/>
  <dimension ref="A1:S74"/>
  <sheetViews>
    <sheetView showGridLines="0" showRuler="0" zoomScaleSheetLayoutView="100" workbookViewId="0">
      <selection sqref="A1:F1"/>
    </sheetView>
  </sheetViews>
  <sheetFormatPr defaultColWidth="9.140625" defaultRowHeight="12.75" x14ac:dyDescent="0.2"/>
  <cols>
    <col min="1" max="1" width="16" style="229" customWidth="1"/>
    <col min="2" max="17" width="7.140625" style="229" customWidth="1"/>
    <col min="18" max="18" width="1.5703125" style="229" customWidth="1"/>
    <col min="19" max="35" width="6.140625" style="229" customWidth="1"/>
    <col min="36" max="36" width="9.140625" style="229"/>
    <col min="37" max="37" width="6" style="229" customWidth="1"/>
    <col min="38" max="16384" width="9.140625" style="229"/>
  </cols>
  <sheetData>
    <row r="1" spans="1:19" s="684" customFormat="1" ht="16.5" customHeight="1" x14ac:dyDescent="0.25">
      <c r="A1" s="1624" t="s">
        <v>1822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793"/>
    </row>
    <row r="2" spans="1:19" ht="9" customHeight="1" x14ac:dyDescent="0.2">
      <c r="A2" s="920">
        <v>2021</v>
      </c>
      <c r="B2" s="921"/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889"/>
      <c r="Q2" s="889"/>
      <c r="R2" s="793"/>
    </row>
    <row r="3" spans="1:19" ht="9.9499999999999993" customHeight="1" x14ac:dyDescent="0.2">
      <c r="A3" s="1133" t="s">
        <v>360</v>
      </c>
      <c r="B3" s="1815" t="s">
        <v>1</v>
      </c>
      <c r="C3" s="1815" t="s">
        <v>361</v>
      </c>
      <c r="D3" s="1815" t="s">
        <v>362</v>
      </c>
      <c r="E3" s="1815" t="s">
        <v>363</v>
      </c>
      <c r="F3" s="1815" t="s">
        <v>364</v>
      </c>
      <c r="G3" s="1815" t="s">
        <v>365</v>
      </c>
      <c r="H3" s="1815" t="s">
        <v>366</v>
      </c>
      <c r="I3" s="1815" t="s">
        <v>367</v>
      </c>
      <c r="J3" s="1815" t="s">
        <v>368</v>
      </c>
      <c r="K3" s="1854" t="s">
        <v>369</v>
      </c>
      <c r="L3" s="1815" t="s">
        <v>370</v>
      </c>
      <c r="M3" s="1854" t="s">
        <v>371</v>
      </c>
      <c r="N3" s="1815" t="s">
        <v>372</v>
      </c>
      <c r="O3" s="1815" t="s">
        <v>373</v>
      </c>
      <c r="P3" s="1815" t="s">
        <v>374</v>
      </c>
      <c r="Q3" s="1816" t="s">
        <v>15</v>
      </c>
      <c r="R3" s="793"/>
    </row>
    <row r="4" spans="1:19" ht="9.9499999999999993" customHeight="1" x14ac:dyDescent="0.2">
      <c r="A4" s="1319" t="s">
        <v>338</v>
      </c>
      <c r="B4" s="1815"/>
      <c r="C4" s="1815"/>
      <c r="D4" s="1815"/>
      <c r="E4" s="1815"/>
      <c r="F4" s="1815"/>
      <c r="G4" s="1815"/>
      <c r="H4" s="1815"/>
      <c r="I4" s="1815"/>
      <c r="J4" s="1815"/>
      <c r="K4" s="1854"/>
      <c r="L4" s="1815"/>
      <c r="M4" s="1854"/>
      <c r="N4" s="1815"/>
      <c r="O4" s="1815"/>
      <c r="P4" s="1815"/>
      <c r="Q4" s="1816"/>
      <c r="R4" s="793"/>
    </row>
    <row r="5" spans="1:19" ht="3.95" customHeight="1" x14ac:dyDescent="0.2">
      <c r="A5" s="899"/>
      <c r="B5" s="899"/>
      <c r="C5" s="899"/>
      <c r="D5" s="899"/>
      <c r="E5" s="899"/>
      <c r="F5" s="899"/>
      <c r="G5" s="899"/>
      <c r="H5" s="899"/>
      <c r="I5" s="899"/>
      <c r="J5" s="899"/>
      <c r="K5" s="899"/>
      <c r="L5" s="899"/>
      <c r="M5" s="899"/>
      <c r="N5" s="899"/>
      <c r="O5" s="899"/>
      <c r="P5" s="899"/>
      <c r="Q5" s="899"/>
      <c r="R5" s="793"/>
    </row>
    <row r="6" spans="1:19" ht="9.9499999999999993" customHeight="1" x14ac:dyDescent="0.2">
      <c r="A6" s="1118"/>
      <c r="B6" s="1852" t="s">
        <v>379</v>
      </c>
      <c r="C6" s="1852"/>
      <c r="D6" s="1852"/>
      <c r="E6" s="1852"/>
      <c r="F6" s="1852"/>
      <c r="G6" s="1852"/>
      <c r="H6" s="1852"/>
      <c r="I6" s="1852"/>
      <c r="J6" s="1852"/>
      <c r="K6" s="1852"/>
      <c r="L6" s="1852"/>
      <c r="M6" s="1852"/>
      <c r="N6" s="1852"/>
      <c r="O6" s="1852"/>
      <c r="P6" s="1852"/>
      <c r="Q6" s="1852"/>
      <c r="R6" s="793"/>
    </row>
    <row r="7" spans="1:19" ht="9.9499999999999993" customHeight="1" x14ac:dyDescent="0.2">
      <c r="A7" s="1227" t="s">
        <v>1604</v>
      </c>
      <c r="B7" s="1146">
        <v>134549</v>
      </c>
      <c r="C7" s="1146">
        <v>55733</v>
      </c>
      <c r="D7" s="1146">
        <v>25886</v>
      </c>
      <c r="E7" s="1146">
        <v>16115</v>
      </c>
      <c r="F7" s="1146">
        <v>1223</v>
      </c>
      <c r="G7" s="1146">
        <v>8405</v>
      </c>
      <c r="H7" s="1146">
        <v>5566</v>
      </c>
      <c r="I7" s="1146">
        <v>2176</v>
      </c>
      <c r="J7" s="1146">
        <v>804</v>
      </c>
      <c r="K7" s="1146">
        <v>774</v>
      </c>
      <c r="L7" s="1146">
        <v>1118</v>
      </c>
      <c r="M7" s="1146">
        <v>739</v>
      </c>
      <c r="N7" s="1146">
        <v>566</v>
      </c>
      <c r="O7" s="1146">
        <v>8171</v>
      </c>
      <c r="P7" s="1146">
        <v>1102</v>
      </c>
      <c r="Q7" s="1146">
        <v>6171</v>
      </c>
      <c r="R7" s="753"/>
      <c r="S7" s="1222"/>
    </row>
    <row r="8" spans="1:19" ht="9.9499999999999993" customHeight="1" x14ac:dyDescent="0.2">
      <c r="A8" s="1228" t="s">
        <v>1605</v>
      </c>
      <c r="B8" s="1146">
        <v>25598844</v>
      </c>
      <c r="C8" s="1146">
        <v>12148972</v>
      </c>
      <c r="D8" s="1146">
        <v>5841819</v>
      </c>
      <c r="E8" s="1146">
        <v>3265182</v>
      </c>
      <c r="F8" s="1146">
        <v>85058</v>
      </c>
      <c r="G8" s="1146">
        <v>1265745</v>
      </c>
      <c r="H8" s="1146">
        <v>427110</v>
      </c>
      <c r="I8" s="1146">
        <v>194463</v>
      </c>
      <c r="J8" s="1146">
        <v>70970</v>
      </c>
      <c r="K8" s="1146">
        <v>49291</v>
      </c>
      <c r="L8" s="1146">
        <v>120415</v>
      </c>
      <c r="M8" s="1146">
        <v>71339</v>
      </c>
      <c r="N8" s="1146">
        <v>9388</v>
      </c>
      <c r="O8" s="1146">
        <v>1897585</v>
      </c>
      <c r="P8" s="1146">
        <v>128580</v>
      </c>
      <c r="Q8" s="1146">
        <v>22927</v>
      </c>
      <c r="R8" s="753"/>
      <c r="S8" s="1223"/>
    </row>
    <row r="9" spans="1:19" ht="9.9499999999999993" customHeight="1" x14ac:dyDescent="0.2">
      <c r="A9" s="1237" t="s">
        <v>989</v>
      </c>
      <c r="B9" s="1146">
        <v>12640375</v>
      </c>
      <c r="C9" s="1146">
        <v>6027107</v>
      </c>
      <c r="D9" s="1146">
        <v>2868744</v>
      </c>
      <c r="E9" s="1146">
        <v>1620890</v>
      </c>
      <c r="F9" s="1146">
        <v>39933</v>
      </c>
      <c r="G9" s="1146">
        <v>624016</v>
      </c>
      <c r="H9" s="1146">
        <v>204800</v>
      </c>
      <c r="I9" s="1146">
        <v>85729</v>
      </c>
      <c r="J9" s="1146">
        <v>35643</v>
      </c>
      <c r="K9" s="1146">
        <v>24737</v>
      </c>
      <c r="L9" s="1146">
        <v>60896</v>
      </c>
      <c r="M9" s="1146">
        <v>35622</v>
      </c>
      <c r="N9" s="1146">
        <v>4395</v>
      </c>
      <c r="O9" s="1146">
        <v>935846</v>
      </c>
      <c r="P9" s="1146">
        <v>61951</v>
      </c>
      <c r="Q9" s="1146">
        <v>10066</v>
      </c>
      <c r="R9" s="753"/>
      <c r="S9" s="915"/>
    </row>
    <row r="10" spans="1:19" ht="9.9499999999999993" customHeight="1" x14ac:dyDescent="0.2">
      <c r="A10" s="1230" t="s">
        <v>990</v>
      </c>
      <c r="B10" s="1146">
        <v>12803033</v>
      </c>
      <c r="C10" s="1146">
        <v>6116251</v>
      </c>
      <c r="D10" s="1146">
        <v>2913797</v>
      </c>
      <c r="E10" s="1146">
        <v>1630261</v>
      </c>
      <c r="F10" s="1146">
        <v>39936</v>
      </c>
      <c r="G10" s="1146">
        <v>623967</v>
      </c>
      <c r="H10" s="1146">
        <v>202848</v>
      </c>
      <c r="I10" s="1146">
        <v>87577</v>
      </c>
      <c r="J10" s="1146">
        <v>35272</v>
      </c>
      <c r="K10" s="1146">
        <v>24446</v>
      </c>
      <c r="L10" s="1146">
        <v>59063</v>
      </c>
      <c r="M10" s="1146">
        <v>35338</v>
      </c>
      <c r="N10" s="1146">
        <v>4557</v>
      </c>
      <c r="O10" s="1146">
        <v>957490</v>
      </c>
      <c r="P10" s="1146">
        <v>62132</v>
      </c>
      <c r="Q10" s="1146">
        <v>10098</v>
      </c>
      <c r="R10" s="753"/>
      <c r="S10" s="1224"/>
    </row>
    <row r="11" spans="1:19" ht="9.9499999999999993" customHeight="1" x14ac:dyDescent="0.2">
      <c r="A11" s="1231" t="s">
        <v>348</v>
      </c>
      <c r="B11" s="1146">
        <v>155436</v>
      </c>
      <c r="C11" s="1146">
        <v>5614</v>
      </c>
      <c r="D11" s="1146">
        <v>59278</v>
      </c>
      <c r="E11" s="1146">
        <v>14031</v>
      </c>
      <c r="F11" s="1146">
        <v>5189</v>
      </c>
      <c r="G11" s="1146">
        <v>17762</v>
      </c>
      <c r="H11" s="1146">
        <v>19462</v>
      </c>
      <c r="I11" s="1146">
        <v>21157</v>
      </c>
      <c r="J11" s="1146">
        <v>55</v>
      </c>
      <c r="K11" s="1146">
        <v>108</v>
      </c>
      <c r="L11" s="1146">
        <v>456</v>
      </c>
      <c r="M11" s="1146">
        <v>379</v>
      </c>
      <c r="N11" s="1146">
        <v>436</v>
      </c>
      <c r="O11" s="1146">
        <v>4249</v>
      </c>
      <c r="P11" s="1146">
        <v>4497</v>
      </c>
      <c r="Q11" s="1146">
        <v>2763</v>
      </c>
      <c r="R11" s="753"/>
      <c r="S11" s="914"/>
    </row>
    <row r="12" spans="1:19" ht="9.9499999999999993" customHeight="1" x14ac:dyDescent="0.2">
      <c r="A12" s="1232" t="s">
        <v>1606</v>
      </c>
      <c r="B12" s="1146">
        <v>178889.06000000003</v>
      </c>
      <c r="C12" s="1146">
        <v>126322.56</v>
      </c>
      <c r="D12" s="1146">
        <v>37861.994999999995</v>
      </c>
      <c r="E12" s="1146">
        <v>2.1999999999999999E-2</v>
      </c>
      <c r="F12" s="1146">
        <v>271.13200000000001</v>
      </c>
      <c r="G12" s="1146">
        <v>5725.4179999999997</v>
      </c>
      <c r="H12" s="1146">
        <v>2760.2200000000003</v>
      </c>
      <c r="I12" s="1146">
        <v>713.29300000000012</v>
      </c>
      <c r="J12" s="1146">
        <v>327.08199999999999</v>
      </c>
      <c r="K12" s="1146">
        <v>266.82400000000001</v>
      </c>
      <c r="L12" s="1146">
        <v>442.51700000000005</v>
      </c>
      <c r="M12" s="1146">
        <v>203.88400000000001</v>
      </c>
      <c r="N12" s="1146">
        <v>69.402999999999992</v>
      </c>
      <c r="O12" s="1146">
        <v>3801.7289999999998</v>
      </c>
      <c r="P12" s="1146">
        <v>34.981000000000002</v>
      </c>
      <c r="Q12" s="1146">
        <v>88</v>
      </c>
      <c r="R12" s="753"/>
      <c r="S12" s="318"/>
    </row>
    <row r="13" spans="1:19" ht="9.9499999999999993" customHeight="1" x14ac:dyDescent="0.2">
      <c r="A13" s="1233" t="s">
        <v>1600</v>
      </c>
      <c r="B13" s="1146">
        <v>91959.156000000003</v>
      </c>
      <c r="C13" s="1146">
        <v>64938.556000000004</v>
      </c>
      <c r="D13" s="1146">
        <v>20200.89</v>
      </c>
      <c r="E13" s="1146">
        <v>2E-3</v>
      </c>
      <c r="F13" s="1146">
        <v>99.926999999999992</v>
      </c>
      <c r="G13" s="1146">
        <v>3067.7819999999997</v>
      </c>
      <c r="H13" s="1146">
        <v>1200.759</v>
      </c>
      <c r="I13" s="1146">
        <v>321.09300000000002</v>
      </c>
      <c r="J13" s="1146">
        <v>181.06</v>
      </c>
      <c r="K13" s="1146">
        <v>166.691</v>
      </c>
      <c r="L13" s="1146">
        <v>210.10900000000001</v>
      </c>
      <c r="M13" s="1146">
        <v>49.62</v>
      </c>
      <c r="N13" s="1146">
        <v>24.317</v>
      </c>
      <c r="O13" s="1146">
        <v>1449.6550000000002</v>
      </c>
      <c r="P13" s="1146">
        <v>4.6950000000000003</v>
      </c>
      <c r="Q13" s="1146">
        <v>44</v>
      </c>
      <c r="R13" s="753"/>
      <c r="S13" s="1225"/>
    </row>
    <row r="14" spans="1:19" ht="9.9499999999999993" customHeight="1" x14ac:dyDescent="0.2">
      <c r="A14" s="1230" t="s">
        <v>1608</v>
      </c>
      <c r="B14" s="1146">
        <v>86929.903999999995</v>
      </c>
      <c r="C14" s="1146">
        <v>61384.004000000001</v>
      </c>
      <c r="D14" s="1146">
        <v>17661.105</v>
      </c>
      <c r="E14" s="1146">
        <v>0.02</v>
      </c>
      <c r="F14" s="1146">
        <v>171.20499999999998</v>
      </c>
      <c r="G14" s="1146">
        <v>2657.636</v>
      </c>
      <c r="H14" s="1146">
        <v>1559.461</v>
      </c>
      <c r="I14" s="1146">
        <v>392.20000000000005</v>
      </c>
      <c r="J14" s="1146">
        <v>146.02199999999999</v>
      </c>
      <c r="K14" s="1146">
        <v>100.133</v>
      </c>
      <c r="L14" s="1146">
        <v>232.40800000000002</v>
      </c>
      <c r="M14" s="1146">
        <v>154.26400000000001</v>
      </c>
      <c r="N14" s="1146">
        <v>45.085999999999999</v>
      </c>
      <c r="O14" s="1146">
        <v>2352.0740000000001</v>
      </c>
      <c r="P14" s="1146">
        <v>30.286000000000001</v>
      </c>
      <c r="Q14" s="1146">
        <v>44</v>
      </c>
      <c r="R14" s="753"/>
      <c r="S14" s="1224"/>
    </row>
    <row r="15" spans="1:19" ht="9.9499999999999993" customHeight="1" x14ac:dyDescent="0.2">
      <c r="A15" s="948" t="s">
        <v>1607</v>
      </c>
      <c r="B15" s="1146">
        <v>11785.531999999999</v>
      </c>
      <c r="C15" s="1146">
        <v>6967.1260000000002</v>
      </c>
      <c r="D15" s="1146">
        <v>241.22299999999998</v>
      </c>
      <c r="E15" s="1146">
        <v>0.59399999999999997</v>
      </c>
      <c r="F15" s="1146">
        <v>63.193000000000005</v>
      </c>
      <c r="G15" s="1146">
        <v>1432.4929999999999</v>
      </c>
      <c r="H15" s="1146">
        <v>1052.202</v>
      </c>
      <c r="I15" s="1146">
        <v>163.60599999999999</v>
      </c>
      <c r="J15" s="1146">
        <v>52.486000000000004</v>
      </c>
      <c r="K15" s="1146">
        <v>38.963000000000001</v>
      </c>
      <c r="L15" s="1146">
        <v>109.672</v>
      </c>
      <c r="M15" s="1146">
        <v>79.804000000000002</v>
      </c>
      <c r="N15" s="1146">
        <v>14.388</v>
      </c>
      <c r="O15" s="1146">
        <v>1487.8219999999999</v>
      </c>
      <c r="P15" s="1146">
        <v>81.960000000000008</v>
      </c>
      <c r="Q15" s="1146">
        <v>0</v>
      </c>
      <c r="R15" s="753"/>
      <c r="S15" s="927"/>
    </row>
    <row r="16" spans="1:19" ht="9.9499999999999993" customHeight="1" x14ac:dyDescent="0.2">
      <c r="A16" s="1234" t="s">
        <v>1602</v>
      </c>
      <c r="B16" s="1146">
        <v>6832.1549999999997</v>
      </c>
      <c r="C16" s="1146">
        <v>5120.6109999999999</v>
      </c>
      <c r="D16" s="1146">
        <v>230.82899999999998</v>
      </c>
      <c r="E16" s="1146">
        <v>1E-3</v>
      </c>
      <c r="F16" s="1146">
        <v>14.057</v>
      </c>
      <c r="G16" s="1146">
        <v>544.97799999999995</v>
      </c>
      <c r="H16" s="1146">
        <v>402.94499999999999</v>
      </c>
      <c r="I16" s="1146">
        <v>42.198</v>
      </c>
      <c r="J16" s="1146">
        <v>11.481</v>
      </c>
      <c r="K16" s="1146">
        <v>8.0169999999999995</v>
      </c>
      <c r="L16" s="1146">
        <v>25.058000000000003</v>
      </c>
      <c r="M16" s="1146">
        <v>16.62</v>
      </c>
      <c r="N16" s="1146">
        <v>4.0220000000000002</v>
      </c>
      <c r="O16" s="1146">
        <v>395.33500000000004</v>
      </c>
      <c r="P16" s="1146">
        <v>16.003</v>
      </c>
      <c r="Q16" s="1146">
        <v>0</v>
      </c>
      <c r="R16" s="753"/>
      <c r="S16" s="1226"/>
    </row>
    <row r="17" spans="1:19" ht="9.9499999999999993" customHeight="1" x14ac:dyDescent="0.2">
      <c r="A17" s="1229" t="s">
        <v>1609</v>
      </c>
      <c r="B17" s="1146">
        <v>4953.3770000000004</v>
      </c>
      <c r="C17" s="1146">
        <v>1846.5149999999999</v>
      </c>
      <c r="D17" s="1146">
        <v>10.393999999999998</v>
      </c>
      <c r="E17" s="1146">
        <v>0.59299999999999997</v>
      </c>
      <c r="F17" s="1146">
        <v>49.136000000000003</v>
      </c>
      <c r="G17" s="1146">
        <v>887.51499999999999</v>
      </c>
      <c r="H17" s="1146">
        <v>649.25700000000006</v>
      </c>
      <c r="I17" s="1146">
        <v>121.408</v>
      </c>
      <c r="J17" s="1146">
        <v>41.005000000000003</v>
      </c>
      <c r="K17" s="1146">
        <v>30.945999999999998</v>
      </c>
      <c r="L17" s="1146">
        <v>84.614000000000004</v>
      </c>
      <c r="M17" s="1146">
        <v>63.183999999999997</v>
      </c>
      <c r="N17" s="1146">
        <v>10.366</v>
      </c>
      <c r="O17" s="1146">
        <v>1092.4870000000001</v>
      </c>
      <c r="P17" s="1146">
        <v>65.957000000000008</v>
      </c>
      <c r="Q17" s="1146">
        <v>0</v>
      </c>
      <c r="R17" s="753"/>
      <c r="S17" s="915"/>
    </row>
    <row r="18" spans="1:19" ht="9.9499999999999993" customHeight="1" x14ac:dyDescent="0.2">
      <c r="A18" s="1235"/>
      <c r="B18" s="1853" t="s">
        <v>380</v>
      </c>
      <c r="C18" s="1853"/>
      <c r="D18" s="1853"/>
      <c r="E18" s="1853"/>
      <c r="F18" s="1853"/>
      <c r="G18" s="1853"/>
      <c r="H18" s="1853"/>
      <c r="I18" s="1853"/>
      <c r="J18" s="1853"/>
      <c r="K18" s="1853"/>
      <c r="L18" s="1853"/>
      <c r="M18" s="1853"/>
      <c r="N18" s="1853"/>
      <c r="O18" s="1853"/>
      <c r="P18" s="1853"/>
      <c r="Q18" s="1853"/>
    </row>
    <row r="19" spans="1:19" ht="9.9499999999999993" customHeight="1" x14ac:dyDescent="0.2">
      <c r="A19" s="1227" t="s">
        <v>1604</v>
      </c>
      <c r="B19" s="1146">
        <v>88856</v>
      </c>
      <c r="C19" s="1146">
        <v>46756</v>
      </c>
      <c r="D19" s="1146">
        <v>21158</v>
      </c>
      <c r="E19" s="1146">
        <v>14825</v>
      </c>
      <c r="F19" s="1146">
        <v>386</v>
      </c>
      <c r="G19" s="1146">
        <v>726</v>
      </c>
      <c r="H19" s="1146">
        <v>180</v>
      </c>
      <c r="I19" s="1146">
        <v>10</v>
      </c>
      <c r="J19" s="1146">
        <v>1</v>
      </c>
      <c r="K19" s="1146">
        <v>1</v>
      </c>
      <c r="L19" s="1146">
        <v>0</v>
      </c>
      <c r="M19" s="1146">
        <v>0</v>
      </c>
      <c r="N19" s="1146">
        <v>0</v>
      </c>
      <c r="O19" s="1146">
        <v>3733</v>
      </c>
      <c r="P19" s="1146">
        <v>142</v>
      </c>
      <c r="Q19" s="1146">
        <v>938</v>
      </c>
      <c r="R19" s="753"/>
    </row>
    <row r="20" spans="1:19" ht="9.9499999999999993" customHeight="1" x14ac:dyDescent="0.2">
      <c r="A20" s="1228" t="s">
        <v>1605</v>
      </c>
      <c r="B20" s="1146">
        <v>19283711</v>
      </c>
      <c r="C20" s="1146">
        <v>10293988</v>
      </c>
      <c r="D20" s="1146">
        <v>4876901</v>
      </c>
      <c r="E20" s="1146">
        <v>3039334</v>
      </c>
      <c r="F20" s="1146">
        <v>2076</v>
      </c>
      <c r="G20" s="1146">
        <v>126747</v>
      </c>
      <c r="H20" s="1146">
        <v>10396</v>
      </c>
      <c r="I20" s="1146">
        <v>17</v>
      </c>
      <c r="J20" s="1146">
        <v>2</v>
      </c>
      <c r="K20" s="1146">
        <v>67</v>
      </c>
      <c r="L20" s="1146">
        <v>12</v>
      </c>
      <c r="M20" s="1146">
        <v>0</v>
      </c>
      <c r="N20" s="1146">
        <v>0</v>
      </c>
      <c r="O20" s="1146">
        <v>904508</v>
      </c>
      <c r="P20" s="1146">
        <v>25933</v>
      </c>
      <c r="Q20" s="1146">
        <v>3730</v>
      </c>
      <c r="R20" s="753"/>
    </row>
    <row r="21" spans="1:19" ht="9.9499999999999993" customHeight="1" x14ac:dyDescent="0.2">
      <c r="A21" s="1237" t="s">
        <v>989</v>
      </c>
      <c r="B21" s="1146">
        <v>9521038</v>
      </c>
      <c r="C21" s="1146">
        <v>5105588</v>
      </c>
      <c r="D21" s="1146">
        <v>2400275</v>
      </c>
      <c r="E21" s="1146">
        <v>1504698</v>
      </c>
      <c r="F21" s="1146">
        <v>3</v>
      </c>
      <c r="G21" s="1146">
        <v>54787</v>
      </c>
      <c r="H21" s="1146">
        <v>3028</v>
      </c>
      <c r="I21" s="1146">
        <v>14</v>
      </c>
      <c r="J21" s="1146">
        <v>0</v>
      </c>
      <c r="K21" s="1146">
        <v>14</v>
      </c>
      <c r="L21" s="1146">
        <v>12</v>
      </c>
      <c r="M21" s="1146">
        <v>0</v>
      </c>
      <c r="N21" s="1146">
        <v>0</v>
      </c>
      <c r="O21" s="1146">
        <v>439591</v>
      </c>
      <c r="P21" s="1146">
        <v>11158</v>
      </c>
      <c r="Q21" s="1146">
        <v>1870</v>
      </c>
      <c r="R21" s="753"/>
    </row>
    <row r="22" spans="1:19" ht="9.9499999999999993" customHeight="1" x14ac:dyDescent="0.2">
      <c r="A22" s="1230" t="s">
        <v>990</v>
      </c>
      <c r="B22" s="1146">
        <v>9686151</v>
      </c>
      <c r="C22" s="1146">
        <v>5183917</v>
      </c>
      <c r="D22" s="1146">
        <v>2445585</v>
      </c>
      <c r="E22" s="1146">
        <v>1521011</v>
      </c>
      <c r="F22" s="1146">
        <v>21</v>
      </c>
      <c r="G22" s="1146">
        <v>56787</v>
      </c>
      <c r="H22" s="1146">
        <v>4022</v>
      </c>
      <c r="I22" s="1146">
        <v>2</v>
      </c>
      <c r="J22" s="1146">
        <v>2</v>
      </c>
      <c r="K22" s="1146">
        <v>53</v>
      </c>
      <c r="L22" s="1146">
        <v>0</v>
      </c>
      <c r="M22" s="1146">
        <v>0</v>
      </c>
      <c r="N22" s="1146">
        <v>0</v>
      </c>
      <c r="O22" s="1146">
        <v>460880</v>
      </c>
      <c r="P22" s="1146">
        <v>12011</v>
      </c>
      <c r="Q22" s="1146">
        <v>1860</v>
      </c>
      <c r="R22" s="753"/>
    </row>
    <row r="23" spans="1:19" ht="9.9499999999999993" customHeight="1" x14ac:dyDescent="0.2">
      <c r="A23" s="1231" t="s">
        <v>348</v>
      </c>
      <c r="B23" s="1146">
        <v>76522</v>
      </c>
      <c r="C23" s="1146">
        <v>4483</v>
      </c>
      <c r="D23" s="1146">
        <v>31041</v>
      </c>
      <c r="E23" s="1146">
        <v>13625</v>
      </c>
      <c r="F23" s="1146">
        <v>2052</v>
      </c>
      <c r="G23" s="1146">
        <v>15173</v>
      </c>
      <c r="H23" s="1146">
        <v>3346</v>
      </c>
      <c r="I23" s="1146">
        <v>1</v>
      </c>
      <c r="J23" s="1146">
        <v>0</v>
      </c>
      <c r="K23" s="1146">
        <v>0</v>
      </c>
      <c r="L23" s="1146">
        <v>0</v>
      </c>
      <c r="M23" s="1146">
        <v>0</v>
      </c>
      <c r="N23" s="1146">
        <v>0</v>
      </c>
      <c r="O23" s="1146">
        <v>4037</v>
      </c>
      <c r="P23" s="1146">
        <v>2764</v>
      </c>
      <c r="Q23" s="1146">
        <v>0</v>
      </c>
      <c r="R23" s="753"/>
    </row>
    <row r="24" spans="1:19" s="929" customFormat="1" ht="9.9499999999999993" customHeight="1" x14ac:dyDescent="0.2">
      <c r="A24" s="1232" t="s">
        <v>1606</v>
      </c>
      <c r="B24" s="1146">
        <v>154281.26100000003</v>
      </c>
      <c r="C24" s="1146">
        <v>117344.762</v>
      </c>
      <c r="D24" s="1146">
        <v>36670.498999999996</v>
      </c>
      <c r="E24" s="1146">
        <v>2.0999999999999998E-2</v>
      </c>
      <c r="F24" s="1146">
        <v>0</v>
      </c>
      <c r="G24" s="1146">
        <v>204.554</v>
      </c>
      <c r="H24" s="1146">
        <v>12.801</v>
      </c>
      <c r="I24" s="1146">
        <v>0</v>
      </c>
      <c r="J24" s="1146">
        <v>0</v>
      </c>
      <c r="K24" s="1146">
        <v>0.13200000000000001</v>
      </c>
      <c r="L24" s="1146">
        <v>4.2999999999999997E-2</v>
      </c>
      <c r="M24" s="1146">
        <v>0</v>
      </c>
      <c r="N24" s="1146">
        <v>0</v>
      </c>
      <c r="O24" s="1146">
        <v>4.4489999999999998</v>
      </c>
      <c r="P24" s="1146">
        <v>0</v>
      </c>
      <c r="Q24" s="1146">
        <v>44</v>
      </c>
      <c r="R24" s="926"/>
    </row>
    <row r="25" spans="1:19" ht="9.9499999999999993" customHeight="1" x14ac:dyDescent="0.2">
      <c r="A25" s="1233" t="s">
        <v>1600</v>
      </c>
      <c r="B25" s="1146">
        <v>79800.152000000002</v>
      </c>
      <c r="C25" s="1146">
        <v>60224.552000000003</v>
      </c>
      <c r="D25" s="1146">
        <v>19374.897000000001</v>
      </c>
      <c r="E25" s="1146">
        <v>2E-3</v>
      </c>
      <c r="F25" s="1146">
        <v>0</v>
      </c>
      <c r="G25" s="1146">
        <v>187.9</v>
      </c>
      <c r="H25" s="1146">
        <v>12.000999999999999</v>
      </c>
      <c r="I25" s="1146">
        <v>0</v>
      </c>
      <c r="J25" s="1146">
        <v>0</v>
      </c>
      <c r="K25" s="1146">
        <v>0.05</v>
      </c>
      <c r="L25" s="1146">
        <v>4.2999999999999997E-2</v>
      </c>
      <c r="M25" s="1146">
        <v>0</v>
      </c>
      <c r="N25" s="1146">
        <v>0</v>
      </c>
      <c r="O25" s="1146">
        <v>0.70699999999999996</v>
      </c>
      <c r="P25" s="1146">
        <v>0</v>
      </c>
      <c r="Q25" s="1146">
        <v>0</v>
      </c>
      <c r="R25" s="926"/>
    </row>
    <row r="26" spans="1:19" ht="9.9499999999999993" customHeight="1" x14ac:dyDescent="0.2">
      <c r="A26" s="1230" t="s">
        <v>1608</v>
      </c>
      <c r="B26" s="1146">
        <v>74481.108999999997</v>
      </c>
      <c r="C26" s="1146">
        <v>57120.21</v>
      </c>
      <c r="D26" s="1146">
        <v>17295.601999999999</v>
      </c>
      <c r="E26" s="1146">
        <v>1.9E-2</v>
      </c>
      <c r="F26" s="1146">
        <v>0</v>
      </c>
      <c r="G26" s="1146">
        <v>16.654</v>
      </c>
      <c r="H26" s="1146">
        <v>0.8</v>
      </c>
      <c r="I26" s="1146">
        <v>0</v>
      </c>
      <c r="J26" s="1146">
        <v>0</v>
      </c>
      <c r="K26" s="1146">
        <v>8.2000000000000003E-2</v>
      </c>
      <c r="L26" s="1146">
        <v>0</v>
      </c>
      <c r="M26" s="1146">
        <v>0</v>
      </c>
      <c r="N26" s="1146">
        <v>0</v>
      </c>
      <c r="O26" s="1146">
        <v>3.742</v>
      </c>
      <c r="P26" s="1146">
        <v>0</v>
      </c>
      <c r="Q26" s="1146">
        <v>44</v>
      </c>
      <c r="R26" s="926"/>
    </row>
    <row r="27" spans="1:19" ht="9.9499999999999993" customHeight="1" x14ac:dyDescent="0.2">
      <c r="A27" s="948" t="s">
        <v>1607</v>
      </c>
      <c r="B27" s="1146">
        <v>4333.0569999999998</v>
      </c>
      <c r="C27" s="1146">
        <v>4307.6769999999997</v>
      </c>
      <c r="D27" s="1146">
        <v>20.971</v>
      </c>
      <c r="E27" s="1146">
        <v>0.59399999999999997</v>
      </c>
      <c r="F27" s="1146">
        <v>0</v>
      </c>
      <c r="G27" s="1146">
        <v>0.59399999999999997</v>
      </c>
      <c r="H27" s="1146">
        <v>3.0859999999999999</v>
      </c>
      <c r="I27" s="1146">
        <v>0</v>
      </c>
      <c r="J27" s="1146">
        <v>0</v>
      </c>
      <c r="K27" s="1146">
        <v>4.5999999999999999E-2</v>
      </c>
      <c r="L27" s="1146">
        <v>8.5000000000000006E-2</v>
      </c>
      <c r="M27" s="1146">
        <v>0</v>
      </c>
      <c r="N27" s="1146">
        <v>0</v>
      </c>
      <c r="O27" s="1146">
        <v>4.0000000000000001E-3</v>
      </c>
      <c r="P27" s="1146">
        <v>0</v>
      </c>
      <c r="Q27" s="1146">
        <v>0</v>
      </c>
      <c r="R27" s="926"/>
    </row>
    <row r="28" spans="1:19" ht="9.9499999999999993" customHeight="1" x14ac:dyDescent="0.2">
      <c r="A28" s="1234" t="s">
        <v>1602</v>
      </c>
      <c r="B28" s="1146">
        <v>3057.2960000000003</v>
      </c>
      <c r="C28" s="1146">
        <v>3045.261</v>
      </c>
      <c r="D28" s="1146">
        <v>11.492000000000001</v>
      </c>
      <c r="E28" s="1146">
        <v>1E-3</v>
      </c>
      <c r="F28" s="1146">
        <v>0</v>
      </c>
      <c r="G28" s="1146">
        <v>0.45300000000000001</v>
      </c>
      <c r="H28" s="1146">
        <v>0</v>
      </c>
      <c r="I28" s="1146">
        <v>0</v>
      </c>
      <c r="J28" s="1146">
        <v>0</v>
      </c>
      <c r="K28" s="1146">
        <v>0</v>
      </c>
      <c r="L28" s="1146">
        <v>8.5000000000000006E-2</v>
      </c>
      <c r="M28" s="1146">
        <v>0</v>
      </c>
      <c r="N28" s="1146">
        <v>0</v>
      </c>
      <c r="O28" s="1146">
        <v>4.0000000000000001E-3</v>
      </c>
      <c r="P28" s="1146">
        <v>0</v>
      </c>
      <c r="Q28" s="1146">
        <v>0</v>
      </c>
      <c r="R28" s="926"/>
    </row>
    <row r="29" spans="1:19" ht="9.9499999999999993" customHeight="1" x14ac:dyDescent="0.2">
      <c r="A29" s="1229" t="s">
        <v>1609</v>
      </c>
      <c r="B29" s="1146">
        <v>1275.7610000000002</v>
      </c>
      <c r="C29" s="1146">
        <v>1262.4159999999999</v>
      </c>
      <c r="D29" s="1146">
        <v>9.4789999999999992</v>
      </c>
      <c r="E29" s="1146">
        <v>0.59299999999999997</v>
      </c>
      <c r="F29" s="1146">
        <v>0</v>
      </c>
      <c r="G29" s="1146">
        <v>0.14099999999999999</v>
      </c>
      <c r="H29" s="1146">
        <v>3.0859999999999999</v>
      </c>
      <c r="I29" s="1146">
        <v>0</v>
      </c>
      <c r="J29" s="1146">
        <v>0</v>
      </c>
      <c r="K29" s="1146">
        <v>4.5999999999999999E-2</v>
      </c>
      <c r="L29" s="1146">
        <v>0</v>
      </c>
      <c r="M29" s="1146">
        <v>0</v>
      </c>
      <c r="N29" s="1146">
        <v>0</v>
      </c>
      <c r="O29" s="1146">
        <v>0</v>
      </c>
      <c r="P29" s="1146">
        <v>0</v>
      </c>
      <c r="Q29" s="1146">
        <v>0</v>
      </c>
      <c r="R29" s="926"/>
    </row>
    <row r="30" spans="1:19" ht="9.9499999999999993" customHeight="1" x14ac:dyDescent="0.2">
      <c r="A30" s="1236"/>
      <c r="B30" s="1853" t="s">
        <v>916</v>
      </c>
      <c r="C30" s="1853"/>
      <c r="D30" s="1853"/>
      <c r="E30" s="1853"/>
      <c r="F30" s="1853"/>
      <c r="G30" s="1853"/>
      <c r="H30" s="1853"/>
      <c r="I30" s="1853"/>
      <c r="J30" s="1853"/>
      <c r="K30" s="1853"/>
      <c r="L30" s="1853"/>
      <c r="M30" s="1853"/>
      <c r="N30" s="1853"/>
      <c r="O30" s="1853"/>
      <c r="P30" s="1853"/>
      <c r="Q30" s="1853"/>
    </row>
    <row r="31" spans="1:19" ht="9.9499999999999993" customHeight="1" x14ac:dyDescent="0.2">
      <c r="A31" s="1227" t="s">
        <v>1604</v>
      </c>
      <c r="B31" s="1146">
        <v>45693</v>
      </c>
      <c r="C31" s="1146">
        <v>8977</v>
      </c>
      <c r="D31" s="1146">
        <v>4728</v>
      </c>
      <c r="E31" s="1146">
        <v>1290</v>
      </c>
      <c r="F31" s="1146">
        <v>837</v>
      </c>
      <c r="G31" s="1146">
        <v>7679</v>
      </c>
      <c r="H31" s="1146">
        <v>5386</v>
      </c>
      <c r="I31" s="1146">
        <v>2166</v>
      </c>
      <c r="J31" s="1146">
        <v>803</v>
      </c>
      <c r="K31" s="1146">
        <v>773</v>
      </c>
      <c r="L31" s="1146">
        <v>1118</v>
      </c>
      <c r="M31" s="1146">
        <v>739</v>
      </c>
      <c r="N31" s="1146">
        <v>566</v>
      </c>
      <c r="O31" s="1146">
        <v>4438</v>
      </c>
      <c r="P31" s="1146">
        <v>960</v>
      </c>
      <c r="Q31" s="1146">
        <v>5233</v>
      </c>
      <c r="R31" s="753"/>
    </row>
    <row r="32" spans="1:19" ht="9.9499999999999993" customHeight="1" x14ac:dyDescent="0.2">
      <c r="A32" s="1228" t="s">
        <v>1605</v>
      </c>
      <c r="B32" s="1146">
        <v>6315133</v>
      </c>
      <c r="C32" s="1146">
        <v>1854984</v>
      </c>
      <c r="D32" s="1146">
        <v>964918</v>
      </c>
      <c r="E32" s="1146">
        <v>225848</v>
      </c>
      <c r="F32" s="1146">
        <v>82982</v>
      </c>
      <c r="G32" s="1146">
        <v>1138998</v>
      </c>
      <c r="H32" s="1146">
        <v>416714</v>
      </c>
      <c r="I32" s="1146">
        <v>194446</v>
      </c>
      <c r="J32" s="1146">
        <v>70968</v>
      </c>
      <c r="K32" s="1146">
        <v>49224</v>
      </c>
      <c r="L32" s="1146">
        <v>120403</v>
      </c>
      <c r="M32" s="1146">
        <v>71339</v>
      </c>
      <c r="N32" s="1146">
        <v>9388</v>
      </c>
      <c r="O32" s="1146">
        <v>993077</v>
      </c>
      <c r="P32" s="1146">
        <v>102647</v>
      </c>
      <c r="Q32" s="1146">
        <v>19197</v>
      </c>
      <c r="R32" s="753"/>
    </row>
    <row r="33" spans="1:18" ht="9.9499999999999993" customHeight="1" x14ac:dyDescent="0.2">
      <c r="A33" s="1237" t="s">
        <v>989</v>
      </c>
      <c r="B33" s="1146">
        <v>3119337</v>
      </c>
      <c r="C33" s="1146">
        <v>921519</v>
      </c>
      <c r="D33" s="1146">
        <v>468469</v>
      </c>
      <c r="E33" s="1146">
        <v>116192</v>
      </c>
      <c r="F33" s="1146">
        <v>39930</v>
      </c>
      <c r="G33" s="1146">
        <v>569229</v>
      </c>
      <c r="H33" s="1146">
        <v>201772</v>
      </c>
      <c r="I33" s="1146">
        <v>85715</v>
      </c>
      <c r="J33" s="1146">
        <v>35643</v>
      </c>
      <c r="K33" s="1146">
        <v>24723</v>
      </c>
      <c r="L33" s="1146">
        <v>60884</v>
      </c>
      <c r="M33" s="1146">
        <v>35622</v>
      </c>
      <c r="N33" s="1146">
        <v>4395</v>
      </c>
      <c r="O33" s="1146">
        <v>496255</v>
      </c>
      <c r="P33" s="1146">
        <v>50793</v>
      </c>
      <c r="Q33" s="1146">
        <v>8196</v>
      </c>
      <c r="R33" s="753"/>
    </row>
    <row r="34" spans="1:18" ht="9.9499999999999993" customHeight="1" x14ac:dyDescent="0.2">
      <c r="A34" s="1230" t="s">
        <v>990</v>
      </c>
      <c r="B34" s="1146">
        <v>3116882</v>
      </c>
      <c r="C34" s="1146">
        <v>932334</v>
      </c>
      <c r="D34" s="1146">
        <v>468212</v>
      </c>
      <c r="E34" s="1146">
        <v>109250</v>
      </c>
      <c r="F34" s="1146">
        <v>39915</v>
      </c>
      <c r="G34" s="1146">
        <v>567180</v>
      </c>
      <c r="H34" s="1146">
        <v>198826</v>
      </c>
      <c r="I34" s="1146">
        <v>87575</v>
      </c>
      <c r="J34" s="1146">
        <v>35270</v>
      </c>
      <c r="K34" s="1146">
        <v>24393</v>
      </c>
      <c r="L34" s="1146">
        <v>59063</v>
      </c>
      <c r="M34" s="1146">
        <v>35338</v>
      </c>
      <c r="N34" s="1146">
        <v>4557</v>
      </c>
      <c r="O34" s="1146">
        <v>496610</v>
      </c>
      <c r="P34" s="1146">
        <v>50121</v>
      </c>
      <c r="Q34" s="1146">
        <v>8238</v>
      </c>
      <c r="R34" s="753"/>
    </row>
    <row r="35" spans="1:18" ht="9.9499999999999993" customHeight="1" x14ac:dyDescent="0.2">
      <c r="A35" s="1231" t="s">
        <v>348</v>
      </c>
      <c r="B35" s="1146">
        <v>78914</v>
      </c>
      <c r="C35" s="1146">
        <v>1131</v>
      </c>
      <c r="D35" s="1146">
        <v>28237</v>
      </c>
      <c r="E35" s="1146">
        <v>406</v>
      </c>
      <c r="F35" s="1146">
        <v>3137</v>
      </c>
      <c r="G35" s="1146">
        <v>2589</v>
      </c>
      <c r="H35" s="1146">
        <v>16116</v>
      </c>
      <c r="I35" s="1146">
        <v>21156</v>
      </c>
      <c r="J35" s="1146">
        <v>55</v>
      </c>
      <c r="K35" s="1146">
        <v>108</v>
      </c>
      <c r="L35" s="1146">
        <v>456</v>
      </c>
      <c r="M35" s="1146">
        <v>379</v>
      </c>
      <c r="N35" s="1146">
        <v>436</v>
      </c>
      <c r="O35" s="1146">
        <v>212</v>
      </c>
      <c r="P35" s="1146">
        <v>1733</v>
      </c>
      <c r="Q35" s="1146">
        <v>2763</v>
      </c>
      <c r="R35" s="753"/>
    </row>
    <row r="36" spans="1:18" ht="9.9499999999999993" customHeight="1" x14ac:dyDescent="0.2">
      <c r="A36" s="1232" t="s">
        <v>1606</v>
      </c>
      <c r="B36" s="1146">
        <v>24607.799000000006</v>
      </c>
      <c r="C36" s="1146">
        <v>8977.7980000000007</v>
      </c>
      <c r="D36" s="1146">
        <v>1191.4960000000001</v>
      </c>
      <c r="E36" s="1146">
        <v>1E-3</v>
      </c>
      <c r="F36" s="1146">
        <v>271.13200000000001</v>
      </c>
      <c r="G36" s="1146">
        <v>5520.8639999999996</v>
      </c>
      <c r="H36" s="1146">
        <v>2747.4190000000003</v>
      </c>
      <c r="I36" s="1146">
        <v>713.29300000000012</v>
      </c>
      <c r="J36" s="1146">
        <v>327.08199999999999</v>
      </c>
      <c r="K36" s="1146">
        <v>266.69200000000001</v>
      </c>
      <c r="L36" s="1146">
        <v>442.47400000000005</v>
      </c>
      <c r="M36" s="1146">
        <v>203.88400000000001</v>
      </c>
      <c r="N36" s="1146">
        <v>69.402999999999992</v>
      </c>
      <c r="O36" s="1146">
        <v>3797.2799999999997</v>
      </c>
      <c r="P36" s="1146">
        <v>34.981000000000002</v>
      </c>
      <c r="Q36" s="1146">
        <v>44</v>
      </c>
      <c r="R36" s="926"/>
    </row>
    <row r="37" spans="1:18" ht="9.9499999999999993" customHeight="1" x14ac:dyDescent="0.2">
      <c r="A37" s="1233" t="s">
        <v>1600</v>
      </c>
      <c r="B37" s="1146">
        <v>12159.003999999999</v>
      </c>
      <c r="C37" s="1146">
        <v>4714.0040000000008</v>
      </c>
      <c r="D37" s="1146">
        <v>825.99299999999994</v>
      </c>
      <c r="E37" s="1146">
        <v>0</v>
      </c>
      <c r="F37" s="1146">
        <v>99.926999999999992</v>
      </c>
      <c r="G37" s="1146">
        <v>2879.8819999999996</v>
      </c>
      <c r="H37" s="1146">
        <v>1188.758</v>
      </c>
      <c r="I37" s="1146">
        <v>321.09300000000002</v>
      </c>
      <c r="J37" s="1146">
        <v>181.06</v>
      </c>
      <c r="K37" s="1146">
        <v>166.64099999999999</v>
      </c>
      <c r="L37" s="1146">
        <v>210.066</v>
      </c>
      <c r="M37" s="1146">
        <v>49.62</v>
      </c>
      <c r="N37" s="1146">
        <v>24.317</v>
      </c>
      <c r="O37" s="1146">
        <v>1448.9480000000001</v>
      </c>
      <c r="P37" s="1146">
        <v>4.6950000000000003</v>
      </c>
      <c r="Q37" s="1146">
        <v>44</v>
      </c>
      <c r="R37" s="926"/>
    </row>
    <row r="38" spans="1:18" ht="9.9499999999999993" customHeight="1" x14ac:dyDescent="0.2">
      <c r="A38" s="1230" t="s">
        <v>1608</v>
      </c>
      <c r="B38" s="1146">
        <v>12448.795</v>
      </c>
      <c r="C38" s="1146">
        <v>4263.7939999999999</v>
      </c>
      <c r="D38" s="1146">
        <v>365.50300000000004</v>
      </c>
      <c r="E38" s="1146">
        <v>1E-3</v>
      </c>
      <c r="F38" s="1146">
        <v>171.20499999999998</v>
      </c>
      <c r="G38" s="1146">
        <v>2640.982</v>
      </c>
      <c r="H38" s="1146">
        <v>1558.6610000000001</v>
      </c>
      <c r="I38" s="1146">
        <v>392.20000000000005</v>
      </c>
      <c r="J38" s="1146">
        <v>146.02199999999999</v>
      </c>
      <c r="K38" s="1146">
        <v>100.051</v>
      </c>
      <c r="L38" s="1146">
        <v>232.40800000000002</v>
      </c>
      <c r="M38" s="1146">
        <v>154.26400000000001</v>
      </c>
      <c r="N38" s="1146">
        <v>45.085999999999999</v>
      </c>
      <c r="O38" s="1146">
        <v>2348.3319999999999</v>
      </c>
      <c r="P38" s="1146">
        <v>30.286000000000001</v>
      </c>
      <c r="Q38" s="1146">
        <v>0</v>
      </c>
      <c r="R38" s="926"/>
    </row>
    <row r="39" spans="1:18" ht="9.9499999999999993" customHeight="1" x14ac:dyDescent="0.2">
      <c r="A39" s="948" t="s">
        <v>1607</v>
      </c>
      <c r="B39" s="1146">
        <v>7452.4749999999995</v>
      </c>
      <c r="C39" s="1146">
        <v>2659.4490000000001</v>
      </c>
      <c r="D39" s="1146">
        <v>220.25199999999998</v>
      </c>
      <c r="E39" s="1146">
        <v>0</v>
      </c>
      <c r="F39" s="1146">
        <v>63.193000000000005</v>
      </c>
      <c r="G39" s="1146">
        <v>1431.8989999999999</v>
      </c>
      <c r="H39" s="1146">
        <v>1049.116</v>
      </c>
      <c r="I39" s="1146">
        <v>163.60599999999999</v>
      </c>
      <c r="J39" s="1146">
        <v>52.486000000000004</v>
      </c>
      <c r="K39" s="1146">
        <v>38.917000000000002</v>
      </c>
      <c r="L39" s="1146">
        <v>109.587</v>
      </c>
      <c r="M39" s="1146">
        <v>79.804000000000002</v>
      </c>
      <c r="N39" s="1146">
        <v>14.388</v>
      </c>
      <c r="O39" s="1146">
        <v>1487.818</v>
      </c>
      <c r="P39" s="1146">
        <v>81.960000000000008</v>
      </c>
      <c r="Q39" s="1146">
        <v>0</v>
      </c>
      <c r="R39" s="926"/>
    </row>
    <row r="40" spans="1:18" ht="9.9499999999999993" customHeight="1" x14ac:dyDescent="0.2">
      <c r="A40" s="1234" t="s">
        <v>1602</v>
      </c>
      <c r="B40" s="1146">
        <v>3774.8589999999995</v>
      </c>
      <c r="C40" s="1146">
        <v>2075.35</v>
      </c>
      <c r="D40" s="1146">
        <v>219.33699999999999</v>
      </c>
      <c r="E40" s="1146">
        <v>0</v>
      </c>
      <c r="F40" s="1146">
        <v>14.057</v>
      </c>
      <c r="G40" s="1146">
        <v>544.52499999999998</v>
      </c>
      <c r="H40" s="1146">
        <v>402.94499999999999</v>
      </c>
      <c r="I40" s="1146">
        <v>42.198</v>
      </c>
      <c r="J40" s="1146">
        <v>11.481</v>
      </c>
      <c r="K40" s="1146">
        <v>8.0169999999999995</v>
      </c>
      <c r="L40" s="1146">
        <v>24.973000000000003</v>
      </c>
      <c r="M40" s="1146">
        <v>16.62</v>
      </c>
      <c r="N40" s="1146">
        <v>4.0220000000000002</v>
      </c>
      <c r="O40" s="1146">
        <v>395.33100000000002</v>
      </c>
      <c r="P40" s="1146">
        <v>16.003</v>
      </c>
      <c r="Q40" s="1146">
        <v>0</v>
      </c>
      <c r="R40" s="926"/>
    </row>
    <row r="41" spans="1:18" ht="9.9499999999999993" customHeight="1" x14ac:dyDescent="0.2">
      <c r="A41" s="1229" t="s">
        <v>1609</v>
      </c>
      <c r="B41" s="1146">
        <v>3677.616</v>
      </c>
      <c r="C41" s="1146">
        <v>584.09899999999993</v>
      </c>
      <c r="D41" s="1146">
        <v>0.91500000000000004</v>
      </c>
      <c r="E41" s="1146">
        <v>0</v>
      </c>
      <c r="F41" s="1146">
        <v>49.136000000000003</v>
      </c>
      <c r="G41" s="1146">
        <v>887.37400000000002</v>
      </c>
      <c r="H41" s="1146">
        <v>646.17100000000005</v>
      </c>
      <c r="I41" s="1146">
        <v>121.408</v>
      </c>
      <c r="J41" s="1146">
        <v>41.005000000000003</v>
      </c>
      <c r="K41" s="1146">
        <v>30.9</v>
      </c>
      <c r="L41" s="1146">
        <v>84.614000000000004</v>
      </c>
      <c r="M41" s="1146">
        <v>63.183999999999997</v>
      </c>
      <c r="N41" s="1146">
        <v>10.366</v>
      </c>
      <c r="O41" s="1146">
        <v>1092.4870000000001</v>
      </c>
      <c r="P41" s="1146">
        <v>65.957000000000008</v>
      </c>
      <c r="Q41" s="1146">
        <v>0</v>
      </c>
      <c r="R41" s="926"/>
    </row>
    <row r="42" spans="1:18" ht="9.9499999999999993" customHeight="1" x14ac:dyDescent="0.2">
      <c r="A42" s="1236"/>
      <c r="B42" s="1853" t="s">
        <v>381</v>
      </c>
      <c r="C42" s="1853"/>
      <c r="D42" s="1853"/>
      <c r="E42" s="1853"/>
      <c r="F42" s="1853"/>
      <c r="G42" s="1853"/>
      <c r="H42" s="1853"/>
      <c r="I42" s="1853"/>
      <c r="J42" s="1853"/>
      <c r="K42" s="1853"/>
      <c r="L42" s="1853"/>
      <c r="M42" s="1853"/>
      <c r="N42" s="1853"/>
      <c r="O42" s="1853"/>
      <c r="P42" s="1853"/>
      <c r="Q42" s="1853"/>
    </row>
    <row r="43" spans="1:18" ht="9.9499999999999993" customHeight="1" x14ac:dyDescent="0.2">
      <c r="A43" s="1227" t="s">
        <v>1604</v>
      </c>
      <c r="B43" s="1146">
        <v>17250</v>
      </c>
      <c r="C43" s="1146">
        <v>6153</v>
      </c>
      <c r="D43" s="1146">
        <v>2219</v>
      </c>
      <c r="E43" s="1146">
        <v>7</v>
      </c>
      <c r="F43" s="1146">
        <v>98</v>
      </c>
      <c r="G43" s="1146">
        <v>3335</v>
      </c>
      <c r="H43" s="1146">
        <v>1053</v>
      </c>
      <c r="I43" s="1146">
        <v>269</v>
      </c>
      <c r="J43" s="1146">
        <v>0</v>
      </c>
      <c r="K43" s="1146">
        <v>0</v>
      </c>
      <c r="L43" s="1146">
        <v>133</v>
      </c>
      <c r="M43" s="1146">
        <v>0</v>
      </c>
      <c r="N43" s="1146">
        <v>0</v>
      </c>
      <c r="O43" s="1146">
        <v>3712</v>
      </c>
      <c r="P43" s="1146">
        <v>239</v>
      </c>
      <c r="Q43" s="1146">
        <v>32</v>
      </c>
      <c r="R43" s="753"/>
    </row>
    <row r="44" spans="1:18" ht="9.9499999999999993" customHeight="1" x14ac:dyDescent="0.2">
      <c r="A44" s="1228" t="s">
        <v>1605</v>
      </c>
      <c r="B44" s="1146">
        <v>4041881</v>
      </c>
      <c r="C44" s="1146">
        <v>1434534</v>
      </c>
      <c r="D44" s="1146">
        <v>576125</v>
      </c>
      <c r="E44" s="1146">
        <v>490</v>
      </c>
      <c r="F44" s="1146">
        <v>9120</v>
      </c>
      <c r="G44" s="1146">
        <v>741053</v>
      </c>
      <c r="H44" s="1146">
        <v>173001</v>
      </c>
      <c r="I44" s="1146">
        <v>58269</v>
      </c>
      <c r="J44" s="1146">
        <v>0</v>
      </c>
      <c r="K44" s="1146">
        <v>0</v>
      </c>
      <c r="L44" s="1146">
        <v>30167</v>
      </c>
      <c r="M44" s="1146">
        <v>0</v>
      </c>
      <c r="N44" s="1146">
        <v>0</v>
      </c>
      <c r="O44" s="1146">
        <v>954561</v>
      </c>
      <c r="P44" s="1146">
        <v>64318</v>
      </c>
      <c r="Q44" s="1146">
        <v>243</v>
      </c>
      <c r="R44" s="753"/>
    </row>
    <row r="45" spans="1:18" ht="9.9499999999999993" customHeight="1" x14ac:dyDescent="0.2">
      <c r="A45" s="1237" t="s">
        <v>989</v>
      </c>
      <c r="B45" s="1146">
        <v>2003200</v>
      </c>
      <c r="C45" s="1146">
        <v>715371</v>
      </c>
      <c r="D45" s="1146">
        <v>274016</v>
      </c>
      <c r="E45" s="1146">
        <v>134</v>
      </c>
      <c r="F45" s="1146">
        <v>4600</v>
      </c>
      <c r="G45" s="1146">
        <v>369737</v>
      </c>
      <c r="H45" s="1146">
        <v>85540</v>
      </c>
      <c r="I45" s="1146">
        <v>29465</v>
      </c>
      <c r="J45" s="1146">
        <v>0</v>
      </c>
      <c r="K45" s="1146">
        <v>0</v>
      </c>
      <c r="L45" s="1146">
        <v>15491</v>
      </c>
      <c r="M45" s="1146">
        <v>0</v>
      </c>
      <c r="N45" s="1146">
        <v>0</v>
      </c>
      <c r="O45" s="1146">
        <v>477451</v>
      </c>
      <c r="P45" s="1146">
        <v>31285</v>
      </c>
      <c r="Q45" s="1146">
        <v>110</v>
      </c>
      <c r="R45" s="753"/>
    </row>
    <row r="46" spans="1:18" ht="9.9499999999999993" customHeight="1" x14ac:dyDescent="0.2">
      <c r="A46" s="1230" t="s">
        <v>990</v>
      </c>
      <c r="B46" s="1146">
        <v>2005209</v>
      </c>
      <c r="C46" s="1146">
        <v>718549</v>
      </c>
      <c r="D46" s="1146">
        <v>275051</v>
      </c>
      <c r="E46" s="1146">
        <v>6</v>
      </c>
      <c r="F46" s="1146">
        <v>4100</v>
      </c>
      <c r="G46" s="1146">
        <v>368850</v>
      </c>
      <c r="H46" s="1146">
        <v>86754</v>
      </c>
      <c r="I46" s="1146">
        <v>28804</v>
      </c>
      <c r="J46" s="1146">
        <v>0</v>
      </c>
      <c r="K46" s="1146">
        <v>0</v>
      </c>
      <c r="L46" s="1146">
        <v>14588</v>
      </c>
      <c r="M46" s="1146">
        <v>0</v>
      </c>
      <c r="N46" s="1146">
        <v>0</v>
      </c>
      <c r="O46" s="1146">
        <v>476957</v>
      </c>
      <c r="P46" s="1146">
        <v>31417</v>
      </c>
      <c r="Q46" s="1146">
        <v>133</v>
      </c>
      <c r="R46" s="753"/>
    </row>
    <row r="47" spans="1:18" ht="9.9499999999999993" customHeight="1" x14ac:dyDescent="0.2">
      <c r="A47" s="1231" t="s">
        <v>348</v>
      </c>
      <c r="B47" s="1146">
        <v>33472</v>
      </c>
      <c r="C47" s="1146">
        <v>614</v>
      </c>
      <c r="D47" s="1146">
        <v>27058</v>
      </c>
      <c r="E47" s="1146">
        <v>350</v>
      </c>
      <c r="F47" s="1146">
        <v>420</v>
      </c>
      <c r="G47" s="1146">
        <v>2466</v>
      </c>
      <c r="H47" s="1146">
        <v>707</v>
      </c>
      <c r="I47" s="1146">
        <v>0</v>
      </c>
      <c r="J47" s="1146">
        <v>0</v>
      </c>
      <c r="K47" s="1146">
        <v>0</v>
      </c>
      <c r="L47" s="1146">
        <v>88</v>
      </c>
      <c r="M47" s="1146">
        <v>0</v>
      </c>
      <c r="N47" s="1146">
        <v>0</v>
      </c>
      <c r="O47" s="1146">
        <v>153</v>
      </c>
      <c r="P47" s="1146">
        <v>1616</v>
      </c>
      <c r="Q47" s="1146">
        <v>0</v>
      </c>
      <c r="R47" s="753"/>
    </row>
    <row r="48" spans="1:18" ht="9.9499999999999993" customHeight="1" x14ac:dyDescent="0.2">
      <c r="A48" s="1232" t="s">
        <v>1606</v>
      </c>
      <c r="B48" s="1146">
        <v>17183.270000000004</v>
      </c>
      <c r="C48" s="1146">
        <v>8019.6040000000003</v>
      </c>
      <c r="D48" s="1146">
        <v>426.41499999999996</v>
      </c>
      <c r="E48" s="1146">
        <v>0</v>
      </c>
      <c r="F48" s="1146">
        <v>30.842000000000002</v>
      </c>
      <c r="G48" s="1146">
        <v>3413.373</v>
      </c>
      <c r="H48" s="1146">
        <v>1099.1170000000002</v>
      </c>
      <c r="I48" s="1146">
        <v>316.91500000000002</v>
      </c>
      <c r="J48" s="1146">
        <v>0</v>
      </c>
      <c r="K48" s="1146">
        <v>0</v>
      </c>
      <c r="L48" s="1146">
        <v>95.38300000000001</v>
      </c>
      <c r="M48" s="1146">
        <v>0</v>
      </c>
      <c r="N48" s="1146">
        <v>0</v>
      </c>
      <c r="O48" s="1146">
        <v>3771.973</v>
      </c>
      <c r="P48" s="1146">
        <v>9.6480000000000015</v>
      </c>
      <c r="Q48" s="1146">
        <v>0</v>
      </c>
      <c r="R48" s="926"/>
    </row>
    <row r="49" spans="1:18" ht="9.9499999999999993" customHeight="1" x14ac:dyDescent="0.2">
      <c r="A49" s="1233" t="s">
        <v>1600</v>
      </c>
      <c r="B49" s="1146">
        <v>8563.7309999999998</v>
      </c>
      <c r="C49" s="1146">
        <v>4439.3680000000004</v>
      </c>
      <c r="D49" s="1146">
        <v>346.42099999999999</v>
      </c>
      <c r="E49" s="1146">
        <v>0</v>
      </c>
      <c r="F49" s="1146">
        <v>3.4220000000000002</v>
      </c>
      <c r="G49" s="1146">
        <v>1602.2719999999999</v>
      </c>
      <c r="H49" s="1146">
        <v>552.95000000000005</v>
      </c>
      <c r="I49" s="1146">
        <v>146.69200000000001</v>
      </c>
      <c r="J49" s="1146">
        <v>0</v>
      </c>
      <c r="K49" s="1146">
        <v>0</v>
      </c>
      <c r="L49" s="1146">
        <v>44.28</v>
      </c>
      <c r="M49" s="1146">
        <v>0</v>
      </c>
      <c r="N49" s="1146">
        <v>0</v>
      </c>
      <c r="O49" s="1146">
        <v>1427.8820000000001</v>
      </c>
      <c r="P49" s="1146">
        <v>0.44400000000000001</v>
      </c>
      <c r="Q49" s="1146">
        <v>0</v>
      </c>
      <c r="R49" s="926"/>
    </row>
    <row r="50" spans="1:18" ht="9.9499999999999993" customHeight="1" x14ac:dyDescent="0.2">
      <c r="A50" s="1230" t="s">
        <v>1608</v>
      </c>
      <c r="B50" s="1146">
        <v>8619.5390000000007</v>
      </c>
      <c r="C50" s="1146">
        <v>3580.2359999999999</v>
      </c>
      <c r="D50" s="1146">
        <v>79.994</v>
      </c>
      <c r="E50" s="1146">
        <v>0</v>
      </c>
      <c r="F50" s="1146">
        <v>27.42</v>
      </c>
      <c r="G50" s="1146">
        <v>1811.1010000000001</v>
      </c>
      <c r="H50" s="1146">
        <v>546.16700000000003</v>
      </c>
      <c r="I50" s="1146">
        <v>170.22300000000001</v>
      </c>
      <c r="J50" s="1146">
        <v>0</v>
      </c>
      <c r="K50" s="1146">
        <v>0</v>
      </c>
      <c r="L50" s="1146">
        <v>51.103000000000002</v>
      </c>
      <c r="M50" s="1146">
        <v>0</v>
      </c>
      <c r="N50" s="1146">
        <v>0</v>
      </c>
      <c r="O50" s="1146">
        <v>2344.0909999999999</v>
      </c>
      <c r="P50" s="1146">
        <v>9.2040000000000006</v>
      </c>
      <c r="Q50" s="1146">
        <v>0</v>
      </c>
      <c r="R50" s="926"/>
    </row>
    <row r="51" spans="1:18" ht="9.9499999999999993" customHeight="1" x14ac:dyDescent="0.2">
      <c r="A51" s="948" t="s">
        <v>1607</v>
      </c>
      <c r="B51" s="1146">
        <v>5808.2379999999994</v>
      </c>
      <c r="C51" s="1146">
        <v>2656.7069999999999</v>
      </c>
      <c r="D51" s="1146">
        <v>217.60499999999999</v>
      </c>
      <c r="E51" s="1146">
        <v>0</v>
      </c>
      <c r="F51" s="1146">
        <v>0.28299999999999997</v>
      </c>
      <c r="G51" s="1146">
        <v>847.06</v>
      </c>
      <c r="H51" s="1146">
        <v>615.48599999999999</v>
      </c>
      <c r="I51" s="1146">
        <v>34.1</v>
      </c>
      <c r="J51" s="1146">
        <v>0</v>
      </c>
      <c r="K51" s="1146">
        <v>0</v>
      </c>
      <c r="L51" s="1146">
        <v>8.2330000000000005</v>
      </c>
      <c r="M51" s="1146">
        <v>0</v>
      </c>
      <c r="N51" s="1146">
        <v>0</v>
      </c>
      <c r="O51" s="1146">
        <v>1417.3910000000001</v>
      </c>
      <c r="P51" s="1146">
        <v>11.372999999999999</v>
      </c>
      <c r="Q51" s="1146">
        <v>0</v>
      </c>
      <c r="R51" s="926"/>
    </row>
    <row r="52" spans="1:18" ht="9.9499999999999993" customHeight="1" x14ac:dyDescent="0.2">
      <c r="A52" s="1234" t="s">
        <v>1602</v>
      </c>
      <c r="B52" s="1146">
        <v>2920.9369999999994</v>
      </c>
      <c r="C52" s="1146">
        <v>2074.8739999999998</v>
      </c>
      <c r="D52" s="1146">
        <v>217.60499999999999</v>
      </c>
      <c r="E52" s="1146">
        <v>0</v>
      </c>
      <c r="F52" s="1146">
        <v>0</v>
      </c>
      <c r="G52" s="1146">
        <v>61.622</v>
      </c>
      <c r="H52" s="1146">
        <v>222.578</v>
      </c>
      <c r="I52" s="1146">
        <v>3.2690000000000001</v>
      </c>
      <c r="J52" s="1146">
        <v>0</v>
      </c>
      <c r="K52" s="1146">
        <v>0</v>
      </c>
      <c r="L52" s="1146">
        <v>0.52100000000000002</v>
      </c>
      <c r="M52" s="1146">
        <v>0</v>
      </c>
      <c r="N52" s="1146">
        <v>0</v>
      </c>
      <c r="O52" s="1146">
        <v>340.46800000000002</v>
      </c>
      <c r="P52" s="1146">
        <v>0</v>
      </c>
      <c r="Q52" s="1146">
        <v>0</v>
      </c>
      <c r="R52" s="926"/>
    </row>
    <row r="53" spans="1:18" ht="9.9499999999999993" customHeight="1" x14ac:dyDescent="0.2">
      <c r="A53" s="1229" t="s">
        <v>1609</v>
      </c>
      <c r="B53" s="1146">
        <v>2887.3009999999999</v>
      </c>
      <c r="C53" s="1146">
        <v>581.83299999999997</v>
      </c>
      <c r="D53" s="1146">
        <v>0</v>
      </c>
      <c r="E53" s="1146">
        <v>0</v>
      </c>
      <c r="F53" s="1146">
        <v>0.28299999999999997</v>
      </c>
      <c r="G53" s="1146">
        <v>785.43799999999999</v>
      </c>
      <c r="H53" s="1146">
        <v>392.90800000000002</v>
      </c>
      <c r="I53" s="1146">
        <v>30.831</v>
      </c>
      <c r="J53" s="1146">
        <v>0</v>
      </c>
      <c r="K53" s="1146">
        <v>0</v>
      </c>
      <c r="L53" s="1146">
        <v>7.7119999999999997</v>
      </c>
      <c r="M53" s="1146">
        <v>0</v>
      </c>
      <c r="N53" s="1146">
        <v>0</v>
      </c>
      <c r="O53" s="1146">
        <v>1076.923</v>
      </c>
      <c r="P53" s="1146">
        <v>11.372999999999999</v>
      </c>
      <c r="Q53" s="1146">
        <v>0</v>
      </c>
      <c r="R53" s="926"/>
    </row>
    <row r="54" spans="1:18" ht="9.9499999999999993" customHeight="1" x14ac:dyDescent="0.2">
      <c r="A54" s="1236"/>
      <c r="B54" s="1853" t="s">
        <v>382</v>
      </c>
      <c r="C54" s="1853"/>
      <c r="D54" s="1853"/>
      <c r="E54" s="1853"/>
      <c r="F54" s="1853"/>
      <c r="G54" s="1853"/>
      <c r="H54" s="1853"/>
      <c r="I54" s="1853"/>
      <c r="J54" s="1853"/>
      <c r="K54" s="1853"/>
      <c r="L54" s="1853"/>
      <c r="M54" s="1853"/>
      <c r="N54" s="1853"/>
      <c r="O54" s="1853"/>
      <c r="P54" s="1853"/>
      <c r="Q54" s="1853"/>
    </row>
    <row r="55" spans="1:18" ht="9.9499999999999993" customHeight="1" x14ac:dyDescent="0.2">
      <c r="A55" s="1227" t="s">
        <v>1604</v>
      </c>
      <c r="B55" s="1146">
        <v>28443</v>
      </c>
      <c r="C55" s="1146">
        <v>2824</v>
      </c>
      <c r="D55" s="1146">
        <v>2509</v>
      </c>
      <c r="E55" s="1146">
        <v>1283</v>
      </c>
      <c r="F55" s="1146">
        <v>739</v>
      </c>
      <c r="G55" s="1146">
        <v>4344</v>
      </c>
      <c r="H55" s="1146">
        <v>4333</v>
      </c>
      <c r="I55" s="1146">
        <v>1897</v>
      </c>
      <c r="J55" s="1146">
        <v>803</v>
      </c>
      <c r="K55" s="1146">
        <v>773</v>
      </c>
      <c r="L55" s="1146">
        <v>985</v>
      </c>
      <c r="M55" s="1146">
        <v>739</v>
      </c>
      <c r="N55" s="1146">
        <v>566</v>
      </c>
      <c r="O55" s="1146">
        <v>726</v>
      </c>
      <c r="P55" s="1146">
        <v>721</v>
      </c>
      <c r="Q55" s="1146">
        <v>5201</v>
      </c>
      <c r="R55" s="753"/>
    </row>
    <row r="56" spans="1:18" ht="9.9499999999999993" customHeight="1" x14ac:dyDescent="0.2">
      <c r="A56" s="1228" t="s">
        <v>1605</v>
      </c>
      <c r="B56" s="1146">
        <v>2273252</v>
      </c>
      <c r="C56" s="1146">
        <v>420450</v>
      </c>
      <c r="D56" s="1146">
        <v>388793</v>
      </c>
      <c r="E56" s="1146">
        <v>225358</v>
      </c>
      <c r="F56" s="1146">
        <v>73862</v>
      </c>
      <c r="G56" s="1146">
        <v>397945</v>
      </c>
      <c r="H56" s="1146">
        <v>243713</v>
      </c>
      <c r="I56" s="1146">
        <v>136177</v>
      </c>
      <c r="J56" s="1146">
        <v>70968</v>
      </c>
      <c r="K56" s="1146">
        <v>49224</v>
      </c>
      <c r="L56" s="1146">
        <v>90236</v>
      </c>
      <c r="M56" s="1146">
        <v>71339</v>
      </c>
      <c r="N56" s="1146">
        <v>9388</v>
      </c>
      <c r="O56" s="1146">
        <v>38516</v>
      </c>
      <c r="P56" s="1146">
        <v>38329</v>
      </c>
      <c r="Q56" s="1146">
        <v>18954</v>
      </c>
      <c r="R56" s="753"/>
    </row>
    <row r="57" spans="1:18" ht="9.9499999999999993" customHeight="1" x14ac:dyDescent="0.2">
      <c r="A57" s="1237" t="s">
        <v>989</v>
      </c>
      <c r="B57" s="1146">
        <v>1116137</v>
      </c>
      <c r="C57" s="1146">
        <v>206148</v>
      </c>
      <c r="D57" s="1146">
        <v>194453</v>
      </c>
      <c r="E57" s="1146">
        <v>116058</v>
      </c>
      <c r="F57" s="1146">
        <v>35330</v>
      </c>
      <c r="G57" s="1146">
        <v>199492</v>
      </c>
      <c r="H57" s="1146">
        <v>116232</v>
      </c>
      <c r="I57" s="1146">
        <v>56250</v>
      </c>
      <c r="J57" s="1146">
        <v>35643</v>
      </c>
      <c r="K57" s="1146">
        <v>24723</v>
      </c>
      <c r="L57" s="1146">
        <v>45393</v>
      </c>
      <c r="M57" s="1146">
        <v>35622</v>
      </c>
      <c r="N57" s="1146">
        <v>4395</v>
      </c>
      <c r="O57" s="1146">
        <v>18804</v>
      </c>
      <c r="P57" s="1146">
        <v>19508</v>
      </c>
      <c r="Q57" s="1146">
        <v>8086</v>
      </c>
      <c r="R57" s="753"/>
    </row>
    <row r="58" spans="1:18" ht="9.9499999999999993" customHeight="1" x14ac:dyDescent="0.2">
      <c r="A58" s="1230" t="s">
        <v>990</v>
      </c>
      <c r="B58" s="1146">
        <v>1111673</v>
      </c>
      <c r="C58" s="1146">
        <v>213785</v>
      </c>
      <c r="D58" s="1146">
        <v>193161</v>
      </c>
      <c r="E58" s="1146">
        <v>109244</v>
      </c>
      <c r="F58" s="1146">
        <v>35815</v>
      </c>
      <c r="G58" s="1146">
        <v>198330</v>
      </c>
      <c r="H58" s="1146">
        <v>112072</v>
      </c>
      <c r="I58" s="1146">
        <v>58771</v>
      </c>
      <c r="J58" s="1146">
        <v>35270</v>
      </c>
      <c r="K58" s="1146">
        <v>24393</v>
      </c>
      <c r="L58" s="1146">
        <v>44475</v>
      </c>
      <c r="M58" s="1146">
        <v>35338</v>
      </c>
      <c r="N58" s="1146">
        <v>4557</v>
      </c>
      <c r="O58" s="1146">
        <v>19653</v>
      </c>
      <c r="P58" s="1146">
        <v>18704</v>
      </c>
      <c r="Q58" s="1146">
        <v>8105</v>
      </c>
      <c r="R58" s="753"/>
    </row>
    <row r="59" spans="1:18" ht="9.9499999999999993" customHeight="1" x14ac:dyDescent="0.2">
      <c r="A59" s="1231" t="s">
        <v>348</v>
      </c>
      <c r="B59" s="1146">
        <v>45442</v>
      </c>
      <c r="C59" s="1146">
        <v>517</v>
      </c>
      <c r="D59" s="1146">
        <v>1179</v>
      </c>
      <c r="E59" s="1146">
        <v>56</v>
      </c>
      <c r="F59" s="1146">
        <v>2717</v>
      </c>
      <c r="G59" s="1146">
        <v>123</v>
      </c>
      <c r="H59" s="1146">
        <v>15409</v>
      </c>
      <c r="I59" s="1146">
        <v>21156</v>
      </c>
      <c r="J59" s="1146">
        <v>55</v>
      </c>
      <c r="K59" s="1146">
        <v>108</v>
      </c>
      <c r="L59" s="1146">
        <v>368</v>
      </c>
      <c r="M59" s="1146">
        <v>379</v>
      </c>
      <c r="N59" s="1146">
        <v>436</v>
      </c>
      <c r="O59" s="1146">
        <v>59</v>
      </c>
      <c r="P59" s="1146">
        <v>117</v>
      </c>
      <c r="Q59" s="1146">
        <v>2763</v>
      </c>
      <c r="R59" s="753"/>
    </row>
    <row r="60" spans="1:18" ht="9.9499999999999993" customHeight="1" x14ac:dyDescent="0.2">
      <c r="A60" s="1232" t="s">
        <v>1606</v>
      </c>
      <c r="B60" s="1146">
        <v>7424.5290000000005</v>
      </c>
      <c r="C60" s="1146">
        <v>958.19399999999996</v>
      </c>
      <c r="D60" s="1146">
        <v>765.08100000000002</v>
      </c>
      <c r="E60" s="1146">
        <v>1E-3</v>
      </c>
      <c r="F60" s="1146">
        <v>240.29</v>
      </c>
      <c r="G60" s="1146">
        <v>2107.491</v>
      </c>
      <c r="H60" s="1146">
        <v>1648.3020000000001</v>
      </c>
      <c r="I60" s="1146">
        <v>396.37800000000004</v>
      </c>
      <c r="J60" s="1146">
        <v>327.08199999999999</v>
      </c>
      <c r="K60" s="1146">
        <v>266.69200000000001</v>
      </c>
      <c r="L60" s="1146">
        <v>347.09100000000001</v>
      </c>
      <c r="M60" s="1146">
        <v>203.88400000000001</v>
      </c>
      <c r="N60" s="1146">
        <v>69.402999999999992</v>
      </c>
      <c r="O60" s="1146">
        <v>25.306999999999999</v>
      </c>
      <c r="P60" s="1146">
        <v>25.333000000000002</v>
      </c>
      <c r="Q60" s="1146">
        <v>44</v>
      </c>
      <c r="R60" s="926"/>
    </row>
    <row r="61" spans="1:18" ht="9.9499999999999993" customHeight="1" x14ac:dyDescent="0.2">
      <c r="A61" s="1233" t="s">
        <v>1600</v>
      </c>
      <c r="B61" s="1146">
        <v>3595.2729999999997</v>
      </c>
      <c r="C61" s="1146">
        <v>274.63600000000002</v>
      </c>
      <c r="D61" s="1146">
        <v>479.572</v>
      </c>
      <c r="E61" s="1146">
        <v>0</v>
      </c>
      <c r="F61" s="1146">
        <v>96.504999999999995</v>
      </c>
      <c r="G61" s="1146">
        <v>1277.6099999999999</v>
      </c>
      <c r="H61" s="1146">
        <v>635.80799999999999</v>
      </c>
      <c r="I61" s="1146">
        <v>174.40100000000001</v>
      </c>
      <c r="J61" s="1146">
        <v>181.06</v>
      </c>
      <c r="K61" s="1146">
        <v>166.64099999999999</v>
      </c>
      <c r="L61" s="1146">
        <v>165.786</v>
      </c>
      <c r="M61" s="1146">
        <v>49.62</v>
      </c>
      <c r="N61" s="1146">
        <v>24.317</v>
      </c>
      <c r="O61" s="1146">
        <v>21.065999999999999</v>
      </c>
      <c r="P61" s="1146">
        <v>4.2510000000000003</v>
      </c>
      <c r="Q61" s="1146">
        <v>44</v>
      </c>
      <c r="R61" s="926"/>
    </row>
    <row r="62" spans="1:18" ht="9.9499999999999993" customHeight="1" x14ac:dyDescent="0.2">
      <c r="A62" s="1230" t="s">
        <v>1608</v>
      </c>
      <c r="B62" s="1146">
        <v>3829.2559999999994</v>
      </c>
      <c r="C62" s="1146">
        <v>683.55799999999999</v>
      </c>
      <c r="D62" s="1146">
        <v>285.50900000000001</v>
      </c>
      <c r="E62" s="1146">
        <v>1E-3</v>
      </c>
      <c r="F62" s="1146">
        <v>143.785</v>
      </c>
      <c r="G62" s="1146">
        <v>829.88099999999997</v>
      </c>
      <c r="H62" s="1146">
        <v>1012.494</v>
      </c>
      <c r="I62" s="1146">
        <v>221.977</v>
      </c>
      <c r="J62" s="1146">
        <v>146.02199999999999</v>
      </c>
      <c r="K62" s="1146">
        <v>100.051</v>
      </c>
      <c r="L62" s="1146">
        <v>181.30500000000001</v>
      </c>
      <c r="M62" s="1146">
        <v>154.26400000000001</v>
      </c>
      <c r="N62" s="1146">
        <v>45.085999999999999</v>
      </c>
      <c r="O62" s="1146">
        <v>4.2409999999999997</v>
      </c>
      <c r="P62" s="1146">
        <v>21.082000000000001</v>
      </c>
      <c r="Q62" s="1146">
        <v>0</v>
      </c>
      <c r="R62" s="926"/>
    </row>
    <row r="63" spans="1:18" ht="9.9499999999999993" customHeight="1" x14ac:dyDescent="0.2">
      <c r="A63" s="948" t="s">
        <v>1607</v>
      </c>
      <c r="B63" s="1146">
        <v>1644.2370000000001</v>
      </c>
      <c r="C63" s="1146">
        <v>2.742</v>
      </c>
      <c r="D63" s="1146">
        <v>2.6470000000000002</v>
      </c>
      <c r="E63" s="1146">
        <v>0</v>
      </c>
      <c r="F63" s="1146">
        <v>62.910000000000004</v>
      </c>
      <c r="G63" s="1146">
        <v>584.83900000000006</v>
      </c>
      <c r="H63" s="1146">
        <v>433.63</v>
      </c>
      <c r="I63" s="1146">
        <v>129.506</v>
      </c>
      <c r="J63" s="1146">
        <v>52.486000000000004</v>
      </c>
      <c r="K63" s="1146">
        <v>38.917000000000002</v>
      </c>
      <c r="L63" s="1146">
        <v>101.354</v>
      </c>
      <c r="M63" s="1146">
        <v>79.804000000000002</v>
      </c>
      <c r="N63" s="1146">
        <v>14.388</v>
      </c>
      <c r="O63" s="1146">
        <v>70.426999999999992</v>
      </c>
      <c r="P63" s="1146">
        <v>70.587000000000003</v>
      </c>
      <c r="Q63" s="1146">
        <v>0</v>
      </c>
      <c r="R63" s="926"/>
    </row>
    <row r="64" spans="1:18" ht="9.9499999999999993" customHeight="1" x14ac:dyDescent="0.2">
      <c r="A64" s="1234" t="s">
        <v>1602</v>
      </c>
      <c r="B64" s="1146">
        <v>853.92200000000014</v>
      </c>
      <c r="C64" s="1146">
        <v>0.47599999999999998</v>
      </c>
      <c r="D64" s="1146">
        <v>1.732</v>
      </c>
      <c r="E64" s="1146">
        <v>0</v>
      </c>
      <c r="F64" s="1146">
        <v>14.057</v>
      </c>
      <c r="G64" s="1146">
        <v>482.90300000000002</v>
      </c>
      <c r="H64" s="1146">
        <v>180.36699999999999</v>
      </c>
      <c r="I64" s="1146">
        <v>38.929000000000002</v>
      </c>
      <c r="J64" s="1146">
        <v>11.481</v>
      </c>
      <c r="K64" s="1146">
        <v>8.0169999999999995</v>
      </c>
      <c r="L64" s="1146">
        <v>24.452000000000002</v>
      </c>
      <c r="M64" s="1146">
        <v>16.62</v>
      </c>
      <c r="N64" s="1146">
        <v>4.0220000000000002</v>
      </c>
      <c r="O64" s="1146">
        <v>54.863</v>
      </c>
      <c r="P64" s="1146">
        <v>16.003</v>
      </c>
      <c r="Q64" s="1146">
        <v>0</v>
      </c>
      <c r="R64" s="926"/>
    </row>
    <row r="65" spans="1:18" ht="9.9499999999999993" customHeight="1" x14ac:dyDescent="0.2">
      <c r="A65" s="1229" t="s">
        <v>1609</v>
      </c>
      <c r="B65" s="1146">
        <v>790.31500000000005</v>
      </c>
      <c r="C65" s="1146">
        <v>2.266</v>
      </c>
      <c r="D65" s="1146">
        <v>0.91500000000000004</v>
      </c>
      <c r="E65" s="1146">
        <v>0</v>
      </c>
      <c r="F65" s="1146">
        <v>48.853000000000002</v>
      </c>
      <c r="G65" s="1146">
        <v>101.93600000000001</v>
      </c>
      <c r="H65" s="1146">
        <v>253.26300000000001</v>
      </c>
      <c r="I65" s="1146">
        <v>90.576999999999998</v>
      </c>
      <c r="J65" s="1146">
        <v>41.005000000000003</v>
      </c>
      <c r="K65" s="1146">
        <v>30.9</v>
      </c>
      <c r="L65" s="1146">
        <v>76.902000000000001</v>
      </c>
      <c r="M65" s="1146">
        <v>63.183999999999997</v>
      </c>
      <c r="N65" s="1146">
        <v>10.366</v>
      </c>
      <c r="O65" s="1146">
        <v>15.564</v>
      </c>
      <c r="P65" s="1146">
        <v>54.584000000000003</v>
      </c>
      <c r="Q65" s="1146">
        <v>0</v>
      </c>
      <c r="R65" s="926"/>
    </row>
    <row r="66" spans="1:18" ht="3.95" customHeight="1" thickBot="1" x14ac:dyDescent="0.25">
      <c r="A66" s="695"/>
      <c r="B66" s="696"/>
      <c r="C66" s="696"/>
      <c r="D66" s="696"/>
      <c r="E66" s="696"/>
      <c r="F66" s="696"/>
      <c r="G66" s="696"/>
      <c r="H66" s="696"/>
      <c r="I66" s="696"/>
      <c r="J66" s="696"/>
      <c r="K66" s="696"/>
      <c r="L66" s="696"/>
      <c r="M66" s="696"/>
      <c r="N66" s="696"/>
      <c r="O66" s="696"/>
      <c r="P66" s="696"/>
      <c r="Q66" s="696"/>
      <c r="R66" s="697"/>
    </row>
    <row r="67" spans="1:18" ht="9" customHeight="1" thickTop="1" x14ac:dyDescent="0.2">
      <c r="A67" s="173" t="s">
        <v>378</v>
      </c>
      <c r="B67" s="921"/>
      <c r="C67" s="921"/>
      <c r="D67" s="921"/>
      <c r="E67" s="921"/>
      <c r="F67" s="921"/>
      <c r="G67" s="921"/>
      <c r="H67" s="921"/>
      <c r="I67" s="921"/>
      <c r="J67" s="921"/>
      <c r="K67" s="921"/>
      <c r="L67" s="921"/>
      <c r="M67" s="921"/>
      <c r="N67" s="921"/>
      <c r="O67" s="921"/>
      <c r="P67" s="921"/>
      <c r="Q67" s="921"/>
      <c r="R67" s="921"/>
    </row>
    <row r="68" spans="1:18" ht="9" customHeight="1" x14ac:dyDescent="0.2">
      <c r="A68" s="904" t="s">
        <v>1441</v>
      </c>
      <c r="B68" s="697"/>
      <c r="C68" s="697"/>
      <c r="D68" s="697"/>
      <c r="E68" s="697"/>
      <c r="F68" s="697"/>
      <c r="G68" s="697"/>
      <c r="H68" s="697"/>
      <c r="I68" s="697"/>
      <c r="J68" s="697"/>
      <c r="K68" s="697"/>
      <c r="L68" s="697"/>
      <c r="M68" s="697"/>
      <c r="N68" s="697"/>
      <c r="O68" s="697"/>
      <c r="P68" s="697"/>
      <c r="Q68" s="697"/>
      <c r="R68" s="697"/>
    </row>
    <row r="69" spans="1:18" ht="5.0999999999999996" customHeight="1" x14ac:dyDescent="0.2">
      <c r="B69" s="697"/>
      <c r="C69" s="697"/>
      <c r="D69" s="697"/>
      <c r="E69" s="697"/>
      <c r="F69" s="697"/>
      <c r="G69" s="697"/>
      <c r="H69" s="697"/>
      <c r="I69" s="697"/>
      <c r="J69" s="697"/>
      <c r="K69" s="697"/>
      <c r="L69" s="697"/>
      <c r="M69" s="697"/>
      <c r="N69" s="697"/>
      <c r="O69" s="697"/>
      <c r="P69" s="697"/>
      <c r="Q69" s="697"/>
      <c r="R69" s="697"/>
    </row>
    <row r="70" spans="1:18" x14ac:dyDescent="0.2">
      <c r="B70" s="697"/>
      <c r="C70" s="697"/>
      <c r="D70" s="697"/>
      <c r="E70" s="697"/>
      <c r="F70" s="697"/>
      <c r="G70" s="697"/>
      <c r="H70" s="697"/>
      <c r="I70" s="697"/>
      <c r="J70" s="697"/>
      <c r="K70" s="697"/>
      <c r="L70" s="697"/>
      <c r="M70" s="697"/>
      <c r="N70" s="697"/>
      <c r="O70" s="697"/>
      <c r="P70" s="697"/>
      <c r="Q70" s="697"/>
      <c r="R70" s="697"/>
    </row>
    <row r="71" spans="1:18" x14ac:dyDescent="0.2">
      <c r="B71" s="697"/>
      <c r="C71" s="697"/>
      <c r="D71" s="697"/>
      <c r="E71" s="697"/>
      <c r="F71" s="697"/>
      <c r="G71" s="697"/>
      <c r="H71" s="697"/>
      <c r="I71" s="697"/>
      <c r="J71" s="697"/>
      <c r="K71" s="697"/>
      <c r="L71" s="697"/>
      <c r="M71" s="697"/>
      <c r="N71" s="697"/>
      <c r="O71" s="697"/>
      <c r="P71" s="697"/>
      <c r="Q71" s="697"/>
      <c r="R71" s="697"/>
    </row>
    <row r="72" spans="1:18" x14ac:dyDescent="0.2">
      <c r="B72" s="697"/>
      <c r="C72" s="697"/>
      <c r="D72" s="697"/>
      <c r="E72" s="697"/>
      <c r="F72" s="697"/>
      <c r="G72" s="697"/>
      <c r="H72" s="697"/>
      <c r="I72" s="697"/>
      <c r="J72" s="697"/>
      <c r="K72" s="697"/>
      <c r="L72" s="697"/>
      <c r="M72" s="697"/>
      <c r="N72" s="697"/>
      <c r="O72" s="697"/>
      <c r="P72" s="697"/>
      <c r="Q72" s="697"/>
      <c r="R72" s="697"/>
    </row>
    <row r="73" spans="1:18" x14ac:dyDescent="0.2">
      <c r="B73" s="697"/>
      <c r="C73" s="697"/>
      <c r="D73" s="697"/>
      <c r="E73" s="697"/>
      <c r="F73" s="697"/>
      <c r="G73" s="697"/>
      <c r="H73" s="697"/>
      <c r="I73" s="697"/>
      <c r="J73" s="697"/>
      <c r="K73" s="697"/>
      <c r="L73" s="697"/>
      <c r="M73" s="697"/>
      <c r="N73" s="697"/>
      <c r="O73" s="697"/>
      <c r="P73" s="697"/>
      <c r="Q73" s="697"/>
      <c r="R73" s="697"/>
    </row>
    <row r="74" spans="1:18" x14ac:dyDescent="0.2">
      <c r="B74" s="697"/>
      <c r="C74" s="697"/>
      <c r="D74" s="697"/>
      <c r="E74" s="697"/>
      <c r="F74" s="697"/>
      <c r="G74" s="697"/>
      <c r="H74" s="697"/>
      <c r="I74" s="697"/>
      <c r="J74" s="697"/>
      <c r="K74" s="697"/>
      <c r="L74" s="697"/>
      <c r="M74" s="697"/>
      <c r="N74" s="697"/>
      <c r="O74" s="697"/>
      <c r="P74" s="697"/>
      <c r="Q74" s="697"/>
      <c r="R74" s="697"/>
    </row>
  </sheetData>
  <mergeCells count="22">
    <mergeCell ref="B6:Q6"/>
    <mergeCell ref="B18:Q18"/>
    <mergeCell ref="B42:Q42"/>
    <mergeCell ref="B54:Q54"/>
    <mergeCell ref="K3:K4"/>
    <mergeCell ref="L3:L4"/>
    <mergeCell ref="M3:M4"/>
    <mergeCell ref="N3:N4"/>
    <mergeCell ref="O3:O4"/>
    <mergeCell ref="P3:P4"/>
    <mergeCell ref="B30:Q30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9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7.7109375" style="36" customWidth="1"/>
    <col min="2" max="7" width="9.85546875" style="36" customWidth="1"/>
    <col min="8" max="8" width="2" style="36" customWidth="1"/>
    <col min="9" max="19" width="6.42578125" style="36" customWidth="1"/>
    <col min="20" max="16384" width="7.85546875" style="36"/>
  </cols>
  <sheetData>
    <row r="1" spans="1:8" s="584" customFormat="1" ht="29.25" customHeight="1" x14ac:dyDescent="0.2">
      <c r="A1" s="1515" t="s">
        <v>1961</v>
      </c>
      <c r="B1" s="1515"/>
      <c r="C1" s="1515"/>
      <c r="D1" s="1515"/>
      <c r="E1" s="1515"/>
      <c r="F1" s="1515"/>
      <c r="G1" s="1515"/>
    </row>
    <row r="2" spans="1:8" s="37" customFormat="1" ht="13.7" customHeight="1" x14ac:dyDescent="0.15">
      <c r="A2" s="647">
        <v>2021</v>
      </c>
      <c r="B2" s="596"/>
      <c r="C2" s="596"/>
      <c r="D2" s="596"/>
      <c r="E2" s="596"/>
      <c r="F2" s="596"/>
      <c r="G2" s="586" t="s">
        <v>240</v>
      </c>
    </row>
    <row r="3" spans="1:8" s="37" customFormat="1" ht="19.5" customHeight="1" x14ac:dyDescent="0.15">
      <c r="A3" s="1442" t="s">
        <v>1147</v>
      </c>
      <c r="B3" s="1545" t="s">
        <v>1</v>
      </c>
      <c r="C3" s="1545" t="s">
        <v>83</v>
      </c>
      <c r="D3" s="1545" t="s">
        <v>84</v>
      </c>
      <c r="E3" s="1545" t="s">
        <v>1124</v>
      </c>
      <c r="F3" s="1545" t="s">
        <v>85</v>
      </c>
      <c r="G3" s="1562" t="s">
        <v>86</v>
      </c>
    </row>
    <row r="4" spans="1:8" ht="19.5" customHeight="1" x14ac:dyDescent="0.2">
      <c r="A4" s="528" t="s">
        <v>1148</v>
      </c>
      <c r="B4" s="1561"/>
      <c r="C4" s="1561"/>
      <c r="D4" s="1561"/>
      <c r="E4" s="1561"/>
      <c r="F4" s="1561"/>
      <c r="G4" s="1563"/>
    </row>
    <row r="5" spans="1:8" ht="4.9000000000000004" customHeight="1" x14ac:dyDescent="0.2">
      <c r="A5" s="587"/>
      <c r="B5" s="587"/>
      <c r="C5" s="587"/>
      <c r="D5" s="587"/>
      <c r="E5" s="587"/>
      <c r="F5" s="587"/>
      <c r="G5" s="587"/>
    </row>
    <row r="6" spans="1:8" ht="11.1" customHeight="1" x14ac:dyDescent="0.2">
      <c r="A6" s="611" t="s">
        <v>6</v>
      </c>
      <c r="B6" s="698">
        <v>7363817.7260000017</v>
      </c>
      <c r="C6" s="698">
        <v>2051116.749000001</v>
      </c>
      <c r="D6" s="698">
        <v>1090649.594</v>
      </c>
      <c r="E6" s="698">
        <v>1782712.3989999988</v>
      </c>
      <c r="F6" s="698">
        <v>2308329.850000001</v>
      </c>
      <c r="G6" s="698">
        <v>131009.13399999999</v>
      </c>
      <c r="H6" s="210"/>
    </row>
    <row r="7" spans="1:8" ht="11.1" customHeight="1" x14ac:dyDescent="0.2">
      <c r="A7" s="658" t="s">
        <v>1126</v>
      </c>
      <c r="B7" s="698">
        <v>1193520.4069999999</v>
      </c>
      <c r="C7" s="699">
        <v>282056.25199999998</v>
      </c>
      <c r="D7" s="699">
        <v>316313.321</v>
      </c>
      <c r="E7" s="699">
        <v>151694.70800000001</v>
      </c>
      <c r="F7" s="699">
        <v>443456.12599999999</v>
      </c>
      <c r="G7" s="699">
        <v>0</v>
      </c>
      <c r="H7" s="216"/>
    </row>
    <row r="8" spans="1:8" ht="11.1" customHeight="1" x14ac:dyDescent="0.2">
      <c r="A8" s="658" t="s">
        <v>1127</v>
      </c>
      <c r="B8" s="698">
        <v>2716884.2910000011</v>
      </c>
      <c r="C8" s="699">
        <v>1098505.1259999999</v>
      </c>
      <c r="D8" s="699">
        <v>346398.99699999997</v>
      </c>
      <c r="E8" s="699">
        <v>240861.86300000001</v>
      </c>
      <c r="F8" s="699">
        <v>992860.79100000102</v>
      </c>
      <c r="G8" s="699">
        <v>38257.514000000003</v>
      </c>
      <c r="H8" s="216"/>
    </row>
    <row r="9" spans="1:8" ht="11.1" customHeight="1" x14ac:dyDescent="0.2">
      <c r="A9" s="658" t="s">
        <v>1128</v>
      </c>
      <c r="B9" s="698">
        <v>1623643.6979999999</v>
      </c>
      <c r="C9" s="699">
        <v>186802.15599999999</v>
      </c>
      <c r="D9" s="699">
        <v>78084.388999999996</v>
      </c>
      <c r="E9" s="699">
        <v>650881.72</v>
      </c>
      <c r="F9" s="699">
        <v>707871.43299999996</v>
      </c>
      <c r="G9" s="699">
        <v>4</v>
      </c>
      <c r="H9" s="216"/>
    </row>
    <row r="10" spans="1:8" ht="11.1" customHeight="1" x14ac:dyDescent="0.2">
      <c r="A10" s="658" t="s">
        <v>1129</v>
      </c>
      <c r="B10" s="698">
        <v>1829746.83</v>
      </c>
      <c r="C10" s="699">
        <v>483753.21500000102</v>
      </c>
      <c r="D10" s="699">
        <v>349852.88699999999</v>
      </c>
      <c r="E10" s="699">
        <v>739274.10799999896</v>
      </c>
      <c r="F10" s="699">
        <v>164119</v>
      </c>
      <c r="G10" s="699">
        <v>92747.62</v>
      </c>
      <c r="H10" s="216"/>
    </row>
    <row r="11" spans="1:8" ht="11.1" customHeight="1" x14ac:dyDescent="0.2">
      <c r="A11" s="658" t="s">
        <v>1130</v>
      </c>
      <c r="B11" s="698">
        <v>22.5</v>
      </c>
      <c r="C11" s="699">
        <v>0</v>
      </c>
      <c r="D11" s="699">
        <v>0</v>
      </c>
      <c r="E11" s="699">
        <v>0</v>
      </c>
      <c r="F11" s="699">
        <v>22.5</v>
      </c>
      <c r="G11" s="699">
        <v>0</v>
      </c>
      <c r="H11" s="216"/>
    </row>
    <row r="12" spans="1:8" ht="5.0999999999999996" customHeight="1" thickBot="1" x14ac:dyDescent="0.25">
      <c r="A12" s="211"/>
      <c r="B12" s="211"/>
      <c r="C12" s="211"/>
      <c r="D12" s="211"/>
      <c r="E12" s="211"/>
      <c r="F12" s="211"/>
      <c r="G12" s="211"/>
    </row>
    <row r="13" spans="1:8" ht="12" customHeight="1" thickTop="1" x14ac:dyDescent="0.2">
      <c r="A13" s="606" t="s">
        <v>1420</v>
      </c>
      <c r="B13" s="585"/>
      <c r="C13" s="585"/>
      <c r="D13" s="585"/>
      <c r="E13" s="585"/>
      <c r="F13" s="585"/>
      <c r="G13" s="585"/>
    </row>
    <row r="14" spans="1:8" ht="7.5" customHeight="1" x14ac:dyDescent="0.2">
      <c r="A14" s="606"/>
    </row>
    <row r="15" spans="1:8" x14ac:dyDescent="0.2">
      <c r="B15" s="212"/>
      <c r="C15" s="212"/>
      <c r="D15" s="212"/>
      <c r="E15" s="212"/>
      <c r="F15" s="212"/>
      <c r="G15" s="212"/>
    </row>
    <row r="16" spans="1:8" x14ac:dyDescent="0.2">
      <c r="B16" s="212"/>
      <c r="C16" s="212"/>
      <c r="D16" s="212"/>
      <c r="E16" s="212"/>
      <c r="F16" s="212"/>
      <c r="G16" s="212"/>
    </row>
    <row r="17" spans="2:7" x14ac:dyDescent="0.2">
      <c r="B17" s="212"/>
      <c r="C17" s="212"/>
      <c r="D17" s="212"/>
      <c r="E17" s="212"/>
      <c r="F17" s="212"/>
      <c r="G17" s="212"/>
    </row>
    <row r="18" spans="2:7" x14ac:dyDescent="0.2">
      <c r="B18" s="212"/>
      <c r="C18" s="212"/>
      <c r="D18" s="212"/>
      <c r="E18" s="212"/>
      <c r="F18" s="212"/>
      <c r="G18" s="212"/>
    </row>
    <row r="19" spans="2:7" x14ac:dyDescent="0.2">
      <c r="B19" s="212"/>
      <c r="C19" s="212"/>
      <c r="D19" s="212"/>
      <c r="E19" s="212"/>
      <c r="F19" s="212"/>
      <c r="G19" s="212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Sheet124"/>
  <dimension ref="A1:P29"/>
  <sheetViews>
    <sheetView showGridLines="0" workbookViewId="0">
      <selection sqref="A1:F1"/>
    </sheetView>
  </sheetViews>
  <sheetFormatPr defaultRowHeight="12.75" x14ac:dyDescent="0.2"/>
  <cols>
    <col min="1" max="1" width="14.5703125" style="229" customWidth="1"/>
    <col min="2" max="13" width="6.140625" style="229" customWidth="1"/>
    <col min="14" max="14" width="2.5703125" style="229" customWidth="1"/>
    <col min="15" max="254" width="9.140625" style="229"/>
    <col min="255" max="255" width="19.42578125" style="229" customWidth="1"/>
    <col min="256" max="265" width="9.7109375" style="229" customWidth="1"/>
    <col min="266" max="510" width="9.140625" style="229"/>
    <col min="511" max="511" width="19.42578125" style="229" customWidth="1"/>
    <col min="512" max="521" width="9.7109375" style="229" customWidth="1"/>
    <col min="522" max="766" width="9.140625" style="229"/>
    <col min="767" max="767" width="19.42578125" style="229" customWidth="1"/>
    <col min="768" max="777" width="9.7109375" style="229" customWidth="1"/>
    <col min="778" max="1022" width="9.140625" style="229"/>
    <col min="1023" max="1023" width="19.42578125" style="229" customWidth="1"/>
    <col min="1024" max="1033" width="9.7109375" style="229" customWidth="1"/>
    <col min="1034" max="1278" width="9.140625" style="229"/>
    <col min="1279" max="1279" width="19.42578125" style="229" customWidth="1"/>
    <col min="1280" max="1289" width="9.7109375" style="229" customWidth="1"/>
    <col min="1290" max="1534" width="9.140625" style="229"/>
    <col min="1535" max="1535" width="19.42578125" style="229" customWidth="1"/>
    <col min="1536" max="1545" width="9.7109375" style="229" customWidth="1"/>
    <col min="1546" max="1790" width="9.140625" style="229"/>
    <col min="1791" max="1791" width="19.42578125" style="229" customWidth="1"/>
    <col min="1792" max="1801" width="9.7109375" style="229" customWidth="1"/>
    <col min="1802" max="2046" width="9.140625" style="229"/>
    <col min="2047" max="2047" width="19.42578125" style="229" customWidth="1"/>
    <col min="2048" max="2057" width="9.7109375" style="229" customWidth="1"/>
    <col min="2058" max="2302" width="9.140625" style="229"/>
    <col min="2303" max="2303" width="19.42578125" style="229" customWidth="1"/>
    <col min="2304" max="2313" width="9.7109375" style="229" customWidth="1"/>
    <col min="2314" max="2558" width="9.140625" style="229"/>
    <col min="2559" max="2559" width="19.42578125" style="229" customWidth="1"/>
    <col min="2560" max="2569" width="9.7109375" style="229" customWidth="1"/>
    <col min="2570" max="2814" width="9.140625" style="229"/>
    <col min="2815" max="2815" width="19.42578125" style="229" customWidth="1"/>
    <col min="2816" max="2825" width="9.7109375" style="229" customWidth="1"/>
    <col min="2826" max="3070" width="9.140625" style="229"/>
    <col min="3071" max="3071" width="19.42578125" style="229" customWidth="1"/>
    <col min="3072" max="3081" width="9.7109375" style="229" customWidth="1"/>
    <col min="3082" max="3326" width="9.140625" style="229"/>
    <col min="3327" max="3327" width="19.42578125" style="229" customWidth="1"/>
    <col min="3328" max="3337" width="9.7109375" style="229" customWidth="1"/>
    <col min="3338" max="3582" width="9.140625" style="229"/>
    <col min="3583" max="3583" width="19.42578125" style="229" customWidth="1"/>
    <col min="3584" max="3593" width="9.7109375" style="229" customWidth="1"/>
    <col min="3594" max="3838" width="9.140625" style="229"/>
    <col min="3839" max="3839" width="19.42578125" style="229" customWidth="1"/>
    <col min="3840" max="3849" width="9.7109375" style="229" customWidth="1"/>
    <col min="3850" max="4094" width="9.140625" style="229"/>
    <col min="4095" max="4095" width="19.42578125" style="229" customWidth="1"/>
    <col min="4096" max="4105" width="9.7109375" style="229" customWidth="1"/>
    <col min="4106" max="4350" width="9.140625" style="229"/>
    <col min="4351" max="4351" width="19.42578125" style="229" customWidth="1"/>
    <col min="4352" max="4361" width="9.7109375" style="229" customWidth="1"/>
    <col min="4362" max="4606" width="9.140625" style="229"/>
    <col min="4607" max="4607" width="19.42578125" style="229" customWidth="1"/>
    <col min="4608" max="4617" width="9.7109375" style="229" customWidth="1"/>
    <col min="4618" max="4862" width="9.140625" style="229"/>
    <col min="4863" max="4863" width="19.42578125" style="229" customWidth="1"/>
    <col min="4864" max="4873" width="9.7109375" style="229" customWidth="1"/>
    <col min="4874" max="5118" width="9.140625" style="229"/>
    <col min="5119" max="5119" width="19.42578125" style="229" customWidth="1"/>
    <col min="5120" max="5129" width="9.7109375" style="229" customWidth="1"/>
    <col min="5130" max="5374" width="9.140625" style="229"/>
    <col min="5375" max="5375" width="19.42578125" style="229" customWidth="1"/>
    <col min="5376" max="5385" width="9.7109375" style="229" customWidth="1"/>
    <col min="5386" max="5630" width="9.140625" style="229"/>
    <col min="5631" max="5631" width="19.42578125" style="229" customWidth="1"/>
    <col min="5632" max="5641" width="9.7109375" style="229" customWidth="1"/>
    <col min="5642" max="5886" width="9.140625" style="229"/>
    <col min="5887" max="5887" width="19.42578125" style="229" customWidth="1"/>
    <col min="5888" max="5897" width="9.7109375" style="229" customWidth="1"/>
    <col min="5898" max="6142" width="9.140625" style="229"/>
    <col min="6143" max="6143" width="19.42578125" style="229" customWidth="1"/>
    <col min="6144" max="6153" width="9.7109375" style="229" customWidth="1"/>
    <col min="6154" max="6398" width="9.140625" style="229"/>
    <col min="6399" max="6399" width="19.42578125" style="229" customWidth="1"/>
    <col min="6400" max="6409" width="9.7109375" style="229" customWidth="1"/>
    <col min="6410" max="6654" width="9.140625" style="229"/>
    <col min="6655" max="6655" width="19.42578125" style="229" customWidth="1"/>
    <col min="6656" max="6665" width="9.7109375" style="229" customWidth="1"/>
    <col min="6666" max="6910" width="9.140625" style="229"/>
    <col min="6911" max="6911" width="19.42578125" style="229" customWidth="1"/>
    <col min="6912" max="6921" width="9.7109375" style="229" customWidth="1"/>
    <col min="6922" max="7166" width="9.140625" style="229"/>
    <col min="7167" max="7167" width="19.42578125" style="229" customWidth="1"/>
    <col min="7168" max="7177" width="9.7109375" style="229" customWidth="1"/>
    <col min="7178" max="7422" width="9.140625" style="229"/>
    <col min="7423" max="7423" width="19.42578125" style="229" customWidth="1"/>
    <col min="7424" max="7433" width="9.7109375" style="229" customWidth="1"/>
    <col min="7434" max="7678" width="9.140625" style="229"/>
    <col min="7679" max="7679" width="19.42578125" style="229" customWidth="1"/>
    <col min="7680" max="7689" width="9.7109375" style="229" customWidth="1"/>
    <col min="7690" max="7934" width="9.140625" style="229"/>
    <col min="7935" max="7935" width="19.42578125" style="229" customWidth="1"/>
    <col min="7936" max="7945" width="9.7109375" style="229" customWidth="1"/>
    <col min="7946" max="8190" width="9.140625" style="229"/>
    <col min="8191" max="8191" width="19.42578125" style="229" customWidth="1"/>
    <col min="8192" max="8201" width="9.7109375" style="229" customWidth="1"/>
    <col min="8202" max="8446" width="9.140625" style="229"/>
    <col min="8447" max="8447" width="19.42578125" style="229" customWidth="1"/>
    <col min="8448" max="8457" width="9.7109375" style="229" customWidth="1"/>
    <col min="8458" max="8702" width="9.140625" style="229"/>
    <col min="8703" max="8703" width="19.42578125" style="229" customWidth="1"/>
    <col min="8704" max="8713" width="9.7109375" style="229" customWidth="1"/>
    <col min="8714" max="8958" width="9.140625" style="229"/>
    <col min="8959" max="8959" width="19.42578125" style="229" customWidth="1"/>
    <col min="8960" max="8969" width="9.7109375" style="229" customWidth="1"/>
    <col min="8970" max="9214" width="9.140625" style="229"/>
    <col min="9215" max="9215" width="19.42578125" style="229" customWidth="1"/>
    <col min="9216" max="9225" width="9.7109375" style="229" customWidth="1"/>
    <col min="9226" max="9470" width="9.140625" style="229"/>
    <col min="9471" max="9471" width="19.42578125" style="229" customWidth="1"/>
    <col min="9472" max="9481" width="9.7109375" style="229" customWidth="1"/>
    <col min="9482" max="9726" width="9.140625" style="229"/>
    <col min="9727" max="9727" width="19.42578125" style="229" customWidth="1"/>
    <col min="9728" max="9737" width="9.7109375" style="229" customWidth="1"/>
    <col min="9738" max="9982" width="9.140625" style="229"/>
    <col min="9983" max="9983" width="19.42578125" style="229" customWidth="1"/>
    <col min="9984" max="9993" width="9.7109375" style="229" customWidth="1"/>
    <col min="9994" max="10238" width="9.140625" style="229"/>
    <col min="10239" max="10239" width="19.42578125" style="229" customWidth="1"/>
    <col min="10240" max="10249" width="9.7109375" style="229" customWidth="1"/>
    <col min="10250" max="10494" width="9.140625" style="229"/>
    <col min="10495" max="10495" width="19.42578125" style="229" customWidth="1"/>
    <col min="10496" max="10505" width="9.7109375" style="229" customWidth="1"/>
    <col min="10506" max="10750" width="9.140625" style="229"/>
    <col min="10751" max="10751" width="19.42578125" style="229" customWidth="1"/>
    <col min="10752" max="10761" width="9.7109375" style="229" customWidth="1"/>
    <col min="10762" max="11006" width="9.140625" style="229"/>
    <col min="11007" max="11007" width="19.42578125" style="229" customWidth="1"/>
    <col min="11008" max="11017" width="9.7109375" style="229" customWidth="1"/>
    <col min="11018" max="11262" width="9.140625" style="229"/>
    <col min="11263" max="11263" width="19.42578125" style="229" customWidth="1"/>
    <col min="11264" max="11273" width="9.7109375" style="229" customWidth="1"/>
    <col min="11274" max="11518" width="9.140625" style="229"/>
    <col min="11519" max="11519" width="19.42578125" style="229" customWidth="1"/>
    <col min="11520" max="11529" width="9.7109375" style="229" customWidth="1"/>
    <col min="11530" max="11774" width="9.140625" style="229"/>
    <col min="11775" max="11775" width="19.42578125" style="229" customWidth="1"/>
    <col min="11776" max="11785" width="9.7109375" style="229" customWidth="1"/>
    <col min="11786" max="12030" width="9.140625" style="229"/>
    <col min="12031" max="12031" width="19.42578125" style="229" customWidth="1"/>
    <col min="12032" max="12041" width="9.7109375" style="229" customWidth="1"/>
    <col min="12042" max="12286" width="9.140625" style="229"/>
    <col min="12287" max="12287" width="19.42578125" style="229" customWidth="1"/>
    <col min="12288" max="12297" width="9.7109375" style="229" customWidth="1"/>
    <col min="12298" max="12542" width="9.140625" style="229"/>
    <col min="12543" max="12543" width="19.42578125" style="229" customWidth="1"/>
    <col min="12544" max="12553" width="9.7109375" style="229" customWidth="1"/>
    <col min="12554" max="12798" width="9.140625" style="229"/>
    <col min="12799" max="12799" width="19.42578125" style="229" customWidth="1"/>
    <col min="12800" max="12809" width="9.7109375" style="229" customWidth="1"/>
    <col min="12810" max="13054" width="9.140625" style="229"/>
    <col min="13055" max="13055" width="19.42578125" style="229" customWidth="1"/>
    <col min="13056" max="13065" width="9.7109375" style="229" customWidth="1"/>
    <col min="13066" max="13310" width="9.140625" style="229"/>
    <col min="13311" max="13311" width="19.42578125" style="229" customWidth="1"/>
    <col min="13312" max="13321" width="9.7109375" style="229" customWidth="1"/>
    <col min="13322" max="13566" width="9.140625" style="229"/>
    <col min="13567" max="13567" width="19.42578125" style="229" customWidth="1"/>
    <col min="13568" max="13577" width="9.7109375" style="229" customWidth="1"/>
    <col min="13578" max="13822" width="9.140625" style="229"/>
    <col min="13823" max="13823" width="19.42578125" style="229" customWidth="1"/>
    <col min="13824" max="13833" width="9.7109375" style="229" customWidth="1"/>
    <col min="13834" max="14078" width="9.140625" style="229"/>
    <col min="14079" max="14079" width="19.42578125" style="229" customWidth="1"/>
    <col min="14080" max="14089" width="9.7109375" style="229" customWidth="1"/>
    <col min="14090" max="14334" width="9.140625" style="229"/>
    <col min="14335" max="14335" width="19.42578125" style="229" customWidth="1"/>
    <col min="14336" max="14345" width="9.7109375" style="229" customWidth="1"/>
    <col min="14346" max="14590" width="9.140625" style="229"/>
    <col min="14591" max="14591" width="19.42578125" style="229" customWidth="1"/>
    <col min="14592" max="14601" width="9.7109375" style="229" customWidth="1"/>
    <col min="14602" max="14846" width="9.140625" style="229"/>
    <col min="14847" max="14847" width="19.42578125" style="229" customWidth="1"/>
    <col min="14848" max="14857" width="9.7109375" style="229" customWidth="1"/>
    <col min="14858" max="15102" width="9.140625" style="229"/>
    <col min="15103" max="15103" width="19.42578125" style="229" customWidth="1"/>
    <col min="15104" max="15113" width="9.7109375" style="229" customWidth="1"/>
    <col min="15114" max="15358" width="9.140625" style="229"/>
    <col min="15359" max="15359" width="19.42578125" style="229" customWidth="1"/>
    <col min="15360" max="15369" width="9.7109375" style="229" customWidth="1"/>
    <col min="15370" max="15614" width="9.140625" style="229"/>
    <col min="15615" max="15615" width="19.42578125" style="229" customWidth="1"/>
    <col min="15616" max="15625" width="9.7109375" style="229" customWidth="1"/>
    <col min="15626" max="15870" width="9.140625" style="229"/>
    <col min="15871" max="15871" width="19.42578125" style="229" customWidth="1"/>
    <col min="15872" max="15881" width="9.7109375" style="229" customWidth="1"/>
    <col min="15882" max="16126" width="9.140625" style="229"/>
    <col min="16127" max="16127" width="19.42578125" style="229" customWidth="1"/>
    <col min="16128" max="16137" width="9.7109375" style="229" customWidth="1"/>
    <col min="16138" max="16384" width="9.140625" style="229"/>
  </cols>
  <sheetData>
    <row r="1" spans="1:16" s="684" customFormat="1" ht="20.25" customHeight="1" x14ac:dyDescent="0.25">
      <c r="A1" s="1624" t="s">
        <v>1823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</row>
    <row r="2" spans="1:16" ht="14.1" customHeight="1" x14ac:dyDescent="0.2">
      <c r="A2" s="930">
        <v>2021</v>
      </c>
      <c r="B2" s="671"/>
      <c r="C2" s="671"/>
      <c r="D2" s="671"/>
      <c r="M2" s="916" t="s">
        <v>192</v>
      </c>
      <c r="P2" s="1294"/>
    </row>
    <row r="3" spans="1:16" ht="9.9499999999999993" customHeight="1" x14ac:dyDescent="0.2">
      <c r="A3" s="1124" t="s">
        <v>360</v>
      </c>
      <c r="B3" s="1829" t="s">
        <v>361</v>
      </c>
      <c r="C3" s="1855"/>
      <c r="D3" s="1829" t="s">
        <v>362</v>
      </c>
      <c r="E3" s="1855"/>
      <c r="F3" s="1829" t="s">
        <v>363</v>
      </c>
      <c r="G3" s="1855"/>
      <c r="H3" s="1829" t="s">
        <v>365</v>
      </c>
      <c r="I3" s="1855"/>
      <c r="J3" s="1829" t="s">
        <v>373</v>
      </c>
      <c r="K3" s="1856"/>
      <c r="L3" s="1829" t="s">
        <v>15</v>
      </c>
      <c r="M3" s="1856"/>
    </row>
    <row r="4" spans="1:16" ht="9.9499999999999993" customHeight="1" x14ac:dyDescent="0.2">
      <c r="A4" s="1125" t="s">
        <v>383</v>
      </c>
      <c r="B4" s="1126" t="s">
        <v>1517</v>
      </c>
      <c r="C4" s="1126" t="s">
        <v>1518</v>
      </c>
      <c r="D4" s="1126" t="s">
        <v>1517</v>
      </c>
      <c r="E4" s="1126" t="s">
        <v>1518</v>
      </c>
      <c r="F4" s="1126" t="s">
        <v>1517</v>
      </c>
      <c r="G4" s="1126" t="s">
        <v>1518</v>
      </c>
      <c r="H4" s="1126" t="s">
        <v>1517</v>
      </c>
      <c r="I4" s="1126" t="s">
        <v>1518</v>
      </c>
      <c r="J4" s="1126" t="s">
        <v>1517</v>
      </c>
      <c r="K4" s="1126" t="s">
        <v>1518</v>
      </c>
      <c r="L4" s="1126" t="s">
        <v>1517</v>
      </c>
      <c r="M4" s="1126" t="s">
        <v>1518</v>
      </c>
    </row>
    <row r="5" spans="1:16" ht="7.5" customHeight="1" x14ac:dyDescent="0.2"/>
    <row r="6" spans="1:16" ht="11.1" customHeight="1" x14ac:dyDescent="0.2">
      <c r="A6" s="19" t="s">
        <v>69</v>
      </c>
      <c r="B6" s="742">
        <v>7129</v>
      </c>
      <c r="C6" s="742">
        <v>7158</v>
      </c>
      <c r="D6" s="742">
        <v>6018</v>
      </c>
      <c r="E6" s="742">
        <v>5873</v>
      </c>
      <c r="F6" s="742">
        <v>1687</v>
      </c>
      <c r="G6" s="742">
        <v>1733</v>
      </c>
      <c r="H6" s="742">
        <v>45</v>
      </c>
      <c r="I6" s="742">
        <v>43</v>
      </c>
      <c r="J6" s="742">
        <v>538</v>
      </c>
      <c r="K6" s="742">
        <v>538</v>
      </c>
      <c r="L6" s="742">
        <v>190</v>
      </c>
      <c r="M6" s="742">
        <v>175</v>
      </c>
      <c r="N6" s="697"/>
    </row>
    <row r="7" spans="1:16" ht="11.1" customHeight="1" x14ac:dyDescent="0.2">
      <c r="A7" s="19" t="s">
        <v>80</v>
      </c>
      <c r="B7" s="742">
        <v>3825</v>
      </c>
      <c r="C7" s="742">
        <v>3887</v>
      </c>
      <c r="D7" s="742">
        <v>1721</v>
      </c>
      <c r="E7" s="742">
        <v>1935</v>
      </c>
      <c r="F7" s="742">
        <v>6416</v>
      </c>
      <c r="G7" s="742">
        <v>6407</v>
      </c>
      <c r="H7" s="742">
        <v>54</v>
      </c>
      <c r="I7" s="742">
        <v>32</v>
      </c>
      <c r="J7" s="742">
        <v>1184</v>
      </c>
      <c r="K7" s="742">
        <v>1198</v>
      </c>
      <c r="L7" s="742">
        <v>198</v>
      </c>
      <c r="M7" s="742">
        <v>167</v>
      </c>
      <c r="N7" s="697"/>
    </row>
    <row r="8" spans="1:16" ht="11.1" customHeight="1" x14ac:dyDescent="0.2">
      <c r="A8" s="19" t="s">
        <v>66</v>
      </c>
      <c r="B8" s="742">
        <v>7755</v>
      </c>
      <c r="C8" s="742">
        <v>7661</v>
      </c>
      <c r="D8" s="742">
        <v>3191</v>
      </c>
      <c r="E8" s="742">
        <v>2738</v>
      </c>
      <c r="F8" s="742">
        <v>253</v>
      </c>
      <c r="G8" s="742">
        <v>284</v>
      </c>
      <c r="H8" s="742">
        <v>43</v>
      </c>
      <c r="I8" s="742">
        <v>35</v>
      </c>
      <c r="J8" s="742">
        <v>304</v>
      </c>
      <c r="K8" s="742">
        <v>267</v>
      </c>
      <c r="L8" s="742">
        <v>389</v>
      </c>
      <c r="M8" s="742">
        <v>366</v>
      </c>
      <c r="N8" s="697"/>
    </row>
    <row r="9" spans="1:16" ht="11.1" customHeight="1" x14ac:dyDescent="0.2">
      <c r="A9" s="19" t="s">
        <v>57</v>
      </c>
      <c r="B9" s="742">
        <v>4453</v>
      </c>
      <c r="C9" s="742">
        <v>4523</v>
      </c>
      <c r="D9" s="742">
        <v>2153</v>
      </c>
      <c r="E9" s="742">
        <v>2337</v>
      </c>
      <c r="F9" s="742">
        <v>1876</v>
      </c>
      <c r="G9" s="742">
        <v>1888</v>
      </c>
      <c r="H9" s="742">
        <v>66</v>
      </c>
      <c r="I9" s="742">
        <v>66</v>
      </c>
      <c r="J9" s="742">
        <v>757</v>
      </c>
      <c r="K9" s="742">
        <v>755</v>
      </c>
      <c r="L9" s="742">
        <v>60</v>
      </c>
      <c r="M9" s="742">
        <v>62</v>
      </c>
      <c r="N9" s="697"/>
    </row>
    <row r="10" spans="1:16" ht="11.1" customHeight="1" x14ac:dyDescent="0.2">
      <c r="A10" s="19" t="s">
        <v>384</v>
      </c>
      <c r="B10" s="742">
        <v>2723</v>
      </c>
      <c r="C10" s="742">
        <v>2728</v>
      </c>
      <c r="D10" s="742">
        <v>2692</v>
      </c>
      <c r="E10" s="742">
        <v>2697</v>
      </c>
      <c r="F10" s="743">
        <v>641</v>
      </c>
      <c r="G10" s="743">
        <v>650</v>
      </c>
      <c r="H10" s="743">
        <v>14</v>
      </c>
      <c r="I10" s="743">
        <v>15</v>
      </c>
      <c r="J10" s="743">
        <v>101</v>
      </c>
      <c r="K10" s="743">
        <v>106</v>
      </c>
      <c r="L10" s="743">
        <v>116</v>
      </c>
      <c r="M10" s="743">
        <v>97</v>
      </c>
      <c r="N10" s="697"/>
    </row>
    <row r="11" spans="1:16" ht="11.1" customHeight="1" x14ac:dyDescent="0.2">
      <c r="A11" s="19" t="s">
        <v>78</v>
      </c>
      <c r="B11" s="742">
        <v>2311</v>
      </c>
      <c r="C11" s="742">
        <v>2308</v>
      </c>
      <c r="D11" s="742">
        <v>1131</v>
      </c>
      <c r="E11" s="742">
        <v>1121</v>
      </c>
      <c r="F11" s="742">
        <v>1412</v>
      </c>
      <c r="G11" s="742">
        <v>1421</v>
      </c>
      <c r="H11" s="742">
        <v>14</v>
      </c>
      <c r="I11" s="742">
        <v>15</v>
      </c>
      <c r="J11" s="742">
        <v>142</v>
      </c>
      <c r="K11" s="742">
        <v>144</v>
      </c>
      <c r="L11" s="743">
        <v>43</v>
      </c>
      <c r="M11" s="743">
        <v>42</v>
      </c>
      <c r="N11" s="697"/>
    </row>
    <row r="12" spans="1:16" ht="11.1" customHeight="1" x14ac:dyDescent="0.2">
      <c r="A12" s="19" t="s">
        <v>73</v>
      </c>
      <c r="B12" s="742">
        <v>3026</v>
      </c>
      <c r="C12" s="742">
        <v>3035</v>
      </c>
      <c r="D12" s="742">
        <v>753</v>
      </c>
      <c r="E12" s="742">
        <v>764</v>
      </c>
      <c r="F12" s="742">
        <v>141</v>
      </c>
      <c r="G12" s="742">
        <v>142</v>
      </c>
      <c r="H12" s="743">
        <v>10</v>
      </c>
      <c r="I12" s="743">
        <v>4</v>
      </c>
      <c r="J12" s="743">
        <v>3</v>
      </c>
      <c r="K12" s="743">
        <v>1</v>
      </c>
      <c r="L12" s="742">
        <v>82</v>
      </c>
      <c r="M12" s="742">
        <v>67</v>
      </c>
      <c r="N12" s="697"/>
    </row>
    <row r="13" spans="1:16" ht="11.1" customHeight="1" x14ac:dyDescent="0.2">
      <c r="A13" s="19" t="s">
        <v>59</v>
      </c>
      <c r="B13" s="742">
        <v>1966</v>
      </c>
      <c r="C13" s="742">
        <v>1947</v>
      </c>
      <c r="D13" s="742">
        <v>1106</v>
      </c>
      <c r="E13" s="742">
        <v>1366</v>
      </c>
      <c r="F13" s="743">
        <v>525</v>
      </c>
      <c r="G13" s="743">
        <v>525</v>
      </c>
      <c r="H13" s="743">
        <v>23</v>
      </c>
      <c r="I13" s="743">
        <v>23</v>
      </c>
      <c r="J13" s="743">
        <v>29</v>
      </c>
      <c r="K13" s="743">
        <v>61</v>
      </c>
      <c r="L13" s="743">
        <v>26</v>
      </c>
      <c r="M13" s="743">
        <v>24</v>
      </c>
      <c r="N13" s="697"/>
    </row>
    <row r="14" spans="1:16" ht="11.1" customHeight="1" x14ac:dyDescent="0.2">
      <c r="A14" s="19" t="s">
        <v>24</v>
      </c>
      <c r="B14" s="742">
        <v>2191</v>
      </c>
      <c r="C14" s="742">
        <v>2193</v>
      </c>
      <c r="D14" s="742">
        <v>94</v>
      </c>
      <c r="E14" s="742">
        <v>92</v>
      </c>
      <c r="F14" s="742">
        <v>1</v>
      </c>
      <c r="G14" s="742">
        <v>4</v>
      </c>
      <c r="H14" s="742">
        <v>0</v>
      </c>
      <c r="I14" s="742">
        <v>4</v>
      </c>
      <c r="J14" s="742">
        <v>1</v>
      </c>
      <c r="K14" s="742">
        <v>1</v>
      </c>
      <c r="L14" s="742">
        <v>9</v>
      </c>
      <c r="M14" s="742">
        <v>2</v>
      </c>
      <c r="N14" s="697"/>
    </row>
    <row r="15" spans="1:16" ht="11.1" customHeight="1" x14ac:dyDescent="0.2">
      <c r="A15" s="19" t="s">
        <v>27</v>
      </c>
      <c r="B15" s="742">
        <v>1723</v>
      </c>
      <c r="C15" s="742">
        <v>1722</v>
      </c>
      <c r="D15" s="742">
        <v>63</v>
      </c>
      <c r="E15" s="742">
        <v>65</v>
      </c>
      <c r="F15" s="743">
        <v>7</v>
      </c>
      <c r="G15" s="743">
        <v>4</v>
      </c>
      <c r="H15" s="743">
        <v>210</v>
      </c>
      <c r="I15" s="743">
        <v>218</v>
      </c>
      <c r="J15" s="743">
        <v>26</v>
      </c>
      <c r="K15" s="743">
        <v>29</v>
      </c>
      <c r="L15" s="743">
        <v>116</v>
      </c>
      <c r="M15" s="743">
        <v>104</v>
      </c>
      <c r="N15" s="697"/>
    </row>
    <row r="16" spans="1:16" ht="11.1" customHeight="1" x14ac:dyDescent="0.2">
      <c r="A16" s="19" t="s">
        <v>76</v>
      </c>
      <c r="B16" s="742">
        <v>771</v>
      </c>
      <c r="C16" s="742">
        <v>772</v>
      </c>
      <c r="D16" s="742">
        <v>1000</v>
      </c>
      <c r="E16" s="742">
        <v>1009</v>
      </c>
      <c r="F16" s="742">
        <v>213</v>
      </c>
      <c r="G16" s="742">
        <v>203</v>
      </c>
      <c r="H16" s="743">
        <v>0</v>
      </c>
      <c r="I16" s="743">
        <v>0</v>
      </c>
      <c r="J16" s="743">
        <v>75</v>
      </c>
      <c r="K16" s="743">
        <v>76</v>
      </c>
      <c r="L16" s="743">
        <v>11</v>
      </c>
      <c r="M16" s="743">
        <v>16</v>
      </c>
      <c r="N16" s="697"/>
    </row>
    <row r="17" spans="1:14" ht="11.1" customHeight="1" x14ac:dyDescent="0.2">
      <c r="A17" s="19" t="s">
        <v>72</v>
      </c>
      <c r="B17" s="742">
        <v>959</v>
      </c>
      <c r="C17" s="742">
        <v>958</v>
      </c>
      <c r="D17" s="743">
        <v>125</v>
      </c>
      <c r="E17" s="743">
        <v>126</v>
      </c>
      <c r="F17" s="743">
        <v>967</v>
      </c>
      <c r="G17" s="743">
        <v>971</v>
      </c>
      <c r="H17" s="743">
        <v>2</v>
      </c>
      <c r="I17" s="743">
        <v>0</v>
      </c>
      <c r="J17" s="743">
        <v>0</v>
      </c>
      <c r="K17" s="743">
        <v>1</v>
      </c>
      <c r="L17" s="743">
        <v>7</v>
      </c>
      <c r="M17" s="743">
        <v>6</v>
      </c>
      <c r="N17" s="697"/>
    </row>
    <row r="18" spans="1:14" ht="11.1" customHeight="1" x14ac:dyDescent="0.2">
      <c r="A18" s="20" t="s">
        <v>51</v>
      </c>
      <c r="B18" s="742">
        <v>1030</v>
      </c>
      <c r="C18" s="742">
        <v>1031</v>
      </c>
      <c r="D18" s="742">
        <v>28</v>
      </c>
      <c r="E18" s="742">
        <v>31</v>
      </c>
      <c r="F18" s="743">
        <v>10</v>
      </c>
      <c r="G18" s="743">
        <v>8</v>
      </c>
      <c r="H18" s="742">
        <v>87</v>
      </c>
      <c r="I18" s="742">
        <v>89</v>
      </c>
      <c r="J18" s="742">
        <v>4</v>
      </c>
      <c r="K18" s="742">
        <v>2</v>
      </c>
      <c r="L18" s="743">
        <v>5</v>
      </c>
      <c r="M18" s="743">
        <v>12</v>
      </c>
      <c r="N18" s="697"/>
    </row>
    <row r="19" spans="1:14" ht="11.1" customHeight="1" x14ac:dyDescent="0.2">
      <c r="A19" s="19" t="s">
        <v>79</v>
      </c>
      <c r="B19" s="742">
        <v>480</v>
      </c>
      <c r="C19" s="742">
        <v>477</v>
      </c>
      <c r="D19" s="742">
        <v>185</v>
      </c>
      <c r="E19" s="742">
        <v>181</v>
      </c>
      <c r="F19" s="742">
        <v>131</v>
      </c>
      <c r="G19" s="742">
        <v>134</v>
      </c>
      <c r="H19" s="743">
        <v>1</v>
      </c>
      <c r="I19" s="743">
        <v>0</v>
      </c>
      <c r="J19" s="742">
        <v>186</v>
      </c>
      <c r="K19" s="742">
        <v>188</v>
      </c>
      <c r="L19" s="742">
        <v>46</v>
      </c>
      <c r="M19" s="742">
        <v>49</v>
      </c>
      <c r="N19" s="697"/>
    </row>
    <row r="20" spans="1:14" ht="11.1" customHeight="1" x14ac:dyDescent="0.2">
      <c r="A20" s="19" t="s">
        <v>21</v>
      </c>
      <c r="B20" s="742">
        <v>775</v>
      </c>
      <c r="C20" s="742">
        <v>783</v>
      </c>
      <c r="D20" s="743">
        <v>62</v>
      </c>
      <c r="E20" s="743">
        <v>61</v>
      </c>
      <c r="F20" s="742">
        <v>1</v>
      </c>
      <c r="G20" s="742">
        <v>0</v>
      </c>
      <c r="H20" s="742">
        <v>1</v>
      </c>
      <c r="I20" s="742">
        <v>1</v>
      </c>
      <c r="J20" s="743">
        <v>1</v>
      </c>
      <c r="K20" s="743">
        <v>1</v>
      </c>
      <c r="L20" s="743">
        <v>7</v>
      </c>
      <c r="M20" s="743">
        <v>4</v>
      </c>
      <c r="N20" s="697"/>
    </row>
    <row r="21" spans="1:14" ht="11.1" customHeight="1" x14ac:dyDescent="0.2">
      <c r="A21" s="19" t="s">
        <v>58</v>
      </c>
      <c r="B21" s="742">
        <v>511</v>
      </c>
      <c r="C21" s="742">
        <v>506</v>
      </c>
      <c r="D21" s="743">
        <v>169</v>
      </c>
      <c r="E21" s="743">
        <v>167</v>
      </c>
      <c r="F21" s="742">
        <v>104</v>
      </c>
      <c r="G21" s="742">
        <v>112</v>
      </c>
      <c r="H21" s="743">
        <v>2</v>
      </c>
      <c r="I21" s="743">
        <v>2</v>
      </c>
      <c r="J21" s="743">
        <v>19</v>
      </c>
      <c r="K21" s="743">
        <v>20</v>
      </c>
      <c r="L21" s="742">
        <v>14</v>
      </c>
      <c r="M21" s="742">
        <v>13</v>
      </c>
      <c r="N21" s="697"/>
    </row>
    <row r="22" spans="1:14" ht="11.1" customHeight="1" x14ac:dyDescent="0.2">
      <c r="A22" s="19" t="s">
        <v>63</v>
      </c>
      <c r="B22" s="742">
        <v>379</v>
      </c>
      <c r="C22" s="742">
        <v>379</v>
      </c>
      <c r="D22" s="742">
        <v>77</v>
      </c>
      <c r="E22" s="742">
        <v>72</v>
      </c>
      <c r="F22" s="743">
        <v>122</v>
      </c>
      <c r="G22" s="743">
        <v>117</v>
      </c>
      <c r="H22" s="742">
        <v>25</v>
      </c>
      <c r="I22" s="742">
        <v>28</v>
      </c>
      <c r="J22" s="742">
        <v>41</v>
      </c>
      <c r="K22" s="742">
        <v>40</v>
      </c>
      <c r="L22" s="743">
        <v>34</v>
      </c>
      <c r="M22" s="743">
        <v>34</v>
      </c>
      <c r="N22" s="697"/>
    </row>
    <row r="23" spans="1:14" ht="11.1" customHeight="1" x14ac:dyDescent="0.2">
      <c r="A23" s="19" t="s">
        <v>25</v>
      </c>
      <c r="B23" s="742">
        <v>480</v>
      </c>
      <c r="C23" s="742">
        <v>477</v>
      </c>
      <c r="D23" s="743">
        <v>37</v>
      </c>
      <c r="E23" s="743">
        <v>37</v>
      </c>
      <c r="F23" s="743">
        <v>7</v>
      </c>
      <c r="G23" s="743">
        <v>7</v>
      </c>
      <c r="H23" s="743">
        <v>81</v>
      </c>
      <c r="I23" s="743">
        <v>81</v>
      </c>
      <c r="J23" s="743">
        <v>0</v>
      </c>
      <c r="K23" s="743">
        <v>2</v>
      </c>
      <c r="L23" s="742">
        <v>59</v>
      </c>
      <c r="M23" s="742">
        <v>55</v>
      </c>
      <c r="N23" s="697"/>
    </row>
    <row r="24" spans="1:14" ht="11.1" customHeight="1" x14ac:dyDescent="0.2">
      <c r="A24" s="19" t="s">
        <v>13</v>
      </c>
      <c r="B24" s="742">
        <v>370</v>
      </c>
      <c r="C24" s="742">
        <v>368</v>
      </c>
      <c r="D24" s="742">
        <v>197</v>
      </c>
      <c r="E24" s="742">
        <v>196</v>
      </c>
      <c r="F24" s="742">
        <v>2</v>
      </c>
      <c r="G24" s="742">
        <v>2</v>
      </c>
      <c r="H24" s="742">
        <v>2</v>
      </c>
      <c r="I24" s="742">
        <v>0</v>
      </c>
      <c r="J24" s="742">
        <v>0</v>
      </c>
      <c r="K24" s="742">
        <v>0</v>
      </c>
      <c r="L24" s="743">
        <v>5</v>
      </c>
      <c r="M24" s="743">
        <v>7</v>
      </c>
      <c r="N24" s="697"/>
    </row>
    <row r="25" spans="1:14" ht="11.1" customHeight="1" x14ac:dyDescent="0.2">
      <c r="A25" s="19" t="s">
        <v>82</v>
      </c>
      <c r="B25" s="742">
        <v>273</v>
      </c>
      <c r="C25" s="742">
        <v>273</v>
      </c>
      <c r="D25" s="743">
        <v>2</v>
      </c>
      <c r="E25" s="743">
        <v>5</v>
      </c>
      <c r="F25" s="742">
        <v>155</v>
      </c>
      <c r="G25" s="742">
        <v>159</v>
      </c>
      <c r="H25" s="742">
        <v>0</v>
      </c>
      <c r="I25" s="742">
        <v>0</v>
      </c>
      <c r="J25" s="742">
        <v>18</v>
      </c>
      <c r="K25" s="742">
        <v>18</v>
      </c>
      <c r="L25" s="743">
        <v>4</v>
      </c>
      <c r="M25" s="743">
        <v>3</v>
      </c>
      <c r="N25" s="697"/>
    </row>
    <row r="26" spans="1:14" ht="11.1" customHeight="1" x14ac:dyDescent="0.2">
      <c r="A26" s="19" t="s">
        <v>15</v>
      </c>
      <c r="B26" s="742">
        <v>3626</v>
      </c>
      <c r="C26" s="742">
        <v>3662</v>
      </c>
      <c r="D26" s="743">
        <v>354</v>
      </c>
      <c r="E26" s="743">
        <v>335</v>
      </c>
      <c r="F26" s="743">
        <v>154</v>
      </c>
      <c r="G26" s="743">
        <v>137</v>
      </c>
      <c r="H26" s="743">
        <v>46</v>
      </c>
      <c r="I26" s="743">
        <v>89</v>
      </c>
      <c r="J26" s="743">
        <v>304</v>
      </c>
      <c r="K26" s="743">
        <v>301</v>
      </c>
      <c r="L26" s="743">
        <v>237</v>
      </c>
      <c r="M26" s="743">
        <v>343</v>
      </c>
      <c r="N26" s="697"/>
    </row>
    <row r="27" spans="1:14" ht="5.0999999999999996" customHeight="1" thickBot="1" x14ac:dyDescent="0.25">
      <c r="A27" s="697"/>
      <c r="B27" s="697"/>
      <c r="C27" s="697"/>
      <c r="D27" s="697"/>
      <c r="E27" s="697"/>
      <c r="F27" s="697"/>
      <c r="G27" s="697"/>
      <c r="H27" s="697"/>
      <c r="I27" s="697"/>
      <c r="J27" s="697"/>
      <c r="K27" s="697"/>
      <c r="L27" s="697"/>
      <c r="M27" s="697"/>
      <c r="N27" s="697"/>
    </row>
    <row r="28" spans="1:14" ht="11.1" customHeight="1" thickTop="1" x14ac:dyDescent="0.2">
      <c r="A28" s="931" t="s">
        <v>1447</v>
      </c>
      <c r="B28" s="932"/>
      <c r="C28" s="932"/>
      <c r="D28" s="932"/>
      <c r="E28" s="932"/>
      <c r="F28" s="932"/>
      <c r="G28" s="932"/>
      <c r="H28" s="932"/>
      <c r="I28" s="932"/>
      <c r="J28" s="932"/>
      <c r="K28" s="932"/>
      <c r="L28" s="932"/>
      <c r="M28" s="932"/>
      <c r="N28" s="697"/>
    </row>
    <row r="29" spans="1:14" ht="11.1" customHeight="1" x14ac:dyDescent="0.2">
      <c r="A29" s="173" t="s">
        <v>1578</v>
      </c>
      <c r="B29" s="678"/>
      <c r="C29" s="678"/>
      <c r="D29" s="678"/>
      <c r="E29" s="678"/>
      <c r="F29" s="678"/>
      <c r="G29" s="678"/>
      <c r="H29" s="678"/>
      <c r="I29" s="678"/>
      <c r="J29" s="678"/>
      <c r="K29" s="678"/>
      <c r="L29" s="678"/>
      <c r="M29" s="678"/>
      <c r="N29" s="697"/>
    </row>
  </sheetData>
  <mergeCells count="7">
    <mergeCell ref="A1:M1"/>
    <mergeCell ref="B3:C3"/>
    <mergeCell ref="D3:E3"/>
    <mergeCell ref="F3:G3"/>
    <mergeCell ref="H3:I3"/>
    <mergeCell ref="J3:K3"/>
    <mergeCell ref="L3:M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Sheet125"/>
  <dimension ref="A1:O29"/>
  <sheetViews>
    <sheetView showGridLines="0" workbookViewId="0">
      <selection sqref="A1:F1"/>
    </sheetView>
  </sheetViews>
  <sheetFormatPr defaultRowHeight="12.75" x14ac:dyDescent="0.2"/>
  <cols>
    <col min="1" max="1" width="13.28515625" style="229" customWidth="1"/>
    <col min="2" max="13" width="6.140625" style="229" customWidth="1"/>
    <col min="14" max="254" width="9.140625" style="229"/>
    <col min="255" max="255" width="19.42578125" style="229" customWidth="1"/>
    <col min="256" max="265" width="9.42578125" style="229" customWidth="1"/>
    <col min="266" max="510" width="9.140625" style="229"/>
    <col min="511" max="511" width="19.42578125" style="229" customWidth="1"/>
    <col min="512" max="521" width="9.42578125" style="229" customWidth="1"/>
    <col min="522" max="766" width="9.140625" style="229"/>
    <col min="767" max="767" width="19.42578125" style="229" customWidth="1"/>
    <col min="768" max="777" width="9.42578125" style="229" customWidth="1"/>
    <col min="778" max="1022" width="9.140625" style="229"/>
    <col min="1023" max="1023" width="19.42578125" style="229" customWidth="1"/>
    <col min="1024" max="1033" width="9.42578125" style="229" customWidth="1"/>
    <col min="1034" max="1278" width="9.140625" style="229"/>
    <col min="1279" max="1279" width="19.42578125" style="229" customWidth="1"/>
    <col min="1280" max="1289" width="9.42578125" style="229" customWidth="1"/>
    <col min="1290" max="1534" width="9.140625" style="229"/>
    <col min="1535" max="1535" width="19.42578125" style="229" customWidth="1"/>
    <col min="1536" max="1545" width="9.42578125" style="229" customWidth="1"/>
    <col min="1546" max="1790" width="9.140625" style="229"/>
    <col min="1791" max="1791" width="19.42578125" style="229" customWidth="1"/>
    <col min="1792" max="1801" width="9.42578125" style="229" customWidth="1"/>
    <col min="1802" max="2046" width="9.140625" style="229"/>
    <col min="2047" max="2047" width="19.42578125" style="229" customWidth="1"/>
    <col min="2048" max="2057" width="9.42578125" style="229" customWidth="1"/>
    <col min="2058" max="2302" width="9.140625" style="229"/>
    <col min="2303" max="2303" width="19.42578125" style="229" customWidth="1"/>
    <col min="2304" max="2313" width="9.42578125" style="229" customWidth="1"/>
    <col min="2314" max="2558" width="9.140625" style="229"/>
    <col min="2559" max="2559" width="19.42578125" style="229" customWidth="1"/>
    <col min="2560" max="2569" width="9.42578125" style="229" customWidth="1"/>
    <col min="2570" max="2814" width="9.140625" style="229"/>
    <col min="2815" max="2815" width="19.42578125" style="229" customWidth="1"/>
    <col min="2816" max="2825" width="9.42578125" style="229" customWidth="1"/>
    <col min="2826" max="3070" width="9.140625" style="229"/>
    <col min="3071" max="3071" width="19.42578125" style="229" customWidth="1"/>
    <col min="3072" max="3081" width="9.42578125" style="229" customWidth="1"/>
    <col min="3082" max="3326" width="9.140625" style="229"/>
    <col min="3327" max="3327" width="19.42578125" style="229" customWidth="1"/>
    <col min="3328" max="3337" width="9.42578125" style="229" customWidth="1"/>
    <col min="3338" max="3582" width="9.140625" style="229"/>
    <col min="3583" max="3583" width="19.42578125" style="229" customWidth="1"/>
    <col min="3584" max="3593" width="9.42578125" style="229" customWidth="1"/>
    <col min="3594" max="3838" width="9.140625" style="229"/>
    <col min="3839" max="3839" width="19.42578125" style="229" customWidth="1"/>
    <col min="3840" max="3849" width="9.42578125" style="229" customWidth="1"/>
    <col min="3850" max="4094" width="9.140625" style="229"/>
    <col min="4095" max="4095" width="19.42578125" style="229" customWidth="1"/>
    <col min="4096" max="4105" width="9.42578125" style="229" customWidth="1"/>
    <col min="4106" max="4350" width="9.140625" style="229"/>
    <col min="4351" max="4351" width="19.42578125" style="229" customWidth="1"/>
    <col min="4352" max="4361" width="9.42578125" style="229" customWidth="1"/>
    <col min="4362" max="4606" width="9.140625" style="229"/>
    <col min="4607" max="4607" width="19.42578125" style="229" customWidth="1"/>
    <col min="4608" max="4617" width="9.42578125" style="229" customWidth="1"/>
    <col min="4618" max="4862" width="9.140625" style="229"/>
    <col min="4863" max="4863" width="19.42578125" style="229" customWidth="1"/>
    <col min="4864" max="4873" width="9.42578125" style="229" customWidth="1"/>
    <col min="4874" max="5118" width="9.140625" style="229"/>
    <col min="5119" max="5119" width="19.42578125" style="229" customWidth="1"/>
    <col min="5120" max="5129" width="9.42578125" style="229" customWidth="1"/>
    <col min="5130" max="5374" width="9.140625" style="229"/>
    <col min="5375" max="5375" width="19.42578125" style="229" customWidth="1"/>
    <col min="5376" max="5385" width="9.42578125" style="229" customWidth="1"/>
    <col min="5386" max="5630" width="9.140625" style="229"/>
    <col min="5631" max="5631" width="19.42578125" style="229" customWidth="1"/>
    <col min="5632" max="5641" width="9.42578125" style="229" customWidth="1"/>
    <col min="5642" max="5886" width="9.140625" style="229"/>
    <col min="5887" max="5887" width="19.42578125" style="229" customWidth="1"/>
    <col min="5888" max="5897" width="9.42578125" style="229" customWidth="1"/>
    <col min="5898" max="6142" width="9.140625" style="229"/>
    <col min="6143" max="6143" width="19.42578125" style="229" customWidth="1"/>
    <col min="6144" max="6153" width="9.42578125" style="229" customWidth="1"/>
    <col min="6154" max="6398" width="9.140625" style="229"/>
    <col min="6399" max="6399" width="19.42578125" style="229" customWidth="1"/>
    <col min="6400" max="6409" width="9.42578125" style="229" customWidth="1"/>
    <col min="6410" max="6654" width="9.140625" style="229"/>
    <col min="6655" max="6655" width="19.42578125" style="229" customWidth="1"/>
    <col min="6656" max="6665" width="9.42578125" style="229" customWidth="1"/>
    <col min="6666" max="6910" width="9.140625" style="229"/>
    <col min="6911" max="6911" width="19.42578125" style="229" customWidth="1"/>
    <col min="6912" max="6921" width="9.42578125" style="229" customWidth="1"/>
    <col min="6922" max="7166" width="9.140625" style="229"/>
    <col min="7167" max="7167" width="19.42578125" style="229" customWidth="1"/>
    <col min="7168" max="7177" width="9.42578125" style="229" customWidth="1"/>
    <col min="7178" max="7422" width="9.140625" style="229"/>
    <col min="7423" max="7423" width="19.42578125" style="229" customWidth="1"/>
    <col min="7424" max="7433" width="9.42578125" style="229" customWidth="1"/>
    <col min="7434" max="7678" width="9.140625" style="229"/>
    <col min="7679" max="7679" width="19.42578125" style="229" customWidth="1"/>
    <col min="7680" max="7689" width="9.42578125" style="229" customWidth="1"/>
    <col min="7690" max="7934" width="9.140625" style="229"/>
    <col min="7935" max="7935" width="19.42578125" style="229" customWidth="1"/>
    <col min="7936" max="7945" width="9.42578125" style="229" customWidth="1"/>
    <col min="7946" max="8190" width="9.140625" style="229"/>
    <col min="8191" max="8191" width="19.42578125" style="229" customWidth="1"/>
    <col min="8192" max="8201" width="9.42578125" style="229" customWidth="1"/>
    <col min="8202" max="8446" width="9.140625" style="229"/>
    <col min="8447" max="8447" width="19.42578125" style="229" customWidth="1"/>
    <col min="8448" max="8457" width="9.42578125" style="229" customWidth="1"/>
    <col min="8458" max="8702" width="9.140625" style="229"/>
    <col min="8703" max="8703" width="19.42578125" style="229" customWidth="1"/>
    <col min="8704" max="8713" width="9.42578125" style="229" customWidth="1"/>
    <col min="8714" max="8958" width="9.140625" style="229"/>
    <col min="8959" max="8959" width="19.42578125" style="229" customWidth="1"/>
    <col min="8960" max="8969" width="9.42578125" style="229" customWidth="1"/>
    <col min="8970" max="9214" width="9.140625" style="229"/>
    <col min="9215" max="9215" width="19.42578125" style="229" customWidth="1"/>
    <col min="9216" max="9225" width="9.42578125" style="229" customWidth="1"/>
    <col min="9226" max="9470" width="9.140625" style="229"/>
    <col min="9471" max="9471" width="19.42578125" style="229" customWidth="1"/>
    <col min="9472" max="9481" width="9.42578125" style="229" customWidth="1"/>
    <col min="9482" max="9726" width="9.140625" style="229"/>
    <col min="9727" max="9727" width="19.42578125" style="229" customWidth="1"/>
    <col min="9728" max="9737" width="9.42578125" style="229" customWidth="1"/>
    <col min="9738" max="9982" width="9.140625" style="229"/>
    <col min="9983" max="9983" width="19.42578125" style="229" customWidth="1"/>
    <col min="9984" max="9993" width="9.42578125" style="229" customWidth="1"/>
    <col min="9994" max="10238" width="9.140625" style="229"/>
    <col min="10239" max="10239" width="19.42578125" style="229" customWidth="1"/>
    <col min="10240" max="10249" width="9.42578125" style="229" customWidth="1"/>
    <col min="10250" max="10494" width="9.140625" style="229"/>
    <col min="10495" max="10495" width="19.42578125" style="229" customWidth="1"/>
    <col min="10496" max="10505" width="9.42578125" style="229" customWidth="1"/>
    <col min="10506" max="10750" width="9.140625" style="229"/>
    <col min="10751" max="10751" width="19.42578125" style="229" customWidth="1"/>
    <col min="10752" max="10761" width="9.42578125" style="229" customWidth="1"/>
    <col min="10762" max="11006" width="9.140625" style="229"/>
    <col min="11007" max="11007" width="19.42578125" style="229" customWidth="1"/>
    <col min="11008" max="11017" width="9.42578125" style="229" customWidth="1"/>
    <col min="11018" max="11262" width="9.140625" style="229"/>
    <col min="11263" max="11263" width="19.42578125" style="229" customWidth="1"/>
    <col min="11264" max="11273" width="9.42578125" style="229" customWidth="1"/>
    <col min="11274" max="11518" width="9.140625" style="229"/>
    <col min="11519" max="11519" width="19.42578125" style="229" customWidth="1"/>
    <col min="11520" max="11529" width="9.42578125" style="229" customWidth="1"/>
    <col min="11530" max="11774" width="9.140625" style="229"/>
    <col min="11775" max="11775" width="19.42578125" style="229" customWidth="1"/>
    <col min="11776" max="11785" width="9.42578125" style="229" customWidth="1"/>
    <col min="11786" max="12030" width="9.140625" style="229"/>
    <col min="12031" max="12031" width="19.42578125" style="229" customWidth="1"/>
    <col min="12032" max="12041" width="9.42578125" style="229" customWidth="1"/>
    <col min="12042" max="12286" width="9.140625" style="229"/>
    <col min="12287" max="12287" width="19.42578125" style="229" customWidth="1"/>
    <col min="12288" max="12297" width="9.42578125" style="229" customWidth="1"/>
    <col min="12298" max="12542" width="9.140625" style="229"/>
    <col min="12543" max="12543" width="19.42578125" style="229" customWidth="1"/>
    <col min="12544" max="12553" width="9.42578125" style="229" customWidth="1"/>
    <col min="12554" max="12798" width="9.140625" style="229"/>
    <col min="12799" max="12799" width="19.42578125" style="229" customWidth="1"/>
    <col min="12800" max="12809" width="9.42578125" style="229" customWidth="1"/>
    <col min="12810" max="13054" width="9.140625" style="229"/>
    <col min="13055" max="13055" width="19.42578125" style="229" customWidth="1"/>
    <col min="13056" max="13065" width="9.42578125" style="229" customWidth="1"/>
    <col min="13066" max="13310" width="9.140625" style="229"/>
    <col min="13311" max="13311" width="19.42578125" style="229" customWidth="1"/>
    <col min="13312" max="13321" width="9.42578125" style="229" customWidth="1"/>
    <col min="13322" max="13566" width="9.140625" style="229"/>
    <col min="13567" max="13567" width="19.42578125" style="229" customWidth="1"/>
    <col min="13568" max="13577" width="9.42578125" style="229" customWidth="1"/>
    <col min="13578" max="13822" width="9.140625" style="229"/>
    <col min="13823" max="13823" width="19.42578125" style="229" customWidth="1"/>
    <col min="13824" max="13833" width="9.42578125" style="229" customWidth="1"/>
    <col min="13834" max="14078" width="9.140625" style="229"/>
    <col min="14079" max="14079" width="19.42578125" style="229" customWidth="1"/>
    <col min="14080" max="14089" width="9.42578125" style="229" customWidth="1"/>
    <col min="14090" max="14334" width="9.140625" style="229"/>
    <col min="14335" max="14335" width="19.42578125" style="229" customWidth="1"/>
    <col min="14336" max="14345" width="9.42578125" style="229" customWidth="1"/>
    <col min="14346" max="14590" width="9.140625" style="229"/>
    <col min="14591" max="14591" width="19.42578125" style="229" customWidth="1"/>
    <col min="14592" max="14601" width="9.42578125" style="229" customWidth="1"/>
    <col min="14602" max="14846" width="9.140625" style="229"/>
    <col min="14847" max="14847" width="19.42578125" style="229" customWidth="1"/>
    <col min="14848" max="14857" width="9.42578125" style="229" customWidth="1"/>
    <col min="14858" max="15102" width="9.140625" style="229"/>
    <col min="15103" max="15103" width="19.42578125" style="229" customWidth="1"/>
    <col min="15104" max="15113" width="9.42578125" style="229" customWidth="1"/>
    <col min="15114" max="15358" width="9.140625" style="229"/>
    <col min="15359" max="15359" width="19.42578125" style="229" customWidth="1"/>
    <col min="15360" max="15369" width="9.42578125" style="229" customWidth="1"/>
    <col min="15370" max="15614" width="9.140625" style="229"/>
    <col min="15615" max="15615" width="19.42578125" style="229" customWidth="1"/>
    <col min="15616" max="15625" width="9.42578125" style="229" customWidth="1"/>
    <col min="15626" max="15870" width="9.140625" style="229"/>
    <col min="15871" max="15871" width="19.42578125" style="229" customWidth="1"/>
    <col min="15872" max="15881" width="9.42578125" style="229" customWidth="1"/>
    <col min="15882" max="16126" width="9.140625" style="229"/>
    <col min="16127" max="16127" width="19.42578125" style="229" customWidth="1"/>
    <col min="16128" max="16137" width="9.42578125" style="229" customWidth="1"/>
    <col min="16138" max="16384" width="9.140625" style="229"/>
  </cols>
  <sheetData>
    <row r="1" spans="1:15" s="684" customFormat="1" ht="19.5" customHeight="1" x14ac:dyDescent="0.25">
      <c r="A1" s="1624" t="s">
        <v>1824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</row>
    <row r="2" spans="1:15" ht="14.1" customHeight="1" x14ac:dyDescent="0.2">
      <c r="A2" s="930">
        <v>2021</v>
      </c>
      <c r="B2" s="671"/>
      <c r="C2" s="671"/>
      <c r="D2" s="671"/>
      <c r="K2" s="916"/>
      <c r="M2" s="916" t="s">
        <v>192</v>
      </c>
      <c r="O2" s="1294"/>
    </row>
    <row r="3" spans="1:15" ht="9.9499999999999993" customHeight="1" x14ac:dyDescent="0.2">
      <c r="A3" s="1124" t="s">
        <v>360</v>
      </c>
      <c r="B3" s="1829" t="s">
        <v>361</v>
      </c>
      <c r="C3" s="1855"/>
      <c r="D3" s="1829" t="s">
        <v>362</v>
      </c>
      <c r="E3" s="1855"/>
      <c r="F3" s="1829" t="s">
        <v>363</v>
      </c>
      <c r="G3" s="1855"/>
      <c r="H3" s="1829" t="s">
        <v>365</v>
      </c>
      <c r="I3" s="1855"/>
      <c r="J3" s="1829" t="s">
        <v>373</v>
      </c>
      <c r="K3" s="1856"/>
      <c r="L3" s="1829" t="s">
        <v>15</v>
      </c>
      <c r="M3" s="1856"/>
    </row>
    <row r="4" spans="1:15" ht="9.9499999999999993" customHeight="1" x14ac:dyDescent="0.2">
      <c r="A4" s="1125" t="s">
        <v>383</v>
      </c>
      <c r="B4" s="1126" t="s">
        <v>1517</v>
      </c>
      <c r="C4" s="1126" t="s">
        <v>1518</v>
      </c>
      <c r="D4" s="1126" t="s">
        <v>1517</v>
      </c>
      <c r="E4" s="1126" t="s">
        <v>1518</v>
      </c>
      <c r="F4" s="1126" t="s">
        <v>1517</v>
      </c>
      <c r="G4" s="1126" t="s">
        <v>1518</v>
      </c>
      <c r="H4" s="1126" t="s">
        <v>1517</v>
      </c>
      <c r="I4" s="1126" t="s">
        <v>1518</v>
      </c>
      <c r="J4" s="1126" t="s">
        <v>1517</v>
      </c>
      <c r="K4" s="1126" t="s">
        <v>1518</v>
      </c>
      <c r="L4" s="1126" t="s">
        <v>1517</v>
      </c>
      <c r="M4" s="1126" t="s">
        <v>1518</v>
      </c>
    </row>
    <row r="5" spans="1:15" ht="7.5" customHeight="1" x14ac:dyDescent="0.2"/>
    <row r="6" spans="1:15" ht="11.1" customHeight="1" x14ac:dyDescent="0.2">
      <c r="A6" s="19" t="s">
        <v>69</v>
      </c>
      <c r="B6" s="742">
        <v>803452</v>
      </c>
      <c r="C6" s="742">
        <v>809095</v>
      </c>
      <c r="D6" s="742">
        <v>729812</v>
      </c>
      <c r="E6" s="742">
        <v>721261</v>
      </c>
      <c r="F6" s="742">
        <v>204443</v>
      </c>
      <c r="G6" s="742">
        <v>202267</v>
      </c>
      <c r="H6" s="742">
        <v>4807</v>
      </c>
      <c r="I6" s="742">
        <v>4401</v>
      </c>
      <c r="J6" s="742">
        <v>37876</v>
      </c>
      <c r="K6" s="742">
        <v>36009</v>
      </c>
      <c r="L6" s="742">
        <v>338</v>
      </c>
      <c r="M6" s="742">
        <v>360</v>
      </c>
      <c r="N6" s="697"/>
    </row>
    <row r="7" spans="1:15" ht="11.1" customHeight="1" x14ac:dyDescent="0.2">
      <c r="A7" s="19" t="s">
        <v>80</v>
      </c>
      <c r="B7" s="742">
        <v>400929</v>
      </c>
      <c r="C7" s="742">
        <v>393570</v>
      </c>
      <c r="D7" s="742">
        <v>169993</v>
      </c>
      <c r="E7" s="742">
        <v>161425</v>
      </c>
      <c r="F7" s="742">
        <v>559147</v>
      </c>
      <c r="G7" s="742">
        <v>552219</v>
      </c>
      <c r="H7" s="742">
        <v>3673</v>
      </c>
      <c r="I7" s="742">
        <v>3020</v>
      </c>
      <c r="J7" s="742">
        <v>160718</v>
      </c>
      <c r="K7" s="742">
        <v>154590</v>
      </c>
      <c r="L7" s="742">
        <v>5536</v>
      </c>
      <c r="M7" s="742">
        <v>5234</v>
      </c>
      <c r="N7" s="697"/>
    </row>
    <row r="8" spans="1:15" ht="11.1" customHeight="1" x14ac:dyDescent="0.2">
      <c r="A8" s="19" t="s">
        <v>57</v>
      </c>
      <c r="B8" s="742">
        <v>454444</v>
      </c>
      <c r="C8" s="742">
        <v>449708</v>
      </c>
      <c r="D8" s="742">
        <v>249181</v>
      </c>
      <c r="E8" s="742">
        <v>242900</v>
      </c>
      <c r="F8" s="742">
        <v>222651</v>
      </c>
      <c r="G8" s="742">
        <v>215508</v>
      </c>
      <c r="H8" s="742">
        <v>7738</v>
      </c>
      <c r="I8" s="742">
        <v>7288</v>
      </c>
      <c r="J8" s="742">
        <v>105346</v>
      </c>
      <c r="K8" s="742">
        <v>97918</v>
      </c>
      <c r="L8" s="742">
        <v>251</v>
      </c>
      <c r="M8" s="742">
        <v>94</v>
      </c>
      <c r="N8" s="697"/>
    </row>
    <row r="9" spans="1:15" ht="11.1" customHeight="1" x14ac:dyDescent="0.2">
      <c r="A9" s="19" t="s">
        <v>66</v>
      </c>
      <c r="B9" s="742">
        <v>626360</v>
      </c>
      <c r="C9" s="742">
        <v>625297</v>
      </c>
      <c r="D9" s="742">
        <v>297592</v>
      </c>
      <c r="E9" s="742">
        <v>295103</v>
      </c>
      <c r="F9" s="742">
        <v>7796</v>
      </c>
      <c r="G9" s="742">
        <v>9361</v>
      </c>
      <c r="H9" s="742">
        <v>1770</v>
      </c>
      <c r="I9" s="742">
        <v>1870</v>
      </c>
      <c r="J9" s="742">
        <v>18643</v>
      </c>
      <c r="K9" s="742">
        <v>15164</v>
      </c>
      <c r="L9" s="742">
        <v>694</v>
      </c>
      <c r="M9" s="742">
        <v>557</v>
      </c>
      <c r="N9" s="697"/>
    </row>
    <row r="10" spans="1:15" ht="11.1" customHeight="1" x14ac:dyDescent="0.2">
      <c r="A10" s="19" t="s">
        <v>384</v>
      </c>
      <c r="B10" s="742">
        <v>312696</v>
      </c>
      <c r="C10" s="742">
        <v>311799</v>
      </c>
      <c r="D10" s="742">
        <v>362547</v>
      </c>
      <c r="E10" s="742">
        <v>355677</v>
      </c>
      <c r="F10" s="742">
        <v>69377</v>
      </c>
      <c r="G10" s="742">
        <v>68732</v>
      </c>
      <c r="H10" s="742">
        <v>1160</v>
      </c>
      <c r="I10" s="742">
        <v>1136</v>
      </c>
      <c r="J10" s="742">
        <v>12464</v>
      </c>
      <c r="K10" s="742">
        <v>11928</v>
      </c>
      <c r="L10" s="742">
        <v>347</v>
      </c>
      <c r="M10" s="742">
        <v>193</v>
      </c>
      <c r="N10" s="697"/>
    </row>
    <row r="11" spans="1:15" ht="11.1" customHeight="1" x14ac:dyDescent="0.2">
      <c r="A11" s="19" t="s">
        <v>78</v>
      </c>
      <c r="B11" s="742">
        <v>271371</v>
      </c>
      <c r="C11" s="742">
        <v>269657</v>
      </c>
      <c r="D11" s="742">
        <v>115962</v>
      </c>
      <c r="E11" s="742">
        <v>114495</v>
      </c>
      <c r="F11" s="742">
        <v>173774</v>
      </c>
      <c r="G11" s="742">
        <v>172337</v>
      </c>
      <c r="H11" s="742">
        <v>706</v>
      </c>
      <c r="I11" s="742">
        <v>1463</v>
      </c>
      <c r="J11" s="743">
        <v>21760</v>
      </c>
      <c r="K11" s="743">
        <v>20761</v>
      </c>
      <c r="L11" s="743">
        <v>655</v>
      </c>
      <c r="M11" s="743">
        <v>279</v>
      </c>
      <c r="N11" s="697"/>
    </row>
    <row r="12" spans="1:15" ht="11.1" customHeight="1" x14ac:dyDescent="0.2">
      <c r="A12" s="19" t="s">
        <v>73</v>
      </c>
      <c r="B12" s="742">
        <v>344268</v>
      </c>
      <c r="C12" s="742">
        <v>342441</v>
      </c>
      <c r="D12" s="742">
        <v>103150</v>
      </c>
      <c r="E12" s="742">
        <v>100177</v>
      </c>
      <c r="F12" s="743">
        <v>13035</v>
      </c>
      <c r="G12" s="743">
        <v>13340</v>
      </c>
      <c r="H12" s="743">
        <v>3</v>
      </c>
      <c r="I12" s="743">
        <v>16</v>
      </c>
      <c r="J12" s="743">
        <v>6</v>
      </c>
      <c r="K12" s="743">
        <v>2</v>
      </c>
      <c r="L12" s="743">
        <v>223</v>
      </c>
      <c r="M12" s="743">
        <v>137</v>
      </c>
      <c r="N12" s="697"/>
    </row>
    <row r="13" spans="1:15" ht="11.1" customHeight="1" x14ac:dyDescent="0.2">
      <c r="A13" s="19" t="s">
        <v>59</v>
      </c>
      <c r="B13" s="742">
        <v>215865</v>
      </c>
      <c r="C13" s="742">
        <v>212436</v>
      </c>
      <c r="D13" s="742">
        <v>116691</v>
      </c>
      <c r="E13" s="742">
        <v>113100</v>
      </c>
      <c r="F13" s="742">
        <v>66724</v>
      </c>
      <c r="G13" s="742">
        <v>67239</v>
      </c>
      <c r="H13" s="743">
        <v>2602</v>
      </c>
      <c r="I13" s="743">
        <v>2435</v>
      </c>
      <c r="J13" s="742">
        <v>4004</v>
      </c>
      <c r="K13" s="742">
        <v>6762</v>
      </c>
      <c r="L13" s="742">
        <v>45</v>
      </c>
      <c r="M13" s="742">
        <v>41</v>
      </c>
      <c r="N13" s="697"/>
    </row>
    <row r="14" spans="1:15" ht="11.1" customHeight="1" x14ac:dyDescent="0.2">
      <c r="A14" s="19" t="s">
        <v>24</v>
      </c>
      <c r="B14" s="742">
        <v>362455</v>
      </c>
      <c r="C14" s="742">
        <v>315833</v>
      </c>
      <c r="D14" s="742">
        <v>16768</v>
      </c>
      <c r="E14" s="742">
        <v>12272</v>
      </c>
      <c r="F14" s="742">
        <v>9</v>
      </c>
      <c r="G14" s="742">
        <v>0</v>
      </c>
      <c r="H14" s="743">
        <v>0</v>
      </c>
      <c r="I14" s="743">
        <v>0</v>
      </c>
      <c r="J14" s="743">
        <v>4</v>
      </c>
      <c r="K14" s="743">
        <v>0</v>
      </c>
      <c r="L14" s="743">
        <v>29</v>
      </c>
      <c r="M14" s="743">
        <v>11</v>
      </c>
      <c r="N14" s="697"/>
    </row>
    <row r="15" spans="1:15" ht="11.1" customHeight="1" x14ac:dyDescent="0.2">
      <c r="A15" s="19" t="s">
        <v>27</v>
      </c>
      <c r="B15" s="742">
        <v>242673</v>
      </c>
      <c r="C15" s="742">
        <v>231823</v>
      </c>
      <c r="D15" s="742">
        <v>11059</v>
      </c>
      <c r="E15" s="742">
        <v>11471</v>
      </c>
      <c r="F15" s="743">
        <v>17</v>
      </c>
      <c r="G15" s="743">
        <v>9</v>
      </c>
      <c r="H15" s="743">
        <v>17168</v>
      </c>
      <c r="I15" s="743">
        <v>16655</v>
      </c>
      <c r="J15" s="743">
        <v>770</v>
      </c>
      <c r="K15" s="743">
        <v>497</v>
      </c>
      <c r="L15" s="743">
        <v>2536</v>
      </c>
      <c r="M15" s="743">
        <v>2039</v>
      </c>
      <c r="N15" s="697"/>
    </row>
    <row r="16" spans="1:15" ht="11.1" customHeight="1" x14ac:dyDescent="0.2">
      <c r="A16" s="19" t="s">
        <v>76</v>
      </c>
      <c r="B16" s="742">
        <v>90120</v>
      </c>
      <c r="C16" s="742">
        <v>92098</v>
      </c>
      <c r="D16" s="743">
        <v>131731</v>
      </c>
      <c r="E16" s="743">
        <v>132934</v>
      </c>
      <c r="F16" s="743">
        <v>22173</v>
      </c>
      <c r="G16" s="743">
        <v>22709</v>
      </c>
      <c r="H16" s="743">
        <v>0</v>
      </c>
      <c r="I16" s="743">
        <v>0</v>
      </c>
      <c r="J16" s="743">
        <v>9347</v>
      </c>
      <c r="K16" s="743">
        <v>9608</v>
      </c>
      <c r="L16" s="743">
        <v>31</v>
      </c>
      <c r="M16" s="743">
        <v>38</v>
      </c>
      <c r="N16" s="697"/>
    </row>
    <row r="17" spans="1:14" ht="11.1" customHeight="1" x14ac:dyDescent="0.2">
      <c r="A17" s="19" t="s">
        <v>72</v>
      </c>
      <c r="B17" s="742">
        <v>93218</v>
      </c>
      <c r="C17" s="742">
        <v>91089</v>
      </c>
      <c r="D17" s="743">
        <v>15667</v>
      </c>
      <c r="E17" s="743">
        <v>16018</v>
      </c>
      <c r="F17" s="742">
        <v>112134</v>
      </c>
      <c r="G17" s="742">
        <v>111756</v>
      </c>
      <c r="H17" s="743">
        <v>0</v>
      </c>
      <c r="I17" s="743">
        <v>0</v>
      </c>
      <c r="J17" s="742">
        <v>0</v>
      </c>
      <c r="K17" s="742">
        <v>2</v>
      </c>
      <c r="L17" s="742">
        <v>12</v>
      </c>
      <c r="M17" s="742">
        <v>182</v>
      </c>
      <c r="N17" s="697"/>
    </row>
    <row r="18" spans="1:14" ht="11.1" customHeight="1" x14ac:dyDescent="0.2">
      <c r="A18" s="19" t="s">
        <v>79</v>
      </c>
      <c r="B18" s="742">
        <v>61849</v>
      </c>
      <c r="C18" s="742">
        <v>62909</v>
      </c>
      <c r="D18" s="742">
        <v>27139</v>
      </c>
      <c r="E18" s="742">
        <v>26673</v>
      </c>
      <c r="F18" s="743">
        <v>18382</v>
      </c>
      <c r="G18" s="743">
        <v>18315</v>
      </c>
      <c r="H18" s="743">
        <v>0</v>
      </c>
      <c r="I18" s="743">
        <v>0</v>
      </c>
      <c r="J18" s="743">
        <v>31973</v>
      </c>
      <c r="K18" s="743">
        <v>31249</v>
      </c>
      <c r="L18" s="743">
        <v>2121</v>
      </c>
      <c r="M18" s="743">
        <v>2142</v>
      </c>
      <c r="N18" s="697"/>
    </row>
    <row r="19" spans="1:14" ht="11.1" customHeight="1" x14ac:dyDescent="0.2">
      <c r="A19" s="19" t="s">
        <v>51</v>
      </c>
      <c r="B19" s="742">
        <v>121946</v>
      </c>
      <c r="C19" s="742">
        <v>124798</v>
      </c>
      <c r="D19" s="742">
        <v>4718</v>
      </c>
      <c r="E19" s="742">
        <v>5330</v>
      </c>
      <c r="F19" s="742">
        <v>0</v>
      </c>
      <c r="G19" s="742">
        <v>2</v>
      </c>
      <c r="H19" s="743">
        <v>4917</v>
      </c>
      <c r="I19" s="743">
        <v>4298</v>
      </c>
      <c r="J19" s="743">
        <v>2</v>
      </c>
      <c r="K19" s="743">
        <v>0</v>
      </c>
      <c r="L19" s="743">
        <v>4</v>
      </c>
      <c r="M19" s="743">
        <v>2</v>
      </c>
      <c r="N19" s="697"/>
    </row>
    <row r="20" spans="1:14" ht="11.1" customHeight="1" x14ac:dyDescent="0.2">
      <c r="A20" s="19" t="s">
        <v>58</v>
      </c>
      <c r="B20" s="742">
        <v>67334</v>
      </c>
      <c r="C20" s="742">
        <v>66800</v>
      </c>
      <c r="D20" s="743">
        <v>24554</v>
      </c>
      <c r="E20" s="743">
        <v>23286</v>
      </c>
      <c r="F20" s="742">
        <v>11827</v>
      </c>
      <c r="G20" s="742">
        <v>11708</v>
      </c>
      <c r="H20" s="743">
        <v>2</v>
      </c>
      <c r="I20" s="743">
        <v>2</v>
      </c>
      <c r="J20" s="743">
        <v>2477</v>
      </c>
      <c r="K20" s="743">
        <v>2488</v>
      </c>
      <c r="L20" s="742">
        <v>22</v>
      </c>
      <c r="M20" s="742">
        <v>26</v>
      </c>
      <c r="N20" s="697"/>
    </row>
    <row r="21" spans="1:14" ht="11.1" customHeight="1" x14ac:dyDescent="0.2">
      <c r="A21" s="20" t="s">
        <v>63</v>
      </c>
      <c r="B21" s="742">
        <v>48198</v>
      </c>
      <c r="C21" s="742">
        <v>47598</v>
      </c>
      <c r="D21" s="742">
        <v>10174</v>
      </c>
      <c r="E21" s="742">
        <v>9592</v>
      </c>
      <c r="F21" s="742">
        <v>13377</v>
      </c>
      <c r="G21" s="742">
        <v>13582</v>
      </c>
      <c r="H21" s="743">
        <v>2589</v>
      </c>
      <c r="I21" s="743">
        <v>2780</v>
      </c>
      <c r="J21" s="743">
        <v>7064</v>
      </c>
      <c r="K21" s="743">
        <v>6763</v>
      </c>
      <c r="L21" s="742">
        <v>4001</v>
      </c>
      <c r="M21" s="742">
        <v>3810</v>
      </c>
      <c r="N21" s="697"/>
    </row>
    <row r="22" spans="1:14" ht="11.1" customHeight="1" x14ac:dyDescent="0.2">
      <c r="A22" s="19" t="s">
        <v>25</v>
      </c>
      <c r="B22" s="742">
        <v>64170</v>
      </c>
      <c r="C22" s="742">
        <v>68671</v>
      </c>
      <c r="D22" s="743">
        <v>4345</v>
      </c>
      <c r="E22" s="743">
        <v>4332</v>
      </c>
      <c r="F22" s="743">
        <v>4</v>
      </c>
      <c r="G22" s="743">
        <v>4</v>
      </c>
      <c r="H22" s="743">
        <v>7918</v>
      </c>
      <c r="I22" s="743">
        <v>7727</v>
      </c>
      <c r="J22" s="742">
        <v>0</v>
      </c>
      <c r="K22" s="742">
        <v>4</v>
      </c>
      <c r="L22" s="742">
        <v>874</v>
      </c>
      <c r="M22" s="742">
        <v>793</v>
      </c>
      <c r="N22" s="697"/>
    </row>
    <row r="23" spans="1:14" ht="11.1" customHeight="1" x14ac:dyDescent="0.2">
      <c r="A23" s="19" t="s">
        <v>13</v>
      </c>
      <c r="B23" s="742">
        <v>50770</v>
      </c>
      <c r="C23" s="742">
        <v>46751</v>
      </c>
      <c r="D23" s="742">
        <v>15641</v>
      </c>
      <c r="E23" s="742">
        <v>14888</v>
      </c>
      <c r="F23" s="743">
        <v>5</v>
      </c>
      <c r="G23" s="743">
        <v>4</v>
      </c>
      <c r="H23" s="743">
        <v>5</v>
      </c>
      <c r="I23" s="743">
        <v>0</v>
      </c>
      <c r="J23" s="743">
        <v>0</v>
      </c>
      <c r="K23" s="743">
        <v>0</v>
      </c>
      <c r="L23" s="743">
        <v>4</v>
      </c>
      <c r="M23" s="743">
        <v>14</v>
      </c>
      <c r="N23" s="697"/>
    </row>
    <row r="24" spans="1:14" ht="11.1" customHeight="1" x14ac:dyDescent="0.2">
      <c r="A24" s="19" t="s">
        <v>50</v>
      </c>
      <c r="B24" s="742">
        <v>63885</v>
      </c>
      <c r="C24" s="742">
        <v>61394</v>
      </c>
      <c r="D24" s="743">
        <v>1081</v>
      </c>
      <c r="E24" s="743">
        <v>806</v>
      </c>
      <c r="F24" s="742">
        <v>0</v>
      </c>
      <c r="G24" s="742">
        <v>0</v>
      </c>
      <c r="H24" s="743">
        <v>0</v>
      </c>
      <c r="I24" s="743">
        <v>0</v>
      </c>
      <c r="J24" s="743">
        <v>0</v>
      </c>
      <c r="K24" s="743">
        <v>0</v>
      </c>
      <c r="L24" s="743">
        <v>68</v>
      </c>
      <c r="M24" s="743">
        <v>0</v>
      </c>
      <c r="N24" s="697"/>
    </row>
    <row r="25" spans="1:14" ht="11.1" customHeight="1" x14ac:dyDescent="0.2">
      <c r="A25" s="19" t="s">
        <v>385</v>
      </c>
      <c r="B25" s="742">
        <v>59511</v>
      </c>
      <c r="C25" s="742">
        <v>61903</v>
      </c>
      <c r="D25" s="743">
        <v>17</v>
      </c>
      <c r="E25" s="743">
        <v>32</v>
      </c>
      <c r="F25" s="743">
        <v>8</v>
      </c>
      <c r="G25" s="743">
        <v>0</v>
      </c>
      <c r="H25" s="743">
        <v>0</v>
      </c>
      <c r="I25" s="743">
        <v>4</v>
      </c>
      <c r="J25" s="743">
        <v>0</v>
      </c>
      <c r="K25" s="743">
        <v>0</v>
      </c>
      <c r="L25" s="743">
        <v>0</v>
      </c>
      <c r="M25" s="743">
        <v>0</v>
      </c>
      <c r="N25" s="697"/>
    </row>
    <row r="26" spans="1:14" ht="11.1" customHeight="1" x14ac:dyDescent="0.2">
      <c r="A26" s="19" t="s">
        <v>15</v>
      </c>
      <c r="B26" s="742">
        <v>428403</v>
      </c>
      <c r="C26" s="742">
        <v>419918</v>
      </c>
      <c r="D26" s="742">
        <v>37763</v>
      </c>
      <c r="E26" s="742">
        <v>38503</v>
      </c>
      <c r="F26" s="743">
        <v>26128</v>
      </c>
      <c r="G26" s="743">
        <v>25606</v>
      </c>
      <c r="H26" s="743">
        <v>1729</v>
      </c>
      <c r="I26" s="743">
        <v>1692</v>
      </c>
      <c r="J26" s="743">
        <v>48426</v>
      </c>
      <c r="K26" s="743">
        <v>45846</v>
      </c>
      <c r="L26" s="743">
        <v>180</v>
      </c>
      <c r="M26" s="743">
        <v>147</v>
      </c>
      <c r="N26" s="697"/>
    </row>
    <row r="27" spans="1:14" ht="5.0999999999999996" customHeight="1" thickBot="1" x14ac:dyDescent="0.25">
      <c r="A27" s="697"/>
      <c r="B27" s="697"/>
      <c r="C27" s="697"/>
      <c r="D27" s="697"/>
      <c r="E27" s="697"/>
      <c r="F27" s="697"/>
      <c r="G27" s="697"/>
      <c r="H27" s="697"/>
      <c r="I27" s="697"/>
      <c r="J27" s="697"/>
      <c r="K27" s="697"/>
      <c r="L27" s="697"/>
      <c r="M27" s="697"/>
      <c r="N27" s="697"/>
    </row>
    <row r="28" spans="1:14" ht="11.1" customHeight="1" thickTop="1" x14ac:dyDescent="0.2">
      <c r="A28" s="1348" t="s">
        <v>1987</v>
      </c>
      <c r="B28" s="932"/>
      <c r="C28" s="932"/>
      <c r="D28" s="932"/>
      <c r="E28" s="932"/>
      <c r="F28" s="932"/>
      <c r="G28" s="932"/>
      <c r="H28" s="932"/>
      <c r="I28" s="932"/>
      <c r="J28" s="932"/>
      <c r="K28" s="932"/>
      <c r="L28" s="932"/>
      <c r="M28" s="932"/>
      <c r="N28" s="697"/>
    </row>
    <row r="29" spans="1:14" ht="11.1" customHeight="1" x14ac:dyDescent="0.2">
      <c r="A29" s="1349" t="s">
        <v>1447</v>
      </c>
      <c r="B29" s="678"/>
      <c r="C29" s="678"/>
      <c r="D29" s="678"/>
      <c r="E29" s="678"/>
      <c r="F29" s="678"/>
      <c r="G29" s="678"/>
      <c r="H29" s="678"/>
      <c r="I29" s="678"/>
      <c r="J29" s="678"/>
      <c r="K29" s="678"/>
      <c r="L29" s="678"/>
      <c r="M29" s="678"/>
      <c r="N29" s="697"/>
    </row>
  </sheetData>
  <mergeCells count="7">
    <mergeCell ref="A1:M1"/>
    <mergeCell ref="B3:C3"/>
    <mergeCell ref="D3:E3"/>
    <mergeCell ref="F3:G3"/>
    <mergeCell ref="H3:I3"/>
    <mergeCell ref="J3:K3"/>
    <mergeCell ref="L3:M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Sheet126"/>
  <dimension ref="A1:K28"/>
  <sheetViews>
    <sheetView showGridLines="0" workbookViewId="0">
      <selection sqref="A1:F1"/>
    </sheetView>
  </sheetViews>
  <sheetFormatPr defaultColWidth="9.140625" defaultRowHeight="12.75" x14ac:dyDescent="0.2"/>
  <cols>
    <col min="1" max="1" width="10.85546875" style="935" customWidth="1"/>
    <col min="2" max="2" width="24.7109375" style="935" customWidth="1"/>
    <col min="3" max="3" width="12.42578125" style="935" customWidth="1"/>
    <col min="4" max="4" width="9" style="935" customWidth="1"/>
    <col min="5" max="5" width="11.42578125" style="935" customWidth="1"/>
    <col min="6" max="7" width="9.28515625" style="935" customWidth="1"/>
    <col min="8" max="16384" width="9.140625" style="935"/>
  </cols>
  <sheetData>
    <row r="1" spans="1:11" s="933" customFormat="1" ht="19.5" customHeight="1" x14ac:dyDescent="0.25">
      <c r="A1" s="1624" t="s">
        <v>1825</v>
      </c>
      <c r="B1" s="1624"/>
      <c r="C1" s="1624"/>
      <c r="D1" s="1624"/>
      <c r="E1" s="1624"/>
      <c r="F1" s="1624"/>
      <c r="G1" s="1624"/>
      <c r="H1" s="898"/>
      <c r="I1" s="898"/>
      <c r="J1" s="898"/>
      <c r="K1" s="898"/>
    </row>
    <row r="2" spans="1:11" ht="14.1" customHeight="1" x14ac:dyDescent="0.2">
      <c r="A2" s="934">
        <v>2021</v>
      </c>
    </row>
    <row r="3" spans="1:11" ht="9.9499999999999993" customHeight="1" x14ac:dyDescent="0.2">
      <c r="A3" s="1126" t="s">
        <v>1520</v>
      </c>
      <c r="B3" s="1815" t="s">
        <v>1519</v>
      </c>
      <c r="C3" s="1815" t="s">
        <v>273</v>
      </c>
      <c r="D3" s="1323" t="s">
        <v>1522</v>
      </c>
      <c r="E3" s="1323" t="s">
        <v>274</v>
      </c>
      <c r="F3" s="1323" t="s">
        <v>275</v>
      </c>
      <c r="G3" s="1323" t="s">
        <v>1523</v>
      </c>
    </row>
    <row r="4" spans="1:11" ht="20.100000000000001" customHeight="1" x14ac:dyDescent="0.2">
      <c r="A4" s="1126" t="s">
        <v>1521</v>
      </c>
      <c r="B4" s="1815"/>
      <c r="C4" s="1815"/>
      <c r="D4" s="1816" t="s">
        <v>1524</v>
      </c>
      <c r="E4" s="1817"/>
      <c r="F4" s="1816" t="s">
        <v>1149</v>
      </c>
      <c r="G4" s="1589"/>
    </row>
    <row r="5" spans="1:11" ht="6.75" customHeight="1" x14ac:dyDescent="0.2"/>
    <row r="6" spans="1:11" ht="11.1" customHeight="1" x14ac:dyDescent="0.2">
      <c r="A6" s="1131">
        <v>1</v>
      </c>
      <c r="B6" s="21" t="s">
        <v>386</v>
      </c>
      <c r="C6" s="1127" t="s">
        <v>358</v>
      </c>
      <c r="D6" s="22">
        <v>5222</v>
      </c>
      <c r="E6" s="23">
        <v>629171</v>
      </c>
      <c r="F6" s="936">
        <v>3414.4389999999999</v>
      </c>
      <c r="G6" s="936">
        <v>1259.0519999999999</v>
      </c>
    </row>
    <row r="7" spans="1:11" ht="11.1" customHeight="1" x14ac:dyDescent="0.2">
      <c r="A7" s="1131">
        <v>2</v>
      </c>
      <c r="B7" s="21" t="s">
        <v>1579</v>
      </c>
      <c r="C7" s="1127" t="s">
        <v>355</v>
      </c>
      <c r="D7" s="22">
        <v>6252</v>
      </c>
      <c r="E7" s="23">
        <v>573294</v>
      </c>
      <c r="F7" s="936">
        <v>527.33199999999999</v>
      </c>
      <c r="G7" s="936">
        <v>321.49200000000002</v>
      </c>
      <c r="I7" s="937"/>
    </row>
    <row r="8" spans="1:11" ht="11.1" customHeight="1" x14ac:dyDescent="0.2">
      <c r="A8" s="1131">
        <v>3</v>
      </c>
      <c r="B8" s="21" t="s">
        <v>1580</v>
      </c>
      <c r="C8" s="1127" t="s">
        <v>355</v>
      </c>
      <c r="D8" s="22">
        <v>4473</v>
      </c>
      <c r="E8" s="23">
        <v>567691</v>
      </c>
      <c r="F8" s="936">
        <v>275.37700000000001</v>
      </c>
      <c r="G8" s="936">
        <v>304.05799999999999</v>
      </c>
      <c r="I8" s="937"/>
    </row>
    <row r="9" spans="1:11" ht="11.1" customHeight="1" x14ac:dyDescent="0.2">
      <c r="A9" s="1131">
        <v>4</v>
      </c>
      <c r="B9" s="21" t="s">
        <v>2159</v>
      </c>
      <c r="C9" s="1127" t="s">
        <v>358</v>
      </c>
      <c r="D9" s="22">
        <v>4133</v>
      </c>
      <c r="E9" s="23">
        <v>504627</v>
      </c>
      <c r="F9" s="936">
        <v>3076.0250000000001</v>
      </c>
      <c r="G9" s="936">
        <v>800.49199999999996</v>
      </c>
      <c r="I9" s="937"/>
    </row>
    <row r="10" spans="1:11" ht="11.1" customHeight="1" x14ac:dyDescent="0.2">
      <c r="A10" s="1131">
        <v>5</v>
      </c>
      <c r="B10" s="21" t="s">
        <v>1581</v>
      </c>
      <c r="C10" s="1127" t="s">
        <v>355</v>
      </c>
      <c r="D10" s="22">
        <v>3404</v>
      </c>
      <c r="E10" s="23">
        <v>454371</v>
      </c>
      <c r="F10" s="936">
        <v>19.111000000000001</v>
      </c>
      <c r="G10" s="936">
        <v>0</v>
      </c>
      <c r="I10" s="937"/>
    </row>
    <row r="11" spans="1:11" ht="11.1" customHeight="1" x14ac:dyDescent="0.2">
      <c r="A11" s="1131">
        <v>6</v>
      </c>
      <c r="B11" s="21" t="s">
        <v>1582</v>
      </c>
      <c r="C11" s="1127" t="s">
        <v>355</v>
      </c>
      <c r="D11" s="22">
        <v>3869</v>
      </c>
      <c r="E11" s="23">
        <v>443182</v>
      </c>
      <c r="F11" s="936">
        <v>874.83900000000006</v>
      </c>
      <c r="G11" s="936">
        <v>240.29499999999999</v>
      </c>
      <c r="I11" s="937"/>
    </row>
    <row r="12" spans="1:11" ht="11.1" customHeight="1" x14ac:dyDescent="0.2">
      <c r="A12" s="1131">
        <v>7</v>
      </c>
      <c r="B12" s="21" t="s">
        <v>1588</v>
      </c>
      <c r="C12" s="1127" t="s">
        <v>355</v>
      </c>
      <c r="D12" s="22">
        <v>2858</v>
      </c>
      <c r="E12" s="23">
        <v>381924</v>
      </c>
      <c r="F12" s="936">
        <v>2.419</v>
      </c>
      <c r="G12" s="936">
        <v>0</v>
      </c>
      <c r="I12" s="937"/>
    </row>
    <row r="13" spans="1:11" ht="11.1" customHeight="1" x14ac:dyDescent="0.2">
      <c r="A13" s="1131">
        <v>8</v>
      </c>
      <c r="B13" s="21" t="s">
        <v>1589</v>
      </c>
      <c r="C13" s="1127" t="s">
        <v>355</v>
      </c>
      <c r="D13" s="22">
        <v>2855</v>
      </c>
      <c r="E13" s="23">
        <v>371447</v>
      </c>
      <c r="F13" s="936">
        <v>123.25700000000001</v>
      </c>
      <c r="G13" s="936">
        <v>224.91200000000001</v>
      </c>
      <c r="I13" s="937"/>
    </row>
    <row r="14" spans="1:11" ht="11.1" customHeight="1" x14ac:dyDescent="0.2">
      <c r="A14" s="1131">
        <v>9</v>
      </c>
      <c r="B14" s="21" t="s">
        <v>1587</v>
      </c>
      <c r="C14" s="1127" t="s">
        <v>355</v>
      </c>
      <c r="D14" s="22">
        <v>2857</v>
      </c>
      <c r="E14" s="23">
        <v>349248</v>
      </c>
      <c r="F14" s="936">
        <v>854.88300000000004</v>
      </c>
      <c r="G14" s="936">
        <v>91.878</v>
      </c>
      <c r="I14" s="937"/>
    </row>
    <row r="15" spans="1:11" ht="11.1" customHeight="1" x14ac:dyDescent="0.2">
      <c r="A15" s="1131">
        <v>10</v>
      </c>
      <c r="B15" s="21" t="s">
        <v>1590</v>
      </c>
      <c r="C15" s="1127" t="s">
        <v>358</v>
      </c>
      <c r="D15" s="22">
        <v>2972</v>
      </c>
      <c r="E15" s="23">
        <v>335811</v>
      </c>
      <c r="F15" s="936">
        <v>41.07</v>
      </c>
      <c r="G15" s="936">
        <v>4.1619999999999999</v>
      </c>
      <c r="I15" s="937"/>
    </row>
    <row r="16" spans="1:11" ht="11.1" customHeight="1" x14ac:dyDescent="0.2">
      <c r="A16" s="1131">
        <v>11</v>
      </c>
      <c r="B16" s="21" t="s">
        <v>1583</v>
      </c>
      <c r="C16" s="1127" t="s">
        <v>355</v>
      </c>
      <c r="D16" s="22">
        <v>3088</v>
      </c>
      <c r="E16" s="23">
        <v>332112</v>
      </c>
      <c r="F16" s="936">
        <v>835.08</v>
      </c>
      <c r="G16" s="936">
        <v>0.59199999999999997</v>
      </c>
      <c r="I16" s="937"/>
    </row>
    <row r="17" spans="1:9" ht="11.1" customHeight="1" x14ac:dyDescent="0.2">
      <c r="A17" s="1131">
        <v>12</v>
      </c>
      <c r="B17" s="21" t="s">
        <v>2160</v>
      </c>
      <c r="C17" s="1127" t="s">
        <v>358</v>
      </c>
      <c r="D17" s="22">
        <v>2533</v>
      </c>
      <c r="E17" s="23">
        <v>319244</v>
      </c>
      <c r="F17" s="936">
        <v>187.315</v>
      </c>
      <c r="G17" s="936">
        <v>137.11199999999999</v>
      </c>
      <c r="I17" s="937"/>
    </row>
    <row r="18" spans="1:9" ht="11.1" customHeight="1" x14ac:dyDescent="0.2">
      <c r="A18" s="1131">
        <v>13</v>
      </c>
      <c r="B18" s="21" t="s">
        <v>1585</v>
      </c>
      <c r="C18" s="1127" t="s">
        <v>355</v>
      </c>
      <c r="D18" s="22">
        <v>3046</v>
      </c>
      <c r="E18" s="23">
        <v>300906</v>
      </c>
      <c r="F18" s="936">
        <v>1032.998</v>
      </c>
      <c r="G18" s="936">
        <v>298.36</v>
      </c>
      <c r="I18" s="937"/>
    </row>
    <row r="19" spans="1:9" ht="11.1" customHeight="1" x14ac:dyDescent="0.2">
      <c r="A19" s="1131">
        <v>14</v>
      </c>
      <c r="B19" s="21" t="s">
        <v>1584</v>
      </c>
      <c r="C19" s="1127" t="s">
        <v>355</v>
      </c>
      <c r="D19" s="22">
        <v>2525</v>
      </c>
      <c r="E19" s="23">
        <v>292010</v>
      </c>
      <c r="F19" s="936">
        <v>1537.3869999999999</v>
      </c>
      <c r="G19" s="936">
        <v>362.62</v>
      </c>
      <c r="I19" s="937"/>
    </row>
    <row r="20" spans="1:9" ht="11.1" customHeight="1" x14ac:dyDescent="0.2">
      <c r="A20" s="1131">
        <v>15</v>
      </c>
      <c r="B20" s="21" t="s">
        <v>1531</v>
      </c>
      <c r="C20" s="1127" t="s">
        <v>358</v>
      </c>
      <c r="D20" s="22">
        <v>3661</v>
      </c>
      <c r="E20" s="23">
        <v>291630</v>
      </c>
      <c r="F20" s="936">
        <v>958.13099999999997</v>
      </c>
      <c r="G20" s="936">
        <v>2.0619999999999998</v>
      </c>
      <c r="I20" s="937"/>
    </row>
    <row r="21" spans="1:9" ht="11.1" customHeight="1" x14ac:dyDescent="0.2">
      <c r="A21" s="1131">
        <v>16</v>
      </c>
      <c r="B21" s="21" t="s">
        <v>1826</v>
      </c>
      <c r="C21" s="1127" t="s">
        <v>355</v>
      </c>
      <c r="D21" s="22">
        <v>2009</v>
      </c>
      <c r="E21" s="23">
        <v>264665</v>
      </c>
      <c r="F21" s="936">
        <v>9.9640000000000004</v>
      </c>
      <c r="G21" s="936">
        <v>1.29</v>
      </c>
      <c r="I21" s="937"/>
    </row>
    <row r="22" spans="1:9" ht="11.1" customHeight="1" x14ac:dyDescent="0.2">
      <c r="A22" s="1131">
        <v>17</v>
      </c>
      <c r="B22" s="21" t="s">
        <v>1592</v>
      </c>
      <c r="C22" s="1127" t="s">
        <v>355</v>
      </c>
      <c r="D22" s="22">
        <v>1704</v>
      </c>
      <c r="E22" s="23">
        <v>237191</v>
      </c>
      <c r="F22" s="936">
        <v>23962.782999999999</v>
      </c>
      <c r="G22" s="936">
        <v>297.44799999999998</v>
      </c>
      <c r="I22" s="937"/>
    </row>
    <row r="23" spans="1:9" ht="11.1" customHeight="1" x14ac:dyDescent="0.2">
      <c r="A23" s="1131">
        <v>18</v>
      </c>
      <c r="B23" s="21" t="s">
        <v>1586</v>
      </c>
      <c r="C23" s="1127" t="s">
        <v>355</v>
      </c>
      <c r="D23" s="22">
        <v>2821</v>
      </c>
      <c r="E23" s="23">
        <v>232322</v>
      </c>
      <c r="F23" s="936">
        <v>1867.4349999999999</v>
      </c>
      <c r="G23" s="936">
        <v>7.4279999999999999</v>
      </c>
      <c r="I23" s="937"/>
    </row>
    <row r="24" spans="1:9" ht="11.1" customHeight="1" x14ac:dyDescent="0.2">
      <c r="A24" s="1131">
        <v>19</v>
      </c>
      <c r="B24" s="21" t="s">
        <v>2161</v>
      </c>
      <c r="C24" s="1127" t="s">
        <v>355</v>
      </c>
      <c r="D24" s="22">
        <v>2105</v>
      </c>
      <c r="E24" s="23">
        <v>225506</v>
      </c>
      <c r="F24" s="936">
        <v>149.84800000000001</v>
      </c>
      <c r="G24" s="936">
        <v>126.34699999999999</v>
      </c>
      <c r="I24" s="937"/>
    </row>
    <row r="25" spans="1:9" ht="11.1" customHeight="1" x14ac:dyDescent="0.2">
      <c r="A25" s="1131">
        <v>20</v>
      </c>
      <c r="B25" s="21" t="s">
        <v>1591</v>
      </c>
      <c r="C25" s="1127" t="s">
        <v>355</v>
      </c>
      <c r="D25" s="22">
        <v>1954</v>
      </c>
      <c r="E25" s="23">
        <v>222139</v>
      </c>
      <c r="F25" s="936">
        <v>426.56599999999997</v>
      </c>
      <c r="G25" s="936">
        <v>168.458</v>
      </c>
      <c r="H25" s="938"/>
      <c r="I25" s="937"/>
    </row>
    <row r="26" spans="1:9" ht="5.0999999999999996" customHeight="1" thickBot="1" x14ac:dyDescent="0.25">
      <c r="A26" s="229"/>
      <c r="B26" s="229"/>
      <c r="C26" s="697"/>
      <c r="D26" s="697"/>
      <c r="E26" s="697"/>
      <c r="F26" s="697"/>
      <c r="G26" s="697"/>
      <c r="I26" s="937"/>
    </row>
    <row r="27" spans="1:9" ht="11.1" customHeight="1" thickTop="1" x14ac:dyDescent="0.2">
      <c r="A27" s="931" t="s">
        <v>1447</v>
      </c>
      <c r="B27" s="932"/>
      <c r="C27" s="932"/>
      <c r="D27" s="932"/>
      <c r="E27" s="932"/>
      <c r="F27" s="932"/>
      <c r="G27" s="932"/>
      <c r="H27" s="939"/>
      <c r="I27" s="937"/>
    </row>
    <row r="28" spans="1:9" x14ac:dyDescent="0.2">
      <c r="A28" s="173" t="s">
        <v>2158</v>
      </c>
    </row>
  </sheetData>
  <mergeCells count="5">
    <mergeCell ref="A1:G1"/>
    <mergeCell ref="B3:B4"/>
    <mergeCell ref="C3:C4"/>
    <mergeCell ref="D4:E4"/>
    <mergeCell ref="F4:G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Sheet127"/>
  <dimension ref="A1:E26"/>
  <sheetViews>
    <sheetView showGridLines="0" showRuler="0" zoomScaleSheetLayoutView="130" workbookViewId="0">
      <selection sqref="A1:F1"/>
    </sheetView>
  </sheetViews>
  <sheetFormatPr defaultColWidth="7.85546875" defaultRowHeight="12.75" x14ac:dyDescent="0.2"/>
  <cols>
    <col min="1" max="1" width="29.85546875" style="666" bestFit="1" customWidth="1"/>
    <col min="2" max="2" width="10" style="666" customWidth="1"/>
    <col min="3" max="5" width="15.7109375" style="666" customWidth="1"/>
    <col min="6" max="6" width="8" style="666" customWidth="1"/>
    <col min="7" max="16384" width="7.85546875" style="666"/>
  </cols>
  <sheetData>
    <row r="1" spans="1:5" s="684" customFormat="1" ht="18.75" customHeight="1" x14ac:dyDescent="0.25">
      <c r="A1" s="1624" t="s">
        <v>1661</v>
      </c>
      <c r="B1" s="1624"/>
      <c r="C1" s="1624"/>
      <c r="D1" s="1624"/>
      <c r="E1" s="1624"/>
    </row>
    <row r="2" spans="1:5" ht="14.1" customHeight="1" x14ac:dyDescent="0.2">
      <c r="A2" s="668">
        <v>2021</v>
      </c>
      <c r="E2" s="670"/>
    </row>
    <row r="3" spans="1:5" ht="19.899999999999999" customHeight="1" x14ac:dyDescent="0.2">
      <c r="A3" s="1139" t="s">
        <v>258</v>
      </c>
      <c r="B3" s="1110" t="s">
        <v>120</v>
      </c>
      <c r="C3" s="1132" t="s">
        <v>1</v>
      </c>
      <c r="D3" s="1132" t="s">
        <v>387</v>
      </c>
      <c r="E3" s="1126" t="s">
        <v>388</v>
      </c>
    </row>
    <row r="4" spans="1:5" ht="4.9000000000000004" customHeight="1" x14ac:dyDescent="0.2">
      <c r="A4" s="940"/>
      <c r="B4" s="684"/>
      <c r="C4" s="684"/>
      <c r="D4" s="940"/>
      <c r="E4" s="940"/>
    </row>
    <row r="5" spans="1:5" ht="12" customHeight="1" x14ac:dyDescent="0.2">
      <c r="A5" s="672" t="s">
        <v>389</v>
      </c>
      <c r="B5" s="941"/>
      <c r="C5" s="941"/>
      <c r="D5" s="678"/>
      <c r="E5" s="678"/>
    </row>
    <row r="6" spans="1:5" ht="12" customHeight="1" x14ac:dyDescent="0.2">
      <c r="A6" s="942" t="s">
        <v>1448</v>
      </c>
      <c r="B6" s="1111" t="s">
        <v>1610</v>
      </c>
      <c r="C6" s="678">
        <v>287038.38699999999</v>
      </c>
      <c r="D6" s="678">
        <v>144074.848</v>
      </c>
      <c r="E6" s="743">
        <v>142963.53899999999</v>
      </c>
    </row>
    <row r="7" spans="1:5" ht="12" customHeight="1" x14ac:dyDescent="0.2">
      <c r="A7" s="943" t="s">
        <v>390</v>
      </c>
      <c r="B7" s="1111" t="s">
        <v>391</v>
      </c>
      <c r="C7" s="1239">
        <v>1.73</v>
      </c>
      <c r="D7" s="1239">
        <v>1.73</v>
      </c>
      <c r="E7" s="944" t="s">
        <v>2000</v>
      </c>
    </row>
    <row r="8" spans="1:5" ht="12" customHeight="1" x14ac:dyDescent="0.2">
      <c r="A8" s="945" t="s">
        <v>392</v>
      </c>
      <c r="B8" s="1111" t="s">
        <v>2080</v>
      </c>
      <c r="C8" s="1239">
        <v>0.28899999999999998</v>
      </c>
      <c r="D8" s="1239">
        <v>0.28899999999999998</v>
      </c>
      <c r="E8" s="944" t="s">
        <v>2000</v>
      </c>
    </row>
    <row r="9" spans="1:5" ht="12" customHeight="1" x14ac:dyDescent="0.2">
      <c r="A9" s="672" t="s">
        <v>393</v>
      </c>
      <c r="B9" s="1112"/>
      <c r="C9" s="678"/>
      <c r="D9" s="678"/>
      <c r="E9" s="742"/>
    </row>
    <row r="10" spans="1:5" ht="12" customHeight="1" x14ac:dyDescent="0.2">
      <c r="A10" s="945" t="s">
        <v>394</v>
      </c>
      <c r="B10" s="1111" t="s">
        <v>123</v>
      </c>
      <c r="C10" s="678">
        <v>941</v>
      </c>
      <c r="D10" s="742" t="s">
        <v>117</v>
      </c>
      <c r="E10" s="742" t="s">
        <v>117</v>
      </c>
    </row>
    <row r="11" spans="1:5" ht="12" customHeight="1" x14ac:dyDescent="0.2">
      <c r="A11" s="943" t="s">
        <v>395</v>
      </c>
      <c r="B11" s="1111" t="s">
        <v>266</v>
      </c>
      <c r="C11" s="678">
        <v>646</v>
      </c>
      <c r="D11" s="742" t="s">
        <v>117</v>
      </c>
      <c r="E11" s="742" t="s">
        <v>117</v>
      </c>
    </row>
    <row r="12" spans="1:5" ht="12" customHeight="1" x14ac:dyDescent="0.2">
      <c r="A12" s="945" t="s">
        <v>396</v>
      </c>
      <c r="B12" s="1111" t="s">
        <v>266</v>
      </c>
      <c r="C12" s="678">
        <v>465.4333683105981</v>
      </c>
      <c r="D12" s="742" t="s">
        <v>117</v>
      </c>
      <c r="E12" s="742" t="s">
        <v>117</v>
      </c>
    </row>
    <row r="13" spans="1:5" ht="12" customHeight="1" x14ac:dyDescent="0.2">
      <c r="A13" s="672" t="s">
        <v>397</v>
      </c>
      <c r="B13" s="1112"/>
      <c r="C13" s="678"/>
      <c r="D13" s="678"/>
      <c r="E13" s="742"/>
    </row>
    <row r="14" spans="1:5" ht="12" customHeight="1" x14ac:dyDescent="0.2">
      <c r="A14" s="945" t="s">
        <v>124</v>
      </c>
      <c r="B14" s="1111" t="s">
        <v>1532</v>
      </c>
      <c r="C14" s="678">
        <v>175034.21100000001</v>
      </c>
      <c r="D14" s="742" t="s">
        <v>117</v>
      </c>
      <c r="E14" s="742" t="s">
        <v>117</v>
      </c>
    </row>
    <row r="15" spans="1:5" ht="12" customHeight="1" x14ac:dyDescent="0.2">
      <c r="A15" s="943" t="s">
        <v>398</v>
      </c>
      <c r="B15" s="1111" t="s">
        <v>266</v>
      </c>
      <c r="C15" s="678">
        <v>142291.503</v>
      </c>
      <c r="D15" s="742" t="s">
        <v>117</v>
      </c>
      <c r="E15" s="742" t="s">
        <v>117</v>
      </c>
    </row>
    <row r="16" spans="1:5" ht="12" customHeight="1" x14ac:dyDescent="0.2">
      <c r="A16" s="945" t="s">
        <v>399</v>
      </c>
      <c r="B16" s="1111" t="s">
        <v>266</v>
      </c>
      <c r="C16" s="678">
        <v>32041.446</v>
      </c>
      <c r="D16" s="742" t="s">
        <v>117</v>
      </c>
      <c r="E16" s="742" t="s">
        <v>117</v>
      </c>
    </row>
    <row r="17" spans="1:5" ht="12" customHeight="1" x14ac:dyDescent="0.2">
      <c r="A17" s="945" t="s">
        <v>2163</v>
      </c>
      <c r="B17" s="1111"/>
      <c r="C17" s="678">
        <v>701.26199999999994</v>
      </c>
      <c r="D17" s="742"/>
      <c r="E17" s="742"/>
    </row>
    <row r="18" spans="1:5" ht="12" customHeight="1" x14ac:dyDescent="0.2">
      <c r="A18" s="945" t="s">
        <v>249</v>
      </c>
      <c r="B18" s="1111" t="s">
        <v>266</v>
      </c>
      <c r="C18" s="678">
        <v>153048.74</v>
      </c>
      <c r="D18" s="742" t="s">
        <v>117</v>
      </c>
      <c r="E18" s="742" t="s">
        <v>117</v>
      </c>
    </row>
    <row r="19" spans="1:5" ht="12" customHeight="1" x14ac:dyDescent="0.2">
      <c r="A19" s="943" t="s">
        <v>400</v>
      </c>
      <c r="B19" s="1111" t="s">
        <v>266</v>
      </c>
      <c r="C19" s="678">
        <v>18533.420999999998</v>
      </c>
      <c r="D19" s="742" t="s">
        <v>117</v>
      </c>
      <c r="E19" s="742" t="s">
        <v>117</v>
      </c>
    </row>
    <row r="20" spans="1:5" ht="12" customHeight="1" x14ac:dyDescent="0.2">
      <c r="A20" s="945" t="s">
        <v>401</v>
      </c>
      <c r="B20" s="1111" t="s">
        <v>266</v>
      </c>
      <c r="C20" s="678">
        <v>179286.24100000001</v>
      </c>
      <c r="D20" s="742" t="s">
        <v>117</v>
      </c>
      <c r="E20" s="742" t="s">
        <v>117</v>
      </c>
    </row>
    <row r="21" spans="1:5" ht="12" customHeight="1" x14ac:dyDescent="0.2">
      <c r="A21" s="945" t="s">
        <v>402</v>
      </c>
      <c r="B21" s="1111" t="s">
        <v>266</v>
      </c>
      <c r="C21" s="678">
        <v>379112.78499999997</v>
      </c>
      <c r="D21" s="742" t="s">
        <v>117</v>
      </c>
      <c r="E21" s="742" t="s">
        <v>117</v>
      </c>
    </row>
    <row r="22" spans="1:5" ht="6" customHeight="1" thickBot="1" x14ac:dyDescent="0.25">
      <c r="A22" s="946"/>
      <c r="B22" s="1113"/>
      <c r="C22" s="947"/>
      <c r="D22" s="947"/>
      <c r="E22" s="947"/>
    </row>
    <row r="23" spans="1:5" ht="12.75" customHeight="1" thickTop="1" x14ac:dyDescent="0.2">
      <c r="A23" s="948" t="s">
        <v>2147</v>
      </c>
      <c r="B23" s="683"/>
      <c r="C23" s="670"/>
      <c r="D23" s="949"/>
      <c r="E23" s="949"/>
    </row>
    <row r="24" spans="1:5" x14ac:dyDescent="0.2">
      <c r="A24" s="1353" t="s">
        <v>2148</v>
      </c>
    </row>
    <row r="25" spans="1:5" ht="10.15" customHeight="1" x14ac:dyDescent="0.2">
      <c r="A25" s="1353" t="s">
        <v>2162</v>
      </c>
    </row>
    <row r="26" spans="1:5" ht="10.15" customHeight="1" x14ac:dyDescent="0.2">
      <c r="A26" s="683" t="s">
        <v>2149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Sheet128"/>
  <dimension ref="A1:H41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4.85546875" style="671" customWidth="1"/>
    <col min="2" max="2" width="10.28515625" style="671" customWidth="1"/>
    <col min="3" max="3" width="10.5703125" style="671" customWidth="1"/>
    <col min="4" max="7" width="10.28515625" style="671" customWidth="1"/>
    <col min="8" max="8" width="1.85546875" style="666" customWidth="1"/>
    <col min="9" max="16384" width="7.85546875" style="671"/>
  </cols>
  <sheetData>
    <row r="1" spans="1:8" s="684" customFormat="1" ht="16.5" customHeight="1" x14ac:dyDescent="0.25">
      <c r="A1" s="1624" t="s">
        <v>1660</v>
      </c>
      <c r="B1" s="1624"/>
      <c r="C1" s="1624"/>
      <c r="D1" s="1624"/>
      <c r="E1" s="1624"/>
      <c r="F1" s="1624"/>
      <c r="G1" s="1624"/>
      <c r="H1" s="898"/>
    </row>
    <row r="2" spans="1:8" ht="15" customHeight="1" x14ac:dyDescent="0.2">
      <c r="A2" s="930">
        <v>2021</v>
      </c>
      <c r="B2" s="950"/>
      <c r="C2" s="950"/>
      <c r="D2" s="950"/>
      <c r="E2" s="950"/>
      <c r="F2" s="950"/>
      <c r="G2" s="951"/>
    </row>
    <row r="3" spans="1:8" ht="9.9499999999999993" customHeight="1" x14ac:dyDescent="0.2">
      <c r="A3" s="1133" t="s">
        <v>403</v>
      </c>
      <c r="B3" s="1840" t="s">
        <v>404</v>
      </c>
      <c r="C3" s="1841"/>
      <c r="D3" s="1842"/>
      <c r="E3" s="1840" t="s">
        <v>1533</v>
      </c>
      <c r="F3" s="1841"/>
      <c r="G3" s="1841"/>
    </row>
    <row r="4" spans="1:8" ht="9.9499999999999993" customHeight="1" x14ac:dyDescent="0.2">
      <c r="A4" s="1116" t="s">
        <v>1449</v>
      </c>
      <c r="B4" s="1134" t="s">
        <v>1</v>
      </c>
      <c r="C4" s="1134" t="s">
        <v>405</v>
      </c>
      <c r="D4" s="1134" t="s">
        <v>406</v>
      </c>
      <c r="E4" s="1134" t="s">
        <v>1</v>
      </c>
      <c r="F4" s="1134" t="s">
        <v>405</v>
      </c>
      <c r="G4" s="1135" t="s">
        <v>407</v>
      </c>
    </row>
    <row r="5" spans="1:8" ht="4.9000000000000004" customHeight="1" x14ac:dyDescent="0.2">
      <c r="A5" s="952"/>
      <c r="B5" s="953"/>
      <c r="C5" s="953"/>
      <c r="D5" s="953"/>
      <c r="E5" s="953"/>
      <c r="F5" s="953"/>
      <c r="G5" s="954"/>
    </row>
    <row r="6" spans="1:8" ht="14.1" customHeight="1" x14ac:dyDescent="0.2">
      <c r="A6" s="1136"/>
      <c r="B6" s="1858" t="s">
        <v>292</v>
      </c>
      <c r="C6" s="1858"/>
      <c r="D6" s="1858"/>
      <c r="E6" s="1858"/>
      <c r="F6" s="1858"/>
      <c r="G6" s="1858"/>
    </row>
    <row r="7" spans="1:8" ht="11.1" customHeight="1" x14ac:dyDescent="0.2">
      <c r="A7" s="955" t="s">
        <v>6</v>
      </c>
      <c r="B7" s="673">
        <v>401692</v>
      </c>
      <c r="C7" s="673">
        <v>394136</v>
      </c>
      <c r="D7" s="673">
        <v>7556</v>
      </c>
      <c r="E7" s="673">
        <v>4965085.1845999993</v>
      </c>
      <c r="F7" s="673">
        <v>4848301.5872999988</v>
      </c>
      <c r="G7" s="673">
        <v>116783.59730000001</v>
      </c>
    </row>
    <row r="8" spans="1:8" ht="11.1" customHeight="1" x14ac:dyDescent="0.2">
      <c r="A8" s="956" t="s">
        <v>408</v>
      </c>
      <c r="B8" s="673">
        <v>81524</v>
      </c>
      <c r="C8" s="673">
        <v>79432</v>
      </c>
      <c r="D8" s="673">
        <v>2092</v>
      </c>
      <c r="E8" s="673">
        <v>3353240.4367000004</v>
      </c>
      <c r="F8" s="673">
        <v>3262760.8311000001</v>
      </c>
      <c r="G8" s="673">
        <v>90479.60560000001</v>
      </c>
    </row>
    <row r="9" spans="1:8" ht="11.1" customHeight="1" x14ac:dyDescent="0.2">
      <c r="A9" s="957" t="s">
        <v>409</v>
      </c>
      <c r="B9" s="678">
        <v>69288</v>
      </c>
      <c r="C9" s="678">
        <v>67709</v>
      </c>
      <c r="D9" s="678">
        <v>1579</v>
      </c>
      <c r="E9" s="678">
        <v>3001797.9940000009</v>
      </c>
      <c r="F9" s="678">
        <v>2919058.7471000003</v>
      </c>
      <c r="G9" s="678">
        <v>82739.246899999998</v>
      </c>
    </row>
    <row r="10" spans="1:8" ht="11.1" customHeight="1" x14ac:dyDescent="0.2">
      <c r="A10" s="957" t="s">
        <v>410</v>
      </c>
      <c r="B10" s="678">
        <v>6086</v>
      </c>
      <c r="C10" s="678">
        <v>5846</v>
      </c>
      <c r="D10" s="678">
        <v>240</v>
      </c>
      <c r="E10" s="678">
        <v>173163.57950000005</v>
      </c>
      <c r="F10" s="678">
        <v>169665.33380000002</v>
      </c>
      <c r="G10" s="678">
        <v>3498.2456999999999</v>
      </c>
    </row>
    <row r="11" spans="1:8" ht="11.1" customHeight="1" x14ac:dyDescent="0.2">
      <c r="A11" s="957" t="s">
        <v>411</v>
      </c>
      <c r="B11" s="678">
        <v>6150</v>
      </c>
      <c r="C11" s="678">
        <v>5877</v>
      </c>
      <c r="D11" s="678">
        <v>273</v>
      </c>
      <c r="E11" s="678">
        <v>178278.86319999996</v>
      </c>
      <c r="F11" s="678">
        <v>174036.75020000001</v>
      </c>
      <c r="G11" s="678">
        <v>4242.1130000000003</v>
      </c>
    </row>
    <row r="12" spans="1:8" ht="11.1" customHeight="1" x14ac:dyDescent="0.2">
      <c r="A12" s="955" t="s">
        <v>412</v>
      </c>
      <c r="B12" s="673">
        <v>320168</v>
      </c>
      <c r="C12" s="673">
        <v>314704</v>
      </c>
      <c r="D12" s="673">
        <v>5464</v>
      </c>
      <c r="E12" s="673">
        <v>1611844.7478999987</v>
      </c>
      <c r="F12" s="673">
        <v>1585540.7561999983</v>
      </c>
      <c r="G12" s="673">
        <v>26303.991699999995</v>
      </c>
    </row>
    <row r="13" spans="1:8" ht="11.1" customHeight="1" x14ac:dyDescent="0.2">
      <c r="A13" s="957" t="s">
        <v>409</v>
      </c>
      <c r="B13" s="678">
        <v>99743</v>
      </c>
      <c r="C13" s="678">
        <v>98962</v>
      </c>
      <c r="D13" s="678">
        <v>781</v>
      </c>
      <c r="E13" s="678">
        <v>716623.74639999995</v>
      </c>
      <c r="F13" s="678">
        <v>710251.70799999987</v>
      </c>
      <c r="G13" s="678">
        <v>6372.0383999999995</v>
      </c>
    </row>
    <row r="14" spans="1:8" ht="11.1" customHeight="1" x14ac:dyDescent="0.2">
      <c r="A14" s="957" t="s">
        <v>410</v>
      </c>
      <c r="B14" s="678">
        <v>87250</v>
      </c>
      <c r="C14" s="678">
        <v>86281</v>
      </c>
      <c r="D14" s="678">
        <v>969</v>
      </c>
      <c r="E14" s="678">
        <v>314632.71399999998</v>
      </c>
      <c r="F14" s="678">
        <v>308379.64269999991</v>
      </c>
      <c r="G14" s="678">
        <v>6253.0712999999996</v>
      </c>
    </row>
    <row r="15" spans="1:8" ht="11.1" customHeight="1" x14ac:dyDescent="0.2">
      <c r="A15" s="957" t="s">
        <v>411</v>
      </c>
      <c r="B15" s="678">
        <v>87192</v>
      </c>
      <c r="C15" s="678">
        <v>86298</v>
      </c>
      <c r="D15" s="678">
        <v>894</v>
      </c>
      <c r="E15" s="678">
        <v>274050.86989999982</v>
      </c>
      <c r="F15" s="678">
        <v>268776.75859999971</v>
      </c>
      <c r="G15" s="678">
        <v>5274.1113000000005</v>
      </c>
    </row>
    <row r="16" spans="1:8" ht="11.1" customHeight="1" x14ac:dyDescent="0.2">
      <c r="A16" s="957" t="s">
        <v>413</v>
      </c>
      <c r="B16" s="678">
        <v>45983</v>
      </c>
      <c r="C16" s="678">
        <v>43163</v>
      </c>
      <c r="D16" s="678">
        <v>2820</v>
      </c>
      <c r="E16" s="678">
        <v>306537.41759999882</v>
      </c>
      <c r="F16" s="678">
        <v>298132.64689999883</v>
      </c>
      <c r="G16" s="678">
        <v>8404.7706999999991</v>
      </c>
    </row>
    <row r="17" spans="1:7" ht="14.1" customHeight="1" x14ac:dyDescent="0.2">
      <c r="A17" s="1136"/>
      <c r="B17" s="1857" t="s">
        <v>414</v>
      </c>
      <c r="C17" s="1857"/>
      <c r="D17" s="1857"/>
      <c r="E17" s="1857"/>
      <c r="F17" s="1857"/>
      <c r="G17" s="1857"/>
    </row>
    <row r="18" spans="1:7" ht="11.1" customHeight="1" x14ac:dyDescent="0.2">
      <c r="A18" s="955" t="s">
        <v>6</v>
      </c>
      <c r="B18" s="673">
        <v>346461</v>
      </c>
      <c r="C18" s="673">
        <v>340073</v>
      </c>
      <c r="D18" s="673">
        <v>6388</v>
      </c>
      <c r="E18" s="673">
        <v>1988068.5678999983</v>
      </c>
      <c r="F18" s="673">
        <v>1954838.7907999984</v>
      </c>
      <c r="G18" s="673">
        <v>33229.777099999999</v>
      </c>
    </row>
    <row r="19" spans="1:7" ht="11.1" customHeight="1" x14ac:dyDescent="0.2">
      <c r="A19" s="956" t="s">
        <v>408</v>
      </c>
      <c r="B19" s="673">
        <v>41908</v>
      </c>
      <c r="C19" s="673">
        <v>40504</v>
      </c>
      <c r="D19" s="673">
        <v>1404</v>
      </c>
      <c r="E19" s="673">
        <v>539924.36780000001</v>
      </c>
      <c r="F19" s="673">
        <v>519887.57939999999</v>
      </c>
      <c r="G19" s="673">
        <v>20036.788399999998</v>
      </c>
    </row>
    <row r="20" spans="1:7" ht="11.1" customHeight="1" x14ac:dyDescent="0.2">
      <c r="A20" s="957" t="s">
        <v>409</v>
      </c>
      <c r="B20" s="678">
        <v>31646</v>
      </c>
      <c r="C20" s="678">
        <v>30257</v>
      </c>
      <c r="D20" s="678">
        <v>1389</v>
      </c>
      <c r="E20" s="678">
        <v>446908.13250000001</v>
      </c>
      <c r="F20" s="678">
        <v>426985.31209999998</v>
      </c>
      <c r="G20" s="678">
        <v>19922.820400000001</v>
      </c>
    </row>
    <row r="21" spans="1:7" ht="11.1" customHeight="1" x14ac:dyDescent="0.2">
      <c r="A21" s="957" t="s">
        <v>410</v>
      </c>
      <c r="B21" s="678">
        <v>5193</v>
      </c>
      <c r="C21" s="678">
        <v>5187</v>
      </c>
      <c r="D21" s="678">
        <v>6</v>
      </c>
      <c r="E21" s="678">
        <v>46114.142700000004</v>
      </c>
      <c r="F21" s="678">
        <v>46086.354100000011</v>
      </c>
      <c r="G21" s="678">
        <v>27.788599999999999</v>
      </c>
    </row>
    <row r="22" spans="1:7" ht="11.1" customHeight="1" x14ac:dyDescent="0.2">
      <c r="A22" s="957" t="s">
        <v>411</v>
      </c>
      <c r="B22" s="678">
        <v>5069</v>
      </c>
      <c r="C22" s="678">
        <v>5060</v>
      </c>
      <c r="D22" s="678">
        <v>9</v>
      </c>
      <c r="E22" s="678">
        <v>46902.092600000011</v>
      </c>
      <c r="F22" s="678">
        <v>46815.913200000003</v>
      </c>
      <c r="G22" s="678">
        <v>86.179399999999987</v>
      </c>
    </row>
    <row r="23" spans="1:7" ht="11.1" customHeight="1" x14ac:dyDescent="0.2">
      <c r="A23" s="955" t="s">
        <v>412</v>
      </c>
      <c r="B23" s="673">
        <v>304553</v>
      </c>
      <c r="C23" s="673">
        <v>299569</v>
      </c>
      <c r="D23" s="673">
        <v>4984</v>
      </c>
      <c r="E23" s="673">
        <v>1448144.2000999984</v>
      </c>
      <c r="F23" s="673">
        <v>1434951.2113999985</v>
      </c>
      <c r="G23" s="673">
        <v>13192.988699999998</v>
      </c>
    </row>
    <row r="24" spans="1:7" ht="11.1" customHeight="1" x14ac:dyDescent="0.2">
      <c r="A24" s="957" t="s">
        <v>409</v>
      </c>
      <c r="B24" s="678">
        <v>100827</v>
      </c>
      <c r="C24" s="678">
        <v>99746</v>
      </c>
      <c r="D24" s="678">
        <v>1081</v>
      </c>
      <c r="E24" s="678">
        <v>711375.73549999995</v>
      </c>
      <c r="F24" s="678">
        <v>704339.85379999992</v>
      </c>
      <c r="G24" s="678">
        <v>7035.8817000000008</v>
      </c>
    </row>
    <row r="25" spans="1:7" ht="11.1" customHeight="1" x14ac:dyDescent="0.2">
      <c r="A25" s="957" t="s">
        <v>410</v>
      </c>
      <c r="B25" s="678">
        <v>90973</v>
      </c>
      <c r="C25" s="678">
        <v>90096</v>
      </c>
      <c r="D25" s="678">
        <v>877</v>
      </c>
      <c r="E25" s="678">
        <v>325708.50909999991</v>
      </c>
      <c r="F25" s="678">
        <v>324052.89579999994</v>
      </c>
      <c r="G25" s="678">
        <v>1655.6133</v>
      </c>
    </row>
    <row r="26" spans="1:7" ht="11.1" customHeight="1" x14ac:dyDescent="0.2">
      <c r="A26" s="957" t="s">
        <v>411</v>
      </c>
      <c r="B26" s="678">
        <v>91100</v>
      </c>
      <c r="C26" s="678">
        <v>90264</v>
      </c>
      <c r="D26" s="678">
        <v>836</v>
      </c>
      <c r="E26" s="678">
        <v>287681.75839999976</v>
      </c>
      <c r="F26" s="678">
        <v>286169.15949999972</v>
      </c>
      <c r="G26" s="678">
        <v>1512.5989000000004</v>
      </c>
    </row>
    <row r="27" spans="1:7" ht="11.1" customHeight="1" x14ac:dyDescent="0.2">
      <c r="A27" s="957" t="s">
        <v>413</v>
      </c>
      <c r="B27" s="678">
        <v>21653</v>
      </c>
      <c r="C27" s="678">
        <v>19463</v>
      </c>
      <c r="D27" s="678">
        <v>2190</v>
      </c>
      <c r="E27" s="678">
        <v>123378.19709999894</v>
      </c>
      <c r="F27" s="678">
        <v>120389.30229999893</v>
      </c>
      <c r="G27" s="678">
        <v>2988.8947999999996</v>
      </c>
    </row>
    <row r="28" spans="1:7" ht="14.1" customHeight="1" x14ac:dyDescent="0.2">
      <c r="A28" s="1136"/>
      <c r="B28" s="1857" t="s">
        <v>415</v>
      </c>
      <c r="C28" s="1857"/>
      <c r="D28" s="1857"/>
      <c r="E28" s="1857"/>
      <c r="F28" s="1857"/>
      <c r="G28" s="1857"/>
    </row>
    <row r="29" spans="1:7" ht="11.1" customHeight="1" x14ac:dyDescent="0.2">
      <c r="A29" s="955" t="s">
        <v>6</v>
      </c>
      <c r="B29" s="673">
        <v>99727</v>
      </c>
      <c r="C29" s="673">
        <v>96434</v>
      </c>
      <c r="D29" s="673">
        <v>3293</v>
      </c>
      <c r="E29" s="673">
        <v>2977016.6167000001</v>
      </c>
      <c r="F29" s="673">
        <v>2893462.7965000002</v>
      </c>
      <c r="G29" s="673">
        <v>83553.820200000002</v>
      </c>
    </row>
    <row r="30" spans="1:7" ht="11.1" customHeight="1" x14ac:dyDescent="0.2">
      <c r="A30" s="956" t="s">
        <v>408</v>
      </c>
      <c r="B30" s="673">
        <v>72680</v>
      </c>
      <c r="C30" s="673">
        <v>70599</v>
      </c>
      <c r="D30" s="673">
        <v>2081</v>
      </c>
      <c r="E30" s="673">
        <v>2813316.0689000008</v>
      </c>
      <c r="F30" s="673">
        <v>2742873.2517000008</v>
      </c>
      <c r="G30" s="673">
        <v>70442.81719999999</v>
      </c>
    </row>
    <row r="31" spans="1:7" ht="11.1" customHeight="1" x14ac:dyDescent="0.2">
      <c r="A31" s="957" t="s">
        <v>409</v>
      </c>
      <c r="B31" s="678">
        <v>70706</v>
      </c>
      <c r="C31" s="678">
        <v>69123</v>
      </c>
      <c r="D31" s="678">
        <v>1583</v>
      </c>
      <c r="E31" s="678">
        <v>2785551.9252000004</v>
      </c>
      <c r="F31" s="678">
        <v>2722463.1111000003</v>
      </c>
      <c r="G31" s="678">
        <v>63088.814100000003</v>
      </c>
    </row>
    <row r="32" spans="1:7" ht="11.1" customHeight="1" x14ac:dyDescent="0.2">
      <c r="A32" s="957" t="s">
        <v>410</v>
      </c>
      <c r="B32" s="678">
        <v>893</v>
      </c>
      <c r="C32" s="678">
        <v>659</v>
      </c>
      <c r="D32" s="678">
        <v>234</v>
      </c>
      <c r="E32" s="678">
        <v>12556.8858</v>
      </c>
      <c r="F32" s="678">
        <v>9177.3669000000009</v>
      </c>
      <c r="G32" s="678">
        <v>3379.5189</v>
      </c>
    </row>
    <row r="33" spans="1:7" ht="11.1" customHeight="1" x14ac:dyDescent="0.2">
      <c r="A33" s="957" t="s">
        <v>411</v>
      </c>
      <c r="B33" s="678">
        <v>1081</v>
      </c>
      <c r="C33" s="678">
        <v>817</v>
      </c>
      <c r="D33" s="678">
        <v>264</v>
      </c>
      <c r="E33" s="678">
        <v>15207.257900000001</v>
      </c>
      <c r="F33" s="678">
        <v>11232.7737</v>
      </c>
      <c r="G33" s="678">
        <v>3974.4842000000003</v>
      </c>
    </row>
    <row r="34" spans="1:7" ht="11.1" customHeight="1" x14ac:dyDescent="0.2">
      <c r="A34" s="955" t="s">
        <v>412</v>
      </c>
      <c r="B34" s="673">
        <v>27047</v>
      </c>
      <c r="C34" s="673">
        <v>25835</v>
      </c>
      <c r="D34" s="673">
        <v>1212</v>
      </c>
      <c r="E34" s="673">
        <v>163700.54780000009</v>
      </c>
      <c r="F34" s="673">
        <v>150589.54480000012</v>
      </c>
      <c r="G34" s="673">
        <v>13111.003000000001</v>
      </c>
    </row>
    <row r="35" spans="1:7" ht="11.1" customHeight="1" x14ac:dyDescent="0.2">
      <c r="A35" s="957" t="s">
        <v>409</v>
      </c>
      <c r="B35" s="678">
        <v>756</v>
      </c>
      <c r="C35" s="678">
        <v>673</v>
      </c>
      <c r="D35" s="678">
        <v>83</v>
      </c>
      <c r="E35" s="678">
        <v>14062.4324</v>
      </c>
      <c r="F35" s="678">
        <v>11736.2503</v>
      </c>
      <c r="G35" s="678">
        <v>2326.1821000000004</v>
      </c>
    </row>
    <row r="36" spans="1:7" ht="11.1" customHeight="1" x14ac:dyDescent="0.2">
      <c r="A36" s="957" t="s">
        <v>410</v>
      </c>
      <c r="B36" s="678">
        <v>5869</v>
      </c>
      <c r="C36" s="678">
        <v>5428</v>
      </c>
      <c r="D36" s="678">
        <v>441</v>
      </c>
      <c r="E36" s="678">
        <v>68200.475000000035</v>
      </c>
      <c r="F36" s="678">
        <v>62880.313700000021</v>
      </c>
      <c r="G36" s="678">
        <v>5320.1613000000007</v>
      </c>
    </row>
    <row r="37" spans="1:7" ht="11.1" customHeight="1" x14ac:dyDescent="0.2">
      <c r="A37" s="957" t="s">
        <v>411</v>
      </c>
      <c r="B37" s="678">
        <v>5684</v>
      </c>
      <c r="C37" s="678">
        <v>5277</v>
      </c>
      <c r="D37" s="678">
        <v>407</v>
      </c>
      <c r="E37" s="678">
        <v>66015.244400000054</v>
      </c>
      <c r="F37" s="678">
        <v>61468.735600000044</v>
      </c>
      <c r="G37" s="678">
        <v>4546.5087999999996</v>
      </c>
    </row>
    <row r="38" spans="1:7" ht="11.1" customHeight="1" x14ac:dyDescent="0.2">
      <c r="A38" s="957" t="s">
        <v>413</v>
      </c>
      <c r="B38" s="678">
        <v>14738</v>
      </c>
      <c r="C38" s="678">
        <v>14457</v>
      </c>
      <c r="D38" s="678">
        <v>281</v>
      </c>
      <c r="E38" s="678">
        <v>15422.396000000012</v>
      </c>
      <c r="F38" s="678">
        <v>14504.245200000016</v>
      </c>
      <c r="G38" s="678">
        <v>918.1508</v>
      </c>
    </row>
    <row r="39" spans="1:7" ht="5.0999999999999996" customHeight="1" thickBot="1" x14ac:dyDescent="0.25">
      <c r="A39" s="958"/>
      <c r="B39" s="959"/>
      <c r="C39" s="959"/>
      <c r="D39" s="959"/>
      <c r="E39" s="959"/>
      <c r="F39" s="959"/>
      <c r="G39" s="959"/>
    </row>
    <row r="40" spans="1:7" ht="14.25" customHeight="1" thickTop="1" x14ac:dyDescent="0.2">
      <c r="A40" s="948" t="s">
        <v>2147</v>
      </c>
      <c r="B40" s="950"/>
      <c r="C40" s="950"/>
      <c r="D40" s="950"/>
      <c r="E40" s="950"/>
      <c r="F40" s="950"/>
      <c r="G40" s="950"/>
    </row>
    <row r="41" spans="1:7" ht="9" customHeight="1" x14ac:dyDescent="0.2">
      <c r="A41" s="950"/>
      <c r="B41" s="950"/>
      <c r="C41" s="950"/>
      <c r="D41" s="950"/>
      <c r="E41" s="950"/>
      <c r="F41" s="950"/>
      <c r="G41" s="950"/>
    </row>
  </sheetData>
  <mergeCells count="6">
    <mergeCell ref="B28:G28"/>
    <mergeCell ref="A1:G1"/>
    <mergeCell ref="B3:D3"/>
    <mergeCell ref="E3:G3"/>
    <mergeCell ref="B6:G6"/>
    <mergeCell ref="B17:G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Sheet129"/>
  <dimension ref="A1:AV108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8.7109375" style="671" customWidth="1"/>
    <col min="2" max="2" width="14.5703125" style="671" customWidth="1"/>
    <col min="3" max="3" width="15.42578125" style="671" customWidth="1"/>
    <col min="4" max="4" width="14.42578125" style="671" customWidth="1"/>
    <col min="5" max="5" width="13.85546875" style="671" customWidth="1"/>
    <col min="6" max="16384" width="7.85546875" style="671"/>
  </cols>
  <sheetData>
    <row r="1" spans="1:48" s="684" customFormat="1" ht="16.5" customHeight="1" x14ac:dyDescent="0.25">
      <c r="A1" s="1624" t="s">
        <v>1659</v>
      </c>
      <c r="B1" s="1624"/>
      <c r="C1" s="1624"/>
      <c r="D1" s="1624"/>
      <c r="E1" s="1624"/>
    </row>
    <row r="2" spans="1:48" ht="15" customHeight="1" x14ac:dyDescent="0.2">
      <c r="A2" s="930">
        <v>2021</v>
      </c>
      <c r="E2" s="916" t="s">
        <v>416</v>
      </c>
      <c r="F2" s="916"/>
      <c r="G2" s="916"/>
    </row>
    <row r="3" spans="1:48" ht="9.9499999999999993" customHeight="1" x14ac:dyDescent="0.2">
      <c r="A3" s="1137" t="s">
        <v>417</v>
      </c>
      <c r="B3" s="1859" t="s">
        <v>1</v>
      </c>
      <c r="C3" s="1859" t="s">
        <v>418</v>
      </c>
      <c r="D3" s="1859" t="s">
        <v>419</v>
      </c>
      <c r="E3" s="1833" t="s">
        <v>15</v>
      </c>
    </row>
    <row r="4" spans="1:48" ht="9.9499999999999993" customHeight="1" x14ac:dyDescent="0.2">
      <c r="A4" s="1138" t="s">
        <v>420</v>
      </c>
      <c r="B4" s="1849"/>
      <c r="C4" s="1849"/>
      <c r="D4" s="1849"/>
      <c r="E4" s="1850"/>
    </row>
    <row r="5" spans="1:48" ht="4.9000000000000004" customHeight="1" x14ac:dyDescent="0.2">
      <c r="A5" s="950"/>
      <c r="B5" s="1860"/>
      <c r="C5" s="1860"/>
      <c r="D5" s="1860"/>
      <c r="E5" s="1860"/>
    </row>
    <row r="6" spans="1:48" ht="9.9499999999999993" customHeight="1" x14ac:dyDescent="0.2">
      <c r="A6" s="1136"/>
      <c r="B6" s="1858" t="s">
        <v>292</v>
      </c>
      <c r="C6" s="1858"/>
      <c r="D6" s="1858"/>
      <c r="E6" s="1858"/>
      <c r="F6" s="960"/>
      <c r="G6" s="960"/>
      <c r="H6" s="666"/>
      <c r="I6" s="666"/>
      <c r="J6" s="666"/>
      <c r="K6" s="666"/>
      <c r="L6" s="666"/>
      <c r="M6" s="666"/>
      <c r="N6" s="666"/>
      <c r="O6" s="666"/>
      <c r="P6" s="666"/>
      <c r="Q6" s="666"/>
      <c r="R6" s="666"/>
      <c r="S6" s="666"/>
      <c r="T6" s="666"/>
      <c r="U6" s="666"/>
      <c r="V6" s="666"/>
      <c r="W6" s="666"/>
      <c r="X6" s="666"/>
      <c r="Y6" s="666"/>
      <c r="Z6" s="666"/>
      <c r="AA6" s="666"/>
      <c r="AB6" s="666"/>
      <c r="AC6" s="666"/>
      <c r="AD6" s="666"/>
      <c r="AE6" s="666"/>
      <c r="AF6" s="666"/>
      <c r="AG6" s="666"/>
      <c r="AH6" s="666"/>
      <c r="AI6" s="666"/>
      <c r="AJ6" s="666"/>
      <c r="AK6" s="666"/>
      <c r="AL6" s="666"/>
      <c r="AM6" s="666"/>
      <c r="AN6" s="666"/>
      <c r="AO6" s="666"/>
      <c r="AP6" s="666"/>
      <c r="AQ6" s="666"/>
      <c r="AR6" s="666"/>
      <c r="AS6" s="666"/>
      <c r="AT6" s="666"/>
      <c r="AU6" s="666"/>
      <c r="AV6" s="666"/>
    </row>
    <row r="7" spans="1:48" ht="9.9499999999999993" customHeight="1" x14ac:dyDescent="0.2">
      <c r="A7" s="955" t="s">
        <v>6</v>
      </c>
      <c r="B7" s="673">
        <v>401692</v>
      </c>
      <c r="C7" s="673">
        <v>393823</v>
      </c>
      <c r="D7" s="673">
        <v>5323</v>
      </c>
      <c r="E7" s="673">
        <v>2546</v>
      </c>
    </row>
    <row r="8" spans="1:48" ht="9.9499999999999993" customHeight="1" x14ac:dyDescent="0.2">
      <c r="A8" s="961" t="s">
        <v>288</v>
      </c>
      <c r="B8" s="673">
        <v>291742</v>
      </c>
      <c r="C8" s="673">
        <v>285779</v>
      </c>
      <c r="D8" s="673">
        <v>3484</v>
      </c>
      <c r="E8" s="673">
        <v>2479</v>
      </c>
    </row>
    <row r="9" spans="1:48" ht="9.9499999999999993" customHeight="1" x14ac:dyDescent="0.2">
      <c r="A9" s="962" t="s">
        <v>409</v>
      </c>
      <c r="B9" s="678">
        <v>81929</v>
      </c>
      <c r="C9" s="678">
        <v>80606</v>
      </c>
      <c r="D9" s="678">
        <v>1193</v>
      </c>
      <c r="E9" s="678">
        <v>130</v>
      </c>
    </row>
    <row r="10" spans="1:48" ht="9.9499999999999993" customHeight="1" x14ac:dyDescent="0.2">
      <c r="A10" s="962" t="s">
        <v>410</v>
      </c>
      <c r="B10" s="678">
        <v>81960</v>
      </c>
      <c r="C10" s="678">
        <v>81009</v>
      </c>
      <c r="D10" s="678">
        <v>549</v>
      </c>
      <c r="E10" s="678">
        <v>402</v>
      </c>
    </row>
    <row r="11" spans="1:48" ht="9.9499999999999993" customHeight="1" x14ac:dyDescent="0.2">
      <c r="A11" s="962" t="s">
        <v>411</v>
      </c>
      <c r="B11" s="678">
        <v>81870</v>
      </c>
      <c r="C11" s="678">
        <v>81004</v>
      </c>
      <c r="D11" s="678">
        <v>549</v>
      </c>
      <c r="E11" s="678">
        <v>317</v>
      </c>
    </row>
    <row r="12" spans="1:48" ht="9.9499999999999993" customHeight="1" x14ac:dyDescent="0.2">
      <c r="A12" s="962" t="s">
        <v>413</v>
      </c>
      <c r="B12" s="678">
        <v>45983</v>
      </c>
      <c r="C12" s="678">
        <v>43160</v>
      </c>
      <c r="D12" s="678">
        <v>1193</v>
      </c>
      <c r="E12" s="678">
        <v>1630</v>
      </c>
    </row>
    <row r="13" spans="1:48" ht="9.9499999999999993" customHeight="1" x14ac:dyDescent="0.2">
      <c r="A13" s="961" t="s">
        <v>290</v>
      </c>
      <c r="B13" s="673">
        <v>16571</v>
      </c>
      <c r="C13" s="673">
        <v>15283</v>
      </c>
      <c r="D13" s="673">
        <v>1281</v>
      </c>
      <c r="E13" s="673">
        <v>7</v>
      </c>
    </row>
    <row r="14" spans="1:48" ht="9.9499999999999993" customHeight="1" x14ac:dyDescent="0.2">
      <c r="A14" s="962" t="s">
        <v>409</v>
      </c>
      <c r="B14" s="678">
        <v>10154</v>
      </c>
      <c r="C14" s="678">
        <v>9393</v>
      </c>
      <c r="D14" s="678">
        <v>758</v>
      </c>
      <c r="E14" s="678">
        <v>3</v>
      </c>
    </row>
    <row r="15" spans="1:48" ht="9.9499999999999993" customHeight="1" x14ac:dyDescent="0.2">
      <c r="A15" s="962" t="s">
        <v>410</v>
      </c>
      <c r="B15" s="678">
        <v>3228</v>
      </c>
      <c r="C15" s="678">
        <v>2981</v>
      </c>
      <c r="D15" s="678">
        <v>244</v>
      </c>
      <c r="E15" s="678">
        <v>3</v>
      </c>
    </row>
    <row r="16" spans="1:48" ht="9.9499999999999993" customHeight="1" x14ac:dyDescent="0.2">
      <c r="A16" s="962" t="s">
        <v>411</v>
      </c>
      <c r="B16" s="678">
        <v>3189</v>
      </c>
      <c r="C16" s="678">
        <v>2909</v>
      </c>
      <c r="D16" s="678">
        <v>279</v>
      </c>
      <c r="E16" s="678">
        <v>1</v>
      </c>
    </row>
    <row r="17" spans="1:48" ht="9.9499999999999993" customHeight="1" x14ac:dyDescent="0.2">
      <c r="A17" s="961" t="s">
        <v>421</v>
      </c>
      <c r="B17" s="673">
        <v>30313</v>
      </c>
      <c r="C17" s="673">
        <v>30183</v>
      </c>
      <c r="D17" s="673">
        <v>122</v>
      </c>
      <c r="E17" s="673">
        <v>8</v>
      </c>
    </row>
    <row r="18" spans="1:48" ht="9.9499999999999993" customHeight="1" x14ac:dyDescent="0.2">
      <c r="A18" s="962" t="s">
        <v>409</v>
      </c>
      <c r="B18" s="678">
        <v>24494</v>
      </c>
      <c r="C18" s="678">
        <v>24437</v>
      </c>
      <c r="D18" s="678">
        <v>52</v>
      </c>
      <c r="E18" s="678">
        <v>5</v>
      </c>
    </row>
    <row r="19" spans="1:48" ht="9.9499999999999993" customHeight="1" x14ac:dyDescent="0.2">
      <c r="A19" s="962" t="s">
        <v>410</v>
      </c>
      <c r="B19" s="678">
        <v>2858</v>
      </c>
      <c r="C19" s="678">
        <v>2824</v>
      </c>
      <c r="D19" s="678">
        <v>32</v>
      </c>
      <c r="E19" s="678">
        <v>2</v>
      </c>
    </row>
    <row r="20" spans="1:48" ht="9.9499999999999993" customHeight="1" x14ac:dyDescent="0.2">
      <c r="A20" s="962" t="s">
        <v>411</v>
      </c>
      <c r="B20" s="678">
        <v>2961</v>
      </c>
      <c r="C20" s="678">
        <v>2922</v>
      </c>
      <c r="D20" s="678">
        <v>38</v>
      </c>
      <c r="E20" s="678">
        <v>1</v>
      </c>
    </row>
    <row r="21" spans="1:48" ht="9.9499999999999993" customHeight="1" x14ac:dyDescent="0.2">
      <c r="A21" s="961" t="s">
        <v>289</v>
      </c>
      <c r="B21" s="673">
        <v>60962</v>
      </c>
      <c r="C21" s="673">
        <v>60494</v>
      </c>
      <c r="D21" s="673">
        <v>419</v>
      </c>
      <c r="E21" s="673">
        <v>49</v>
      </c>
    </row>
    <row r="22" spans="1:48" ht="9.9499999999999993" customHeight="1" x14ac:dyDescent="0.2">
      <c r="A22" s="962" t="s">
        <v>409</v>
      </c>
      <c r="B22" s="678">
        <v>51235</v>
      </c>
      <c r="C22" s="678">
        <v>50972</v>
      </c>
      <c r="D22" s="678">
        <v>249</v>
      </c>
      <c r="E22" s="678">
        <v>14</v>
      </c>
    </row>
    <row r="23" spans="1:48" ht="9.9499999999999993" customHeight="1" x14ac:dyDescent="0.2">
      <c r="A23" s="962" t="s">
        <v>410</v>
      </c>
      <c r="B23" s="678">
        <v>4879</v>
      </c>
      <c r="C23" s="678">
        <v>4771</v>
      </c>
      <c r="D23" s="678">
        <v>85</v>
      </c>
      <c r="E23" s="678">
        <v>23</v>
      </c>
    </row>
    <row r="24" spans="1:48" ht="9.9499999999999993" customHeight="1" x14ac:dyDescent="0.2">
      <c r="A24" s="962" t="s">
        <v>411</v>
      </c>
      <c r="B24" s="678">
        <v>4848</v>
      </c>
      <c r="C24" s="678">
        <v>4751</v>
      </c>
      <c r="D24" s="678">
        <v>85</v>
      </c>
      <c r="E24" s="678">
        <v>12</v>
      </c>
    </row>
    <row r="25" spans="1:48" ht="9.9499999999999993" customHeight="1" x14ac:dyDescent="0.2">
      <c r="A25" s="961" t="s">
        <v>422</v>
      </c>
      <c r="B25" s="673">
        <v>2104</v>
      </c>
      <c r="C25" s="673">
        <v>2084</v>
      </c>
      <c r="D25" s="673">
        <v>17</v>
      </c>
      <c r="E25" s="673">
        <v>3</v>
      </c>
    </row>
    <row r="26" spans="1:48" ht="9.9499999999999993" customHeight="1" x14ac:dyDescent="0.2">
      <c r="A26" s="962" t="s">
        <v>409</v>
      </c>
      <c r="B26" s="678">
        <v>1219</v>
      </c>
      <c r="C26" s="678">
        <v>1208</v>
      </c>
      <c r="D26" s="678">
        <v>11</v>
      </c>
      <c r="E26" s="678">
        <v>0</v>
      </c>
    </row>
    <row r="27" spans="1:48" ht="9.9499999999999993" customHeight="1" x14ac:dyDescent="0.2">
      <c r="A27" s="962" t="s">
        <v>410</v>
      </c>
      <c r="B27" s="678">
        <v>411</v>
      </c>
      <c r="C27" s="678">
        <v>408</v>
      </c>
      <c r="D27" s="678">
        <v>3</v>
      </c>
      <c r="E27" s="678">
        <v>0</v>
      </c>
    </row>
    <row r="28" spans="1:48" ht="9.9499999999999993" customHeight="1" x14ac:dyDescent="0.2">
      <c r="A28" s="962" t="s">
        <v>411</v>
      </c>
      <c r="B28" s="678">
        <v>474</v>
      </c>
      <c r="C28" s="678">
        <v>468</v>
      </c>
      <c r="D28" s="678">
        <v>3</v>
      </c>
      <c r="E28" s="678">
        <v>3</v>
      </c>
    </row>
    <row r="29" spans="1:48" ht="9.9499999999999993" customHeight="1" x14ac:dyDescent="0.2">
      <c r="A29" s="1136"/>
      <c r="B29" s="1857" t="s">
        <v>414</v>
      </c>
      <c r="C29" s="1857"/>
      <c r="D29" s="1857"/>
      <c r="E29" s="1857"/>
      <c r="F29" s="963"/>
      <c r="G29" s="963"/>
      <c r="H29" s="666"/>
      <c r="I29" s="666"/>
      <c r="J29" s="666"/>
      <c r="K29" s="666"/>
      <c r="L29" s="666"/>
      <c r="M29" s="666"/>
      <c r="N29" s="666"/>
      <c r="O29" s="666"/>
      <c r="P29" s="666"/>
      <c r="Q29" s="666"/>
      <c r="R29" s="666"/>
      <c r="S29" s="666"/>
      <c r="T29" s="666"/>
      <c r="U29" s="666"/>
      <c r="V29" s="666"/>
      <c r="W29" s="666"/>
      <c r="X29" s="666"/>
      <c r="Y29" s="666"/>
      <c r="Z29" s="666"/>
      <c r="AA29" s="666"/>
      <c r="AB29" s="666"/>
      <c r="AC29" s="666"/>
      <c r="AD29" s="666"/>
      <c r="AE29" s="666"/>
      <c r="AF29" s="666"/>
      <c r="AG29" s="666"/>
      <c r="AH29" s="666"/>
      <c r="AI29" s="666"/>
      <c r="AJ29" s="666"/>
      <c r="AK29" s="666"/>
      <c r="AL29" s="666"/>
      <c r="AM29" s="666"/>
      <c r="AN29" s="666"/>
      <c r="AO29" s="666"/>
      <c r="AP29" s="666"/>
      <c r="AQ29" s="666"/>
      <c r="AR29" s="666"/>
      <c r="AS29" s="666"/>
      <c r="AT29" s="666"/>
      <c r="AU29" s="666"/>
      <c r="AV29" s="666"/>
    </row>
    <row r="30" spans="1:48" ht="9.9499999999999993" customHeight="1" x14ac:dyDescent="0.2">
      <c r="A30" s="955" t="s">
        <v>6</v>
      </c>
      <c r="B30" s="673">
        <v>346461</v>
      </c>
      <c r="C30" s="673">
        <v>339854</v>
      </c>
      <c r="D30" s="673">
        <v>4160</v>
      </c>
      <c r="E30" s="673">
        <v>2447</v>
      </c>
    </row>
    <row r="31" spans="1:48" ht="9.9499999999999993" customHeight="1" x14ac:dyDescent="0.2">
      <c r="A31" s="961" t="s">
        <v>288</v>
      </c>
      <c r="B31" s="673">
        <v>260373</v>
      </c>
      <c r="C31" s="673">
        <v>254891</v>
      </c>
      <c r="D31" s="673">
        <v>3088</v>
      </c>
      <c r="E31" s="673">
        <v>2394</v>
      </c>
    </row>
    <row r="32" spans="1:48" ht="9.9499999999999993" customHeight="1" x14ac:dyDescent="0.2">
      <c r="A32" s="962" t="s">
        <v>423</v>
      </c>
      <c r="B32" s="678">
        <v>66903</v>
      </c>
      <c r="C32" s="678">
        <v>65252</v>
      </c>
      <c r="D32" s="678">
        <v>1529</v>
      </c>
      <c r="E32" s="678">
        <v>122</v>
      </c>
    </row>
    <row r="33" spans="1:6" ht="9.9499999999999993" customHeight="1" x14ac:dyDescent="0.2">
      <c r="A33" s="962" t="s">
        <v>410</v>
      </c>
      <c r="B33" s="678">
        <v>85854</v>
      </c>
      <c r="C33" s="678">
        <v>85010</v>
      </c>
      <c r="D33" s="678">
        <v>447</v>
      </c>
      <c r="E33" s="678">
        <v>397</v>
      </c>
    </row>
    <row r="34" spans="1:6" ht="9.9499999999999993" customHeight="1" x14ac:dyDescent="0.2">
      <c r="A34" s="962" t="s">
        <v>411</v>
      </c>
      <c r="B34" s="678">
        <v>85963</v>
      </c>
      <c r="C34" s="678">
        <v>85168</v>
      </c>
      <c r="D34" s="678">
        <v>479</v>
      </c>
      <c r="E34" s="678">
        <v>316</v>
      </c>
    </row>
    <row r="35" spans="1:6" ht="9.9499999999999993" customHeight="1" x14ac:dyDescent="0.2">
      <c r="A35" s="962" t="s">
        <v>413</v>
      </c>
      <c r="B35" s="678">
        <v>21653</v>
      </c>
      <c r="C35" s="678">
        <v>19461</v>
      </c>
      <c r="D35" s="678">
        <v>633</v>
      </c>
      <c r="E35" s="678">
        <v>1559</v>
      </c>
      <c r="F35" s="964"/>
    </row>
    <row r="36" spans="1:6" ht="9.9499999999999993" customHeight="1" x14ac:dyDescent="0.2">
      <c r="A36" s="961" t="s">
        <v>290</v>
      </c>
      <c r="B36" s="673">
        <v>9259</v>
      </c>
      <c r="C36" s="673">
        <v>8558</v>
      </c>
      <c r="D36" s="673">
        <v>699</v>
      </c>
      <c r="E36" s="673">
        <v>2</v>
      </c>
    </row>
    <row r="37" spans="1:6" ht="9.9499999999999993" customHeight="1" x14ac:dyDescent="0.2">
      <c r="A37" s="962" t="s">
        <v>423</v>
      </c>
      <c r="B37" s="678">
        <v>4339</v>
      </c>
      <c r="C37" s="678">
        <v>3650</v>
      </c>
      <c r="D37" s="678">
        <v>687</v>
      </c>
      <c r="E37" s="678">
        <v>2</v>
      </c>
    </row>
    <row r="38" spans="1:6" ht="9.9499999999999993" customHeight="1" x14ac:dyDescent="0.2">
      <c r="A38" s="962" t="s">
        <v>410</v>
      </c>
      <c r="B38" s="678">
        <v>2506</v>
      </c>
      <c r="C38" s="678">
        <v>2501</v>
      </c>
      <c r="D38" s="678">
        <v>5</v>
      </c>
      <c r="E38" s="678">
        <v>0</v>
      </c>
    </row>
    <row r="39" spans="1:6" ht="9.9499999999999993" customHeight="1" x14ac:dyDescent="0.2">
      <c r="A39" s="962" t="s">
        <v>411</v>
      </c>
      <c r="B39" s="678">
        <v>2414</v>
      </c>
      <c r="C39" s="678">
        <v>2407</v>
      </c>
      <c r="D39" s="678">
        <v>7</v>
      </c>
      <c r="E39" s="678">
        <v>0</v>
      </c>
    </row>
    <row r="40" spans="1:6" ht="9.9499999999999993" customHeight="1" x14ac:dyDescent="0.2">
      <c r="A40" s="961" t="s">
        <v>421</v>
      </c>
      <c r="B40" s="673">
        <v>16832</v>
      </c>
      <c r="C40" s="673">
        <v>16793</v>
      </c>
      <c r="D40" s="673">
        <v>34</v>
      </c>
      <c r="E40" s="673">
        <v>5</v>
      </c>
    </row>
    <row r="41" spans="1:6" ht="9.9499999999999993" customHeight="1" x14ac:dyDescent="0.2">
      <c r="A41" s="962" t="s">
        <v>423</v>
      </c>
      <c r="B41" s="678">
        <v>11490</v>
      </c>
      <c r="C41" s="678">
        <v>11455</v>
      </c>
      <c r="D41" s="678">
        <v>31</v>
      </c>
      <c r="E41" s="678">
        <v>4</v>
      </c>
    </row>
    <row r="42" spans="1:6" ht="9.9499999999999993" customHeight="1" x14ac:dyDescent="0.2">
      <c r="A42" s="962" t="s">
        <v>410</v>
      </c>
      <c r="B42" s="678">
        <v>2687</v>
      </c>
      <c r="C42" s="678">
        <v>2686</v>
      </c>
      <c r="D42" s="678">
        <v>0</v>
      </c>
      <c r="E42" s="678">
        <v>1</v>
      </c>
    </row>
    <row r="43" spans="1:6" ht="9.9499999999999993" customHeight="1" x14ac:dyDescent="0.2">
      <c r="A43" s="962" t="s">
        <v>411</v>
      </c>
      <c r="B43" s="678">
        <v>2655</v>
      </c>
      <c r="C43" s="678">
        <v>2652</v>
      </c>
      <c r="D43" s="678">
        <v>3</v>
      </c>
      <c r="E43" s="678">
        <v>0</v>
      </c>
    </row>
    <row r="44" spans="1:6" ht="9.9499999999999993" customHeight="1" x14ac:dyDescent="0.2">
      <c r="A44" s="961" t="s">
        <v>289</v>
      </c>
      <c r="B44" s="673">
        <v>58481</v>
      </c>
      <c r="C44" s="673">
        <v>58112</v>
      </c>
      <c r="D44" s="673">
        <v>326</v>
      </c>
      <c r="E44" s="673">
        <v>43</v>
      </c>
    </row>
    <row r="45" spans="1:6" ht="9.9499999999999993" customHeight="1" x14ac:dyDescent="0.2">
      <c r="A45" s="962" t="s">
        <v>423</v>
      </c>
      <c r="B45" s="678">
        <v>49095</v>
      </c>
      <c r="C45" s="678">
        <v>48875</v>
      </c>
      <c r="D45" s="678">
        <v>208</v>
      </c>
      <c r="E45" s="678">
        <v>12</v>
      </c>
    </row>
    <row r="46" spans="1:6" ht="9.9499999999999993" customHeight="1" x14ac:dyDescent="0.2">
      <c r="A46" s="962" t="s">
        <v>410</v>
      </c>
      <c r="B46" s="678">
        <v>4713</v>
      </c>
      <c r="C46" s="678">
        <v>4636</v>
      </c>
      <c r="D46" s="678">
        <v>58</v>
      </c>
      <c r="E46" s="678">
        <v>19</v>
      </c>
    </row>
    <row r="47" spans="1:6" ht="9.9499999999999993" customHeight="1" x14ac:dyDescent="0.2">
      <c r="A47" s="962" t="s">
        <v>411</v>
      </c>
      <c r="B47" s="678">
        <v>4673</v>
      </c>
      <c r="C47" s="678">
        <v>4601</v>
      </c>
      <c r="D47" s="678">
        <v>60</v>
      </c>
      <c r="E47" s="678">
        <v>12</v>
      </c>
    </row>
    <row r="48" spans="1:6" ht="9.9499999999999993" customHeight="1" x14ac:dyDescent="0.2">
      <c r="A48" s="961" t="s">
        <v>422</v>
      </c>
      <c r="B48" s="673">
        <v>1516</v>
      </c>
      <c r="C48" s="673">
        <v>1500</v>
      </c>
      <c r="D48" s="673">
        <v>13</v>
      </c>
      <c r="E48" s="673">
        <v>3</v>
      </c>
    </row>
    <row r="49" spans="1:48" ht="9.9499999999999993" customHeight="1" x14ac:dyDescent="0.2">
      <c r="A49" s="962" t="s">
        <v>423</v>
      </c>
      <c r="B49" s="678">
        <v>646</v>
      </c>
      <c r="C49" s="678">
        <v>634</v>
      </c>
      <c r="D49" s="678">
        <v>12</v>
      </c>
      <c r="E49" s="678">
        <v>0</v>
      </c>
    </row>
    <row r="50" spans="1:48" ht="9.9499999999999993" customHeight="1" x14ac:dyDescent="0.2">
      <c r="A50" s="962" t="s">
        <v>410</v>
      </c>
      <c r="B50" s="678">
        <v>406</v>
      </c>
      <c r="C50" s="678">
        <v>405</v>
      </c>
      <c r="D50" s="678">
        <v>1</v>
      </c>
      <c r="E50" s="678">
        <v>0</v>
      </c>
    </row>
    <row r="51" spans="1:48" ht="9.9499999999999993" customHeight="1" x14ac:dyDescent="0.2">
      <c r="A51" s="962" t="s">
        <v>411</v>
      </c>
      <c r="B51" s="678">
        <v>464</v>
      </c>
      <c r="C51" s="678">
        <v>461</v>
      </c>
      <c r="D51" s="678">
        <v>0</v>
      </c>
      <c r="E51" s="678">
        <v>3</v>
      </c>
    </row>
    <row r="52" spans="1:48" ht="9.9499999999999993" customHeight="1" x14ac:dyDescent="0.2">
      <c r="A52" s="1136"/>
      <c r="B52" s="1857" t="s">
        <v>415</v>
      </c>
      <c r="C52" s="1857"/>
      <c r="D52" s="1857"/>
      <c r="E52" s="1857"/>
      <c r="F52" s="963"/>
      <c r="G52" s="963"/>
      <c r="H52" s="666"/>
      <c r="I52" s="666"/>
      <c r="J52" s="666"/>
      <c r="K52" s="666"/>
      <c r="L52" s="666"/>
      <c r="M52" s="666"/>
      <c r="N52" s="666"/>
      <c r="O52" s="666"/>
      <c r="P52" s="666"/>
      <c r="Q52" s="666"/>
      <c r="R52" s="666"/>
      <c r="S52" s="666"/>
      <c r="T52" s="666"/>
      <c r="U52" s="666"/>
      <c r="V52" s="666"/>
      <c r="W52" s="666"/>
      <c r="X52" s="666"/>
      <c r="Y52" s="666"/>
      <c r="Z52" s="666"/>
      <c r="AA52" s="666"/>
      <c r="AB52" s="666"/>
      <c r="AC52" s="666"/>
      <c r="AD52" s="666"/>
      <c r="AE52" s="666"/>
      <c r="AF52" s="666"/>
      <c r="AG52" s="666"/>
      <c r="AH52" s="666"/>
      <c r="AI52" s="666"/>
      <c r="AJ52" s="666"/>
      <c r="AK52" s="666"/>
      <c r="AL52" s="666"/>
      <c r="AM52" s="666"/>
      <c r="AN52" s="666"/>
      <c r="AO52" s="666"/>
      <c r="AP52" s="666"/>
      <c r="AQ52" s="666"/>
      <c r="AR52" s="666"/>
      <c r="AS52" s="666"/>
      <c r="AT52" s="666"/>
      <c r="AU52" s="666"/>
      <c r="AV52" s="666"/>
    </row>
    <row r="53" spans="1:48" ht="9.9499999999999993" customHeight="1" x14ac:dyDescent="0.2">
      <c r="A53" s="955" t="s">
        <v>6</v>
      </c>
      <c r="B53" s="673">
        <v>99727</v>
      </c>
      <c r="C53" s="673">
        <v>96207</v>
      </c>
      <c r="D53" s="673">
        <v>3396</v>
      </c>
      <c r="E53" s="673">
        <v>124</v>
      </c>
    </row>
    <row r="54" spans="1:48" ht="9.9499999999999993" customHeight="1" x14ac:dyDescent="0.2">
      <c r="A54" s="961" t="s">
        <v>288</v>
      </c>
      <c r="B54" s="673">
        <v>57075</v>
      </c>
      <c r="C54" s="673">
        <v>55134</v>
      </c>
      <c r="D54" s="673">
        <v>1834</v>
      </c>
      <c r="E54" s="673">
        <v>107</v>
      </c>
    </row>
    <row r="55" spans="1:48" ht="9.9499999999999993" customHeight="1" x14ac:dyDescent="0.2">
      <c r="A55" s="962" t="s">
        <v>423</v>
      </c>
      <c r="B55" s="678">
        <v>31140</v>
      </c>
      <c r="C55" s="678">
        <v>30358</v>
      </c>
      <c r="D55" s="678">
        <v>756</v>
      </c>
      <c r="E55" s="678">
        <v>26</v>
      </c>
    </row>
    <row r="56" spans="1:48" ht="9.9499999999999993" customHeight="1" x14ac:dyDescent="0.2">
      <c r="A56" s="962" t="s">
        <v>410</v>
      </c>
      <c r="B56" s="678">
        <v>5698</v>
      </c>
      <c r="C56" s="678">
        <v>5241</v>
      </c>
      <c r="D56" s="678">
        <v>448</v>
      </c>
      <c r="E56" s="678">
        <v>9</v>
      </c>
    </row>
    <row r="57" spans="1:48" ht="9.9499999999999993" customHeight="1" x14ac:dyDescent="0.2">
      <c r="A57" s="962" t="s">
        <v>411</v>
      </c>
      <c r="B57" s="678">
        <v>5499</v>
      </c>
      <c r="C57" s="678">
        <v>5078</v>
      </c>
      <c r="D57" s="678">
        <v>416</v>
      </c>
      <c r="E57" s="678">
        <v>5</v>
      </c>
    </row>
    <row r="58" spans="1:48" ht="9.9499999999999993" customHeight="1" x14ac:dyDescent="0.2">
      <c r="A58" s="962" t="s">
        <v>413</v>
      </c>
      <c r="B58" s="678">
        <v>14738</v>
      </c>
      <c r="C58" s="678">
        <v>14457</v>
      </c>
      <c r="D58" s="678">
        <v>214</v>
      </c>
      <c r="E58" s="678">
        <v>67</v>
      </c>
    </row>
    <row r="59" spans="1:48" ht="9.9499999999999993" customHeight="1" x14ac:dyDescent="0.2">
      <c r="A59" s="961" t="s">
        <v>290</v>
      </c>
      <c r="B59" s="673">
        <v>14047</v>
      </c>
      <c r="C59" s="673">
        <v>12768</v>
      </c>
      <c r="D59" s="673">
        <v>1272</v>
      </c>
      <c r="E59" s="673">
        <v>7</v>
      </c>
    </row>
    <row r="60" spans="1:48" ht="9.9499999999999993" customHeight="1" x14ac:dyDescent="0.2">
      <c r="A60" s="962" t="s">
        <v>423</v>
      </c>
      <c r="B60" s="678">
        <v>12550</v>
      </c>
      <c r="C60" s="678">
        <v>11786</v>
      </c>
      <c r="D60" s="678">
        <v>761</v>
      </c>
      <c r="E60" s="678">
        <v>3</v>
      </c>
    </row>
    <row r="61" spans="1:48" ht="9.9499999999999993" customHeight="1" x14ac:dyDescent="0.2">
      <c r="A61" s="962" t="s">
        <v>410</v>
      </c>
      <c r="B61" s="678">
        <v>722</v>
      </c>
      <c r="C61" s="678">
        <v>480</v>
      </c>
      <c r="D61" s="678">
        <v>239</v>
      </c>
      <c r="E61" s="678">
        <v>3</v>
      </c>
    </row>
    <row r="62" spans="1:48" ht="9.9499999999999993" customHeight="1" x14ac:dyDescent="0.2">
      <c r="A62" s="962" t="s">
        <v>411</v>
      </c>
      <c r="B62" s="678">
        <v>775</v>
      </c>
      <c r="C62" s="678">
        <v>502</v>
      </c>
      <c r="D62" s="678">
        <v>272</v>
      </c>
      <c r="E62" s="678">
        <v>1</v>
      </c>
    </row>
    <row r="63" spans="1:48" ht="9.9499999999999993" customHeight="1" x14ac:dyDescent="0.2">
      <c r="A63" s="961" t="s">
        <v>421</v>
      </c>
      <c r="B63" s="673">
        <v>23283</v>
      </c>
      <c r="C63" s="673">
        <v>23160</v>
      </c>
      <c r="D63" s="673">
        <v>119</v>
      </c>
      <c r="E63" s="673">
        <v>4</v>
      </c>
    </row>
    <row r="64" spans="1:48" ht="9.9499999999999993" customHeight="1" x14ac:dyDescent="0.2">
      <c r="A64" s="962" t="s">
        <v>409</v>
      </c>
      <c r="B64" s="678">
        <v>22806</v>
      </c>
      <c r="C64" s="678">
        <v>22752</v>
      </c>
      <c r="D64" s="678">
        <v>52</v>
      </c>
      <c r="E64" s="678">
        <v>2</v>
      </c>
    </row>
    <row r="65" spans="1:5" ht="9.9499999999999993" customHeight="1" x14ac:dyDescent="0.2">
      <c r="A65" s="962" t="s">
        <v>410</v>
      </c>
      <c r="B65" s="678">
        <v>171</v>
      </c>
      <c r="C65" s="678">
        <v>138</v>
      </c>
      <c r="D65" s="678">
        <v>32</v>
      </c>
      <c r="E65" s="678">
        <v>1</v>
      </c>
    </row>
    <row r="66" spans="1:5" ht="9.9499999999999993" customHeight="1" x14ac:dyDescent="0.2">
      <c r="A66" s="962" t="s">
        <v>411</v>
      </c>
      <c r="B66" s="678">
        <v>306</v>
      </c>
      <c r="C66" s="678">
        <v>270</v>
      </c>
      <c r="D66" s="678">
        <v>35</v>
      </c>
      <c r="E66" s="678">
        <v>1</v>
      </c>
    </row>
    <row r="67" spans="1:5" ht="9.9499999999999993" customHeight="1" x14ac:dyDescent="0.2">
      <c r="A67" s="961" t="s">
        <v>289</v>
      </c>
      <c r="B67" s="673">
        <v>4097</v>
      </c>
      <c r="C67" s="673">
        <v>3933</v>
      </c>
      <c r="D67" s="673">
        <v>158</v>
      </c>
      <c r="E67" s="673">
        <v>6</v>
      </c>
    </row>
    <row r="68" spans="1:5" ht="9.9499999999999993" customHeight="1" x14ac:dyDescent="0.2">
      <c r="A68" s="962" t="s">
        <v>423</v>
      </c>
      <c r="B68" s="678">
        <v>3756</v>
      </c>
      <c r="C68" s="678">
        <v>3648</v>
      </c>
      <c r="D68" s="678">
        <v>106</v>
      </c>
      <c r="E68" s="678">
        <v>2</v>
      </c>
    </row>
    <row r="69" spans="1:5" ht="9.9499999999999993" customHeight="1" x14ac:dyDescent="0.2">
      <c r="A69" s="962" t="s">
        <v>410</v>
      </c>
      <c r="B69" s="678">
        <v>166</v>
      </c>
      <c r="C69" s="678">
        <v>135</v>
      </c>
      <c r="D69" s="678">
        <v>27</v>
      </c>
      <c r="E69" s="678">
        <v>4</v>
      </c>
    </row>
    <row r="70" spans="1:5" ht="9.9499999999999993" customHeight="1" x14ac:dyDescent="0.2">
      <c r="A70" s="962" t="s">
        <v>411</v>
      </c>
      <c r="B70" s="678">
        <v>175</v>
      </c>
      <c r="C70" s="678">
        <v>150</v>
      </c>
      <c r="D70" s="678">
        <v>25</v>
      </c>
      <c r="E70" s="678">
        <v>0</v>
      </c>
    </row>
    <row r="71" spans="1:5" ht="9.9499999999999993" customHeight="1" x14ac:dyDescent="0.2">
      <c r="A71" s="961" t="s">
        <v>422</v>
      </c>
      <c r="B71" s="673">
        <v>1225</v>
      </c>
      <c r="C71" s="673">
        <v>1212</v>
      </c>
      <c r="D71" s="673">
        <v>13</v>
      </c>
      <c r="E71" s="673">
        <v>0</v>
      </c>
    </row>
    <row r="72" spans="1:5" ht="9.9499999999999993" customHeight="1" x14ac:dyDescent="0.2">
      <c r="A72" s="962" t="s">
        <v>423</v>
      </c>
      <c r="B72" s="678">
        <v>1210</v>
      </c>
      <c r="C72" s="678">
        <v>1202</v>
      </c>
      <c r="D72" s="678">
        <v>8</v>
      </c>
      <c r="E72" s="678">
        <v>0</v>
      </c>
    </row>
    <row r="73" spans="1:5" ht="9.9499999999999993" customHeight="1" x14ac:dyDescent="0.2">
      <c r="A73" s="962" t="s">
        <v>410</v>
      </c>
      <c r="B73" s="678">
        <v>5</v>
      </c>
      <c r="C73" s="678">
        <v>3</v>
      </c>
      <c r="D73" s="678">
        <v>2</v>
      </c>
      <c r="E73" s="678">
        <v>0</v>
      </c>
    </row>
    <row r="74" spans="1:5" ht="9.9499999999999993" customHeight="1" x14ac:dyDescent="0.2">
      <c r="A74" s="962" t="s">
        <v>411</v>
      </c>
      <c r="B74" s="678">
        <v>10</v>
      </c>
      <c r="C74" s="678">
        <v>7</v>
      </c>
      <c r="D74" s="678">
        <v>3</v>
      </c>
      <c r="E74" s="678">
        <v>0</v>
      </c>
    </row>
    <row r="75" spans="1:5" ht="5.0999999999999996" customHeight="1" thickBot="1" x14ac:dyDescent="0.25">
      <c r="A75" s="958"/>
      <c r="B75" s="958"/>
      <c r="C75" s="958"/>
      <c r="D75" s="958"/>
      <c r="E75" s="958"/>
    </row>
    <row r="76" spans="1:5" ht="11.25" customHeight="1" thickTop="1" x14ac:dyDescent="0.2">
      <c r="A76" s="948" t="s">
        <v>2147</v>
      </c>
      <c r="B76" s="950"/>
      <c r="C76" s="950"/>
      <c r="D76" s="950"/>
      <c r="E76" s="950"/>
    </row>
    <row r="77" spans="1:5" ht="9" customHeight="1" x14ac:dyDescent="0.2">
      <c r="A77" s="950"/>
      <c r="B77" s="950"/>
      <c r="C77" s="950"/>
      <c r="D77" s="950"/>
      <c r="E77" s="950"/>
    </row>
    <row r="78" spans="1:5" ht="9" customHeight="1" x14ac:dyDescent="0.2">
      <c r="A78" s="950"/>
      <c r="B78" s="950"/>
      <c r="C78" s="950"/>
      <c r="D78" s="950"/>
      <c r="E78" s="950"/>
    </row>
    <row r="79" spans="1:5" ht="9" customHeight="1" x14ac:dyDescent="0.2">
      <c r="A79" s="965"/>
      <c r="B79" s="950"/>
      <c r="C79" s="950"/>
      <c r="D79" s="950"/>
      <c r="E79" s="950"/>
    </row>
    <row r="80" spans="1:5" ht="9" customHeight="1" x14ac:dyDescent="0.2">
      <c r="A80" s="950"/>
      <c r="B80" s="950"/>
      <c r="C80" s="950"/>
      <c r="D80" s="950"/>
      <c r="E80" s="950"/>
    </row>
    <row r="81" spans="1:5" ht="9" customHeight="1" x14ac:dyDescent="0.2">
      <c r="A81" s="950"/>
      <c r="B81" s="950"/>
      <c r="C81" s="950"/>
      <c r="D81" s="950"/>
      <c r="E81" s="950"/>
    </row>
    <row r="82" spans="1:5" ht="9" customHeight="1" x14ac:dyDescent="0.2">
      <c r="A82" s="950"/>
      <c r="B82" s="950"/>
      <c r="C82" s="950"/>
      <c r="D82" s="950"/>
      <c r="E82" s="950"/>
    </row>
    <row r="83" spans="1:5" ht="9" customHeight="1" x14ac:dyDescent="0.2">
      <c r="A83" s="950"/>
      <c r="B83" s="950"/>
      <c r="C83" s="950"/>
      <c r="D83" s="950"/>
      <c r="E83" s="950"/>
    </row>
    <row r="84" spans="1:5" ht="9" customHeight="1" x14ac:dyDescent="0.2">
      <c r="A84" s="950"/>
      <c r="B84" s="950"/>
      <c r="C84" s="950"/>
      <c r="D84" s="950"/>
      <c r="E84" s="950"/>
    </row>
    <row r="85" spans="1:5" ht="9" customHeight="1" x14ac:dyDescent="0.2">
      <c r="A85" s="950"/>
      <c r="B85" s="950"/>
      <c r="C85" s="950"/>
      <c r="D85" s="950"/>
      <c r="E85" s="950"/>
    </row>
    <row r="86" spans="1:5" ht="9" customHeight="1" x14ac:dyDescent="0.2">
      <c r="A86" s="950"/>
      <c r="B86" s="950"/>
      <c r="C86" s="950"/>
      <c r="D86" s="950"/>
      <c r="E86" s="950"/>
    </row>
    <row r="87" spans="1:5" ht="9" customHeight="1" x14ac:dyDescent="0.2">
      <c r="A87" s="950"/>
      <c r="B87" s="950"/>
      <c r="C87" s="950"/>
      <c r="D87" s="950"/>
      <c r="E87" s="950"/>
    </row>
    <row r="88" spans="1:5" ht="9" customHeight="1" x14ac:dyDescent="0.2">
      <c r="A88" s="950"/>
      <c r="B88" s="950"/>
      <c r="C88" s="950"/>
      <c r="D88" s="950"/>
      <c r="E88" s="950"/>
    </row>
    <row r="89" spans="1:5" ht="9" customHeight="1" x14ac:dyDescent="0.2">
      <c r="A89" s="950"/>
      <c r="B89" s="950"/>
      <c r="C89" s="950"/>
      <c r="D89" s="950"/>
      <c r="E89" s="950"/>
    </row>
    <row r="90" spans="1:5" ht="9" customHeight="1" x14ac:dyDescent="0.2">
      <c r="A90" s="950"/>
      <c r="B90" s="950"/>
      <c r="C90" s="950"/>
      <c r="D90" s="950"/>
      <c r="E90" s="950"/>
    </row>
    <row r="91" spans="1:5" ht="9" customHeight="1" x14ac:dyDescent="0.2">
      <c r="A91" s="950"/>
      <c r="B91" s="950"/>
      <c r="C91" s="950"/>
      <c r="D91" s="950"/>
      <c r="E91" s="950"/>
    </row>
    <row r="92" spans="1:5" ht="9" customHeight="1" x14ac:dyDescent="0.2">
      <c r="A92" s="950"/>
      <c r="B92" s="950"/>
      <c r="C92" s="950"/>
      <c r="D92" s="950"/>
      <c r="E92" s="950"/>
    </row>
    <row r="93" spans="1:5" x14ac:dyDescent="0.2">
      <c r="A93" s="950"/>
      <c r="B93" s="950"/>
      <c r="C93" s="950"/>
      <c r="D93" s="950"/>
      <c r="E93" s="950"/>
    </row>
    <row r="94" spans="1:5" x14ac:dyDescent="0.2">
      <c r="A94" s="950"/>
      <c r="B94" s="950"/>
      <c r="C94" s="950"/>
      <c r="D94" s="950"/>
      <c r="E94" s="950"/>
    </row>
    <row r="95" spans="1:5" x14ac:dyDescent="0.2">
      <c r="A95" s="950"/>
      <c r="B95" s="950"/>
      <c r="C95" s="950"/>
      <c r="D95" s="950"/>
      <c r="E95" s="950"/>
    </row>
    <row r="96" spans="1:5" x14ac:dyDescent="0.2">
      <c r="A96" s="950"/>
      <c r="B96" s="950"/>
      <c r="C96" s="950"/>
      <c r="D96" s="950"/>
      <c r="E96" s="950"/>
    </row>
    <row r="97" spans="1:5" x14ac:dyDescent="0.2">
      <c r="A97" s="950"/>
      <c r="B97" s="950"/>
      <c r="C97" s="950"/>
      <c r="D97" s="950"/>
      <c r="E97" s="950"/>
    </row>
    <row r="98" spans="1:5" x14ac:dyDescent="0.2">
      <c r="A98" s="950"/>
      <c r="B98" s="950"/>
      <c r="C98" s="950"/>
      <c r="D98" s="950"/>
      <c r="E98" s="950"/>
    </row>
    <row r="99" spans="1:5" x14ac:dyDescent="0.2">
      <c r="A99" s="950"/>
      <c r="B99" s="950"/>
      <c r="C99" s="950"/>
      <c r="D99" s="950"/>
      <c r="E99" s="950"/>
    </row>
    <row r="100" spans="1:5" x14ac:dyDescent="0.2">
      <c r="A100" s="950"/>
      <c r="B100" s="950"/>
      <c r="C100" s="950"/>
      <c r="D100" s="950"/>
      <c r="E100" s="950"/>
    </row>
    <row r="101" spans="1:5" x14ac:dyDescent="0.2">
      <c r="A101" s="950"/>
      <c r="B101" s="950"/>
      <c r="C101" s="950"/>
      <c r="D101" s="950"/>
      <c r="E101" s="950"/>
    </row>
    <row r="102" spans="1:5" x14ac:dyDescent="0.2">
      <c r="A102" s="950"/>
      <c r="B102" s="950"/>
      <c r="C102" s="950"/>
      <c r="D102" s="950"/>
      <c r="E102" s="950"/>
    </row>
    <row r="103" spans="1:5" x14ac:dyDescent="0.2">
      <c r="A103" s="950"/>
      <c r="B103" s="950"/>
      <c r="C103" s="950"/>
      <c r="D103" s="950"/>
      <c r="E103" s="950"/>
    </row>
    <row r="104" spans="1:5" x14ac:dyDescent="0.2">
      <c r="A104" s="950"/>
      <c r="B104" s="950"/>
      <c r="C104" s="950"/>
      <c r="D104" s="950"/>
      <c r="E104" s="950"/>
    </row>
    <row r="105" spans="1:5" x14ac:dyDescent="0.2">
      <c r="A105" s="950"/>
      <c r="B105" s="950"/>
      <c r="C105" s="950"/>
      <c r="D105" s="950"/>
      <c r="E105" s="950"/>
    </row>
    <row r="106" spans="1:5" x14ac:dyDescent="0.2">
      <c r="A106" s="950"/>
      <c r="B106" s="950"/>
      <c r="C106" s="950"/>
      <c r="D106" s="950"/>
      <c r="E106" s="950"/>
    </row>
    <row r="107" spans="1:5" x14ac:dyDescent="0.2">
      <c r="A107" s="950"/>
      <c r="B107" s="950"/>
      <c r="C107" s="950"/>
      <c r="D107" s="950"/>
      <c r="E107" s="950"/>
    </row>
    <row r="108" spans="1:5" x14ac:dyDescent="0.2">
      <c r="A108" s="950"/>
      <c r="B108" s="950"/>
      <c r="C108" s="950"/>
      <c r="D108" s="950"/>
      <c r="E108" s="950"/>
    </row>
  </sheetData>
  <mergeCells count="9">
    <mergeCell ref="B6:E6"/>
    <mergeCell ref="B29:E29"/>
    <mergeCell ref="B52:E52"/>
    <mergeCell ref="A1:E1"/>
    <mergeCell ref="B3:B4"/>
    <mergeCell ref="C3:C4"/>
    <mergeCell ref="D3:D4"/>
    <mergeCell ref="E3:E4"/>
    <mergeCell ref="B5:E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Sheet130"/>
  <dimension ref="A1:B43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54.5703125" style="127" customWidth="1"/>
    <col min="2" max="2" width="32.5703125" style="127" customWidth="1"/>
    <col min="3" max="16384" width="7.85546875" style="127"/>
  </cols>
  <sheetData>
    <row r="1" spans="1:2" ht="19.5" customHeight="1" x14ac:dyDescent="0.2">
      <c r="A1" s="1672" t="s">
        <v>1655</v>
      </c>
      <c r="B1" s="1672"/>
    </row>
    <row r="2" spans="1:2" ht="14.25" customHeight="1" x14ac:dyDescent="0.2">
      <c r="A2" s="293">
        <v>2021</v>
      </c>
      <c r="B2" s="294" t="s">
        <v>800</v>
      </c>
    </row>
    <row r="3" spans="1:2" ht="9.9499999999999993" customHeight="1" x14ac:dyDescent="0.2">
      <c r="A3" s="295" t="s">
        <v>801</v>
      </c>
      <c r="B3" s="296" t="s">
        <v>802</v>
      </c>
    </row>
    <row r="4" spans="1:2" ht="4.9000000000000004" customHeight="1" x14ac:dyDescent="0.2">
      <c r="B4" s="297"/>
    </row>
    <row r="5" spans="1:2" ht="11.1" customHeight="1" x14ac:dyDescent="0.2">
      <c r="A5" s="298" t="s">
        <v>803</v>
      </c>
      <c r="B5" s="299">
        <v>1374.7200000000005</v>
      </c>
    </row>
    <row r="6" spans="1:2" ht="11.1" customHeight="1" x14ac:dyDescent="0.2">
      <c r="A6" s="235" t="s">
        <v>804</v>
      </c>
      <c r="B6" s="234">
        <v>74.5</v>
      </c>
    </row>
    <row r="7" spans="1:2" ht="11.1" customHeight="1" x14ac:dyDescent="0.2">
      <c r="A7" s="235" t="s">
        <v>805</v>
      </c>
      <c r="B7" s="234">
        <v>220.7</v>
      </c>
    </row>
    <row r="8" spans="1:2" ht="11.1" customHeight="1" x14ac:dyDescent="0.2">
      <c r="A8" s="235" t="s">
        <v>806</v>
      </c>
      <c r="B8" s="234">
        <v>68</v>
      </c>
    </row>
    <row r="9" spans="1:2" ht="11.1" customHeight="1" x14ac:dyDescent="0.2">
      <c r="A9" s="235" t="s">
        <v>807</v>
      </c>
      <c r="B9" s="234">
        <v>19.100000000000001</v>
      </c>
    </row>
    <row r="10" spans="1:2" ht="11.1" customHeight="1" x14ac:dyDescent="0.2">
      <c r="A10" s="235" t="s">
        <v>808</v>
      </c>
      <c r="B10" s="234">
        <v>213.9</v>
      </c>
    </row>
    <row r="11" spans="1:2" ht="11.1" customHeight="1" x14ac:dyDescent="0.2">
      <c r="A11" s="235" t="s">
        <v>809</v>
      </c>
      <c r="B11" s="234">
        <v>184.1</v>
      </c>
    </row>
    <row r="12" spans="1:2" ht="11.1" customHeight="1" x14ac:dyDescent="0.2">
      <c r="A12" s="235" t="s">
        <v>810</v>
      </c>
      <c r="B12" s="234">
        <v>173.82</v>
      </c>
    </row>
    <row r="13" spans="1:2" ht="11.1" customHeight="1" x14ac:dyDescent="0.2">
      <c r="A13" s="235" t="s">
        <v>811</v>
      </c>
      <c r="B13" s="234">
        <v>87.3</v>
      </c>
    </row>
    <row r="14" spans="1:2" ht="11.1" customHeight="1" x14ac:dyDescent="0.2">
      <c r="A14" s="235" t="s">
        <v>812</v>
      </c>
      <c r="B14" s="234">
        <v>76.3</v>
      </c>
    </row>
    <row r="15" spans="1:2" ht="11.1" customHeight="1" x14ac:dyDescent="0.2">
      <c r="A15" s="235" t="s">
        <v>813</v>
      </c>
      <c r="B15" s="234">
        <v>9.9</v>
      </c>
    </row>
    <row r="16" spans="1:2" ht="11.1" customHeight="1" x14ac:dyDescent="0.2">
      <c r="A16" s="235" t="s">
        <v>814</v>
      </c>
      <c r="B16" s="234">
        <v>7</v>
      </c>
    </row>
    <row r="17" spans="1:2" ht="11.1" customHeight="1" x14ac:dyDescent="0.2">
      <c r="A17" s="235" t="s">
        <v>815</v>
      </c>
      <c r="B17" s="234">
        <v>1.2</v>
      </c>
    </row>
    <row r="18" spans="1:2" ht="11.1" customHeight="1" x14ac:dyDescent="0.2">
      <c r="A18" s="235" t="s">
        <v>816</v>
      </c>
      <c r="B18" s="234">
        <v>19.600000000000001</v>
      </c>
    </row>
    <row r="19" spans="1:2" ht="11.1" customHeight="1" x14ac:dyDescent="0.2">
      <c r="A19" s="235" t="s">
        <v>817</v>
      </c>
      <c r="B19" s="234">
        <v>7.1</v>
      </c>
    </row>
    <row r="20" spans="1:2" ht="11.1" customHeight="1" x14ac:dyDescent="0.2">
      <c r="A20" s="235" t="s">
        <v>818</v>
      </c>
      <c r="B20" s="234">
        <v>6.5</v>
      </c>
    </row>
    <row r="21" spans="1:2" ht="11.1" customHeight="1" x14ac:dyDescent="0.2">
      <c r="A21" s="235" t="s">
        <v>819</v>
      </c>
      <c r="B21" s="234">
        <v>8.4</v>
      </c>
    </row>
    <row r="22" spans="1:2" ht="11.1" customHeight="1" x14ac:dyDescent="0.2">
      <c r="A22" s="235" t="s">
        <v>820</v>
      </c>
      <c r="B22" s="234">
        <v>32.9</v>
      </c>
    </row>
    <row r="23" spans="1:2" ht="11.1" customHeight="1" x14ac:dyDescent="0.2">
      <c r="A23" s="235" t="s">
        <v>821</v>
      </c>
      <c r="B23" s="234">
        <v>14.5</v>
      </c>
    </row>
    <row r="24" spans="1:2" ht="11.1" customHeight="1" x14ac:dyDescent="0.2">
      <c r="A24" s="235" t="s">
        <v>822</v>
      </c>
      <c r="B24" s="234">
        <v>4.2</v>
      </c>
    </row>
    <row r="25" spans="1:2" ht="11.1" customHeight="1" x14ac:dyDescent="0.2">
      <c r="A25" s="235" t="s">
        <v>823</v>
      </c>
      <c r="B25" s="234">
        <v>23.7</v>
      </c>
    </row>
    <row r="26" spans="1:2" ht="11.1" customHeight="1" x14ac:dyDescent="0.2">
      <c r="A26" s="235" t="s">
        <v>824</v>
      </c>
      <c r="B26" s="234">
        <v>19.600000000000001</v>
      </c>
    </row>
    <row r="27" spans="1:2" ht="11.1" customHeight="1" x14ac:dyDescent="0.2">
      <c r="A27" s="235" t="s">
        <v>825</v>
      </c>
      <c r="B27" s="234">
        <v>8.1999999999999993</v>
      </c>
    </row>
    <row r="28" spans="1:2" ht="11.1" customHeight="1" x14ac:dyDescent="0.2">
      <c r="A28" s="235" t="s">
        <v>826</v>
      </c>
      <c r="B28" s="234">
        <v>1.4</v>
      </c>
    </row>
    <row r="29" spans="1:2" ht="11.1" customHeight="1" x14ac:dyDescent="0.2">
      <c r="A29" s="235" t="s">
        <v>827</v>
      </c>
      <c r="B29" s="234">
        <v>11.4</v>
      </c>
    </row>
    <row r="30" spans="1:2" ht="11.1" customHeight="1" x14ac:dyDescent="0.2">
      <c r="A30" s="235" t="s">
        <v>828</v>
      </c>
      <c r="B30" s="234">
        <v>0.2</v>
      </c>
    </row>
    <row r="31" spans="1:2" ht="11.1" customHeight="1" x14ac:dyDescent="0.2">
      <c r="A31" s="235" t="s">
        <v>829</v>
      </c>
      <c r="B31" s="234">
        <v>0.7</v>
      </c>
    </row>
    <row r="32" spans="1:2" ht="11.1" customHeight="1" x14ac:dyDescent="0.2">
      <c r="A32" s="235" t="s">
        <v>830</v>
      </c>
      <c r="B32" s="234">
        <v>0.2</v>
      </c>
    </row>
    <row r="33" spans="1:2" ht="11.1" customHeight="1" x14ac:dyDescent="0.2">
      <c r="A33" s="235" t="s">
        <v>831</v>
      </c>
      <c r="B33" s="234">
        <v>2.8</v>
      </c>
    </row>
    <row r="34" spans="1:2" ht="11.1" customHeight="1" x14ac:dyDescent="0.2">
      <c r="A34" s="235" t="s">
        <v>832</v>
      </c>
      <c r="B34" s="234">
        <v>4.8</v>
      </c>
    </row>
    <row r="35" spans="1:2" ht="11.1" customHeight="1" x14ac:dyDescent="0.2">
      <c r="A35" s="235" t="s">
        <v>833</v>
      </c>
      <c r="B35" s="234">
        <v>23.1</v>
      </c>
    </row>
    <row r="36" spans="1:2" ht="11.1" customHeight="1" x14ac:dyDescent="0.2">
      <c r="A36" s="235" t="s">
        <v>834</v>
      </c>
      <c r="B36" s="234">
        <v>2.5</v>
      </c>
    </row>
    <row r="37" spans="1:2" ht="11.1" customHeight="1" x14ac:dyDescent="0.2">
      <c r="A37" s="235" t="s">
        <v>835</v>
      </c>
      <c r="B37" s="234">
        <v>1.7</v>
      </c>
    </row>
    <row r="38" spans="1:2" ht="11.1" customHeight="1" x14ac:dyDescent="0.2">
      <c r="A38" s="235" t="s">
        <v>836</v>
      </c>
      <c r="B38" s="234">
        <v>15.7</v>
      </c>
    </row>
    <row r="39" spans="1:2" ht="11.1" customHeight="1" x14ac:dyDescent="0.2">
      <c r="A39" s="235" t="s">
        <v>837</v>
      </c>
      <c r="B39" s="234">
        <v>23.7</v>
      </c>
    </row>
    <row r="40" spans="1:2" ht="11.1" customHeight="1" x14ac:dyDescent="0.2">
      <c r="A40" s="235" t="s">
        <v>838</v>
      </c>
      <c r="B40" s="234">
        <v>5.0999999999999996</v>
      </c>
    </row>
    <row r="41" spans="1:2" ht="11.1" customHeight="1" x14ac:dyDescent="0.2">
      <c r="A41" s="235" t="s">
        <v>839</v>
      </c>
      <c r="B41" s="234">
        <v>0.9</v>
      </c>
    </row>
    <row r="42" spans="1:2" ht="5.25" customHeight="1" thickBot="1" x14ac:dyDescent="0.25">
      <c r="A42" s="300"/>
      <c r="B42" s="300"/>
    </row>
    <row r="43" spans="1:2" ht="15" customHeight="1" thickTop="1" x14ac:dyDescent="0.2">
      <c r="A43" s="1295" t="s">
        <v>1311</v>
      </c>
      <c r="B43" s="301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Sheet131"/>
  <dimension ref="A1:F20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4.28515625" style="186" customWidth="1"/>
    <col min="2" max="2" width="10" style="186" customWidth="1"/>
    <col min="3" max="6" width="10.7109375" style="186" customWidth="1"/>
    <col min="7" max="7" width="1.7109375" style="186" customWidth="1"/>
    <col min="8" max="16384" width="7.85546875" style="186"/>
  </cols>
  <sheetData>
    <row r="1" spans="1:6" ht="28.15" customHeight="1" x14ac:dyDescent="0.2">
      <c r="A1" s="1861" t="s">
        <v>1656</v>
      </c>
      <c r="B1" s="1861"/>
      <c r="C1" s="1861"/>
      <c r="D1" s="1861"/>
      <c r="E1" s="1861"/>
      <c r="F1" s="1861"/>
    </row>
    <row r="2" spans="1:6" s="185" customFormat="1" ht="16.5" customHeight="1" x14ac:dyDescent="0.15">
      <c r="A2" s="275">
        <v>2021</v>
      </c>
      <c r="F2" s="264" t="s">
        <v>1594</v>
      </c>
    </row>
    <row r="3" spans="1:6" s="185" customFormat="1" ht="9.9499999999999993" customHeight="1" x14ac:dyDescent="0.15">
      <c r="A3" s="286" t="s">
        <v>840</v>
      </c>
      <c r="B3" s="1862" t="s">
        <v>1</v>
      </c>
      <c r="C3" s="1862" t="s">
        <v>841</v>
      </c>
      <c r="D3" s="1862" t="s">
        <v>842</v>
      </c>
      <c r="E3" s="1862" t="s">
        <v>843</v>
      </c>
      <c r="F3" s="1864" t="s">
        <v>844</v>
      </c>
    </row>
    <row r="4" spans="1:6" ht="9.9499999999999993" customHeight="1" x14ac:dyDescent="0.2">
      <c r="A4" s="287" t="s">
        <v>845</v>
      </c>
      <c r="B4" s="1863"/>
      <c r="C4" s="1863"/>
      <c r="D4" s="1863"/>
      <c r="E4" s="1863"/>
      <c r="F4" s="1865"/>
    </row>
    <row r="5" spans="1:6" ht="3.75" customHeight="1" x14ac:dyDescent="0.2">
      <c r="A5" s="288"/>
      <c r="B5" s="288"/>
      <c r="C5" s="288"/>
      <c r="D5" s="288"/>
      <c r="E5" s="288"/>
      <c r="F5" s="288"/>
    </row>
    <row r="6" spans="1:6" ht="12" customHeight="1" x14ac:dyDescent="0.2">
      <c r="A6" s="289" t="s">
        <v>846</v>
      </c>
      <c r="B6" s="1363">
        <v>68688.854581000007</v>
      </c>
      <c r="C6" s="1363">
        <v>16980.651142000002</v>
      </c>
      <c r="D6" s="1363">
        <v>17443.408847999999</v>
      </c>
      <c r="E6" s="1363">
        <v>17170.493512000001</v>
      </c>
      <c r="F6" s="1363">
        <v>17094.301079000001</v>
      </c>
    </row>
    <row r="7" spans="1:6" ht="12" customHeight="1" x14ac:dyDescent="0.2">
      <c r="A7" s="280" t="s">
        <v>847</v>
      </c>
      <c r="B7" s="1364">
        <v>2962.3488629999997</v>
      </c>
      <c r="C7" s="1364">
        <v>92.575300999999996</v>
      </c>
      <c r="D7" s="1364">
        <v>647.72811400000001</v>
      </c>
      <c r="E7" s="1364">
        <v>1282.534815</v>
      </c>
      <c r="F7" s="1364">
        <v>939.51063299999998</v>
      </c>
    </row>
    <row r="8" spans="1:6" s="187" customFormat="1" ht="12" customHeight="1" x14ac:dyDescent="0.2">
      <c r="A8" s="280" t="s">
        <v>848</v>
      </c>
      <c r="B8" s="1364">
        <v>342.23021400000005</v>
      </c>
      <c r="C8" s="1364">
        <v>26.155165</v>
      </c>
      <c r="D8" s="1364">
        <v>28.098538000000001</v>
      </c>
      <c r="E8" s="1364">
        <v>209.340261</v>
      </c>
      <c r="F8" s="1364">
        <v>78.636250000000004</v>
      </c>
    </row>
    <row r="9" spans="1:6" ht="12" customHeight="1" x14ac:dyDescent="0.2">
      <c r="A9" s="280" t="s">
        <v>849</v>
      </c>
      <c r="B9" s="1364">
        <v>60974.583158000001</v>
      </c>
      <c r="C9" s="1364">
        <v>15507.432398999999</v>
      </c>
      <c r="D9" s="1364">
        <v>15667.122749</v>
      </c>
      <c r="E9" s="1364">
        <v>14258.004558000001</v>
      </c>
      <c r="F9" s="1364">
        <v>15542.023451999999</v>
      </c>
    </row>
    <row r="10" spans="1:6" ht="12" customHeight="1" x14ac:dyDescent="0.2">
      <c r="A10" s="280" t="s">
        <v>850</v>
      </c>
      <c r="B10" s="1364">
        <v>517.92998</v>
      </c>
      <c r="C10" s="1364">
        <v>61.937044999999998</v>
      </c>
      <c r="D10" s="1364">
        <v>239.48083700000001</v>
      </c>
      <c r="E10" s="1364">
        <v>23.876639999999998</v>
      </c>
      <c r="F10" s="1364">
        <v>192.635458</v>
      </c>
    </row>
    <row r="11" spans="1:6" ht="12" customHeight="1" x14ac:dyDescent="0.2">
      <c r="A11" s="280" t="s">
        <v>851</v>
      </c>
      <c r="B11" s="1364">
        <v>3891.7623659999995</v>
      </c>
      <c r="C11" s="1364">
        <v>1292.551232</v>
      </c>
      <c r="D11" s="1364">
        <v>860.97861</v>
      </c>
      <c r="E11" s="1364">
        <v>1396.7372379999999</v>
      </c>
      <c r="F11" s="1364">
        <v>341.49528600000002</v>
      </c>
    </row>
    <row r="12" spans="1:6" ht="12" customHeight="1" x14ac:dyDescent="0.2">
      <c r="A12" s="289" t="s">
        <v>852</v>
      </c>
      <c r="B12" s="1365">
        <v>70828.476439000005</v>
      </c>
      <c r="C12" s="1365">
        <v>17438.069913000003</v>
      </c>
      <c r="D12" s="1365">
        <v>17995.714069999998</v>
      </c>
      <c r="E12" s="1365">
        <v>17775.238173000002</v>
      </c>
      <c r="F12" s="1365">
        <v>17619.454282999999</v>
      </c>
    </row>
    <row r="13" spans="1:6" ht="12" customHeight="1" x14ac:dyDescent="0.2">
      <c r="A13" s="280" t="s">
        <v>853</v>
      </c>
      <c r="B13" s="1364">
        <v>22327.129746999999</v>
      </c>
      <c r="C13" s="1364">
        <v>3216.3681580000002</v>
      </c>
      <c r="D13" s="1364">
        <v>5957.4490450000003</v>
      </c>
      <c r="E13" s="1364">
        <v>6519.3881790000005</v>
      </c>
      <c r="F13" s="1364">
        <v>6633.9243649999999</v>
      </c>
    </row>
    <row r="14" spans="1:6" ht="12" customHeight="1" x14ac:dyDescent="0.2">
      <c r="A14" s="280" t="s">
        <v>854</v>
      </c>
      <c r="B14" s="1364">
        <v>41521.940539999996</v>
      </c>
      <c r="C14" s="1364">
        <v>11831.378019</v>
      </c>
      <c r="D14" s="1364">
        <v>10553.876154</v>
      </c>
      <c r="E14" s="1364">
        <v>9809.7169379999996</v>
      </c>
      <c r="F14" s="1364">
        <v>9326.9694289999989</v>
      </c>
    </row>
    <row r="15" spans="1:6" ht="12" customHeight="1" x14ac:dyDescent="0.2">
      <c r="A15" s="1196" t="s">
        <v>1593</v>
      </c>
      <c r="B15" s="1364">
        <v>1928.8891329999999</v>
      </c>
      <c r="C15" s="1364">
        <v>1182.6432589999999</v>
      </c>
      <c r="D15" s="1364">
        <v>252.85108</v>
      </c>
      <c r="E15" s="1364">
        <v>419.45480400000002</v>
      </c>
      <c r="F15" s="1364">
        <v>73.939989999999995</v>
      </c>
    </row>
    <row r="16" spans="1:6" ht="12" customHeight="1" x14ac:dyDescent="0.2">
      <c r="A16" s="280" t="s">
        <v>855</v>
      </c>
      <c r="B16" s="1364">
        <v>122.366805</v>
      </c>
      <c r="C16" s="1366">
        <v>15.419312</v>
      </c>
      <c r="D16" s="1364">
        <v>0.561253</v>
      </c>
      <c r="E16" s="1364">
        <v>54.580990999999997</v>
      </c>
      <c r="F16" s="1364">
        <v>51.805249000000003</v>
      </c>
    </row>
    <row r="17" spans="1:6" ht="12" customHeight="1" x14ac:dyDescent="0.2">
      <c r="A17" s="280" t="s">
        <v>856</v>
      </c>
      <c r="B17" s="1364">
        <v>342.23021400000005</v>
      </c>
      <c r="C17" s="1364">
        <v>26.155165</v>
      </c>
      <c r="D17" s="1364">
        <v>28.098538000000001</v>
      </c>
      <c r="E17" s="1364">
        <v>209.340261</v>
      </c>
      <c r="F17" s="1364">
        <v>78.636250000000004</v>
      </c>
    </row>
    <row r="18" spans="1:6" ht="12" customHeight="1" x14ac:dyDescent="0.2">
      <c r="A18" s="280" t="s">
        <v>851</v>
      </c>
      <c r="B18" s="1364">
        <v>4585.92</v>
      </c>
      <c r="C18" s="1364">
        <v>1166.106</v>
      </c>
      <c r="D18" s="1364">
        <v>1202.8779999999999</v>
      </c>
      <c r="E18" s="1364">
        <v>762.75699999999995</v>
      </c>
      <c r="F18" s="1364">
        <v>1454.1790000000001</v>
      </c>
    </row>
    <row r="19" spans="1:6" ht="6.75" customHeight="1" thickBot="1" x14ac:dyDescent="0.25">
      <c r="A19" s="290"/>
      <c r="B19" s="291"/>
      <c r="C19" s="292"/>
      <c r="D19" s="291"/>
      <c r="E19" s="291"/>
      <c r="F19" s="292"/>
    </row>
    <row r="20" spans="1:6" ht="13.7" customHeight="1" thickTop="1" x14ac:dyDescent="0.2">
      <c r="A20" s="1296" t="s">
        <v>1312</v>
      </c>
      <c r="B20" s="274"/>
      <c r="C20" s="274"/>
      <c r="D20" s="274"/>
      <c r="E20" s="274"/>
      <c r="F20" s="274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Sheet132"/>
  <dimension ref="A1:B11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9.28515625" style="186" customWidth="1"/>
    <col min="2" max="2" width="47.7109375" style="186" customWidth="1"/>
    <col min="3" max="3" width="1" style="186" customWidth="1"/>
    <col min="4" max="16384" width="7.85546875" style="186"/>
  </cols>
  <sheetData>
    <row r="1" spans="1:2" ht="16.5" customHeight="1" x14ac:dyDescent="0.2">
      <c r="A1" s="1861" t="s">
        <v>1657</v>
      </c>
      <c r="B1" s="1861"/>
    </row>
    <row r="2" spans="1:2" ht="18" customHeight="1" x14ac:dyDescent="0.2">
      <c r="A2" s="277">
        <v>2021</v>
      </c>
      <c r="B2" s="264" t="s">
        <v>570</v>
      </c>
    </row>
    <row r="3" spans="1:2" s="276" customFormat="1" ht="9.9499999999999993" customHeight="1" x14ac:dyDescent="0.25">
      <c r="A3" s="283" t="s">
        <v>857</v>
      </c>
      <c r="B3" s="279" t="s">
        <v>125</v>
      </c>
    </row>
    <row r="4" spans="1:2" ht="4.9000000000000004" customHeight="1" x14ac:dyDescent="0.2">
      <c r="A4" s="280"/>
      <c r="B4" s="280"/>
    </row>
    <row r="5" spans="1:2" ht="12" customHeight="1" x14ac:dyDescent="0.2">
      <c r="A5" s="284" t="s">
        <v>272</v>
      </c>
      <c r="B5" s="1367">
        <v>98</v>
      </c>
    </row>
    <row r="6" spans="1:2" ht="12" customHeight="1" x14ac:dyDescent="0.2">
      <c r="A6" s="285" t="s">
        <v>1463</v>
      </c>
      <c r="B6" s="170">
        <v>34</v>
      </c>
    </row>
    <row r="7" spans="1:2" ht="12" customHeight="1" x14ac:dyDescent="0.2">
      <c r="A7" s="285" t="s">
        <v>1464</v>
      </c>
      <c r="B7" s="170">
        <v>10</v>
      </c>
    </row>
    <row r="8" spans="1:2" ht="12" customHeight="1" x14ac:dyDescent="0.2">
      <c r="A8" s="285" t="s">
        <v>1465</v>
      </c>
      <c r="B8" s="170">
        <v>54</v>
      </c>
    </row>
    <row r="9" spans="1:2" ht="3.75" customHeight="1" thickBot="1" x14ac:dyDescent="0.25">
      <c r="A9" s="271"/>
      <c r="B9" s="271"/>
    </row>
    <row r="10" spans="1:2" ht="2.25" customHeight="1" thickTop="1" x14ac:dyDescent="0.2">
      <c r="A10" s="282" t="s">
        <v>1310</v>
      </c>
      <c r="B10" s="185"/>
    </row>
    <row r="11" spans="1:2" ht="12" customHeight="1" x14ac:dyDescent="0.2">
      <c r="A11" s="1296" t="s">
        <v>1311</v>
      </c>
      <c r="B11" s="185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Sheet133"/>
  <dimension ref="A1:B13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49.7109375" style="186" customWidth="1"/>
    <col min="2" max="2" width="37.28515625" style="186" customWidth="1"/>
    <col min="3" max="3" width="2.140625" style="186" customWidth="1"/>
    <col min="4" max="16384" width="7.85546875" style="186"/>
  </cols>
  <sheetData>
    <row r="1" spans="1:2" ht="20.25" customHeight="1" x14ac:dyDescent="0.2">
      <c r="A1" s="1861" t="s">
        <v>1658</v>
      </c>
      <c r="B1" s="1861"/>
    </row>
    <row r="2" spans="1:2" ht="17.25" customHeight="1" x14ac:dyDescent="0.2">
      <c r="A2" s="277">
        <v>2021</v>
      </c>
      <c r="B2" s="264" t="s">
        <v>1308</v>
      </c>
    </row>
    <row r="3" spans="1:2" s="276" customFormat="1" ht="9.9499999999999993" customHeight="1" x14ac:dyDescent="0.25">
      <c r="A3" s="278" t="s">
        <v>258</v>
      </c>
      <c r="B3" s="279" t="s">
        <v>858</v>
      </c>
    </row>
    <row r="4" spans="1:2" ht="4.9000000000000004" customHeight="1" x14ac:dyDescent="0.2">
      <c r="A4" s="280"/>
      <c r="B4" s="280"/>
    </row>
    <row r="5" spans="1:2" ht="12" customHeight="1" x14ac:dyDescent="0.2">
      <c r="A5" s="281" t="s">
        <v>124</v>
      </c>
      <c r="B5" s="1368">
        <v>89110.3</v>
      </c>
    </row>
    <row r="6" spans="1:2" ht="12" customHeight="1" x14ac:dyDescent="0.2">
      <c r="A6" s="280" t="s">
        <v>859</v>
      </c>
      <c r="B6" s="1368">
        <v>0</v>
      </c>
    </row>
    <row r="7" spans="1:2" ht="12" customHeight="1" x14ac:dyDescent="0.2">
      <c r="A7" s="280" t="s">
        <v>860</v>
      </c>
      <c r="B7" s="1368">
        <v>89110.3</v>
      </c>
    </row>
    <row r="8" spans="1:2" ht="12" customHeight="1" x14ac:dyDescent="0.2">
      <c r="A8" s="281" t="s">
        <v>1595</v>
      </c>
      <c r="B8" s="1368">
        <v>63186.400000000001</v>
      </c>
    </row>
    <row r="9" spans="1:2" ht="12" customHeight="1" x14ac:dyDescent="0.2">
      <c r="A9" s="281" t="s">
        <v>861</v>
      </c>
      <c r="B9" s="1368">
        <v>88802.1</v>
      </c>
    </row>
    <row r="10" spans="1:2" ht="12" customHeight="1" x14ac:dyDescent="0.2">
      <c r="A10" s="281" t="s">
        <v>862</v>
      </c>
      <c r="B10" s="1368">
        <v>946.7</v>
      </c>
    </row>
    <row r="11" spans="1:2" ht="12" customHeight="1" x14ac:dyDescent="0.2">
      <c r="A11" s="281" t="s">
        <v>863</v>
      </c>
      <c r="B11" s="1368">
        <v>21719.1</v>
      </c>
    </row>
    <row r="12" spans="1:2" ht="4.9000000000000004" customHeight="1" thickBot="1" x14ac:dyDescent="0.25">
      <c r="A12" s="271"/>
      <c r="B12" s="271"/>
    </row>
    <row r="13" spans="1:2" ht="12" customHeight="1" thickTop="1" x14ac:dyDescent="0.2">
      <c r="A13" s="1296" t="s">
        <v>1309</v>
      </c>
      <c r="B13" s="185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1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5.140625" style="36" customWidth="1"/>
    <col min="2" max="7" width="10.28515625" style="36" customWidth="1"/>
    <col min="8" max="8" width="1.85546875" style="36" customWidth="1"/>
    <col min="9" max="19" width="6.7109375" style="36" customWidth="1"/>
    <col min="20" max="16384" width="7.85546875" style="36"/>
  </cols>
  <sheetData>
    <row r="1" spans="1:8" s="584" customFormat="1" ht="30.75" customHeight="1" x14ac:dyDescent="0.2">
      <c r="A1" s="1515" t="s">
        <v>1962</v>
      </c>
      <c r="B1" s="1515"/>
      <c r="C1" s="1515"/>
      <c r="D1" s="1515"/>
      <c r="E1" s="1515"/>
      <c r="F1" s="1515"/>
      <c r="G1" s="1515"/>
    </row>
    <row r="2" spans="1:8" s="37" customFormat="1" ht="12" customHeight="1" x14ac:dyDescent="0.15">
      <c r="A2" s="647">
        <v>2021</v>
      </c>
      <c r="B2" s="596"/>
      <c r="C2" s="596"/>
      <c r="D2" s="596"/>
      <c r="E2" s="596"/>
      <c r="F2" s="596"/>
      <c r="G2" s="586" t="s">
        <v>1337</v>
      </c>
    </row>
    <row r="3" spans="1:8" s="37" customFormat="1" ht="19.5" customHeight="1" x14ac:dyDescent="0.15">
      <c r="A3" s="1442" t="s">
        <v>1147</v>
      </c>
      <c r="B3" s="1545" t="s">
        <v>1</v>
      </c>
      <c r="C3" s="1545" t="s">
        <v>83</v>
      </c>
      <c r="D3" s="1545" t="s">
        <v>84</v>
      </c>
      <c r="E3" s="1545" t="s">
        <v>1124</v>
      </c>
      <c r="F3" s="1545" t="s">
        <v>85</v>
      </c>
      <c r="G3" s="1562" t="s">
        <v>86</v>
      </c>
    </row>
    <row r="4" spans="1:8" ht="19.5" customHeight="1" x14ac:dyDescent="0.2">
      <c r="A4" s="528" t="s">
        <v>1148</v>
      </c>
      <c r="B4" s="1561"/>
      <c r="C4" s="1561"/>
      <c r="D4" s="1561"/>
      <c r="E4" s="1561"/>
      <c r="F4" s="1561"/>
      <c r="G4" s="1563"/>
    </row>
    <row r="5" spans="1:8" ht="4.9000000000000004" customHeight="1" x14ac:dyDescent="0.2">
      <c r="A5" s="587"/>
      <c r="B5" s="587"/>
      <c r="C5" s="587"/>
      <c r="D5" s="587"/>
      <c r="E5" s="587"/>
      <c r="F5" s="587"/>
      <c r="G5" s="587"/>
    </row>
    <row r="6" spans="1:8" s="218" customFormat="1" ht="11.1" customHeight="1" x14ac:dyDescent="0.25">
      <c r="A6" s="611" t="s">
        <v>6</v>
      </c>
      <c r="B6" s="698">
        <v>1763936.7799999998</v>
      </c>
      <c r="C6" s="698">
        <v>504146.70299999998</v>
      </c>
      <c r="D6" s="698">
        <v>242960.736</v>
      </c>
      <c r="E6" s="698">
        <v>249651.242</v>
      </c>
      <c r="F6" s="698">
        <v>731980.97699999996</v>
      </c>
      <c r="G6" s="698">
        <v>35197.122000000003</v>
      </c>
      <c r="H6" s="217"/>
    </row>
    <row r="7" spans="1:8" s="218" customFormat="1" ht="11.1" customHeight="1" x14ac:dyDescent="0.25">
      <c r="A7" s="658" t="s">
        <v>1126</v>
      </c>
      <c r="B7" s="698">
        <v>367103.64500000002</v>
      </c>
      <c r="C7" s="700">
        <v>6729.7879999999996</v>
      </c>
      <c r="D7" s="699">
        <v>72944.17</v>
      </c>
      <c r="E7" s="699">
        <v>54744.379000000001</v>
      </c>
      <c r="F7" s="700">
        <v>232685.30799999999</v>
      </c>
      <c r="G7" s="699">
        <v>0</v>
      </c>
      <c r="H7" s="217"/>
    </row>
    <row r="8" spans="1:8" s="218" customFormat="1" ht="11.1" customHeight="1" x14ac:dyDescent="0.25">
      <c r="A8" s="658" t="s">
        <v>1127</v>
      </c>
      <c r="B8" s="698">
        <v>602976.76100000006</v>
      </c>
      <c r="C8" s="700">
        <v>211710.375</v>
      </c>
      <c r="D8" s="699">
        <v>45078.120999999999</v>
      </c>
      <c r="E8" s="699">
        <v>17468.704000000002</v>
      </c>
      <c r="F8" s="699">
        <v>314367.13699999999</v>
      </c>
      <c r="G8" s="699">
        <v>14352.424000000001</v>
      </c>
    </row>
    <row r="9" spans="1:8" s="218" customFormat="1" ht="11.1" customHeight="1" x14ac:dyDescent="0.25">
      <c r="A9" s="658" t="s">
        <v>1128</v>
      </c>
      <c r="B9" s="698">
        <v>279218.54300000001</v>
      </c>
      <c r="C9" s="700">
        <v>68520.649999999994</v>
      </c>
      <c r="D9" s="699">
        <v>22797.472000000002</v>
      </c>
      <c r="E9" s="699">
        <v>21390.07</v>
      </c>
      <c r="F9" s="700">
        <v>166508.94</v>
      </c>
      <c r="G9" s="699">
        <v>1.411</v>
      </c>
    </row>
    <row r="10" spans="1:8" s="218" customFormat="1" ht="11.1" customHeight="1" x14ac:dyDescent="0.25">
      <c r="A10" s="658" t="s">
        <v>1129</v>
      </c>
      <c r="B10" s="698">
        <v>514633.78800000006</v>
      </c>
      <c r="C10" s="700">
        <v>217185.89</v>
      </c>
      <c r="D10" s="699">
        <v>102140.973</v>
      </c>
      <c r="E10" s="699">
        <v>156048.08900000001</v>
      </c>
      <c r="F10" s="699">
        <v>18415.548999999999</v>
      </c>
      <c r="G10" s="699">
        <v>20843.287</v>
      </c>
    </row>
    <row r="11" spans="1:8" s="218" customFormat="1" ht="11.1" customHeight="1" x14ac:dyDescent="0.25">
      <c r="A11" s="658" t="s">
        <v>1130</v>
      </c>
      <c r="B11" s="698">
        <v>4.0430000000000001</v>
      </c>
      <c r="C11" s="700">
        <v>0</v>
      </c>
      <c r="D11" s="700">
        <v>0</v>
      </c>
      <c r="E11" s="700">
        <v>0</v>
      </c>
      <c r="F11" s="700">
        <v>4.0430000000000001</v>
      </c>
      <c r="G11" s="700">
        <v>0</v>
      </c>
    </row>
    <row r="12" spans="1:8" ht="4.9000000000000004" customHeight="1" thickBot="1" x14ac:dyDescent="0.25">
      <c r="A12" s="211"/>
      <c r="B12" s="211"/>
      <c r="C12" s="211"/>
      <c r="D12" s="211"/>
      <c r="E12" s="211"/>
      <c r="F12" s="211"/>
      <c r="G12" s="211"/>
    </row>
    <row r="13" spans="1:8" ht="14.25" customHeight="1" thickTop="1" x14ac:dyDescent="0.2">
      <c r="A13" s="606" t="s">
        <v>1420</v>
      </c>
      <c r="B13" s="585"/>
      <c r="C13" s="585"/>
      <c r="D13" s="585"/>
      <c r="E13" s="585"/>
      <c r="F13" s="585"/>
      <c r="G13" s="585"/>
    </row>
    <row r="14" spans="1:8" ht="8.25" customHeight="1" x14ac:dyDescent="0.2">
      <c r="A14" s="606"/>
    </row>
    <row r="15" spans="1:8" x14ac:dyDescent="0.2">
      <c r="B15" s="212"/>
      <c r="C15" s="212"/>
      <c r="D15" s="212"/>
      <c r="E15" s="212"/>
      <c r="F15" s="212"/>
      <c r="G15" s="212"/>
    </row>
    <row r="16" spans="1:8" x14ac:dyDescent="0.2">
      <c r="B16" s="212"/>
      <c r="C16" s="212"/>
      <c r="D16" s="212"/>
      <c r="E16" s="212"/>
      <c r="F16" s="212"/>
      <c r="G16" s="212"/>
    </row>
    <row r="17" spans="2:7" x14ac:dyDescent="0.2">
      <c r="B17" s="212"/>
      <c r="C17" s="212"/>
      <c r="D17" s="212"/>
      <c r="E17" s="212"/>
      <c r="F17" s="212"/>
      <c r="G17" s="212"/>
    </row>
    <row r="18" spans="2:7" x14ac:dyDescent="0.2">
      <c r="B18" s="212"/>
      <c r="C18" s="212"/>
      <c r="D18" s="212"/>
      <c r="E18" s="212"/>
      <c r="F18" s="212"/>
      <c r="G18" s="212"/>
    </row>
    <row r="19" spans="2:7" x14ac:dyDescent="0.2">
      <c r="B19" s="212"/>
      <c r="C19" s="212"/>
      <c r="D19" s="212"/>
      <c r="E19" s="212"/>
      <c r="F19" s="212"/>
      <c r="G19" s="212"/>
    </row>
    <row r="20" spans="2:7" x14ac:dyDescent="0.2">
      <c r="B20" s="212"/>
      <c r="C20" s="212"/>
      <c r="D20" s="212"/>
      <c r="E20" s="212"/>
      <c r="F20" s="212"/>
      <c r="G20" s="212"/>
    </row>
    <row r="21" spans="2:7" x14ac:dyDescent="0.2">
      <c r="B21" s="212"/>
      <c r="C21" s="212"/>
      <c r="D21" s="212"/>
      <c r="E21" s="212"/>
      <c r="F21" s="212"/>
      <c r="G21" s="212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Sheet134"/>
  <dimension ref="A1:F15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3" style="186" customWidth="1"/>
    <col min="2" max="4" width="18" style="186" customWidth="1"/>
    <col min="5" max="6" width="10.140625" style="186" customWidth="1"/>
    <col min="7" max="16384" width="7.85546875" style="186"/>
  </cols>
  <sheetData>
    <row r="1" spans="1:6" ht="30" customHeight="1" x14ac:dyDescent="0.2">
      <c r="A1" s="1861" t="s">
        <v>2144</v>
      </c>
      <c r="B1" s="1861"/>
      <c r="C1" s="1861"/>
      <c r="D1" s="1861"/>
      <c r="E1" s="1006"/>
      <c r="F1" s="1006"/>
    </row>
    <row r="2" spans="1:6" s="185" customFormat="1" ht="9" x14ac:dyDescent="0.15">
      <c r="A2" s="275"/>
      <c r="B2" s="263"/>
      <c r="C2" s="263"/>
      <c r="D2" s="264" t="s">
        <v>1307</v>
      </c>
    </row>
    <row r="3" spans="1:6" ht="9.9499999999999993" customHeight="1" x14ac:dyDescent="0.2">
      <c r="A3" s="265" t="s">
        <v>551</v>
      </c>
      <c r="B3" s="1866">
        <v>2019</v>
      </c>
      <c r="C3" s="1866">
        <v>2020</v>
      </c>
      <c r="D3" s="1866">
        <v>2021</v>
      </c>
    </row>
    <row r="4" spans="1:6" ht="9.9499999999999993" customHeight="1" x14ac:dyDescent="0.2">
      <c r="A4" s="266" t="s">
        <v>864</v>
      </c>
      <c r="B4" s="1866"/>
      <c r="C4" s="1866"/>
      <c r="D4" s="1866"/>
    </row>
    <row r="5" spans="1:6" ht="6" customHeight="1" x14ac:dyDescent="0.2">
      <c r="B5" s="268"/>
      <c r="C5" s="268"/>
      <c r="D5" s="268"/>
    </row>
    <row r="6" spans="1:6" ht="12" customHeight="1" x14ac:dyDescent="0.2">
      <c r="A6" s="267" t="s">
        <v>865</v>
      </c>
      <c r="B6" s="1369">
        <f>SUM(B7:B12)</f>
        <v>3070.4639999999999</v>
      </c>
      <c r="C6" s="1370">
        <v>2096.7379999999998</v>
      </c>
      <c r="D6" s="1370">
        <v>2257.037413</v>
      </c>
    </row>
    <row r="7" spans="1:6" ht="12" customHeight="1" x14ac:dyDescent="0.2">
      <c r="A7" s="269" t="s">
        <v>866</v>
      </c>
      <c r="B7" s="1371">
        <v>132.21299999999999</v>
      </c>
      <c r="C7" s="1372">
        <v>105.413</v>
      </c>
      <c r="D7" s="1372">
        <v>105.518686</v>
      </c>
    </row>
    <row r="8" spans="1:6" ht="12" customHeight="1" x14ac:dyDescent="0.2">
      <c r="A8" s="269" t="s">
        <v>867</v>
      </c>
      <c r="B8" s="1371">
        <v>66.713999999999999</v>
      </c>
      <c r="C8" s="1372">
        <v>60.201999999999998</v>
      </c>
      <c r="D8" s="1372">
        <v>61.029878000000004</v>
      </c>
    </row>
    <row r="9" spans="1:6" ht="12" customHeight="1" x14ac:dyDescent="0.2">
      <c r="A9" s="269" t="s">
        <v>868</v>
      </c>
      <c r="B9" s="1371">
        <v>315.51600000000002</v>
      </c>
      <c r="C9" s="1372">
        <v>242.369</v>
      </c>
      <c r="D9" s="1372">
        <v>254.68230499999999</v>
      </c>
    </row>
    <row r="10" spans="1:6" ht="12" customHeight="1" x14ac:dyDescent="0.2">
      <c r="A10" s="269" t="s">
        <v>869</v>
      </c>
      <c r="B10" s="1371">
        <v>21.241</v>
      </c>
      <c r="C10" s="1372">
        <v>19.274999999999999</v>
      </c>
      <c r="D10" s="1372">
        <v>25.245488000000002</v>
      </c>
    </row>
    <row r="11" spans="1:6" ht="12" customHeight="1" x14ac:dyDescent="0.2">
      <c r="A11" s="269" t="s">
        <v>870</v>
      </c>
      <c r="B11" s="1371">
        <v>1049.2809999999999</v>
      </c>
      <c r="C11" s="1372">
        <v>425.14299999999997</v>
      </c>
      <c r="D11" s="1372">
        <v>525.92230099999995</v>
      </c>
    </row>
    <row r="12" spans="1:6" ht="12" customHeight="1" x14ac:dyDescent="0.2">
      <c r="A12" s="269" t="s">
        <v>704</v>
      </c>
      <c r="B12" s="1371">
        <v>1485.499</v>
      </c>
      <c r="C12" s="1372">
        <v>1244.336</v>
      </c>
      <c r="D12" s="1372">
        <v>1284.6387549999999</v>
      </c>
    </row>
    <row r="13" spans="1:6" ht="3.75" customHeight="1" thickBot="1" x14ac:dyDescent="0.25">
      <c r="A13" s="270"/>
      <c r="B13" s="272"/>
      <c r="C13" s="272"/>
      <c r="D13" s="273"/>
    </row>
    <row r="14" spans="1:6" s="276" customFormat="1" ht="9" customHeight="1" thickTop="1" x14ac:dyDescent="0.25">
      <c r="A14" s="1297" t="s">
        <v>1466</v>
      </c>
    </row>
    <row r="15" spans="1:6" s="276" customFormat="1" ht="9" customHeight="1" x14ac:dyDescent="0.25">
      <c r="A15" s="1298" t="s">
        <v>1306</v>
      </c>
    </row>
  </sheetData>
  <mergeCells count="4">
    <mergeCell ref="C3:C4"/>
    <mergeCell ref="D3:D4"/>
    <mergeCell ref="B3:B4"/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Sheet135"/>
  <dimension ref="A1:E15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0.5703125" style="186" customWidth="1"/>
    <col min="2" max="2" width="14.28515625" style="186" customWidth="1"/>
    <col min="3" max="5" width="14" style="186" customWidth="1"/>
    <col min="6" max="16384" width="7.85546875" style="186"/>
  </cols>
  <sheetData>
    <row r="1" spans="1:5" ht="28.15" customHeight="1" x14ac:dyDescent="0.2">
      <c r="A1" s="1861" t="s">
        <v>2145</v>
      </c>
      <c r="B1" s="1861"/>
      <c r="C1" s="1861"/>
      <c r="D1" s="1861"/>
      <c r="E1" s="1861"/>
    </row>
    <row r="2" spans="1:5" s="185" customFormat="1" ht="4.9000000000000004" customHeight="1" x14ac:dyDescent="0.15">
      <c r="A2" s="262"/>
      <c r="B2" s="263"/>
      <c r="C2" s="263"/>
      <c r="D2" s="263"/>
      <c r="E2" s="264"/>
    </row>
    <row r="3" spans="1:5" ht="9.9499999999999993" customHeight="1" x14ac:dyDescent="0.2">
      <c r="A3" s="265" t="s">
        <v>551</v>
      </c>
      <c r="B3" s="1862" t="s">
        <v>120</v>
      </c>
      <c r="C3" s="1864">
        <v>2019</v>
      </c>
      <c r="D3" s="1864">
        <v>2020</v>
      </c>
      <c r="E3" s="1864">
        <v>2021</v>
      </c>
    </row>
    <row r="4" spans="1:5" ht="9.9499999999999993" customHeight="1" x14ac:dyDescent="0.2">
      <c r="A4" s="266" t="s">
        <v>864</v>
      </c>
      <c r="B4" s="1867"/>
      <c r="C4" s="1868"/>
      <c r="D4" s="1868"/>
      <c r="E4" s="1868"/>
    </row>
    <row r="5" spans="1:5" ht="4.9000000000000004" customHeight="1" x14ac:dyDescent="0.2">
      <c r="B5" s="185"/>
      <c r="C5" s="268"/>
      <c r="D5" s="1373"/>
      <c r="E5" s="1373"/>
    </row>
    <row r="6" spans="1:5" ht="12" customHeight="1" x14ac:dyDescent="0.2">
      <c r="A6" s="267" t="s">
        <v>871</v>
      </c>
      <c r="B6" s="268" t="s">
        <v>262</v>
      </c>
      <c r="C6" s="169">
        <v>12</v>
      </c>
      <c r="D6" s="1374">
        <v>12</v>
      </c>
      <c r="E6" s="1374">
        <v>12</v>
      </c>
    </row>
    <row r="7" spans="1:5" ht="12" customHeight="1" x14ac:dyDescent="0.2">
      <c r="A7" s="269" t="s">
        <v>251</v>
      </c>
      <c r="B7" s="268"/>
      <c r="C7" s="169"/>
      <c r="D7" s="1374"/>
      <c r="E7" s="1374"/>
    </row>
    <row r="8" spans="1:5" ht="12" customHeight="1" x14ac:dyDescent="0.2">
      <c r="A8" s="267" t="s">
        <v>872</v>
      </c>
      <c r="B8" s="268" t="s">
        <v>266</v>
      </c>
      <c r="C8" s="169">
        <v>6</v>
      </c>
      <c r="D8" s="1374">
        <v>6</v>
      </c>
      <c r="E8" s="1374">
        <v>6</v>
      </c>
    </row>
    <row r="9" spans="1:5" ht="12" customHeight="1" x14ac:dyDescent="0.2">
      <c r="A9" s="269" t="s">
        <v>1534</v>
      </c>
      <c r="B9" s="1111" t="s">
        <v>1532</v>
      </c>
      <c r="C9" s="169">
        <v>20185.03253</v>
      </c>
      <c r="D9" s="1374">
        <v>13419.001799999996</v>
      </c>
      <c r="E9" s="1374">
        <v>14794.944920000002</v>
      </c>
    </row>
    <row r="10" spans="1:5" ht="12" customHeight="1" x14ac:dyDescent="0.2">
      <c r="A10" s="267" t="s">
        <v>1535</v>
      </c>
      <c r="B10" s="268" t="s">
        <v>266</v>
      </c>
      <c r="C10" s="169">
        <v>27826.938090000003</v>
      </c>
      <c r="D10" s="1374">
        <v>20206.969430000001</v>
      </c>
      <c r="E10" s="1374">
        <v>21262.622620000002</v>
      </c>
    </row>
    <row r="11" spans="1:5" ht="12" customHeight="1" x14ac:dyDescent="0.2">
      <c r="A11" s="269" t="s">
        <v>862</v>
      </c>
      <c r="B11" s="268" t="s">
        <v>266</v>
      </c>
      <c r="C11" s="169">
        <v>205.31669000000002</v>
      </c>
      <c r="D11" s="1374">
        <v>264.36389000000003</v>
      </c>
      <c r="E11" s="1374">
        <v>266.05252999999999</v>
      </c>
    </row>
    <row r="12" spans="1:5" ht="12" customHeight="1" x14ac:dyDescent="0.2">
      <c r="A12" s="269" t="s">
        <v>873</v>
      </c>
      <c r="B12" s="268" t="s">
        <v>266</v>
      </c>
      <c r="C12" s="169">
        <v>82</v>
      </c>
      <c r="D12" s="1374">
        <v>42.168980000000005</v>
      </c>
      <c r="E12" s="1374">
        <v>85.279139999999998</v>
      </c>
    </row>
    <row r="13" spans="1:5" ht="4.9000000000000004" customHeight="1" thickBot="1" x14ac:dyDescent="0.25">
      <c r="A13" s="270"/>
      <c r="B13" s="271"/>
      <c r="C13" s="271"/>
      <c r="D13" s="272"/>
      <c r="E13" s="273"/>
    </row>
    <row r="14" spans="1:5" ht="12" customHeight="1" thickTop="1" x14ac:dyDescent="0.2">
      <c r="A14" s="274" t="s">
        <v>874</v>
      </c>
    </row>
    <row r="15" spans="1:5" ht="12" customHeight="1" x14ac:dyDescent="0.2">
      <c r="A15" s="1299" t="s">
        <v>1306</v>
      </c>
    </row>
  </sheetData>
  <mergeCells count="5">
    <mergeCell ref="A1:E1"/>
    <mergeCell ref="B3:B4"/>
    <mergeCell ref="D3:D4"/>
    <mergeCell ref="E3:E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Sheet136"/>
  <dimension ref="A1:O32"/>
  <sheetViews>
    <sheetView showGridLines="0" zoomScaleSheetLayoutView="100" workbookViewId="0">
      <selection sqref="A1:F1"/>
    </sheetView>
  </sheetViews>
  <sheetFormatPr defaultColWidth="12.7109375" defaultRowHeight="12.75" x14ac:dyDescent="0.2"/>
  <cols>
    <col min="1" max="1" width="34.28515625" style="1" customWidth="1"/>
    <col min="2" max="2" width="4.85546875" style="1" bestFit="1" customWidth="1"/>
    <col min="3" max="3" width="4.7109375" style="1" customWidth="1"/>
    <col min="4" max="4" width="4.28515625" style="1" customWidth="1"/>
    <col min="5" max="5" width="4.7109375" style="1" customWidth="1"/>
    <col min="6" max="6" width="4.85546875" style="1" bestFit="1" customWidth="1"/>
    <col min="7" max="7" width="4.7109375" style="1" customWidth="1"/>
    <col min="8" max="8" width="4.28515625" style="1" customWidth="1"/>
    <col min="9" max="9" width="4.7109375" style="1" customWidth="1"/>
    <col min="10" max="10" width="4.28515625" style="1" customWidth="1"/>
    <col min="11" max="11" width="4.7109375" style="1" customWidth="1"/>
    <col min="12" max="13" width="6.42578125" style="1" customWidth="1"/>
    <col min="14" max="14" width="4.28515625" style="1" customWidth="1"/>
    <col min="15" max="15" width="4.7109375" style="1" customWidth="1"/>
    <col min="16" max="16384" width="12.7109375" style="1"/>
  </cols>
  <sheetData>
    <row r="1" spans="1:15" ht="27.95" customHeight="1" x14ac:dyDescent="0.2">
      <c r="A1" s="1869" t="s">
        <v>1985</v>
      </c>
      <c r="B1" s="1869"/>
      <c r="C1" s="1869"/>
      <c r="D1" s="1869"/>
      <c r="E1" s="1869"/>
      <c r="F1" s="1869"/>
      <c r="G1" s="1869"/>
      <c r="H1" s="1869"/>
      <c r="I1" s="1869"/>
      <c r="J1" s="1869"/>
      <c r="K1" s="1869"/>
      <c r="L1" s="1869"/>
      <c r="M1" s="1869"/>
      <c r="N1" s="1869"/>
      <c r="O1" s="1869"/>
    </row>
    <row r="2" spans="1:15" ht="14.1" customHeight="1" x14ac:dyDescent="0.2">
      <c r="A2" s="1019">
        <v>2021</v>
      </c>
      <c r="B2" s="1020"/>
      <c r="C2" s="1020" t="s">
        <v>119</v>
      </c>
      <c r="D2" s="1020"/>
      <c r="E2" s="1020"/>
      <c r="F2" s="1021"/>
      <c r="G2" s="1020"/>
      <c r="H2" s="1020"/>
      <c r="I2" s="1020"/>
      <c r="J2" s="1020"/>
      <c r="K2" s="1020"/>
      <c r="L2" s="1020"/>
      <c r="M2" s="1022"/>
      <c r="N2" s="1020"/>
      <c r="O2" s="1022"/>
    </row>
    <row r="3" spans="1:15" ht="50.1" customHeight="1" x14ac:dyDescent="0.2">
      <c r="A3" s="1023" t="s">
        <v>0</v>
      </c>
      <c r="B3" s="1870" t="s">
        <v>1</v>
      </c>
      <c r="C3" s="1870"/>
      <c r="D3" s="1870" t="s">
        <v>2</v>
      </c>
      <c r="E3" s="1870"/>
      <c r="F3" s="1870" t="s">
        <v>3</v>
      </c>
      <c r="G3" s="1870"/>
      <c r="H3" s="1870" t="s">
        <v>4</v>
      </c>
      <c r="I3" s="1870"/>
      <c r="J3" s="1870" t="s">
        <v>5</v>
      </c>
      <c r="K3" s="1870"/>
      <c r="L3" s="1871" t="s">
        <v>114</v>
      </c>
      <c r="M3" s="1872"/>
      <c r="N3" s="1871" t="s">
        <v>110</v>
      </c>
      <c r="O3" s="1872"/>
    </row>
    <row r="4" spans="1:15" s="6" customFormat="1" ht="30" customHeight="1" x14ac:dyDescent="0.2">
      <c r="A4" s="1024" t="s">
        <v>1984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5.0999999999999996" customHeight="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5" ht="11.25" customHeight="1" x14ac:dyDescent="0.2">
      <c r="A6" s="1026" t="s">
        <v>6</v>
      </c>
      <c r="B6" s="1156">
        <v>59238.041272999988</v>
      </c>
      <c r="C6" s="1156">
        <v>83145.714809000012</v>
      </c>
      <c r="D6" s="1156">
        <v>21183.786746000002</v>
      </c>
      <c r="E6" s="1156">
        <v>50983.728317000001</v>
      </c>
      <c r="F6" s="1156">
        <v>34653.253303999998</v>
      </c>
      <c r="G6" s="1156">
        <v>21935.073444999995</v>
      </c>
      <c r="H6" s="1156">
        <v>54.057817999999962</v>
      </c>
      <c r="I6" s="1156">
        <v>3029.837441000001</v>
      </c>
      <c r="J6" s="1156">
        <v>597.78143199999988</v>
      </c>
      <c r="K6" s="1156">
        <v>416.195379</v>
      </c>
      <c r="L6" s="1156">
        <v>381.12194999999997</v>
      </c>
      <c r="M6" s="1156">
        <v>855.69529399999988</v>
      </c>
      <c r="N6" s="1156">
        <v>2368.040023</v>
      </c>
      <c r="O6" s="1156">
        <v>5925.1849330000005</v>
      </c>
    </row>
    <row r="7" spans="1:15" ht="11.25" customHeight="1" x14ac:dyDescent="0.2">
      <c r="A7" s="967" t="s">
        <v>90</v>
      </c>
      <c r="B7" s="1157">
        <v>10333.219359999999</v>
      </c>
      <c r="C7" s="1157">
        <v>4295.4692210000003</v>
      </c>
      <c r="D7" s="1157">
        <v>3685.2524190000004</v>
      </c>
      <c r="E7" s="1157">
        <v>2141.0905340000004</v>
      </c>
      <c r="F7" s="1157">
        <v>6001.7150070000007</v>
      </c>
      <c r="G7" s="1157">
        <v>1872.9734299999998</v>
      </c>
      <c r="H7" s="1157">
        <v>19.442473000000014</v>
      </c>
      <c r="I7" s="1157">
        <v>57.25989899999999</v>
      </c>
      <c r="J7" s="1157">
        <v>272.29279300000002</v>
      </c>
      <c r="K7" s="1157">
        <v>20.50084</v>
      </c>
      <c r="L7" s="1157">
        <v>9.2880000000000011E-3</v>
      </c>
      <c r="M7" s="1157">
        <v>0.6020970000000001</v>
      </c>
      <c r="N7" s="1157">
        <v>354.50737999999996</v>
      </c>
      <c r="O7" s="1157">
        <v>203.04242100000002</v>
      </c>
    </row>
    <row r="8" spans="1:15" ht="11.25" customHeight="1" x14ac:dyDescent="0.2">
      <c r="A8" s="967" t="s">
        <v>91</v>
      </c>
      <c r="B8" s="1157">
        <v>14034.859293000001</v>
      </c>
      <c r="C8" s="1157">
        <v>5614.6310270000004</v>
      </c>
      <c r="D8" s="1157">
        <v>30.685287000000002</v>
      </c>
      <c r="E8" s="1157">
        <v>7.6565320000000012</v>
      </c>
      <c r="F8" s="1157">
        <v>13633.346540000002</v>
      </c>
      <c r="G8" s="1157">
        <v>5465.0180799999998</v>
      </c>
      <c r="H8" s="1157">
        <v>0</v>
      </c>
      <c r="I8" s="1157">
        <v>0</v>
      </c>
      <c r="J8" s="1157">
        <v>0</v>
      </c>
      <c r="K8" s="1157">
        <v>0</v>
      </c>
      <c r="L8" s="1157">
        <v>370.27746500000001</v>
      </c>
      <c r="M8" s="1157">
        <v>141.870541</v>
      </c>
      <c r="N8" s="1157">
        <v>0.55000100000000007</v>
      </c>
      <c r="O8" s="1157">
        <v>8.5873999999999992E-2</v>
      </c>
    </row>
    <row r="9" spans="1:15" ht="11.25" customHeight="1" x14ac:dyDescent="0.2">
      <c r="A9" s="967" t="s">
        <v>92</v>
      </c>
      <c r="B9" s="1157">
        <v>1751.4562709999996</v>
      </c>
      <c r="C9" s="1157">
        <v>178.34721900000002</v>
      </c>
      <c r="D9" s="1157">
        <v>852.64689499999952</v>
      </c>
      <c r="E9" s="1157">
        <v>100.39547300000002</v>
      </c>
      <c r="F9" s="1157">
        <v>677.7591900000001</v>
      </c>
      <c r="G9" s="1157">
        <v>63.024725999999987</v>
      </c>
      <c r="H9" s="1157">
        <v>1.5335999999999995E-2</v>
      </c>
      <c r="I9" s="1157">
        <v>0.17019999999999999</v>
      </c>
      <c r="J9" s="1157">
        <v>6.7547860000000011</v>
      </c>
      <c r="K9" s="1157">
        <v>8.9905999999999986E-2</v>
      </c>
      <c r="L9" s="1157">
        <v>1.3129E-2</v>
      </c>
      <c r="M9" s="1157">
        <v>2.9441000000000002E-2</v>
      </c>
      <c r="N9" s="1157">
        <v>214.26693499999999</v>
      </c>
      <c r="O9" s="1157">
        <v>14.637473</v>
      </c>
    </row>
    <row r="10" spans="1:15" ht="11.25" customHeight="1" x14ac:dyDescent="0.2">
      <c r="A10" s="967" t="s">
        <v>93</v>
      </c>
      <c r="B10" s="1157">
        <v>5195.4948240000003</v>
      </c>
      <c r="C10" s="1157">
        <v>8146.3838880000012</v>
      </c>
      <c r="D10" s="1157">
        <v>3604.8721609999998</v>
      </c>
      <c r="E10" s="1157">
        <v>6432.6476490000014</v>
      </c>
      <c r="F10" s="1157">
        <v>1228.1853800000001</v>
      </c>
      <c r="G10" s="1157">
        <v>1263.174925</v>
      </c>
      <c r="H10" s="1157">
        <v>0.62313399999999963</v>
      </c>
      <c r="I10" s="1157">
        <v>9.425843000000004</v>
      </c>
      <c r="J10" s="1157">
        <v>3.3678029999999999</v>
      </c>
      <c r="K10" s="1157">
        <v>4.3157909999999999</v>
      </c>
      <c r="L10" s="1157">
        <v>0.19227599999999997</v>
      </c>
      <c r="M10" s="1157">
        <v>1.599958</v>
      </c>
      <c r="N10" s="1157">
        <v>358.25407000000013</v>
      </c>
      <c r="O10" s="1157">
        <v>435.21972199999999</v>
      </c>
    </row>
    <row r="11" spans="1:15" ht="11.25" customHeight="1" x14ac:dyDescent="0.2">
      <c r="A11" s="967" t="s">
        <v>94</v>
      </c>
      <c r="B11" s="1157">
        <v>566.93130499999995</v>
      </c>
      <c r="C11" s="1157">
        <v>5293.1747729999988</v>
      </c>
      <c r="D11" s="1157">
        <v>241.09527599999993</v>
      </c>
      <c r="E11" s="1157">
        <v>3397.1289209999991</v>
      </c>
      <c r="F11" s="1157">
        <v>281.003782</v>
      </c>
      <c r="G11" s="1157">
        <v>1290.7254439999995</v>
      </c>
      <c r="H11" s="1157">
        <v>6.6401679999999779</v>
      </c>
      <c r="I11" s="1157">
        <v>225.66523200000026</v>
      </c>
      <c r="J11" s="1157">
        <v>7.5884260000000046</v>
      </c>
      <c r="K11" s="1157">
        <v>30.481377000000009</v>
      </c>
      <c r="L11" s="1157">
        <v>1.273676</v>
      </c>
      <c r="M11" s="1157">
        <v>33.064818000000002</v>
      </c>
      <c r="N11" s="1157">
        <v>29.329977</v>
      </c>
      <c r="O11" s="1157">
        <v>316.10898100000003</v>
      </c>
    </row>
    <row r="12" spans="1:15" ht="11.25" customHeight="1" x14ac:dyDescent="0.2">
      <c r="A12" s="967" t="s">
        <v>95</v>
      </c>
      <c r="B12" s="1157">
        <v>3540.4361889999977</v>
      </c>
      <c r="C12" s="1157">
        <v>2540.9355179999989</v>
      </c>
      <c r="D12" s="1157">
        <v>1954.4027389999992</v>
      </c>
      <c r="E12" s="1157">
        <v>1864.6671389999988</v>
      </c>
      <c r="F12" s="1157">
        <v>1311.4882839999987</v>
      </c>
      <c r="G12" s="1157">
        <v>419.03602799999999</v>
      </c>
      <c r="H12" s="1157">
        <v>3.7305060000000001</v>
      </c>
      <c r="I12" s="1157">
        <v>66.281167999999994</v>
      </c>
      <c r="J12" s="1157">
        <v>8.9305180000000028</v>
      </c>
      <c r="K12" s="1157">
        <v>6.5191560000000033</v>
      </c>
      <c r="L12" s="1157">
        <v>0.37729400000000007</v>
      </c>
      <c r="M12" s="1157">
        <v>12.234964</v>
      </c>
      <c r="N12" s="1157">
        <v>261.5068480000001</v>
      </c>
      <c r="O12" s="1157">
        <v>172.19706299999999</v>
      </c>
    </row>
    <row r="13" spans="1:15" ht="11.25" customHeight="1" x14ac:dyDescent="0.2">
      <c r="A13" s="967" t="s">
        <v>96</v>
      </c>
      <c r="B13" s="1157">
        <v>5066.3160789999993</v>
      </c>
      <c r="C13" s="1157">
        <v>2618.8477179999995</v>
      </c>
      <c r="D13" s="1157">
        <v>1066.5546879999993</v>
      </c>
      <c r="E13" s="1157">
        <v>581.50216599999976</v>
      </c>
      <c r="F13" s="1157">
        <v>3977.2333630000003</v>
      </c>
      <c r="G13" s="1157">
        <v>2015.9094050000001</v>
      </c>
      <c r="H13" s="1157">
        <v>5.4884999999999996E-2</v>
      </c>
      <c r="I13" s="1157">
        <v>0.29122199999999998</v>
      </c>
      <c r="J13" s="1157">
        <v>6.0049999999999999E-3</v>
      </c>
      <c r="K13" s="1157">
        <v>1.1367E-2</v>
      </c>
      <c r="L13" s="1157">
        <v>8.0600000000000008E-4</v>
      </c>
      <c r="M13" s="1157">
        <v>1.0048000000000003E-2</v>
      </c>
      <c r="N13" s="1157">
        <v>22.466332000000001</v>
      </c>
      <c r="O13" s="1157">
        <v>21.123510000000003</v>
      </c>
    </row>
    <row r="14" spans="1:15" ht="11.25" customHeight="1" x14ac:dyDescent="0.2">
      <c r="A14" s="967" t="s">
        <v>97</v>
      </c>
      <c r="B14" s="1157">
        <v>7222.5992269999997</v>
      </c>
      <c r="C14" s="1157">
        <v>16196.847051000001</v>
      </c>
      <c r="D14" s="1157">
        <v>3627.7460159999991</v>
      </c>
      <c r="E14" s="1157">
        <v>12025.031080999999</v>
      </c>
      <c r="F14" s="1157">
        <v>3292.2418770000004</v>
      </c>
      <c r="G14" s="1157">
        <v>3038.5026750000006</v>
      </c>
      <c r="H14" s="1157">
        <v>4.8539359999999911</v>
      </c>
      <c r="I14" s="1157">
        <v>454.00321200000013</v>
      </c>
      <c r="J14" s="1157">
        <v>12.398211</v>
      </c>
      <c r="K14" s="1157">
        <v>20.542848000000003</v>
      </c>
      <c r="L14" s="1157">
        <v>0.39945400000000009</v>
      </c>
      <c r="M14" s="1157">
        <v>10.720416999999999</v>
      </c>
      <c r="N14" s="1157">
        <v>284.95973300000003</v>
      </c>
      <c r="O14" s="1157">
        <v>648.04681800000003</v>
      </c>
    </row>
    <row r="15" spans="1:15" ht="11.25" customHeight="1" x14ac:dyDescent="0.2">
      <c r="A15" s="967" t="s">
        <v>98</v>
      </c>
      <c r="B15" s="1157">
        <v>2532.4465760000003</v>
      </c>
      <c r="C15" s="1157">
        <v>1159.8918570000003</v>
      </c>
      <c r="D15" s="1157">
        <v>1920.0792630000001</v>
      </c>
      <c r="E15" s="1157">
        <v>894.48212900000021</v>
      </c>
      <c r="F15" s="1157">
        <v>377.42783199999997</v>
      </c>
      <c r="G15" s="1157">
        <v>132.63362900000007</v>
      </c>
      <c r="H15" s="1157">
        <v>0.2764090000000004</v>
      </c>
      <c r="I15" s="1157">
        <v>13.513596000000012</v>
      </c>
      <c r="J15" s="1157">
        <v>5.193181</v>
      </c>
      <c r="K15" s="1157">
        <v>1.0997379999999999</v>
      </c>
      <c r="L15" s="1157">
        <v>5.843300000000002E-2</v>
      </c>
      <c r="M15" s="1157">
        <v>0.92118599999999984</v>
      </c>
      <c r="N15" s="1157">
        <v>229.41145800000001</v>
      </c>
      <c r="O15" s="1157">
        <v>117.241579</v>
      </c>
    </row>
    <row r="16" spans="1:15" ht="11.25" customHeight="1" x14ac:dyDescent="0.2">
      <c r="A16" s="967" t="s">
        <v>99</v>
      </c>
      <c r="B16" s="1157">
        <v>4618.7683399999978</v>
      </c>
      <c r="C16" s="1157">
        <v>7356.3791749999991</v>
      </c>
      <c r="D16" s="1157">
        <v>2035.1382319999996</v>
      </c>
      <c r="E16" s="1157">
        <v>4530.1339369999996</v>
      </c>
      <c r="F16" s="1157">
        <v>2167.3226829999994</v>
      </c>
      <c r="G16" s="1157">
        <v>2046.9069769999992</v>
      </c>
      <c r="H16" s="1157">
        <v>2.0893859999999949</v>
      </c>
      <c r="I16" s="1157">
        <v>119.34571599999994</v>
      </c>
      <c r="J16" s="1157">
        <v>209.91714600000003</v>
      </c>
      <c r="K16" s="1157">
        <v>175.12101899999996</v>
      </c>
      <c r="L16" s="1157">
        <v>0.27202899999999997</v>
      </c>
      <c r="M16" s="1157">
        <v>5.2438010000000004</v>
      </c>
      <c r="N16" s="1157">
        <v>204.028864</v>
      </c>
      <c r="O16" s="1157">
        <v>479.627725</v>
      </c>
    </row>
    <row r="17" spans="1:15" ht="11.25" customHeight="1" x14ac:dyDescent="0.2">
      <c r="A17" s="967" t="s">
        <v>100</v>
      </c>
      <c r="B17" s="1157">
        <v>1119.405724</v>
      </c>
      <c r="C17" s="1157">
        <v>16893.404277000001</v>
      </c>
      <c r="D17" s="1157">
        <v>636.93360799999982</v>
      </c>
      <c r="E17" s="1157">
        <v>11673.649112000001</v>
      </c>
      <c r="F17" s="1157">
        <v>314.43622900000003</v>
      </c>
      <c r="G17" s="1157">
        <v>2140.3738759999997</v>
      </c>
      <c r="H17" s="1157">
        <v>13.844928999999979</v>
      </c>
      <c r="I17" s="1157">
        <v>1874.8915830000005</v>
      </c>
      <c r="J17" s="1157">
        <v>1.7248859999999993</v>
      </c>
      <c r="K17" s="1157">
        <v>28.074501000000005</v>
      </c>
      <c r="L17" s="1157">
        <v>1.0801470000000002</v>
      </c>
      <c r="M17" s="1157">
        <v>70.46790399999999</v>
      </c>
      <c r="N17" s="1157">
        <v>151.38592500000016</v>
      </c>
      <c r="O17" s="1157">
        <v>1105.9473010000002</v>
      </c>
    </row>
    <row r="18" spans="1:15" ht="11.25" customHeight="1" x14ac:dyDescent="0.2">
      <c r="A18" s="967" t="s">
        <v>101</v>
      </c>
      <c r="B18" s="1157">
        <v>971.16283500000031</v>
      </c>
      <c r="C18" s="1157">
        <v>9268.121703000008</v>
      </c>
      <c r="D18" s="1157">
        <v>617.80403500000034</v>
      </c>
      <c r="E18" s="1157">
        <v>5760.3805160000074</v>
      </c>
      <c r="F18" s="1157">
        <v>161.21053199999994</v>
      </c>
      <c r="G18" s="1157">
        <v>1606.771088</v>
      </c>
      <c r="H18" s="1157">
        <v>1.8950269999999982</v>
      </c>
      <c r="I18" s="1157">
        <v>143.83359899999996</v>
      </c>
      <c r="J18" s="1157">
        <v>10.899514</v>
      </c>
      <c r="K18" s="1157">
        <v>104.77813000000002</v>
      </c>
      <c r="L18" s="1157">
        <v>6.4959189999999998</v>
      </c>
      <c r="M18" s="1157">
        <v>562.3015969999999</v>
      </c>
      <c r="N18" s="1157">
        <v>172.85780800000006</v>
      </c>
      <c r="O18" s="1157">
        <v>1090.0567730000002</v>
      </c>
    </row>
    <row r="19" spans="1:15" ht="11.25" customHeight="1" x14ac:dyDescent="0.2">
      <c r="A19" s="967" t="s">
        <v>102</v>
      </c>
      <c r="B19" s="1157">
        <v>369.12123599999984</v>
      </c>
      <c r="C19" s="1157">
        <v>1787.5023570000003</v>
      </c>
      <c r="D19" s="1157">
        <v>271.52099599999991</v>
      </c>
      <c r="E19" s="1157">
        <v>1251.3956440000002</v>
      </c>
      <c r="F19" s="1157">
        <v>51.442887000000013</v>
      </c>
      <c r="G19" s="1157">
        <v>243.82250300000004</v>
      </c>
      <c r="H19" s="1157">
        <v>0.56799999999999717</v>
      </c>
      <c r="I19" s="1157">
        <v>53.57672800000001</v>
      </c>
      <c r="J19" s="1157">
        <v>0.38515100000000002</v>
      </c>
      <c r="K19" s="1157">
        <v>3.3376730000000006</v>
      </c>
      <c r="L19" s="1157">
        <v>0.67001699999999997</v>
      </c>
      <c r="M19" s="1157">
        <v>16.372614000000006</v>
      </c>
      <c r="N19" s="1157">
        <v>44.534185000000001</v>
      </c>
      <c r="O19" s="1157">
        <v>218.997195</v>
      </c>
    </row>
    <row r="20" spans="1:15" ht="11.25" customHeight="1" x14ac:dyDescent="0.2">
      <c r="A20" s="967" t="s">
        <v>103</v>
      </c>
      <c r="B20" s="1157">
        <v>1915.1448820000003</v>
      </c>
      <c r="C20" s="1157">
        <v>676.52130700000009</v>
      </c>
      <c r="D20" s="1157">
        <v>638.78357199999994</v>
      </c>
      <c r="E20" s="1157">
        <v>308.88202400000006</v>
      </c>
      <c r="F20" s="1157">
        <v>1178.2677120000001</v>
      </c>
      <c r="G20" s="1157">
        <v>335.42236100000014</v>
      </c>
      <c r="H20" s="1157">
        <v>1.9640000000000005E-3</v>
      </c>
      <c r="I20" s="1157">
        <v>4.3381000000000017E-2</v>
      </c>
      <c r="J20" s="1157">
        <v>58.323011999999999</v>
      </c>
      <c r="K20" s="1157">
        <v>21.323033000000002</v>
      </c>
      <c r="L20" s="1157">
        <v>3.2299999999999999E-4</v>
      </c>
      <c r="M20" s="1157">
        <v>5.7699999999999991E-3</v>
      </c>
      <c r="N20" s="1157">
        <v>39.768298999999992</v>
      </c>
      <c r="O20" s="1157">
        <v>10.844738</v>
      </c>
    </row>
    <row r="21" spans="1:15" ht="11.25" customHeight="1" x14ac:dyDescent="0.2">
      <c r="A21" s="967" t="s">
        <v>104</v>
      </c>
      <c r="B21" s="1157">
        <v>0</v>
      </c>
      <c r="C21" s="1157">
        <v>0</v>
      </c>
      <c r="D21" s="1157">
        <v>0</v>
      </c>
      <c r="E21" s="1157">
        <v>0</v>
      </c>
      <c r="F21" s="1157">
        <v>0</v>
      </c>
      <c r="G21" s="1157">
        <v>0</v>
      </c>
      <c r="H21" s="1157">
        <v>0</v>
      </c>
      <c r="I21" s="1157">
        <v>0</v>
      </c>
      <c r="J21" s="1157">
        <v>0</v>
      </c>
      <c r="K21" s="1157">
        <v>0</v>
      </c>
      <c r="L21" s="1157">
        <v>0</v>
      </c>
      <c r="M21" s="1157">
        <v>0</v>
      </c>
      <c r="N21" s="1157">
        <v>0</v>
      </c>
      <c r="O21" s="1157">
        <v>0</v>
      </c>
    </row>
    <row r="22" spans="1:15" ht="11.25" customHeight="1" x14ac:dyDescent="0.2">
      <c r="A22" s="967" t="s">
        <v>105</v>
      </c>
      <c r="B22" s="1157">
        <v>0</v>
      </c>
      <c r="C22" s="1157">
        <v>0</v>
      </c>
      <c r="D22" s="1157">
        <v>0</v>
      </c>
      <c r="E22" s="1157">
        <v>0</v>
      </c>
      <c r="F22" s="1157">
        <v>0</v>
      </c>
      <c r="G22" s="1157">
        <v>0</v>
      </c>
      <c r="H22" s="1157">
        <v>0</v>
      </c>
      <c r="I22" s="1157">
        <v>0</v>
      </c>
      <c r="J22" s="1157">
        <v>0</v>
      </c>
      <c r="K22" s="1157">
        <v>0</v>
      </c>
      <c r="L22" s="1157">
        <v>0</v>
      </c>
      <c r="M22" s="1157">
        <v>0</v>
      </c>
      <c r="N22" s="1157">
        <v>0</v>
      </c>
      <c r="O22" s="1157">
        <v>0</v>
      </c>
    </row>
    <row r="23" spans="1:15" ht="11.25" customHeight="1" x14ac:dyDescent="0.2">
      <c r="A23" s="967" t="s">
        <v>106</v>
      </c>
      <c r="B23" s="1157">
        <v>0.30705200000000005</v>
      </c>
      <c r="C23" s="1157">
        <v>3.9890609999999995</v>
      </c>
      <c r="D23" s="1157">
        <v>0.12387000000000001</v>
      </c>
      <c r="E23" s="1157">
        <v>2.2975299999999996</v>
      </c>
      <c r="F23" s="1157">
        <v>1.0360999999999999E-2</v>
      </c>
      <c r="G23" s="1157">
        <v>8.1969E-2</v>
      </c>
      <c r="H23" s="1157">
        <v>3.2269999999999998E-3</v>
      </c>
      <c r="I23" s="1157">
        <v>0.56076700000000002</v>
      </c>
      <c r="J23" s="1157">
        <v>0</v>
      </c>
      <c r="K23" s="1157">
        <v>0</v>
      </c>
      <c r="L23" s="1157">
        <v>1.1499999999999999E-4</v>
      </c>
      <c r="M23" s="1157">
        <v>2.9556999999999993E-2</v>
      </c>
      <c r="N23" s="1157">
        <v>0.16947900000000002</v>
      </c>
      <c r="O23" s="1157">
        <v>1.0192379999999999</v>
      </c>
    </row>
    <row r="24" spans="1:15" ht="11.25" customHeight="1" x14ac:dyDescent="0.2">
      <c r="A24" s="967" t="s">
        <v>1450</v>
      </c>
      <c r="B24" s="1157">
        <v>0</v>
      </c>
      <c r="C24" s="1157">
        <v>0</v>
      </c>
      <c r="D24" s="1157">
        <v>0</v>
      </c>
      <c r="E24" s="1157">
        <v>0</v>
      </c>
      <c r="F24" s="1157">
        <v>0</v>
      </c>
      <c r="G24" s="1157">
        <v>0</v>
      </c>
      <c r="H24" s="1157">
        <v>0</v>
      </c>
      <c r="I24" s="1157">
        <v>0</v>
      </c>
      <c r="J24" s="1157">
        <v>0</v>
      </c>
      <c r="K24" s="1157">
        <v>0</v>
      </c>
      <c r="L24" s="1157">
        <v>0</v>
      </c>
      <c r="M24" s="1157">
        <v>0</v>
      </c>
      <c r="N24" s="1157">
        <v>0</v>
      </c>
      <c r="O24" s="1157">
        <v>0</v>
      </c>
    </row>
    <row r="25" spans="1:15" ht="11.25" customHeight="1" x14ac:dyDescent="0.2">
      <c r="A25" s="967" t="s">
        <v>108</v>
      </c>
      <c r="B25" s="1157">
        <v>0.37208000000000013</v>
      </c>
      <c r="C25" s="1157">
        <v>26.673513999999997</v>
      </c>
      <c r="D25" s="1157">
        <v>0.14768900000000001</v>
      </c>
      <c r="E25" s="1157">
        <v>12.387929999999997</v>
      </c>
      <c r="F25" s="1157">
        <v>0.16164500000000007</v>
      </c>
      <c r="G25" s="1157">
        <v>0.69632900000000009</v>
      </c>
      <c r="H25" s="1157">
        <v>1.8438000000000003E-2</v>
      </c>
      <c r="I25" s="1157">
        <v>10.975294999999999</v>
      </c>
      <c r="J25" s="1157">
        <v>0</v>
      </c>
      <c r="K25" s="1157">
        <v>0</v>
      </c>
      <c r="L25" s="1157">
        <v>1.5789999999999999E-3</v>
      </c>
      <c r="M25" s="1157">
        <v>0.220581</v>
      </c>
      <c r="N25" s="1157">
        <v>4.2729000000000003E-2</v>
      </c>
      <c r="O25" s="1157">
        <v>2.3933789999999999</v>
      </c>
    </row>
    <row r="26" spans="1:15" ht="11.25" customHeight="1" x14ac:dyDescent="0.2">
      <c r="A26" s="967" t="s">
        <v>109</v>
      </c>
      <c r="B26" s="1157">
        <v>0</v>
      </c>
      <c r="C26" s="1157">
        <v>1088.595143</v>
      </c>
      <c r="D26" s="1157">
        <v>0</v>
      </c>
      <c r="E26" s="1157">
        <v>0</v>
      </c>
      <c r="F26" s="1157">
        <v>0</v>
      </c>
      <c r="G26" s="1157">
        <v>0</v>
      </c>
      <c r="H26" s="1157">
        <v>0</v>
      </c>
      <c r="I26" s="1157">
        <v>0</v>
      </c>
      <c r="J26" s="1157">
        <v>0</v>
      </c>
      <c r="K26" s="1157">
        <v>0</v>
      </c>
      <c r="L26" s="1157">
        <v>0</v>
      </c>
      <c r="M26" s="1157">
        <v>0</v>
      </c>
      <c r="N26" s="1158">
        <v>0</v>
      </c>
      <c r="O26" s="1157">
        <v>1088.595143</v>
      </c>
    </row>
    <row r="27" spans="1:15" ht="4.7" customHeight="1" thickBot="1" x14ac:dyDescent="0.25">
      <c r="A27" s="968"/>
      <c r="B27" s="968"/>
      <c r="C27" s="968"/>
      <c r="D27" s="968"/>
      <c r="E27" s="968"/>
      <c r="F27" s="968"/>
      <c r="G27" s="968"/>
      <c r="H27" s="968"/>
      <c r="I27" s="968"/>
      <c r="J27" s="968"/>
      <c r="K27" s="968"/>
      <c r="L27" s="968"/>
      <c r="M27" s="968"/>
      <c r="N27" s="968"/>
      <c r="O27" s="968"/>
    </row>
    <row r="28" spans="1:15" ht="12" customHeight="1" thickTop="1" x14ac:dyDescent="0.2">
      <c r="A28" s="971" t="s">
        <v>1451</v>
      </c>
      <c r="H28" s="969"/>
    </row>
    <row r="31" spans="1:15" x14ac:dyDescent="0.2">
      <c r="B31" s="970"/>
      <c r="C31" s="970"/>
      <c r="D31" s="970"/>
      <c r="E31" s="970"/>
      <c r="F31" s="970"/>
      <c r="G31" s="970"/>
      <c r="H31" s="970"/>
      <c r="I31" s="970"/>
      <c r="J31" s="970"/>
      <c r="K31" s="970"/>
      <c r="L31" s="970"/>
      <c r="M31" s="970"/>
      <c r="N31" s="970"/>
      <c r="O31" s="970"/>
    </row>
    <row r="32" spans="1:15" x14ac:dyDescent="0.2">
      <c r="B32" s="970"/>
      <c r="C32" s="970"/>
      <c r="D32" s="970"/>
      <c r="E32" s="970"/>
      <c r="F32" s="970"/>
      <c r="G32" s="970"/>
      <c r="H32" s="970"/>
      <c r="I32" s="970"/>
      <c r="J32" s="970"/>
      <c r="K32" s="970"/>
      <c r="L32" s="970"/>
      <c r="M32" s="970"/>
      <c r="N32" s="970"/>
      <c r="O32" s="970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Sheet137"/>
  <dimension ref="A1:P28"/>
  <sheetViews>
    <sheetView showGridLines="0" workbookViewId="0">
      <selection sqref="A1:F1"/>
    </sheetView>
  </sheetViews>
  <sheetFormatPr defaultColWidth="12.7109375" defaultRowHeight="12.75" x14ac:dyDescent="0.2"/>
  <cols>
    <col min="1" max="1" width="34.28515625" style="1" customWidth="1"/>
    <col min="2" max="2" width="4.85546875" style="1" bestFit="1" customWidth="1"/>
    <col min="3" max="3" width="4.7109375" style="1" customWidth="1"/>
    <col min="4" max="4" width="4.28515625" style="1" customWidth="1"/>
    <col min="5" max="5" width="4.7109375" style="1" customWidth="1"/>
    <col min="6" max="6" width="4.28515625" style="1" customWidth="1"/>
    <col min="7" max="7" width="4.7109375" style="1" customWidth="1"/>
    <col min="8" max="8" width="4.28515625" style="1" customWidth="1"/>
    <col min="9" max="9" width="4.7109375" style="1" customWidth="1"/>
    <col min="10" max="10" width="4.28515625" style="1" customWidth="1"/>
    <col min="11" max="11" width="4.7109375" style="1" customWidth="1"/>
    <col min="12" max="13" width="5.7109375" style="1" customWidth="1"/>
    <col min="14" max="14" width="4.28515625" style="1" customWidth="1"/>
    <col min="15" max="15" width="4.7109375" style="1" customWidth="1"/>
    <col min="16" max="16" width="1.5703125" style="1" customWidth="1"/>
    <col min="17" max="16384" width="12.7109375" style="1"/>
  </cols>
  <sheetData>
    <row r="1" spans="1:16" ht="27.95" customHeight="1" x14ac:dyDescent="0.2">
      <c r="A1" s="1869" t="s">
        <v>1684</v>
      </c>
      <c r="B1" s="1869"/>
      <c r="C1" s="1869"/>
      <c r="D1" s="1869"/>
      <c r="E1" s="1869"/>
      <c r="F1" s="1869"/>
      <c r="G1" s="1869"/>
      <c r="H1" s="1869"/>
      <c r="I1" s="1869"/>
      <c r="J1" s="1869"/>
      <c r="K1" s="1869"/>
      <c r="L1" s="1869"/>
      <c r="M1" s="1869"/>
      <c r="N1" s="1869"/>
      <c r="O1" s="1869"/>
    </row>
    <row r="2" spans="1:16" ht="14.1" customHeight="1" x14ac:dyDescent="0.2">
      <c r="A2" s="1019">
        <v>2021</v>
      </c>
      <c r="B2" s="1020"/>
      <c r="C2" s="1020"/>
      <c r="D2" s="1020"/>
      <c r="E2" s="1020"/>
      <c r="F2" s="1021"/>
      <c r="G2" s="1020"/>
      <c r="H2" s="1020"/>
      <c r="I2" s="1020"/>
      <c r="J2" s="1020"/>
      <c r="K2" s="1020"/>
      <c r="L2" s="1020"/>
      <c r="M2" s="1022"/>
      <c r="N2" s="1020"/>
      <c r="O2" s="1022"/>
    </row>
    <row r="3" spans="1:16" ht="50.1" customHeight="1" x14ac:dyDescent="0.2">
      <c r="A3" s="1023" t="s">
        <v>0</v>
      </c>
      <c r="B3" s="1870" t="s">
        <v>1</v>
      </c>
      <c r="C3" s="1870"/>
      <c r="D3" s="1870" t="s">
        <v>2</v>
      </c>
      <c r="E3" s="1870"/>
      <c r="F3" s="1870" t="s">
        <v>3</v>
      </c>
      <c r="G3" s="1870"/>
      <c r="H3" s="1870" t="s">
        <v>4</v>
      </c>
      <c r="I3" s="1870"/>
      <c r="J3" s="1870" t="s">
        <v>5</v>
      </c>
      <c r="K3" s="1870"/>
      <c r="L3" s="1871" t="s">
        <v>114</v>
      </c>
      <c r="M3" s="1872"/>
      <c r="N3" s="1871" t="s">
        <v>110</v>
      </c>
      <c r="O3" s="1872"/>
    </row>
    <row r="4" spans="1:16" s="6" customFormat="1" ht="30" customHeight="1" x14ac:dyDescent="0.2">
      <c r="A4" s="1024" t="s">
        <v>1984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6" ht="5.0999999999999996" customHeight="1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ht="11.25" customHeight="1" x14ac:dyDescent="0.2">
      <c r="A6" s="1026" t="s">
        <v>6</v>
      </c>
      <c r="B6" s="1161">
        <v>38567.525648000003</v>
      </c>
      <c r="C6" s="1161">
        <v>63618.525288000004</v>
      </c>
      <c r="D6" s="1161">
        <v>16984.061570000002</v>
      </c>
      <c r="E6" s="1161">
        <v>39110.958137999995</v>
      </c>
      <c r="F6" s="1161">
        <v>19269.596283000006</v>
      </c>
      <c r="G6" s="1161">
        <v>18999.820947</v>
      </c>
      <c r="H6" s="1161">
        <v>675.47120699999971</v>
      </c>
      <c r="I6" s="1161">
        <v>2933.9364090000004</v>
      </c>
      <c r="J6" s="1161">
        <v>176.22259099999999</v>
      </c>
      <c r="K6" s="1161">
        <v>576.63268499999992</v>
      </c>
      <c r="L6" s="1161">
        <v>324.36564699999997</v>
      </c>
      <c r="M6" s="1161">
        <v>281.05330099999998</v>
      </c>
      <c r="N6" s="1161">
        <v>1137.8083499999998</v>
      </c>
      <c r="O6" s="1161">
        <v>1716.1238079999998</v>
      </c>
      <c r="P6" s="2"/>
    </row>
    <row r="7" spans="1:16" ht="11.25" customHeight="1" x14ac:dyDescent="0.2">
      <c r="A7" s="967" t="s">
        <v>90</v>
      </c>
      <c r="B7" s="1162">
        <v>1701.5423259999998</v>
      </c>
      <c r="C7" s="1162">
        <v>1947.2275530000002</v>
      </c>
      <c r="D7" s="1162">
        <v>1360.5387739999996</v>
      </c>
      <c r="E7" s="1162">
        <v>1450.067569</v>
      </c>
      <c r="F7" s="1162">
        <v>156.69517099999999</v>
      </c>
      <c r="G7" s="1162">
        <v>287.13497799999999</v>
      </c>
      <c r="H7" s="1162">
        <v>1.867354</v>
      </c>
      <c r="I7" s="1162">
        <v>50.925134</v>
      </c>
      <c r="J7" s="1162">
        <v>1.1293770000000001</v>
      </c>
      <c r="K7" s="1162">
        <v>2.265876</v>
      </c>
      <c r="L7" s="1162">
        <v>3.31E-3</v>
      </c>
      <c r="M7" s="1162">
        <v>0.61675499999999994</v>
      </c>
      <c r="N7" s="1162">
        <v>181.30834000000002</v>
      </c>
      <c r="O7" s="1162">
        <v>156.21724099999997</v>
      </c>
      <c r="P7" s="2"/>
    </row>
    <row r="8" spans="1:16" ht="11.25" customHeight="1" x14ac:dyDescent="0.2">
      <c r="A8" s="967" t="s">
        <v>91</v>
      </c>
      <c r="B8" s="1162">
        <v>324.78700900000001</v>
      </c>
      <c r="C8" s="1162">
        <v>141.285098</v>
      </c>
      <c r="D8" s="1162">
        <v>5.721054999999998</v>
      </c>
      <c r="E8" s="1162">
        <v>1.0434970000000001</v>
      </c>
      <c r="F8" s="1162">
        <v>6.7379999999999992E-3</v>
      </c>
      <c r="G8" s="1162">
        <v>4.0990000000000002E-3</v>
      </c>
      <c r="H8" s="1162">
        <v>0</v>
      </c>
      <c r="I8" s="1162">
        <v>0</v>
      </c>
      <c r="J8" s="1162">
        <v>0</v>
      </c>
      <c r="K8" s="1162">
        <v>0</v>
      </c>
      <c r="L8" s="1162">
        <v>319.03470499999997</v>
      </c>
      <c r="M8" s="1162">
        <v>140.23315400000001</v>
      </c>
      <c r="N8" s="1162">
        <v>2.4511000000000002E-2</v>
      </c>
      <c r="O8" s="1162">
        <v>4.3479999999999994E-3</v>
      </c>
      <c r="P8" s="2"/>
    </row>
    <row r="9" spans="1:16" ht="11.25" customHeight="1" x14ac:dyDescent="0.2">
      <c r="A9" s="967" t="s">
        <v>92</v>
      </c>
      <c r="B9" s="1162">
        <v>3472.7642750000009</v>
      </c>
      <c r="C9" s="1162">
        <v>831.22831999999971</v>
      </c>
      <c r="D9" s="1162">
        <v>994.23564600000054</v>
      </c>
      <c r="E9" s="1162">
        <v>154.43839599999995</v>
      </c>
      <c r="F9" s="1162">
        <v>2297.8896980000004</v>
      </c>
      <c r="G9" s="1162">
        <v>664.9680629999998</v>
      </c>
      <c r="H9" s="1162">
        <v>2.4484870000000005</v>
      </c>
      <c r="I9" s="1162">
        <v>0.72836599999999985</v>
      </c>
      <c r="J9" s="1162">
        <v>2.5261130000000001</v>
      </c>
      <c r="K9" s="1162">
        <v>1.5275319999999999</v>
      </c>
      <c r="L9" s="1162">
        <v>0</v>
      </c>
      <c r="M9" s="1162">
        <v>2.1999999999999999E-5</v>
      </c>
      <c r="N9" s="1162">
        <v>175.664331</v>
      </c>
      <c r="O9" s="1162">
        <v>9.5659410000000005</v>
      </c>
      <c r="P9" s="2"/>
    </row>
    <row r="10" spans="1:16" ht="11.25" customHeight="1" x14ac:dyDescent="0.2">
      <c r="A10" s="967" t="s">
        <v>93</v>
      </c>
      <c r="B10" s="1162">
        <v>4051.0020880000002</v>
      </c>
      <c r="C10" s="1162">
        <v>6553.9108970000025</v>
      </c>
      <c r="D10" s="1162">
        <v>2414.2895930000004</v>
      </c>
      <c r="E10" s="1162">
        <v>4132.7011600000014</v>
      </c>
      <c r="F10" s="1162">
        <v>1372.644346</v>
      </c>
      <c r="G10" s="1162">
        <v>2139.7235960000003</v>
      </c>
      <c r="H10" s="1162">
        <v>3.0256959999999982</v>
      </c>
      <c r="I10" s="1162">
        <v>56.636782999999994</v>
      </c>
      <c r="J10" s="1162">
        <v>2.9731540000000001</v>
      </c>
      <c r="K10" s="1162">
        <v>6.1939729999999997</v>
      </c>
      <c r="L10" s="1162">
        <v>1.7890000000000004E-3</v>
      </c>
      <c r="M10" s="1162">
        <v>0.35237000000000002</v>
      </c>
      <c r="N10" s="1162">
        <v>258.06750999999997</v>
      </c>
      <c r="O10" s="1162">
        <v>218.30301500000004</v>
      </c>
      <c r="P10" s="2"/>
    </row>
    <row r="11" spans="1:16" ht="11.25" customHeight="1" x14ac:dyDescent="0.2">
      <c r="A11" s="967" t="s">
        <v>94</v>
      </c>
      <c r="B11" s="1162">
        <v>550.04643099999987</v>
      </c>
      <c r="C11" s="1162">
        <v>7312.4077820000011</v>
      </c>
      <c r="D11" s="1162">
        <v>373.68710699999974</v>
      </c>
      <c r="E11" s="1162">
        <v>5790.1266679999999</v>
      </c>
      <c r="F11" s="1162">
        <v>148.38847400000009</v>
      </c>
      <c r="G11" s="1162">
        <v>930.16861400000107</v>
      </c>
      <c r="H11" s="1162">
        <v>7.5556829999999877</v>
      </c>
      <c r="I11" s="1162">
        <v>408.86960599999986</v>
      </c>
      <c r="J11" s="1162">
        <v>1.6745339999999997</v>
      </c>
      <c r="K11" s="1162">
        <v>23.371462999999995</v>
      </c>
      <c r="L11" s="1162">
        <v>7.8352999999999992E-2</v>
      </c>
      <c r="M11" s="1162">
        <v>5.1474959999999994</v>
      </c>
      <c r="N11" s="1162">
        <v>18.662279999999992</v>
      </c>
      <c r="O11" s="1162">
        <v>154.72393500000007</v>
      </c>
      <c r="P11" s="2"/>
    </row>
    <row r="12" spans="1:16" ht="11.25" customHeight="1" x14ac:dyDescent="0.2">
      <c r="A12" s="967" t="s">
        <v>95</v>
      </c>
      <c r="B12" s="1162">
        <v>5364.0130370000015</v>
      </c>
      <c r="C12" s="1162">
        <v>4652.3423699999976</v>
      </c>
      <c r="D12" s="1162">
        <v>2288.2570150000006</v>
      </c>
      <c r="E12" s="1162">
        <v>2285.137909999999</v>
      </c>
      <c r="F12" s="1162">
        <v>2972.7618420000008</v>
      </c>
      <c r="G12" s="1162">
        <v>2194.9156309999989</v>
      </c>
      <c r="H12" s="1162">
        <v>17.259638999999996</v>
      </c>
      <c r="I12" s="1162">
        <v>85.327878999999896</v>
      </c>
      <c r="J12" s="1162">
        <v>0.80025600000000008</v>
      </c>
      <c r="K12" s="1162">
        <v>1.4202420000000002</v>
      </c>
      <c r="L12" s="1162">
        <v>1.2490000000000001E-2</v>
      </c>
      <c r="M12" s="1162">
        <v>0.3335280000000001</v>
      </c>
      <c r="N12" s="1162">
        <v>84.921795000000017</v>
      </c>
      <c r="O12" s="1162">
        <v>85.207179999999994</v>
      </c>
      <c r="P12" s="2"/>
    </row>
    <row r="13" spans="1:16" ht="11.25" customHeight="1" x14ac:dyDescent="0.2">
      <c r="A13" s="967" t="s">
        <v>96</v>
      </c>
      <c r="B13" s="1162">
        <v>6305.6559750000015</v>
      </c>
      <c r="C13" s="1162">
        <v>3039.2678259999993</v>
      </c>
      <c r="D13" s="1162">
        <v>196.041605</v>
      </c>
      <c r="E13" s="1162">
        <v>99.915124999999989</v>
      </c>
      <c r="F13" s="1162">
        <v>5476.2803940000013</v>
      </c>
      <c r="G13" s="1162">
        <v>2603.4772249999992</v>
      </c>
      <c r="H13" s="1162">
        <v>621.73889399999996</v>
      </c>
      <c r="I13" s="1162">
        <v>331.38845600000008</v>
      </c>
      <c r="J13" s="1162">
        <v>8.9999999999999993E-3</v>
      </c>
      <c r="K13" s="1162">
        <v>3.8517000000000003E-2</v>
      </c>
      <c r="L13" s="1162">
        <v>0</v>
      </c>
      <c r="M13" s="1162">
        <v>0</v>
      </c>
      <c r="N13" s="1162">
        <v>11.586082000000001</v>
      </c>
      <c r="O13" s="1162">
        <v>4.4485029999999997</v>
      </c>
      <c r="P13" s="2"/>
    </row>
    <row r="14" spans="1:16" ht="11.25" customHeight="1" x14ac:dyDescent="0.2">
      <c r="A14" s="967" t="s">
        <v>97</v>
      </c>
      <c r="B14" s="1162">
        <v>4944.472119</v>
      </c>
      <c r="C14" s="1162">
        <v>9118.5251520000002</v>
      </c>
      <c r="D14" s="1162">
        <v>2720.2866939999999</v>
      </c>
      <c r="E14" s="1162">
        <v>5854.0244970000012</v>
      </c>
      <c r="F14" s="1162">
        <v>2128.1347409999998</v>
      </c>
      <c r="G14" s="1162">
        <v>2621.4847509999995</v>
      </c>
      <c r="H14" s="1162">
        <v>7.4449010000000078</v>
      </c>
      <c r="I14" s="1162">
        <v>484.35804800000017</v>
      </c>
      <c r="J14" s="1162">
        <v>18.879857000000001</v>
      </c>
      <c r="K14" s="1162">
        <v>26.592774999999996</v>
      </c>
      <c r="L14" s="1162">
        <v>2.4412E-2</v>
      </c>
      <c r="M14" s="1162">
        <v>6.1448160000000014</v>
      </c>
      <c r="N14" s="1162">
        <v>69.701514000000003</v>
      </c>
      <c r="O14" s="1162">
        <v>125.92026499999999</v>
      </c>
      <c r="P14" s="2"/>
    </row>
    <row r="15" spans="1:16" ht="11.25" customHeight="1" x14ac:dyDescent="0.2">
      <c r="A15" s="967" t="s">
        <v>98</v>
      </c>
      <c r="B15" s="1162">
        <v>5123.2434550000007</v>
      </c>
      <c r="C15" s="1162">
        <v>2055.1094159999993</v>
      </c>
      <c r="D15" s="1162">
        <v>2537.2746670000006</v>
      </c>
      <c r="E15" s="1162">
        <v>1314.7724339999997</v>
      </c>
      <c r="F15" s="1162">
        <v>2411.980493</v>
      </c>
      <c r="G15" s="1162">
        <v>654.39883599999962</v>
      </c>
      <c r="H15" s="1162">
        <v>1.5709649999999997</v>
      </c>
      <c r="I15" s="1162">
        <v>20.674069000000017</v>
      </c>
      <c r="J15" s="1162">
        <v>1.1996599999999999</v>
      </c>
      <c r="K15" s="1162">
        <v>0.62237900000000002</v>
      </c>
      <c r="L15" s="1162">
        <v>8.0953999999999998E-2</v>
      </c>
      <c r="M15" s="1162">
        <v>2.0811E-2</v>
      </c>
      <c r="N15" s="1162">
        <v>171.13671600000004</v>
      </c>
      <c r="O15" s="1162">
        <v>64.620886999999996</v>
      </c>
      <c r="P15" s="2"/>
    </row>
    <row r="16" spans="1:16" ht="11.25" customHeight="1" x14ac:dyDescent="0.2">
      <c r="A16" s="967" t="s">
        <v>99</v>
      </c>
      <c r="B16" s="1162">
        <v>3439.7198040000007</v>
      </c>
      <c r="C16" s="1162">
        <v>5834.4445940000023</v>
      </c>
      <c r="D16" s="1162">
        <v>1893.2163559999995</v>
      </c>
      <c r="E16" s="1162">
        <v>4037.0572810000026</v>
      </c>
      <c r="F16" s="1162">
        <v>1455.6238190000008</v>
      </c>
      <c r="G16" s="1162">
        <v>1370.8791859999999</v>
      </c>
      <c r="H16" s="1162">
        <v>2.6730509999999992</v>
      </c>
      <c r="I16" s="1162">
        <v>236.36573900000002</v>
      </c>
      <c r="J16" s="1162">
        <v>37.516756000000001</v>
      </c>
      <c r="K16" s="1162">
        <v>40.277318000000008</v>
      </c>
      <c r="L16" s="1162">
        <v>6.0480000000000004E-3</v>
      </c>
      <c r="M16" s="1162">
        <v>0.10092299999999998</v>
      </c>
      <c r="N16" s="1162">
        <v>50.683773999999993</v>
      </c>
      <c r="O16" s="1162">
        <v>149.76414700000004</v>
      </c>
      <c r="P16" s="2"/>
    </row>
    <row r="17" spans="1:16" ht="11.25" customHeight="1" x14ac:dyDescent="0.2">
      <c r="A17" s="967" t="s">
        <v>100</v>
      </c>
      <c r="B17" s="1162">
        <v>680.805564</v>
      </c>
      <c r="C17" s="1162">
        <v>10111.707351000001</v>
      </c>
      <c r="D17" s="1162">
        <v>486.68483900000007</v>
      </c>
      <c r="E17" s="1162">
        <v>7341.7484600000025</v>
      </c>
      <c r="F17" s="1162">
        <v>159.77043000000003</v>
      </c>
      <c r="G17" s="1162">
        <v>1453.9872590000002</v>
      </c>
      <c r="H17" s="1162">
        <v>8.2577389999999902</v>
      </c>
      <c r="I17" s="1162">
        <v>1132.9441020000004</v>
      </c>
      <c r="J17" s="1162">
        <v>0.15535600000000002</v>
      </c>
      <c r="K17" s="1162">
        <v>4.3732550000000003</v>
      </c>
      <c r="L17" s="1162">
        <v>9.2959999999999987E-3</v>
      </c>
      <c r="M17" s="1162">
        <v>1.053043</v>
      </c>
      <c r="N17" s="1162">
        <v>25.927903999999987</v>
      </c>
      <c r="O17" s="1162">
        <v>177.60123199999998</v>
      </c>
      <c r="P17" s="2"/>
    </row>
    <row r="18" spans="1:16" ht="11.25" customHeight="1" x14ac:dyDescent="0.2">
      <c r="A18" s="967" t="s">
        <v>101</v>
      </c>
      <c r="B18" s="1162">
        <v>958.24496199999965</v>
      </c>
      <c r="C18" s="1162">
        <v>8771.8007129999987</v>
      </c>
      <c r="D18" s="1162">
        <v>547.87100699999974</v>
      </c>
      <c r="E18" s="1162">
        <v>4531.6320670000005</v>
      </c>
      <c r="F18" s="1162">
        <v>358.34639399999998</v>
      </c>
      <c r="G18" s="1162">
        <v>3548.8337899999992</v>
      </c>
      <c r="H18" s="1162">
        <v>0.92652199999999896</v>
      </c>
      <c r="I18" s="1162">
        <v>49.736023000000003</v>
      </c>
      <c r="J18" s="1162">
        <v>32.426254999999998</v>
      </c>
      <c r="K18" s="1162">
        <v>441.44195500000001</v>
      </c>
      <c r="L18" s="1162">
        <v>4.9647209999999999</v>
      </c>
      <c r="M18" s="1162">
        <v>125.372908</v>
      </c>
      <c r="N18" s="1162">
        <v>13.710063</v>
      </c>
      <c r="O18" s="1162">
        <v>74.783969999999997</v>
      </c>
      <c r="P18" s="2"/>
    </row>
    <row r="19" spans="1:16" ht="11.25" customHeight="1" x14ac:dyDescent="0.2">
      <c r="A19" s="967" t="s">
        <v>102</v>
      </c>
      <c r="B19" s="1162">
        <v>432.32394199999982</v>
      </c>
      <c r="C19" s="1162">
        <v>2047.4360759999997</v>
      </c>
      <c r="D19" s="1162">
        <v>324.30559499999981</v>
      </c>
      <c r="E19" s="1162">
        <v>1582.8230019999996</v>
      </c>
      <c r="F19" s="1162">
        <v>85.057087000000038</v>
      </c>
      <c r="G19" s="1162">
        <v>284.78294800000015</v>
      </c>
      <c r="H19" s="1162">
        <v>0.59821000000000091</v>
      </c>
      <c r="I19" s="1162">
        <v>66.805585999999991</v>
      </c>
      <c r="J19" s="1162">
        <v>1.6254189999999997</v>
      </c>
      <c r="K19" s="1162">
        <v>16.476542000000002</v>
      </c>
      <c r="L19" s="1162">
        <v>0.14952699999999999</v>
      </c>
      <c r="M19" s="1162">
        <v>1.401462</v>
      </c>
      <c r="N19" s="1162">
        <v>20.588103999999994</v>
      </c>
      <c r="O19" s="1162">
        <v>95.146536000000012</v>
      </c>
      <c r="P19" s="2"/>
    </row>
    <row r="20" spans="1:16" ht="11.25" customHeight="1" x14ac:dyDescent="0.2">
      <c r="A20" s="967" t="s">
        <v>103</v>
      </c>
      <c r="B20" s="1162">
        <v>1207.1776239999999</v>
      </c>
      <c r="C20" s="1162">
        <v>774.38597099999993</v>
      </c>
      <c r="D20" s="1162">
        <v>841.49680699999988</v>
      </c>
      <c r="E20" s="1162">
        <v>528.44594999999993</v>
      </c>
      <c r="F20" s="1162">
        <v>236.32434000000003</v>
      </c>
      <c r="G20" s="1162">
        <v>212.15720800000003</v>
      </c>
      <c r="H20" s="1162">
        <v>4.5250000000000012E-3</v>
      </c>
      <c r="I20" s="1162">
        <v>4.7362059999999984</v>
      </c>
      <c r="J20" s="1162">
        <v>75.306854000000001</v>
      </c>
      <c r="K20" s="1162">
        <v>12.030858</v>
      </c>
      <c r="L20" s="1162">
        <v>0</v>
      </c>
      <c r="M20" s="1162">
        <v>0</v>
      </c>
      <c r="N20" s="1162">
        <v>54.04509800000001</v>
      </c>
      <c r="O20" s="1162">
        <v>17.015749</v>
      </c>
      <c r="P20" s="2"/>
    </row>
    <row r="21" spans="1:16" ht="11.25" customHeight="1" x14ac:dyDescent="0.2">
      <c r="A21" s="967" t="s">
        <v>104</v>
      </c>
      <c r="B21" s="1162">
        <v>0</v>
      </c>
      <c r="C21" s="1162">
        <v>0</v>
      </c>
      <c r="D21" s="1162">
        <v>0</v>
      </c>
      <c r="E21" s="1162">
        <v>0</v>
      </c>
      <c r="F21" s="1162">
        <v>0</v>
      </c>
      <c r="G21" s="1162">
        <v>0</v>
      </c>
      <c r="H21" s="1162">
        <v>0</v>
      </c>
      <c r="I21" s="1162">
        <v>0</v>
      </c>
      <c r="J21" s="1162">
        <v>0</v>
      </c>
      <c r="K21" s="1162">
        <v>0</v>
      </c>
      <c r="L21" s="1162">
        <v>0</v>
      </c>
      <c r="M21" s="1162">
        <v>0</v>
      </c>
      <c r="N21" s="1162">
        <v>0</v>
      </c>
      <c r="O21" s="1162">
        <v>0</v>
      </c>
      <c r="P21" s="2"/>
    </row>
    <row r="22" spans="1:16" ht="11.25" customHeight="1" x14ac:dyDescent="0.2">
      <c r="A22" s="967" t="s">
        <v>105</v>
      </c>
      <c r="B22" s="1162">
        <v>0</v>
      </c>
      <c r="C22" s="1162">
        <v>0</v>
      </c>
      <c r="D22" s="1162">
        <v>0</v>
      </c>
      <c r="E22" s="1162">
        <v>0</v>
      </c>
      <c r="F22" s="1162">
        <v>0</v>
      </c>
      <c r="G22" s="1162">
        <v>0</v>
      </c>
      <c r="H22" s="1162">
        <v>0</v>
      </c>
      <c r="I22" s="1162">
        <v>0</v>
      </c>
      <c r="J22" s="1162">
        <v>0</v>
      </c>
      <c r="K22" s="1162">
        <v>0</v>
      </c>
      <c r="L22" s="1162">
        <v>0</v>
      </c>
      <c r="M22" s="1162">
        <v>0</v>
      </c>
      <c r="N22" s="1162">
        <v>0</v>
      </c>
      <c r="O22" s="1162">
        <v>0</v>
      </c>
      <c r="P22" s="2"/>
    </row>
    <row r="23" spans="1:16" ht="11.25" customHeight="1" x14ac:dyDescent="0.2">
      <c r="A23" s="967" t="s">
        <v>106</v>
      </c>
      <c r="B23" s="1162">
        <v>0.166606</v>
      </c>
      <c r="C23" s="1162">
        <v>2.8214720000000004</v>
      </c>
      <c r="D23" s="1162">
        <v>0.11053300000000002</v>
      </c>
      <c r="E23" s="1162">
        <v>1.1924160000000001</v>
      </c>
      <c r="F23" s="1162">
        <v>5.1031E-2</v>
      </c>
      <c r="G23" s="1162">
        <v>0.50200100000000003</v>
      </c>
      <c r="H23" s="1162">
        <v>2.7150000000000004E-3</v>
      </c>
      <c r="I23" s="1162">
        <v>0.91966900000000018</v>
      </c>
      <c r="J23" s="1162">
        <v>0</v>
      </c>
      <c r="K23" s="1162">
        <v>0</v>
      </c>
      <c r="L23" s="1162">
        <v>0</v>
      </c>
      <c r="M23" s="1162">
        <v>0</v>
      </c>
      <c r="N23" s="1162">
        <v>2.3270000000000001E-3</v>
      </c>
      <c r="O23" s="1162">
        <v>0.20738599999999999</v>
      </c>
      <c r="P23" s="2"/>
    </row>
    <row r="24" spans="1:16" ht="11.25" customHeight="1" x14ac:dyDescent="0.2">
      <c r="A24" s="967" t="s">
        <v>107</v>
      </c>
      <c r="B24" s="1162">
        <v>0</v>
      </c>
      <c r="C24" s="1162">
        <v>0</v>
      </c>
      <c r="D24" s="1162">
        <v>0</v>
      </c>
      <c r="E24" s="1162">
        <v>0</v>
      </c>
      <c r="F24" s="1162">
        <v>0</v>
      </c>
      <c r="G24" s="1162">
        <v>0</v>
      </c>
      <c r="H24" s="1162">
        <v>0</v>
      </c>
      <c r="I24" s="1162">
        <v>0</v>
      </c>
      <c r="J24" s="1162">
        <v>0</v>
      </c>
      <c r="K24" s="1162">
        <v>0</v>
      </c>
      <c r="L24" s="1162">
        <v>0</v>
      </c>
      <c r="M24" s="1162">
        <v>0</v>
      </c>
      <c r="N24" s="1162">
        <v>0</v>
      </c>
      <c r="O24" s="1162">
        <v>0</v>
      </c>
      <c r="P24" s="2"/>
    </row>
    <row r="25" spans="1:16" ht="11.25" customHeight="1" x14ac:dyDescent="0.2">
      <c r="A25" s="967" t="s">
        <v>108</v>
      </c>
      <c r="B25" s="1162">
        <v>11.560430999999998</v>
      </c>
      <c r="C25" s="1162">
        <v>46.455265000000004</v>
      </c>
      <c r="D25" s="1162">
        <v>4.4277000000000032E-2</v>
      </c>
      <c r="E25" s="1162">
        <v>5.8317060000000014</v>
      </c>
      <c r="F25" s="1162">
        <v>9.6412849999999981</v>
      </c>
      <c r="G25" s="1162">
        <v>32.402761999999996</v>
      </c>
      <c r="H25" s="1162">
        <v>9.6826000000000051E-2</v>
      </c>
      <c r="I25" s="1162">
        <v>3.5207430000000004</v>
      </c>
      <c r="J25" s="1162">
        <v>0</v>
      </c>
      <c r="K25" s="1162">
        <v>0</v>
      </c>
      <c r="L25" s="1162">
        <v>4.1999999999999998E-5</v>
      </c>
      <c r="M25" s="1162">
        <v>0.27601300000000001</v>
      </c>
      <c r="N25" s="1162">
        <v>1.7780009999999999</v>
      </c>
      <c r="O25" s="1162">
        <v>4.4240409999999999</v>
      </c>
      <c r="P25" s="2"/>
    </row>
    <row r="26" spans="1:16" ht="11.25" customHeight="1" x14ac:dyDescent="0.2">
      <c r="A26" s="967" t="s">
        <v>109</v>
      </c>
      <c r="B26" s="1162">
        <v>0</v>
      </c>
      <c r="C26" s="1162">
        <v>378.16943199999997</v>
      </c>
      <c r="D26" s="1162">
        <v>0</v>
      </c>
      <c r="E26" s="1162">
        <v>0</v>
      </c>
      <c r="F26" s="1162">
        <v>0</v>
      </c>
      <c r="G26" s="1162">
        <v>0</v>
      </c>
      <c r="H26" s="1162">
        <v>0</v>
      </c>
      <c r="I26" s="1162">
        <v>0</v>
      </c>
      <c r="J26" s="1162">
        <v>0</v>
      </c>
      <c r="K26" s="1162">
        <v>0</v>
      </c>
      <c r="L26" s="1162">
        <v>0</v>
      </c>
      <c r="M26" s="1162">
        <v>0</v>
      </c>
      <c r="N26" s="1163">
        <v>0</v>
      </c>
      <c r="O26" s="1162">
        <v>378.16943199999997</v>
      </c>
      <c r="P26" s="2"/>
    </row>
    <row r="27" spans="1:16" ht="4.7" customHeight="1" thickBo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1:16" ht="11.25" customHeight="1" thickTop="1" x14ac:dyDescent="0.2">
      <c r="A28" s="971" t="s">
        <v>1451</v>
      </c>
      <c r="H28" s="969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Sheet138"/>
  <dimension ref="A1:O74"/>
  <sheetViews>
    <sheetView showGridLines="0" topLeftCell="A4" zoomScaleSheetLayoutView="100" workbookViewId="0">
      <selection sqref="A1:F1"/>
    </sheetView>
  </sheetViews>
  <sheetFormatPr defaultColWidth="12.7109375" defaultRowHeight="12.75" x14ac:dyDescent="0.2"/>
  <cols>
    <col min="1" max="1" width="19.85546875" style="1" customWidth="1"/>
    <col min="2" max="7" width="6.28515625" style="1" customWidth="1"/>
    <col min="8" max="8" width="6.28515625" style="1042" customWidth="1"/>
    <col min="9" max="9" width="6.28515625" style="1" customWidth="1"/>
    <col min="10" max="10" width="6.28515625" style="1042" customWidth="1"/>
    <col min="11" max="15" width="6.28515625" style="1" customWidth="1"/>
    <col min="16" max="16384" width="12.7109375" style="1"/>
  </cols>
  <sheetData>
    <row r="1" spans="1:15" ht="14.1" customHeight="1" x14ac:dyDescent="0.2">
      <c r="A1" s="1869" t="s">
        <v>1685</v>
      </c>
      <c r="B1" s="1869"/>
      <c r="C1" s="1869"/>
      <c r="D1" s="1869"/>
      <c r="E1" s="1869"/>
      <c r="F1" s="1869"/>
      <c r="G1" s="1869"/>
      <c r="H1" s="1869"/>
      <c r="I1" s="1869"/>
      <c r="J1" s="1869"/>
      <c r="K1" s="1869"/>
      <c r="L1" s="1869"/>
      <c r="M1" s="1869"/>
      <c r="N1" s="1869"/>
      <c r="O1" s="1869"/>
    </row>
    <row r="2" spans="1:15" s="4" customFormat="1" ht="14.1" customHeight="1" x14ac:dyDescent="0.15">
      <c r="A2" s="1019">
        <v>2021</v>
      </c>
      <c r="F2" s="1032"/>
      <c r="H2" s="1041"/>
      <c r="J2" s="1041"/>
      <c r="K2" s="1033"/>
    </row>
    <row r="3" spans="1:15" ht="50.1" customHeight="1" x14ac:dyDescent="0.2">
      <c r="A3" s="1197" t="s">
        <v>0</v>
      </c>
      <c r="B3" s="1876" t="s">
        <v>1</v>
      </c>
      <c r="C3" s="1877"/>
      <c r="D3" s="1876" t="s">
        <v>2</v>
      </c>
      <c r="E3" s="1877"/>
      <c r="F3" s="1876" t="s">
        <v>3</v>
      </c>
      <c r="G3" s="1877"/>
      <c r="H3" s="1876" t="s">
        <v>4</v>
      </c>
      <c r="I3" s="1877"/>
      <c r="J3" s="1876" t="s">
        <v>5</v>
      </c>
      <c r="K3" s="1877"/>
      <c r="L3" s="1878" t="s">
        <v>114</v>
      </c>
      <c r="M3" s="1879"/>
      <c r="N3" s="1878" t="s">
        <v>110</v>
      </c>
      <c r="O3" s="1880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C5" s="5"/>
      <c r="D5" s="5"/>
      <c r="E5" s="5"/>
      <c r="F5" s="5"/>
      <c r="G5" s="5"/>
      <c r="I5" s="5"/>
      <c r="K5" s="5"/>
      <c r="L5" s="5"/>
      <c r="M5" s="5"/>
      <c r="N5" s="5"/>
      <c r="O5" s="5"/>
    </row>
    <row r="6" spans="1:15" ht="18" customHeight="1" x14ac:dyDescent="0.2">
      <c r="B6" s="1875" t="s">
        <v>7</v>
      </c>
      <c r="C6" s="1875"/>
      <c r="D6" s="1875"/>
      <c r="E6" s="1875"/>
      <c r="F6" s="1875"/>
      <c r="G6" s="1875"/>
      <c r="H6" s="1875"/>
      <c r="I6" s="1875"/>
      <c r="J6" s="1875"/>
      <c r="K6" s="1875"/>
      <c r="L6" s="1875"/>
      <c r="M6" s="1875"/>
      <c r="N6" s="1875"/>
      <c r="O6" s="1875"/>
    </row>
    <row r="7" spans="1:15" ht="9" customHeight="1" x14ac:dyDescent="0.2">
      <c r="A7" s="972" t="s">
        <v>6</v>
      </c>
      <c r="B7" s="1160">
        <v>59238.041273000017</v>
      </c>
      <c r="C7" s="1160">
        <v>83145.714808999968</v>
      </c>
      <c r="D7" s="1160">
        <v>21183.78674600002</v>
      </c>
      <c r="E7" s="1160">
        <v>50983.728316999979</v>
      </c>
      <c r="F7" s="1160">
        <v>34653.253304000005</v>
      </c>
      <c r="G7" s="1160">
        <v>21935.073444999995</v>
      </c>
      <c r="H7" s="1160">
        <v>54.057818000000005</v>
      </c>
      <c r="I7" s="1160">
        <v>3029.8374410000001</v>
      </c>
      <c r="J7" s="1160">
        <v>597.78143199999943</v>
      </c>
      <c r="K7" s="1160">
        <v>416.19537900000017</v>
      </c>
      <c r="L7" s="1160">
        <v>381.12194999999991</v>
      </c>
      <c r="M7" s="1160">
        <v>855.69529399999999</v>
      </c>
      <c r="N7" s="1160">
        <v>2368.040023</v>
      </c>
      <c r="O7" s="1160">
        <v>5925.1849329999995</v>
      </c>
    </row>
    <row r="8" spans="1:15" ht="9" customHeight="1" x14ac:dyDescent="0.2">
      <c r="A8" s="973" t="s">
        <v>8</v>
      </c>
      <c r="B8" s="1160">
        <v>37077.652641000015</v>
      </c>
      <c r="C8" s="1160">
        <v>65902.838662999973</v>
      </c>
      <c r="D8" s="1160">
        <v>21104.445140000022</v>
      </c>
      <c r="E8" s="1160">
        <v>50250.900789999978</v>
      </c>
      <c r="F8" s="1160">
        <v>12624.624782999999</v>
      </c>
      <c r="G8" s="1160">
        <v>7607.7312249999959</v>
      </c>
      <c r="H8" s="1160">
        <v>13.138324000000004</v>
      </c>
      <c r="I8" s="1160">
        <v>1075.6790469999999</v>
      </c>
      <c r="J8" s="1160">
        <v>587.5423399999994</v>
      </c>
      <c r="K8" s="1160">
        <v>365.45405100000016</v>
      </c>
      <c r="L8" s="1160">
        <v>379.86203099999994</v>
      </c>
      <c r="M8" s="1160">
        <v>677.88861699999995</v>
      </c>
      <c r="N8" s="1160">
        <v>2368.040023</v>
      </c>
      <c r="O8" s="1160">
        <v>5925.1849329999995</v>
      </c>
    </row>
    <row r="9" spans="1:15" ht="9" customHeight="1" x14ac:dyDescent="0.2">
      <c r="A9" s="974" t="s">
        <v>9</v>
      </c>
      <c r="B9" s="1160">
        <v>30200.783006000016</v>
      </c>
      <c r="C9" s="1160">
        <v>61233.151335999966</v>
      </c>
      <c r="D9" s="1160">
        <v>20959.293198000018</v>
      </c>
      <c r="E9" s="1160">
        <v>49275.92466499997</v>
      </c>
      <c r="F9" s="1160">
        <v>5901.6321459999999</v>
      </c>
      <c r="G9" s="1160">
        <v>4147.606160999997</v>
      </c>
      <c r="H9" s="1160">
        <v>11.095988000000004</v>
      </c>
      <c r="I9" s="1160">
        <v>900.21156099999996</v>
      </c>
      <c r="J9" s="1160">
        <v>586.44669399999941</v>
      </c>
      <c r="K9" s="1160">
        <v>362.02685200000019</v>
      </c>
      <c r="L9" s="1160">
        <v>377.38917999999984</v>
      </c>
      <c r="M9" s="1160">
        <v>635.20093899999995</v>
      </c>
      <c r="N9" s="1160">
        <v>2364.9258</v>
      </c>
      <c r="O9" s="1160">
        <v>5912.1811579999985</v>
      </c>
    </row>
    <row r="10" spans="1:15" ht="9" customHeight="1" x14ac:dyDescent="0.2">
      <c r="A10" s="975" t="s">
        <v>10</v>
      </c>
      <c r="B10" s="1160">
        <v>232.103599</v>
      </c>
      <c r="C10" s="1160">
        <v>513.23947100000009</v>
      </c>
      <c r="D10" s="1160">
        <v>10.575996</v>
      </c>
      <c r="E10" s="1160">
        <v>325.377903</v>
      </c>
      <c r="F10" s="1160">
        <v>220.91613100000001</v>
      </c>
      <c r="G10" s="1160">
        <v>133.32196200000004</v>
      </c>
      <c r="H10" s="1160">
        <v>0.19726500000000036</v>
      </c>
      <c r="I10" s="1160">
        <v>49.565344000000017</v>
      </c>
      <c r="J10" s="1160">
        <v>0</v>
      </c>
      <c r="K10" s="1160">
        <v>0</v>
      </c>
      <c r="L10" s="1160">
        <v>0.41420700000000021</v>
      </c>
      <c r="M10" s="1160">
        <v>4.9742619999999977</v>
      </c>
      <c r="N10" s="1160">
        <v>0</v>
      </c>
      <c r="O10" s="1160">
        <v>0</v>
      </c>
    </row>
    <row r="11" spans="1:15" ht="9" customHeight="1" x14ac:dyDescent="0.2">
      <c r="A11" s="974" t="s">
        <v>11</v>
      </c>
      <c r="B11" s="1160">
        <v>3.3407999999999993E-2</v>
      </c>
      <c r="C11" s="1160">
        <v>4.1793000000000004E-2</v>
      </c>
      <c r="D11" s="1160">
        <v>8.5749999999999976E-3</v>
      </c>
      <c r="E11" s="1160">
        <v>2.9902000000000005E-2</v>
      </c>
      <c r="F11" s="1160">
        <v>2.358E-2</v>
      </c>
      <c r="G11" s="1160">
        <v>7.1819999999999991E-3</v>
      </c>
      <c r="H11" s="1160">
        <v>1.253E-3</v>
      </c>
      <c r="I11" s="1160">
        <v>4.6969999999999989E-3</v>
      </c>
      <c r="J11" s="1160">
        <v>0</v>
      </c>
      <c r="K11" s="1160">
        <v>0</v>
      </c>
      <c r="L11" s="1160">
        <v>0</v>
      </c>
      <c r="M11" s="1160">
        <v>1.2E-5</v>
      </c>
      <c r="N11" s="1160">
        <v>0</v>
      </c>
      <c r="O11" s="1160">
        <v>0</v>
      </c>
    </row>
    <row r="12" spans="1:15" ht="9" customHeight="1" x14ac:dyDescent="0.2">
      <c r="A12" s="974" t="s">
        <v>12</v>
      </c>
      <c r="B12" s="1160">
        <v>2106.5675919999994</v>
      </c>
      <c r="C12" s="1160">
        <v>1067.8743340000001</v>
      </c>
      <c r="D12" s="1160">
        <v>9.7371479999999941</v>
      </c>
      <c r="E12" s="1160">
        <v>21.488435999999989</v>
      </c>
      <c r="F12" s="1160">
        <v>2096.8082189999991</v>
      </c>
      <c r="G12" s="1160">
        <v>1044.213626</v>
      </c>
      <c r="H12" s="1160">
        <v>1.8156999999999993E-2</v>
      </c>
      <c r="I12" s="1160">
        <v>2.0523130000000007</v>
      </c>
      <c r="J12" s="1160">
        <v>0</v>
      </c>
      <c r="K12" s="1160">
        <v>0</v>
      </c>
      <c r="L12" s="1160">
        <v>4.0680000000000013E-3</v>
      </c>
      <c r="M12" s="1160">
        <v>0.11995900000000002</v>
      </c>
      <c r="N12" s="1160">
        <v>0</v>
      </c>
      <c r="O12" s="1160">
        <v>0</v>
      </c>
    </row>
    <row r="13" spans="1:15" ht="9" customHeight="1" x14ac:dyDescent="0.2">
      <c r="A13" s="974" t="s">
        <v>13</v>
      </c>
      <c r="B13" s="1160">
        <v>911.15675499999907</v>
      </c>
      <c r="C13" s="1160">
        <v>1176.6485469999998</v>
      </c>
      <c r="D13" s="1160">
        <v>25.434631</v>
      </c>
      <c r="E13" s="1160">
        <v>154.13692400000002</v>
      </c>
      <c r="F13" s="1160">
        <v>882.23682299999916</v>
      </c>
      <c r="G13" s="1160">
        <v>968.14264199999968</v>
      </c>
      <c r="H13" s="1160">
        <v>0.70888299999999971</v>
      </c>
      <c r="I13" s="1160">
        <v>25.553189999999997</v>
      </c>
      <c r="J13" s="1160">
        <v>1.0954270000000002</v>
      </c>
      <c r="K13" s="1160">
        <v>3.3934769999999994</v>
      </c>
      <c r="L13" s="1160">
        <v>1.6809909999999999</v>
      </c>
      <c r="M13" s="1160">
        <v>25.422313999999997</v>
      </c>
      <c r="N13" s="1160">
        <v>0</v>
      </c>
      <c r="O13" s="1160">
        <v>0</v>
      </c>
    </row>
    <row r="14" spans="1:15" ht="9" customHeight="1" x14ac:dyDescent="0.2">
      <c r="A14" s="974" t="s">
        <v>14</v>
      </c>
      <c r="B14" s="1160">
        <v>979.5126469999999</v>
      </c>
      <c r="C14" s="1160">
        <v>296.56086999999997</v>
      </c>
      <c r="D14" s="1160">
        <v>3.0536539999999999</v>
      </c>
      <c r="E14" s="1160">
        <v>14.356869000000001</v>
      </c>
      <c r="F14" s="1160">
        <v>976.43788199999983</v>
      </c>
      <c r="G14" s="1160">
        <v>279.08077299999997</v>
      </c>
      <c r="H14" s="1160">
        <v>1.7913000000000012E-2</v>
      </c>
      <c r="I14" s="1160">
        <v>3.0369539999999993</v>
      </c>
      <c r="J14" s="1160">
        <v>0</v>
      </c>
      <c r="K14" s="1160">
        <v>0</v>
      </c>
      <c r="L14" s="1160">
        <v>3.1980000000000008E-3</v>
      </c>
      <c r="M14" s="1160">
        <v>8.6273999999999962E-2</v>
      </c>
      <c r="N14" s="1160">
        <v>0</v>
      </c>
      <c r="O14" s="1160">
        <v>0</v>
      </c>
    </row>
    <row r="15" spans="1:15" ht="9" customHeight="1" x14ac:dyDescent="0.2">
      <c r="A15" s="974" t="s">
        <v>15</v>
      </c>
      <c r="B15" s="1160">
        <v>2647.4956340000053</v>
      </c>
      <c r="C15" s="1160">
        <v>1615.322312000005</v>
      </c>
      <c r="D15" s="1160">
        <v>96.34193800000503</v>
      </c>
      <c r="E15" s="1160">
        <v>459.58609100000467</v>
      </c>
      <c r="F15" s="1160">
        <v>2546.5700020000004</v>
      </c>
      <c r="G15" s="1160">
        <v>1035.3588789999994</v>
      </c>
      <c r="H15" s="1160">
        <v>1.098865</v>
      </c>
      <c r="I15" s="1160">
        <v>95.254987999999912</v>
      </c>
      <c r="J15" s="1160">
        <v>2.1900000001551234E-4</v>
      </c>
      <c r="K15" s="1160">
        <v>3.3721999999954733E-2</v>
      </c>
      <c r="L15" s="1160">
        <v>0.37038700000010749</v>
      </c>
      <c r="M15" s="1160">
        <v>12.084857000000056</v>
      </c>
      <c r="N15" s="1160">
        <v>3.1142230000000382</v>
      </c>
      <c r="O15" s="1160">
        <v>13.003775000001042</v>
      </c>
    </row>
    <row r="16" spans="1:15" ht="9" customHeight="1" x14ac:dyDescent="0.2">
      <c r="A16" s="973" t="s">
        <v>16</v>
      </c>
      <c r="B16" s="1160">
        <v>6849.0109680000005</v>
      </c>
      <c r="C16" s="1160">
        <v>2884.9993949999989</v>
      </c>
      <c r="D16" s="1160">
        <v>24.962723999999991</v>
      </c>
      <c r="E16" s="1160">
        <v>132.68410900000001</v>
      </c>
      <c r="F16" s="1160">
        <v>6822.5990890000003</v>
      </c>
      <c r="G16" s="1160">
        <v>2734.823891999999</v>
      </c>
      <c r="H16" s="1160">
        <v>1.3414099999999995</v>
      </c>
      <c r="I16" s="1160">
        <v>17.390979999999992</v>
      </c>
      <c r="J16" s="1160">
        <v>0.10713300000000001</v>
      </c>
      <c r="K16" s="1160">
        <v>6.2456999999999999E-2</v>
      </c>
      <c r="L16" s="1160">
        <v>6.1200000000000002E-4</v>
      </c>
      <c r="M16" s="1160">
        <v>3.7956999999999998E-2</v>
      </c>
      <c r="N16" s="1160">
        <v>0</v>
      </c>
      <c r="O16" s="1160">
        <v>0</v>
      </c>
    </row>
    <row r="17" spans="1:15" ht="9" customHeight="1" x14ac:dyDescent="0.2">
      <c r="A17" s="974" t="s">
        <v>113</v>
      </c>
      <c r="B17" s="1160">
        <v>5196.334053999999</v>
      </c>
      <c r="C17" s="1160">
        <v>1823.7486580000002</v>
      </c>
      <c r="D17" s="1160">
        <v>0.16006500000000001</v>
      </c>
      <c r="E17" s="1160">
        <v>0.29138200000000003</v>
      </c>
      <c r="F17" s="1160">
        <v>5196.1208929999993</v>
      </c>
      <c r="G17" s="1160">
        <v>1823.300686</v>
      </c>
      <c r="H17" s="1160">
        <v>3.2610000000000009E-3</v>
      </c>
      <c r="I17" s="1160">
        <v>0.11780299999999999</v>
      </c>
      <c r="J17" s="1160">
        <v>4.9805000000000002E-2</v>
      </c>
      <c r="K17" s="1160">
        <v>3.8252000000000001E-2</v>
      </c>
      <c r="L17" s="1160">
        <v>3.0000000000000001E-5</v>
      </c>
      <c r="M17" s="1160">
        <v>5.3499999999999999E-4</v>
      </c>
      <c r="N17" s="1160">
        <v>0</v>
      </c>
      <c r="O17" s="1160">
        <v>0</v>
      </c>
    </row>
    <row r="18" spans="1:15" ht="9" customHeight="1" x14ac:dyDescent="0.2">
      <c r="A18" s="974" t="s">
        <v>17</v>
      </c>
      <c r="B18" s="1160">
        <v>265.2281999999999</v>
      </c>
      <c r="C18" s="1160">
        <v>132.18707000000001</v>
      </c>
      <c r="D18" s="1160">
        <v>0.14839100000000002</v>
      </c>
      <c r="E18" s="1160">
        <v>0.19053299999999998</v>
      </c>
      <c r="F18" s="1160">
        <v>264.3544829999999</v>
      </c>
      <c r="G18" s="1160">
        <v>127.69199</v>
      </c>
      <c r="H18" s="1160">
        <v>0.72491400000000028</v>
      </c>
      <c r="I18" s="1160">
        <v>4.2743049999999982</v>
      </c>
      <c r="J18" s="1160">
        <v>0</v>
      </c>
      <c r="K18" s="1160">
        <v>0</v>
      </c>
      <c r="L18" s="1160">
        <v>4.1200000000000009E-4</v>
      </c>
      <c r="M18" s="1160">
        <v>3.0241999999999998E-2</v>
      </c>
      <c r="N18" s="1160">
        <v>0</v>
      </c>
      <c r="O18" s="1160">
        <v>0</v>
      </c>
    </row>
    <row r="19" spans="1:15" ht="9" customHeight="1" x14ac:dyDescent="0.2">
      <c r="A19" s="974" t="s">
        <v>18</v>
      </c>
      <c r="B19" s="1160">
        <v>151.21421600000008</v>
      </c>
      <c r="C19" s="1160">
        <v>167.91145899999998</v>
      </c>
      <c r="D19" s="1160">
        <v>3.4012500000000006</v>
      </c>
      <c r="E19" s="1160">
        <v>5.2890970000000017</v>
      </c>
      <c r="F19" s="1160">
        <v>147.75065700000007</v>
      </c>
      <c r="G19" s="1160">
        <v>158.82426299999997</v>
      </c>
      <c r="H19" s="1160">
        <v>6.2275000000000004E-2</v>
      </c>
      <c r="I19" s="1160">
        <v>3.7974109999999994</v>
      </c>
      <c r="J19" s="1160">
        <v>0</v>
      </c>
      <c r="K19" s="1160">
        <v>0</v>
      </c>
      <c r="L19" s="1160">
        <v>3.4E-5</v>
      </c>
      <c r="M19" s="1160">
        <v>6.8799999999999992E-4</v>
      </c>
      <c r="N19" s="1160">
        <v>0</v>
      </c>
      <c r="O19" s="1160">
        <v>0</v>
      </c>
    </row>
    <row r="20" spans="1:15" ht="9" customHeight="1" x14ac:dyDescent="0.2">
      <c r="A20" s="974" t="s">
        <v>19</v>
      </c>
      <c r="B20" s="1160">
        <v>58.876618999999991</v>
      </c>
      <c r="C20" s="1160">
        <v>37.766645999999994</v>
      </c>
      <c r="D20" s="1160">
        <v>0.22176000000000001</v>
      </c>
      <c r="E20" s="1160">
        <v>0.34147000000000005</v>
      </c>
      <c r="F20" s="1160">
        <v>58.64646599999999</v>
      </c>
      <c r="G20" s="1160">
        <v>37.334475999999995</v>
      </c>
      <c r="H20" s="1160">
        <v>8.3929999999999977E-3</v>
      </c>
      <c r="I20" s="1160">
        <v>9.0700000000000017E-2</v>
      </c>
      <c r="J20" s="1160">
        <v>0</v>
      </c>
      <c r="K20" s="1160">
        <v>0</v>
      </c>
      <c r="L20" s="1160">
        <v>0</v>
      </c>
      <c r="M20" s="1160">
        <v>0</v>
      </c>
      <c r="N20" s="1160">
        <v>0</v>
      </c>
      <c r="O20" s="1160">
        <v>0</v>
      </c>
    </row>
    <row r="21" spans="1:15" ht="9" customHeight="1" x14ac:dyDescent="0.2">
      <c r="A21" s="974" t="s">
        <v>21</v>
      </c>
      <c r="B21" s="1160">
        <v>510.68505000000005</v>
      </c>
      <c r="C21" s="1160">
        <v>265.858003</v>
      </c>
      <c r="D21" s="1160">
        <v>17.884847000000001</v>
      </c>
      <c r="E21" s="1160">
        <v>106.77950199999999</v>
      </c>
      <c r="F21" s="1160">
        <v>492.76459200000005</v>
      </c>
      <c r="G21" s="1160">
        <v>157.66706399999998</v>
      </c>
      <c r="H21" s="1160">
        <v>3.5586000000000007E-2</v>
      </c>
      <c r="I21" s="1160">
        <v>1.4100070000000007</v>
      </c>
      <c r="J21" s="1160">
        <v>0</v>
      </c>
      <c r="K21" s="1160">
        <v>0</v>
      </c>
      <c r="L21" s="1160">
        <v>2.5000000000000001E-5</v>
      </c>
      <c r="M21" s="1160">
        <v>1.4299999999999998E-3</v>
      </c>
      <c r="N21" s="1160">
        <v>0</v>
      </c>
      <c r="O21" s="1160">
        <v>0</v>
      </c>
    </row>
    <row r="22" spans="1:15" ht="9" customHeight="1" x14ac:dyDescent="0.2">
      <c r="A22" s="975" t="s">
        <v>22</v>
      </c>
      <c r="B22" s="1160">
        <v>14.324330000000002</v>
      </c>
      <c r="C22" s="1160">
        <v>10.807618</v>
      </c>
      <c r="D22" s="1160">
        <v>2.7890999999999999E-2</v>
      </c>
      <c r="E22" s="1160">
        <v>0.100007</v>
      </c>
      <c r="F22" s="1160">
        <v>14.238706000000001</v>
      </c>
      <c r="G22" s="1160">
        <v>10.667629</v>
      </c>
      <c r="H22" s="1160">
        <v>3.8100000000000005E-4</v>
      </c>
      <c r="I22" s="1160">
        <v>1.4726000000000001E-2</v>
      </c>
      <c r="J22" s="1160">
        <v>5.7327999999999997E-2</v>
      </c>
      <c r="K22" s="1160">
        <v>2.4204999999999997E-2</v>
      </c>
      <c r="L22" s="1160">
        <v>2.4000000000000004E-5</v>
      </c>
      <c r="M22" s="1160">
        <v>1.0510000000000001E-3</v>
      </c>
      <c r="N22" s="1160">
        <v>0</v>
      </c>
      <c r="O22" s="1160">
        <v>0</v>
      </c>
    </row>
    <row r="23" spans="1:15" ht="9" customHeight="1" x14ac:dyDescent="0.2">
      <c r="A23" s="975" t="s">
        <v>15</v>
      </c>
      <c r="B23" s="1160">
        <v>652.34849899999972</v>
      </c>
      <c r="C23" s="1160">
        <v>446.71994099999847</v>
      </c>
      <c r="D23" s="1160">
        <v>3.1185199999999895</v>
      </c>
      <c r="E23" s="1160">
        <v>19.692118000000008</v>
      </c>
      <c r="F23" s="1160">
        <v>648.72329199999967</v>
      </c>
      <c r="G23" s="1160">
        <v>419.33778399999846</v>
      </c>
      <c r="H23" s="1160">
        <v>0.50659999999999938</v>
      </c>
      <c r="I23" s="1160">
        <v>7.686027999999995</v>
      </c>
      <c r="J23" s="1160">
        <v>0</v>
      </c>
      <c r="K23" s="1160">
        <v>0</v>
      </c>
      <c r="L23" s="1160">
        <v>8.6999999999999838E-5</v>
      </c>
      <c r="M23" s="1160">
        <v>4.0109999999999937E-3</v>
      </c>
      <c r="N23" s="1160">
        <v>0</v>
      </c>
      <c r="O23" s="1160">
        <v>0</v>
      </c>
    </row>
    <row r="24" spans="1:15" ht="9" customHeight="1" x14ac:dyDescent="0.2">
      <c r="A24" s="257" t="s">
        <v>23</v>
      </c>
      <c r="B24" s="1160">
        <v>11593.552800000003</v>
      </c>
      <c r="C24" s="1160">
        <v>5475.0325019999982</v>
      </c>
      <c r="D24" s="1160">
        <v>12.142373000000001</v>
      </c>
      <c r="E24" s="1160">
        <v>91.745291000000023</v>
      </c>
      <c r="F24" s="1160">
        <v>11557.484852000003</v>
      </c>
      <c r="G24" s="1160">
        <v>4882.8364659999979</v>
      </c>
      <c r="H24" s="1160">
        <v>22.273593000000009</v>
      </c>
      <c r="I24" s="1160">
        <v>375.15588099999962</v>
      </c>
      <c r="J24" s="1160">
        <v>0.639185</v>
      </c>
      <c r="K24" s="1160">
        <v>0.43754399999999999</v>
      </c>
      <c r="L24" s="1160">
        <v>1.0127969999999997</v>
      </c>
      <c r="M24" s="1160">
        <v>124.85731999999996</v>
      </c>
      <c r="N24" s="1160">
        <v>0</v>
      </c>
      <c r="O24" s="1160">
        <v>0</v>
      </c>
    </row>
    <row r="25" spans="1:15" ht="9" customHeight="1" x14ac:dyDescent="0.2">
      <c r="A25" s="258" t="s">
        <v>111</v>
      </c>
      <c r="B25" s="1160">
        <v>79.702773000000008</v>
      </c>
      <c r="C25" s="1160">
        <v>29.533994000000007</v>
      </c>
      <c r="D25" s="1160">
        <v>3.0000000000000001E-6</v>
      </c>
      <c r="E25" s="1160">
        <v>1.74E-4</v>
      </c>
      <c r="F25" s="1160">
        <v>79.661186000000001</v>
      </c>
      <c r="G25" s="1160">
        <v>29.320436000000004</v>
      </c>
      <c r="H25" s="1160">
        <v>4.1584000000000017E-2</v>
      </c>
      <c r="I25" s="1160">
        <v>0.21338399999999999</v>
      </c>
      <c r="J25" s="1160">
        <v>0</v>
      </c>
      <c r="K25" s="1160">
        <v>0</v>
      </c>
      <c r="L25" s="1160">
        <v>0</v>
      </c>
      <c r="M25" s="1160">
        <v>0</v>
      </c>
      <c r="N25" s="1160">
        <v>0</v>
      </c>
      <c r="O25" s="1160">
        <v>0</v>
      </c>
    </row>
    <row r="26" spans="1:15" ht="9" customHeight="1" x14ac:dyDescent="0.2">
      <c r="A26" s="258" t="s">
        <v>24</v>
      </c>
      <c r="B26" s="1160">
        <v>6669.729344000003</v>
      </c>
      <c r="C26" s="1160">
        <v>2548.8315639999987</v>
      </c>
      <c r="D26" s="1160">
        <v>1.1564359999999991</v>
      </c>
      <c r="E26" s="1160">
        <v>8.952338000000001</v>
      </c>
      <c r="F26" s="1160">
        <v>6649.378034000003</v>
      </c>
      <c r="G26" s="1160">
        <v>2463.2522189999986</v>
      </c>
      <c r="H26" s="1160">
        <v>18.60490600000001</v>
      </c>
      <c r="I26" s="1160">
        <v>74.157474999999891</v>
      </c>
      <c r="J26" s="1160">
        <v>0.54324100000000008</v>
      </c>
      <c r="K26" s="1160">
        <v>0.37904899999999997</v>
      </c>
      <c r="L26" s="1160">
        <v>4.6726999999999984E-2</v>
      </c>
      <c r="M26" s="1160">
        <v>2.0904829999999999</v>
      </c>
      <c r="N26" s="1160">
        <v>0</v>
      </c>
      <c r="O26" s="1160">
        <v>0</v>
      </c>
    </row>
    <row r="27" spans="1:15" ht="9" customHeight="1" x14ac:dyDescent="0.2">
      <c r="A27" s="258" t="s">
        <v>25</v>
      </c>
      <c r="B27" s="1160">
        <v>359.81794899999989</v>
      </c>
      <c r="C27" s="1160">
        <v>180.18317300000004</v>
      </c>
      <c r="D27" s="1160">
        <v>0.16370400000000004</v>
      </c>
      <c r="E27" s="1160">
        <v>7.246296000000001</v>
      </c>
      <c r="F27" s="1160">
        <v>359.41644999999988</v>
      </c>
      <c r="G27" s="1160">
        <v>137.56560500000003</v>
      </c>
      <c r="H27" s="1160">
        <v>0.13414500000000021</v>
      </c>
      <c r="I27" s="1160">
        <v>18.747342000000007</v>
      </c>
      <c r="J27" s="1160">
        <v>7.4570999999999998E-2</v>
      </c>
      <c r="K27" s="1160">
        <v>2.8702999999999999E-2</v>
      </c>
      <c r="L27" s="1160">
        <v>2.9078999999999997E-2</v>
      </c>
      <c r="M27" s="1160">
        <v>16.595227000000005</v>
      </c>
      <c r="N27" s="1160">
        <v>0</v>
      </c>
      <c r="O27" s="1160">
        <v>0</v>
      </c>
    </row>
    <row r="28" spans="1:15" ht="9" customHeight="1" x14ac:dyDescent="0.2">
      <c r="A28" s="259" t="s">
        <v>26</v>
      </c>
      <c r="B28" s="1160">
        <v>50.537448000000005</v>
      </c>
      <c r="C28" s="1160">
        <v>23.313558000000008</v>
      </c>
      <c r="D28" s="1160">
        <v>1.8919999999999996E-3</v>
      </c>
      <c r="E28" s="1160">
        <v>3.6021999999999998E-2</v>
      </c>
      <c r="F28" s="1160">
        <v>50.493952000000007</v>
      </c>
      <c r="G28" s="1160">
        <v>22.730608000000007</v>
      </c>
      <c r="H28" s="1160">
        <v>4.0585000000000031E-2</v>
      </c>
      <c r="I28" s="1160">
        <v>0.54547900000000027</v>
      </c>
      <c r="J28" s="1160">
        <v>0</v>
      </c>
      <c r="K28" s="1160">
        <v>0</v>
      </c>
      <c r="L28" s="1160">
        <v>1.0189999999999999E-3</v>
      </c>
      <c r="M28" s="1160">
        <v>1.449E-3</v>
      </c>
      <c r="N28" s="1160">
        <v>0</v>
      </c>
      <c r="O28" s="1160">
        <v>0</v>
      </c>
    </row>
    <row r="29" spans="1:15" ht="9" customHeight="1" x14ac:dyDescent="0.2">
      <c r="A29" s="259" t="s">
        <v>27</v>
      </c>
      <c r="B29" s="1160">
        <v>3139.6916410000022</v>
      </c>
      <c r="C29" s="1160">
        <v>2002.2051699999986</v>
      </c>
      <c r="D29" s="1160">
        <v>4.3023960000000008</v>
      </c>
      <c r="E29" s="1160">
        <v>47.74700500000003</v>
      </c>
      <c r="F29" s="1160">
        <v>3131.5544240000017</v>
      </c>
      <c r="G29" s="1160">
        <v>1622.4691879999989</v>
      </c>
      <c r="H29" s="1160">
        <v>2.918973999999996</v>
      </c>
      <c r="I29" s="1160">
        <v>256.93199399999975</v>
      </c>
      <c r="J29" s="1160">
        <v>2.1373E-2</v>
      </c>
      <c r="K29" s="1160">
        <v>2.9792000000000003E-2</v>
      </c>
      <c r="L29" s="1160">
        <v>0.89447399999999977</v>
      </c>
      <c r="M29" s="1160">
        <v>75.027190999999974</v>
      </c>
      <c r="N29" s="1160">
        <v>0</v>
      </c>
      <c r="O29" s="1160">
        <v>0</v>
      </c>
    </row>
    <row r="30" spans="1:15" ht="9" customHeight="1" x14ac:dyDescent="0.2">
      <c r="A30" s="259" t="s">
        <v>28</v>
      </c>
      <c r="B30" s="1160">
        <v>26.589268000000008</v>
      </c>
      <c r="C30" s="1160">
        <v>66.854855000000001</v>
      </c>
      <c r="D30" s="1160">
        <v>0.31018899999999988</v>
      </c>
      <c r="E30" s="1160">
        <v>4.5494409999999998</v>
      </c>
      <c r="F30" s="1160">
        <v>26.070794000000006</v>
      </c>
      <c r="G30" s="1160">
        <v>46.380717999999995</v>
      </c>
      <c r="H30" s="1160">
        <v>0.2082540000000003</v>
      </c>
      <c r="I30" s="1160">
        <v>15.920817000000003</v>
      </c>
      <c r="J30" s="1160">
        <v>0</v>
      </c>
      <c r="K30" s="1160">
        <v>0</v>
      </c>
      <c r="L30" s="1160">
        <v>3.1000000000000001E-5</v>
      </c>
      <c r="M30" s="1160">
        <v>3.8790000000000001E-3</v>
      </c>
      <c r="N30" s="1160">
        <v>0</v>
      </c>
      <c r="O30" s="1160">
        <v>0</v>
      </c>
    </row>
    <row r="31" spans="1:15" ht="9" customHeight="1" x14ac:dyDescent="0.2">
      <c r="A31" s="259" t="s">
        <v>15</v>
      </c>
      <c r="B31" s="1160">
        <v>1267.4843769999984</v>
      </c>
      <c r="C31" s="1160">
        <v>624.11018799999988</v>
      </c>
      <c r="D31" s="1160">
        <v>6.2077530000000012</v>
      </c>
      <c r="E31" s="1160">
        <v>23.214014999999989</v>
      </c>
      <c r="F31" s="1160">
        <v>1260.9100119999985</v>
      </c>
      <c r="G31" s="1160">
        <v>561.11769199999981</v>
      </c>
      <c r="H31" s="1160">
        <v>0.32514500000000268</v>
      </c>
      <c r="I31" s="1160">
        <v>8.6393899999999917</v>
      </c>
      <c r="J31" s="1160">
        <v>0</v>
      </c>
      <c r="K31" s="1160">
        <v>0</v>
      </c>
      <c r="L31" s="1160">
        <v>4.1466999999999921E-2</v>
      </c>
      <c r="M31" s="1160">
        <v>31.139090999999979</v>
      </c>
      <c r="N31" s="1160">
        <v>0</v>
      </c>
      <c r="O31" s="1160">
        <v>0</v>
      </c>
    </row>
    <row r="32" spans="1:15" ht="9" customHeight="1" x14ac:dyDescent="0.2">
      <c r="A32" s="257" t="s">
        <v>29</v>
      </c>
      <c r="B32" s="1160">
        <v>3650.9914679999983</v>
      </c>
      <c r="C32" s="1160">
        <v>8809.8908949999986</v>
      </c>
      <c r="D32" s="1160">
        <v>41.54852600000001</v>
      </c>
      <c r="E32" s="1160">
        <v>505.82330200000007</v>
      </c>
      <c r="F32" s="1160">
        <v>3582.5024699999985</v>
      </c>
      <c r="G32" s="1160">
        <v>6646.607751999999</v>
      </c>
      <c r="H32" s="1160">
        <v>17.206666999999992</v>
      </c>
      <c r="I32" s="1160">
        <v>1554.6124580000003</v>
      </c>
      <c r="J32" s="1160">
        <v>9.4906770000000016</v>
      </c>
      <c r="K32" s="1160">
        <v>50.219192</v>
      </c>
      <c r="L32" s="1160">
        <v>0.24312800000000009</v>
      </c>
      <c r="M32" s="1160">
        <v>52.628190999999966</v>
      </c>
      <c r="N32" s="1160">
        <v>0</v>
      </c>
      <c r="O32" s="1160">
        <v>0</v>
      </c>
    </row>
    <row r="33" spans="1:15" ht="9" customHeight="1" x14ac:dyDescent="0.2">
      <c r="A33" s="260" t="s">
        <v>30</v>
      </c>
      <c r="B33" s="1160">
        <v>806.36283900000012</v>
      </c>
      <c r="C33" s="1160">
        <v>541.24830900000018</v>
      </c>
      <c r="D33" s="1160">
        <v>0.37617500000000004</v>
      </c>
      <c r="E33" s="1160">
        <v>1.0867600000000002</v>
      </c>
      <c r="F33" s="1160">
        <v>805.85572900000011</v>
      </c>
      <c r="G33" s="1160">
        <v>534.1534630000001</v>
      </c>
      <c r="H33" s="1160">
        <v>6.5777000000000002E-2</v>
      </c>
      <c r="I33" s="1160">
        <v>4.2990179999999993</v>
      </c>
      <c r="J33" s="1160">
        <v>0</v>
      </c>
      <c r="K33" s="1160">
        <v>0</v>
      </c>
      <c r="L33" s="1160">
        <v>6.5158000000000021E-2</v>
      </c>
      <c r="M33" s="1160">
        <v>1.709068</v>
      </c>
      <c r="N33" s="1160">
        <v>0</v>
      </c>
      <c r="O33" s="1160">
        <v>0</v>
      </c>
    </row>
    <row r="34" spans="1:15" ht="9" customHeight="1" x14ac:dyDescent="0.2">
      <c r="A34" s="260" t="s">
        <v>31</v>
      </c>
      <c r="B34" s="1160">
        <v>190.99520399999975</v>
      </c>
      <c r="C34" s="1160">
        <v>534.55263800000034</v>
      </c>
      <c r="D34" s="1160">
        <v>1.1159009999999978</v>
      </c>
      <c r="E34" s="1160">
        <v>20.665997000000004</v>
      </c>
      <c r="F34" s="1160">
        <v>189.38182099999975</v>
      </c>
      <c r="G34" s="1160">
        <v>425.98990200000014</v>
      </c>
      <c r="H34" s="1160">
        <v>0.49084499999999959</v>
      </c>
      <c r="I34" s="1160">
        <v>87.835985000000065</v>
      </c>
      <c r="J34" s="1160">
        <v>6.6090000000000003E-3</v>
      </c>
      <c r="K34" s="1160">
        <v>5.6716999999999997E-2</v>
      </c>
      <c r="L34" s="1160">
        <v>2.8000000000000003E-5</v>
      </c>
      <c r="M34" s="1160">
        <v>4.0369999999999989E-3</v>
      </c>
      <c r="N34" s="1160">
        <v>0</v>
      </c>
      <c r="O34" s="1160">
        <v>0</v>
      </c>
    </row>
    <row r="35" spans="1:15" ht="9" customHeight="1" x14ac:dyDescent="0.2">
      <c r="A35" s="260" t="s">
        <v>112</v>
      </c>
      <c r="B35" s="1160">
        <v>796.8938039999988</v>
      </c>
      <c r="C35" s="1160">
        <v>3944.2112640000005</v>
      </c>
      <c r="D35" s="1160">
        <v>16.217265000000005</v>
      </c>
      <c r="E35" s="1160">
        <v>246.90417099999996</v>
      </c>
      <c r="F35" s="1160">
        <v>769.09490399999879</v>
      </c>
      <c r="G35" s="1160">
        <v>3049.4154430000003</v>
      </c>
      <c r="H35" s="1160">
        <v>8.5276929999999975</v>
      </c>
      <c r="I35" s="1160">
        <v>571.86869100000024</v>
      </c>
      <c r="J35" s="1160">
        <v>2.8899560000000002</v>
      </c>
      <c r="K35" s="1160">
        <v>25.990496</v>
      </c>
      <c r="L35" s="1160">
        <v>0.16398600000000002</v>
      </c>
      <c r="M35" s="1160">
        <v>50.032462999999971</v>
      </c>
      <c r="N35" s="1160">
        <v>0</v>
      </c>
      <c r="O35" s="1160">
        <v>0</v>
      </c>
    </row>
    <row r="36" spans="1:15" ht="9" customHeight="1" x14ac:dyDescent="0.2">
      <c r="A36" s="260" t="s">
        <v>32</v>
      </c>
      <c r="B36" s="1160">
        <v>119.20554599999998</v>
      </c>
      <c r="C36" s="1160">
        <v>83.331563000000017</v>
      </c>
      <c r="D36" s="1160">
        <v>6.4319000000000043E-2</v>
      </c>
      <c r="E36" s="1160">
        <v>3.8123419999999988</v>
      </c>
      <c r="F36" s="1160">
        <v>119.03213099999999</v>
      </c>
      <c r="G36" s="1160">
        <v>66.153705000000002</v>
      </c>
      <c r="H36" s="1160">
        <v>0.10805800000000011</v>
      </c>
      <c r="I36" s="1160">
        <v>13.292099000000007</v>
      </c>
      <c r="J36" s="1160">
        <v>0</v>
      </c>
      <c r="K36" s="1160">
        <v>0</v>
      </c>
      <c r="L36" s="1160">
        <v>1.0380000000000003E-3</v>
      </c>
      <c r="M36" s="1160">
        <v>7.3416999999999968E-2</v>
      </c>
      <c r="N36" s="1160">
        <v>0</v>
      </c>
      <c r="O36" s="1160">
        <v>0</v>
      </c>
    </row>
    <row r="37" spans="1:15" ht="9" customHeight="1" x14ac:dyDescent="0.2">
      <c r="A37" s="261" t="s">
        <v>33</v>
      </c>
      <c r="B37" s="1160">
        <v>352.06785399999973</v>
      </c>
      <c r="C37" s="1160">
        <v>602.10021899999992</v>
      </c>
      <c r="D37" s="1160">
        <v>2.6846759999999992</v>
      </c>
      <c r="E37" s="1160">
        <v>35.487860999999988</v>
      </c>
      <c r="F37" s="1160">
        <v>348.02235299999973</v>
      </c>
      <c r="G37" s="1160">
        <v>490.50814100000002</v>
      </c>
      <c r="H37" s="1160">
        <v>1.2582019999999972</v>
      </c>
      <c r="I37" s="1160">
        <v>74.874460999999997</v>
      </c>
      <c r="J37" s="1160">
        <v>9.6095E-2</v>
      </c>
      <c r="K37" s="1160">
        <v>0.74393799999999999</v>
      </c>
      <c r="L37" s="1160">
        <v>6.5280000000000017E-3</v>
      </c>
      <c r="M37" s="1160">
        <v>0.48581799999999992</v>
      </c>
      <c r="N37" s="1160">
        <v>0</v>
      </c>
      <c r="O37" s="1160">
        <v>0</v>
      </c>
    </row>
    <row r="38" spans="1:15" ht="9" customHeight="1" x14ac:dyDescent="0.2">
      <c r="A38" s="261" t="s">
        <v>34</v>
      </c>
      <c r="B38" s="1160">
        <v>37.422762999999996</v>
      </c>
      <c r="C38" s="1160">
        <v>27.427007999999997</v>
      </c>
      <c r="D38" s="1160">
        <v>1.91E-3</v>
      </c>
      <c r="E38" s="1160">
        <v>4.0620000000000005E-3</v>
      </c>
      <c r="F38" s="1160">
        <v>37.420242999999999</v>
      </c>
      <c r="G38" s="1160">
        <v>27.405128999999999</v>
      </c>
      <c r="H38" s="1160">
        <v>6.0300000000000024E-4</v>
      </c>
      <c r="I38" s="1160">
        <v>1.6383999999999999E-2</v>
      </c>
      <c r="J38" s="1160">
        <v>0</v>
      </c>
      <c r="K38" s="1160">
        <v>0</v>
      </c>
      <c r="L38" s="1160">
        <v>6.999999999999999E-6</v>
      </c>
      <c r="M38" s="1160">
        <v>1.433E-3</v>
      </c>
      <c r="N38" s="1160">
        <v>0</v>
      </c>
      <c r="O38" s="1160">
        <v>0</v>
      </c>
    </row>
    <row r="39" spans="1:15" ht="9" customHeight="1" x14ac:dyDescent="0.2">
      <c r="A39" s="261" t="s">
        <v>15</v>
      </c>
      <c r="B39" s="1160">
        <v>1348.0434579999999</v>
      </c>
      <c r="C39" s="1160">
        <v>3077.0198939999987</v>
      </c>
      <c r="D39" s="1160">
        <v>21.088280000000008</v>
      </c>
      <c r="E39" s="1160">
        <v>197.86210900000009</v>
      </c>
      <c r="F39" s="1160">
        <v>1313.6952890000002</v>
      </c>
      <c r="G39" s="1160">
        <v>2052.9819689999986</v>
      </c>
      <c r="H39" s="1160">
        <v>6.755488999999999</v>
      </c>
      <c r="I39" s="1160">
        <v>802.42581999999993</v>
      </c>
      <c r="J39" s="1160">
        <v>6.4980170000000008</v>
      </c>
      <c r="K39" s="1160">
        <v>23.428041</v>
      </c>
      <c r="L39" s="1160">
        <v>6.3830000000000275E-3</v>
      </c>
      <c r="M39" s="1160">
        <v>0.32195499999999555</v>
      </c>
      <c r="N39" s="1160">
        <v>0</v>
      </c>
      <c r="O39" s="1160">
        <v>0</v>
      </c>
    </row>
    <row r="40" spans="1:15" ht="9" customHeight="1" x14ac:dyDescent="0.2">
      <c r="A40" s="257" t="s">
        <v>35</v>
      </c>
      <c r="B40" s="1160">
        <v>33.049921000000012</v>
      </c>
      <c r="C40" s="1160">
        <v>53.738721999999996</v>
      </c>
      <c r="D40" s="1160">
        <v>0.59866699999999962</v>
      </c>
      <c r="E40" s="1160">
        <v>2.271650999999999</v>
      </c>
      <c r="F40" s="1160">
        <v>32.354625000000013</v>
      </c>
      <c r="G40" s="1160">
        <v>44.286680999999994</v>
      </c>
      <c r="H40" s="1160">
        <v>9.115000000000005E-2</v>
      </c>
      <c r="I40" s="1160">
        <v>6.8750460000000038</v>
      </c>
      <c r="J40" s="1160">
        <v>2.0969999999999999E-3</v>
      </c>
      <c r="K40" s="1160">
        <v>2.2135000000000002E-2</v>
      </c>
      <c r="L40" s="1160">
        <v>3.382E-3</v>
      </c>
      <c r="M40" s="1160">
        <v>0.28320900000000004</v>
      </c>
      <c r="N40" s="1160">
        <v>0</v>
      </c>
      <c r="O40" s="1160">
        <v>0</v>
      </c>
    </row>
    <row r="41" spans="1:15" ht="9" customHeight="1" x14ac:dyDescent="0.2">
      <c r="A41" s="257" t="s">
        <v>36</v>
      </c>
      <c r="B41" s="1160">
        <v>33.783474999999996</v>
      </c>
      <c r="C41" s="1160">
        <v>19.214631999999998</v>
      </c>
      <c r="D41" s="1160">
        <v>8.9315999999999993E-2</v>
      </c>
      <c r="E41" s="1160">
        <v>0.30317399999999994</v>
      </c>
      <c r="F41" s="1160">
        <v>33.687485000000002</v>
      </c>
      <c r="G41" s="1160">
        <v>18.787428999999999</v>
      </c>
      <c r="H41" s="1160">
        <v>6.6740000000000002E-3</v>
      </c>
      <c r="I41" s="1160">
        <v>0.124029</v>
      </c>
      <c r="J41" s="1160">
        <v>0</v>
      </c>
      <c r="K41" s="1160">
        <v>0</v>
      </c>
      <c r="L41" s="1160">
        <v>0</v>
      </c>
      <c r="M41" s="1160">
        <v>0</v>
      </c>
      <c r="N41" s="1160">
        <v>0</v>
      </c>
      <c r="O41" s="1160">
        <v>0</v>
      </c>
    </row>
    <row r="42" spans="1:15" ht="18" customHeight="1" x14ac:dyDescent="0.2">
      <c r="A42" s="976"/>
      <c r="B42" s="1874" t="s">
        <v>37</v>
      </c>
      <c r="C42" s="1874"/>
      <c r="D42" s="1874"/>
      <c r="E42" s="1874"/>
      <c r="F42" s="1874"/>
      <c r="G42" s="1874"/>
      <c r="H42" s="1874"/>
      <c r="I42" s="1874"/>
      <c r="J42" s="1874"/>
      <c r="K42" s="1874"/>
      <c r="L42" s="1874"/>
      <c r="M42" s="1874"/>
      <c r="N42" s="1874"/>
      <c r="O42" s="1874"/>
    </row>
    <row r="43" spans="1:15" ht="9" customHeight="1" x14ac:dyDescent="0.2">
      <c r="A43" s="977" t="s">
        <v>6</v>
      </c>
      <c r="B43" s="1160">
        <v>59238.041273000003</v>
      </c>
      <c r="C43" s="1160">
        <v>83145.714808999954</v>
      </c>
      <c r="D43" s="1160">
        <v>21183.78674600002</v>
      </c>
      <c r="E43" s="1160">
        <v>50983.728316999972</v>
      </c>
      <c r="F43" s="1160">
        <v>34653.253303999983</v>
      </c>
      <c r="G43" s="1160">
        <v>21935.07344499998</v>
      </c>
      <c r="H43" s="1160">
        <v>54.057818000000033</v>
      </c>
      <c r="I43" s="1160">
        <v>3029.8374410000001</v>
      </c>
      <c r="J43" s="1160">
        <v>597.78143199999954</v>
      </c>
      <c r="K43" s="1160">
        <v>416.19537900000012</v>
      </c>
      <c r="L43" s="1160">
        <v>381.12194999999952</v>
      </c>
      <c r="M43" s="1160">
        <v>855.69529399999954</v>
      </c>
      <c r="N43" s="1160">
        <v>2368.040023</v>
      </c>
      <c r="O43" s="1160">
        <v>5925.1849329999995</v>
      </c>
    </row>
    <row r="44" spans="1:15" ht="9" customHeight="1" x14ac:dyDescent="0.2">
      <c r="A44" s="978" t="s">
        <v>38</v>
      </c>
      <c r="B44" s="1160">
        <v>30200.783006000016</v>
      </c>
      <c r="C44" s="1160">
        <v>61233.151335999966</v>
      </c>
      <c r="D44" s="1160">
        <v>20959.293198000018</v>
      </c>
      <c r="E44" s="1160">
        <v>49275.92466499997</v>
      </c>
      <c r="F44" s="1160">
        <v>5901.6321459999999</v>
      </c>
      <c r="G44" s="1160">
        <v>4147.606160999997</v>
      </c>
      <c r="H44" s="1160">
        <v>11.095988000000004</v>
      </c>
      <c r="I44" s="1160">
        <v>900.21156099999996</v>
      </c>
      <c r="J44" s="1160">
        <v>586.44669399999941</v>
      </c>
      <c r="K44" s="1160">
        <v>362.02685200000019</v>
      </c>
      <c r="L44" s="1160">
        <v>377.38917999999984</v>
      </c>
      <c r="M44" s="1160">
        <v>635.20093899999995</v>
      </c>
      <c r="N44" s="1160">
        <v>2364.9258</v>
      </c>
      <c r="O44" s="1160">
        <v>5912.1811579999985</v>
      </c>
    </row>
    <row r="45" spans="1:15" ht="9" customHeight="1" x14ac:dyDescent="0.2">
      <c r="A45" s="973" t="s">
        <v>39</v>
      </c>
      <c r="B45" s="1160">
        <v>29037.258266999997</v>
      </c>
      <c r="C45" s="1160">
        <v>21912.563472999998</v>
      </c>
      <c r="D45" s="1160">
        <v>224.49354800000003</v>
      </c>
      <c r="E45" s="1160">
        <v>1707.8036519999991</v>
      </c>
      <c r="F45" s="1160">
        <v>28751.621157999998</v>
      </c>
      <c r="G45" s="1160">
        <v>17787.467283999998</v>
      </c>
      <c r="H45" s="1160">
        <v>42.961829999999992</v>
      </c>
      <c r="I45" s="1160">
        <v>2129.6258800000005</v>
      </c>
      <c r="J45" s="1160">
        <v>11.334738000000002</v>
      </c>
      <c r="K45" s="1160">
        <v>54.168527000000012</v>
      </c>
      <c r="L45" s="1160">
        <v>3.7327700000000004</v>
      </c>
      <c r="M45" s="1160">
        <v>220.4943549999999</v>
      </c>
      <c r="N45" s="1160">
        <v>3.114223</v>
      </c>
      <c r="O45" s="1160">
        <v>13.003775000000001</v>
      </c>
    </row>
    <row r="46" spans="1:15" ht="9" customHeight="1" x14ac:dyDescent="0.2">
      <c r="A46" s="974" t="s">
        <v>10</v>
      </c>
      <c r="B46" s="1160">
        <v>232.103599</v>
      </c>
      <c r="C46" s="1160">
        <v>513.23947100000009</v>
      </c>
      <c r="D46" s="1160">
        <v>10.575996</v>
      </c>
      <c r="E46" s="1160">
        <v>325.377903</v>
      </c>
      <c r="F46" s="1160">
        <v>220.91613100000001</v>
      </c>
      <c r="G46" s="1160">
        <v>133.32196200000004</v>
      </c>
      <c r="H46" s="1160">
        <v>0.19726500000000036</v>
      </c>
      <c r="I46" s="1160">
        <v>49.565344000000017</v>
      </c>
      <c r="J46" s="1160">
        <v>0</v>
      </c>
      <c r="K46" s="1160">
        <v>0</v>
      </c>
      <c r="L46" s="1160">
        <v>0.41420700000000021</v>
      </c>
      <c r="M46" s="1160">
        <v>4.9742619999999977</v>
      </c>
      <c r="N46" s="1160">
        <v>0</v>
      </c>
      <c r="O46" s="1160">
        <v>0</v>
      </c>
    </row>
    <row r="47" spans="1:15" ht="9" customHeight="1" x14ac:dyDescent="0.2">
      <c r="A47" s="979" t="s">
        <v>40</v>
      </c>
      <c r="B47" s="1160">
        <v>23.510738000000003</v>
      </c>
      <c r="C47" s="1160">
        <v>16.243582999999997</v>
      </c>
      <c r="D47" s="1160">
        <v>8.8460000000000014E-3</v>
      </c>
      <c r="E47" s="1160">
        <v>0.35496899999999998</v>
      </c>
      <c r="F47" s="1160">
        <v>23.499609000000003</v>
      </c>
      <c r="G47" s="1160">
        <v>15.686808999999998</v>
      </c>
      <c r="H47" s="1160">
        <v>2.2229999999999984E-3</v>
      </c>
      <c r="I47" s="1160">
        <v>0.19565699999999991</v>
      </c>
      <c r="J47" s="1160">
        <v>0</v>
      </c>
      <c r="K47" s="1160">
        <v>0</v>
      </c>
      <c r="L47" s="1160">
        <v>5.9999999999999995E-5</v>
      </c>
      <c r="M47" s="1160">
        <v>6.1480000000000016E-3</v>
      </c>
      <c r="N47" s="1160">
        <v>0</v>
      </c>
      <c r="O47" s="1160">
        <v>0</v>
      </c>
    </row>
    <row r="48" spans="1:15" ht="9" customHeight="1" x14ac:dyDescent="0.2">
      <c r="A48" s="980" t="s">
        <v>41</v>
      </c>
      <c r="B48" s="1160">
        <v>197.91233300000002</v>
      </c>
      <c r="C48" s="1160">
        <v>121.46072500000001</v>
      </c>
      <c r="D48" s="1160">
        <v>0.58048699999999931</v>
      </c>
      <c r="E48" s="1160">
        <v>4.8741019999999988</v>
      </c>
      <c r="F48" s="1160">
        <v>197.28835700000002</v>
      </c>
      <c r="G48" s="1160">
        <v>113.81855400000002</v>
      </c>
      <c r="H48" s="1160">
        <v>1.8901999999999992E-2</v>
      </c>
      <c r="I48" s="1160">
        <v>2.6266760000000002</v>
      </c>
      <c r="J48" s="1160">
        <v>0</v>
      </c>
      <c r="K48" s="1160">
        <v>0</v>
      </c>
      <c r="L48" s="1160">
        <v>2.4586999999999998E-2</v>
      </c>
      <c r="M48" s="1160">
        <v>0.14139300000000002</v>
      </c>
      <c r="N48" s="1160">
        <v>0</v>
      </c>
      <c r="O48" s="1160">
        <v>0</v>
      </c>
    </row>
    <row r="49" spans="1:15" ht="9" customHeight="1" x14ac:dyDescent="0.2">
      <c r="A49" s="980" t="s">
        <v>42</v>
      </c>
      <c r="B49" s="1160">
        <v>10.678635999999999</v>
      </c>
      <c r="C49" s="1160">
        <v>375.46036000000004</v>
      </c>
      <c r="D49" s="1160">
        <v>9.9861439999999995</v>
      </c>
      <c r="E49" s="1160">
        <v>320.12026700000001</v>
      </c>
      <c r="F49" s="1160">
        <v>0.12816499999999997</v>
      </c>
      <c r="G49" s="1160">
        <v>3.8165990000000005</v>
      </c>
      <c r="H49" s="1160">
        <v>0.17602600000000035</v>
      </c>
      <c r="I49" s="1160">
        <v>46.703053000000018</v>
      </c>
      <c r="J49" s="1160">
        <v>0</v>
      </c>
      <c r="K49" s="1160">
        <v>0</v>
      </c>
      <c r="L49" s="1160">
        <v>0.38830100000000023</v>
      </c>
      <c r="M49" s="1160">
        <v>4.820440999999998</v>
      </c>
      <c r="N49" s="1160">
        <v>0</v>
      </c>
      <c r="O49" s="1160">
        <v>0</v>
      </c>
    </row>
    <row r="50" spans="1:15" ht="9" customHeight="1" x14ac:dyDescent="0.2">
      <c r="A50" s="980" t="s">
        <v>43</v>
      </c>
      <c r="B50" s="1160">
        <v>1.892E-3</v>
      </c>
      <c r="C50" s="1160">
        <v>7.4802999999999994E-2</v>
      </c>
      <c r="D50" s="1160">
        <v>5.1900000000000004E-4</v>
      </c>
      <c r="E50" s="1160">
        <v>2.8565E-2</v>
      </c>
      <c r="F50" s="1160">
        <v>0</v>
      </c>
      <c r="G50" s="1160">
        <v>0</v>
      </c>
      <c r="H50" s="1160">
        <v>1.1399999999999999E-4</v>
      </c>
      <c r="I50" s="1160">
        <v>3.9958000000000007E-2</v>
      </c>
      <c r="J50" s="1160">
        <v>0</v>
      </c>
      <c r="K50" s="1160">
        <v>0</v>
      </c>
      <c r="L50" s="1160">
        <v>1.2589999999999999E-3</v>
      </c>
      <c r="M50" s="1160">
        <v>6.2799999999999991E-3</v>
      </c>
      <c r="N50" s="1160">
        <v>0</v>
      </c>
      <c r="O50" s="1160">
        <v>0</v>
      </c>
    </row>
    <row r="51" spans="1:15" ht="9" customHeight="1" x14ac:dyDescent="0.2">
      <c r="A51" s="975" t="s">
        <v>44</v>
      </c>
      <c r="B51" s="1160">
        <v>6082.3996659999993</v>
      </c>
      <c r="C51" s="1160">
        <v>2394.5309609999995</v>
      </c>
      <c r="D51" s="1160">
        <v>0.53624300000000003</v>
      </c>
      <c r="E51" s="1160">
        <v>1.3783160000000001</v>
      </c>
      <c r="F51" s="1160">
        <v>6081.6378080000004</v>
      </c>
      <c r="G51" s="1160">
        <v>2386.7745850000001</v>
      </c>
      <c r="H51" s="1160">
        <v>0.11062200000000001</v>
      </c>
      <c r="I51" s="1160">
        <v>4.6302049999999992</v>
      </c>
      <c r="J51" s="1160">
        <v>4.9805000000000002E-2</v>
      </c>
      <c r="K51" s="1160">
        <v>3.8252000000000001E-2</v>
      </c>
      <c r="L51" s="1160">
        <v>6.5188000000000024E-2</v>
      </c>
      <c r="M51" s="1160">
        <v>1.709603</v>
      </c>
      <c r="N51" s="1160">
        <v>0</v>
      </c>
      <c r="O51" s="1160">
        <v>0</v>
      </c>
    </row>
    <row r="52" spans="1:15" ht="9" customHeight="1" x14ac:dyDescent="0.2">
      <c r="A52" s="980" t="s">
        <v>45</v>
      </c>
      <c r="B52" s="1160">
        <v>531.76235400000007</v>
      </c>
      <c r="C52" s="1160">
        <v>335.76422100000002</v>
      </c>
      <c r="D52" s="1160">
        <v>0.16322100000000003</v>
      </c>
      <c r="E52" s="1160">
        <v>0.30719499999999994</v>
      </c>
      <c r="F52" s="1160">
        <v>531.59413500000005</v>
      </c>
      <c r="G52" s="1160">
        <v>335.01240400000006</v>
      </c>
      <c r="H52" s="1160">
        <v>4.9930000000000018E-3</v>
      </c>
      <c r="I52" s="1160">
        <v>0.44394299999999998</v>
      </c>
      <c r="J52" s="1160">
        <v>0</v>
      </c>
      <c r="K52" s="1160">
        <v>0</v>
      </c>
      <c r="L52" s="1160">
        <v>5.0000000000000004E-6</v>
      </c>
      <c r="M52" s="1160">
        <v>6.7900000000000002E-4</v>
      </c>
      <c r="N52" s="1160">
        <v>0</v>
      </c>
      <c r="O52" s="1160">
        <v>0</v>
      </c>
    </row>
    <row r="53" spans="1:15" ht="9" customHeight="1" x14ac:dyDescent="0.2">
      <c r="A53" s="980" t="s">
        <v>46</v>
      </c>
      <c r="B53" s="1160">
        <v>551.55689799999982</v>
      </c>
      <c r="C53" s="1160">
        <v>272.18649500000009</v>
      </c>
      <c r="D53" s="1160">
        <v>6.1238000000000001E-2</v>
      </c>
      <c r="E53" s="1160">
        <v>0.139129</v>
      </c>
      <c r="F53" s="1160">
        <v>551.49504599999977</v>
      </c>
      <c r="G53" s="1160">
        <v>272.03422400000005</v>
      </c>
      <c r="H53" s="1160">
        <v>6.1400000000000029E-4</v>
      </c>
      <c r="I53" s="1160">
        <v>1.3141999999999996E-2</v>
      </c>
      <c r="J53" s="1160">
        <v>0</v>
      </c>
      <c r="K53" s="1160">
        <v>0</v>
      </c>
      <c r="L53" s="1160">
        <v>0</v>
      </c>
      <c r="M53" s="1160">
        <v>0</v>
      </c>
      <c r="N53" s="1160">
        <v>0</v>
      </c>
      <c r="O53" s="1160">
        <v>0</v>
      </c>
    </row>
    <row r="54" spans="1:15" ht="9" customHeight="1" x14ac:dyDescent="0.2">
      <c r="A54" s="980" t="s">
        <v>47</v>
      </c>
      <c r="B54" s="1160">
        <v>213.86490800000007</v>
      </c>
      <c r="C54" s="1160">
        <v>156.44178300000004</v>
      </c>
      <c r="D54" s="1160">
        <v>3.0718999999999996E-2</v>
      </c>
      <c r="E54" s="1160">
        <v>0.62250700000000014</v>
      </c>
      <c r="F54" s="1160">
        <v>213.71133100000006</v>
      </c>
      <c r="G54" s="1160">
        <v>150.50905400000002</v>
      </c>
      <c r="H54" s="1160">
        <v>5.7704999999999992E-2</v>
      </c>
      <c r="I54" s="1160">
        <v>3.6018329999999992</v>
      </c>
      <c r="J54" s="1160">
        <v>0</v>
      </c>
      <c r="K54" s="1160">
        <v>0</v>
      </c>
      <c r="L54" s="1160">
        <v>6.5153000000000016E-2</v>
      </c>
      <c r="M54" s="1160">
        <v>1.7083889999999999</v>
      </c>
      <c r="N54" s="1160">
        <v>0</v>
      </c>
      <c r="O54" s="1160">
        <v>0</v>
      </c>
    </row>
    <row r="55" spans="1:15" ht="9" customHeight="1" x14ac:dyDescent="0.2">
      <c r="A55" s="980" t="s">
        <v>48</v>
      </c>
      <c r="B55" s="1160">
        <v>21.020599999999998</v>
      </c>
      <c r="C55" s="1160">
        <v>11.558577000000001</v>
      </c>
      <c r="D55" s="1160">
        <v>0</v>
      </c>
      <c r="E55" s="1160">
        <v>0</v>
      </c>
      <c r="F55" s="1160">
        <v>21.020520999999999</v>
      </c>
      <c r="G55" s="1160">
        <v>11.556933000000001</v>
      </c>
      <c r="H55" s="1160">
        <v>7.8999999999999982E-5</v>
      </c>
      <c r="I55" s="1160">
        <v>1.6440000000000001E-3</v>
      </c>
      <c r="J55" s="1160">
        <v>0</v>
      </c>
      <c r="K55" s="1160">
        <v>0</v>
      </c>
      <c r="L55" s="1160">
        <v>0</v>
      </c>
      <c r="M55" s="1160">
        <v>0</v>
      </c>
      <c r="N55" s="1160">
        <v>0</v>
      </c>
      <c r="O55" s="1160">
        <v>0</v>
      </c>
    </row>
    <row r="56" spans="1:15" ht="9" customHeight="1" x14ac:dyDescent="0.2">
      <c r="A56" s="980" t="s">
        <v>49</v>
      </c>
      <c r="B56" s="1160">
        <v>4340.3086599999988</v>
      </c>
      <c r="C56" s="1160">
        <v>1421.8713859999998</v>
      </c>
      <c r="D56" s="1160">
        <v>6.9027000000000005E-2</v>
      </c>
      <c r="E56" s="1160">
        <v>0.122656</v>
      </c>
      <c r="F56" s="1160">
        <v>4340.2375059999995</v>
      </c>
      <c r="G56" s="1160">
        <v>1421.671392</v>
      </c>
      <c r="H56" s="1160">
        <v>2.0970000000000003E-3</v>
      </c>
      <c r="I56" s="1160">
        <v>7.6802999999999996E-2</v>
      </c>
      <c r="J56" s="1160">
        <v>0</v>
      </c>
      <c r="K56" s="1160">
        <v>0</v>
      </c>
      <c r="L56" s="1160">
        <v>3.0000000000000001E-5</v>
      </c>
      <c r="M56" s="1160">
        <v>5.3499999999999999E-4</v>
      </c>
      <c r="N56" s="1160">
        <v>0</v>
      </c>
      <c r="O56" s="1160">
        <v>0</v>
      </c>
    </row>
    <row r="57" spans="1:15" ht="9" customHeight="1" x14ac:dyDescent="0.2">
      <c r="A57" s="979" t="s">
        <v>15</v>
      </c>
      <c r="B57" s="1160">
        <v>423.88624600000077</v>
      </c>
      <c r="C57" s="1160">
        <v>196.7084989999999</v>
      </c>
      <c r="D57" s="1160">
        <v>0.212038</v>
      </c>
      <c r="E57" s="1160">
        <v>0.18682899999999991</v>
      </c>
      <c r="F57" s="1160">
        <v>423.57926900000075</v>
      </c>
      <c r="G57" s="1160">
        <v>195.99057799999991</v>
      </c>
      <c r="H57" s="1160">
        <v>4.5134000000000021E-2</v>
      </c>
      <c r="I57" s="1160">
        <v>0.49284000000000017</v>
      </c>
      <c r="J57" s="1160">
        <v>4.9805000000000002E-2</v>
      </c>
      <c r="K57" s="1160">
        <v>3.8252000000000001E-2</v>
      </c>
      <c r="L57" s="1160">
        <v>0</v>
      </c>
      <c r="M57" s="1160">
        <v>0</v>
      </c>
      <c r="N57" s="1160">
        <v>0</v>
      </c>
      <c r="O57" s="1160">
        <v>0</v>
      </c>
    </row>
    <row r="58" spans="1:15" ht="9" customHeight="1" x14ac:dyDescent="0.2">
      <c r="A58" s="974" t="s">
        <v>17</v>
      </c>
      <c r="B58" s="1160">
        <v>265.2281999999999</v>
      </c>
      <c r="C58" s="1160">
        <v>132.18707000000001</v>
      </c>
      <c r="D58" s="1160">
        <v>0.14839100000000002</v>
      </c>
      <c r="E58" s="1160">
        <v>0.19053299999999998</v>
      </c>
      <c r="F58" s="1160">
        <v>264.3544829999999</v>
      </c>
      <c r="G58" s="1160">
        <v>127.69199</v>
      </c>
      <c r="H58" s="1160">
        <v>0.72491400000000028</v>
      </c>
      <c r="I58" s="1160">
        <v>4.2743049999999982</v>
      </c>
      <c r="J58" s="1160">
        <v>0</v>
      </c>
      <c r="K58" s="1160">
        <v>0</v>
      </c>
      <c r="L58" s="1160">
        <v>4.1200000000000009E-4</v>
      </c>
      <c r="M58" s="1160">
        <v>3.0241999999999998E-2</v>
      </c>
      <c r="N58" s="1160">
        <v>0</v>
      </c>
      <c r="O58" s="1160">
        <v>0</v>
      </c>
    </row>
    <row r="59" spans="1:15" ht="9" customHeight="1" x14ac:dyDescent="0.2">
      <c r="A59" s="979" t="s">
        <v>50</v>
      </c>
      <c r="B59" s="1160">
        <v>202.75495599999991</v>
      </c>
      <c r="C59" s="1160">
        <v>80.596368999999996</v>
      </c>
      <c r="D59" s="1160">
        <v>4.137600000000001E-2</v>
      </c>
      <c r="E59" s="1160">
        <v>7.0620999999999989E-2</v>
      </c>
      <c r="F59" s="1160">
        <v>202.03345399999989</v>
      </c>
      <c r="G59" s="1160">
        <v>77.654701999999986</v>
      </c>
      <c r="H59" s="1160">
        <v>0.67985000000000029</v>
      </c>
      <c r="I59" s="1160">
        <v>2.8629989999999994</v>
      </c>
      <c r="J59" s="1160">
        <v>0</v>
      </c>
      <c r="K59" s="1160">
        <v>0</v>
      </c>
      <c r="L59" s="1160">
        <v>2.7600000000000004E-4</v>
      </c>
      <c r="M59" s="1160">
        <v>8.0470000000000003E-3</v>
      </c>
      <c r="N59" s="1160">
        <v>0</v>
      </c>
      <c r="O59" s="1160">
        <v>0</v>
      </c>
    </row>
    <row r="60" spans="1:15" ht="9" customHeight="1" x14ac:dyDescent="0.2">
      <c r="A60" s="979" t="s">
        <v>51</v>
      </c>
      <c r="B60" s="1160">
        <v>7.5469930000000005</v>
      </c>
      <c r="C60" s="1160">
        <v>8.3557030000000001</v>
      </c>
      <c r="D60" s="1160">
        <v>1.464E-3</v>
      </c>
      <c r="E60" s="1160">
        <v>1.1448E-2</v>
      </c>
      <c r="F60" s="1160">
        <v>7.507155</v>
      </c>
      <c r="G60" s="1160">
        <v>7.2842480000000016</v>
      </c>
      <c r="H60" s="1160">
        <v>3.8297000000000012E-2</v>
      </c>
      <c r="I60" s="1160">
        <v>1.0503389999999999</v>
      </c>
      <c r="J60" s="1160">
        <v>0</v>
      </c>
      <c r="K60" s="1160">
        <v>0</v>
      </c>
      <c r="L60" s="1160">
        <v>7.7000000000000015E-5</v>
      </c>
      <c r="M60" s="1160">
        <v>9.6679999999999978E-3</v>
      </c>
      <c r="N60" s="1160">
        <v>0</v>
      </c>
      <c r="O60" s="1160">
        <v>0</v>
      </c>
    </row>
    <row r="61" spans="1:15" ht="9" customHeight="1" x14ac:dyDescent="0.2">
      <c r="A61" s="979" t="s">
        <v>52</v>
      </c>
      <c r="B61" s="1160">
        <v>0.48264799999999997</v>
      </c>
      <c r="C61" s="1160">
        <v>0.15456899999999996</v>
      </c>
      <c r="D61" s="1160">
        <v>0</v>
      </c>
      <c r="E61" s="1160">
        <v>0</v>
      </c>
      <c r="F61" s="1160">
        <v>0.48264799999999997</v>
      </c>
      <c r="G61" s="1160">
        <v>0.15447299999999994</v>
      </c>
      <c r="H61" s="1160">
        <v>0</v>
      </c>
      <c r="I61" s="1160">
        <v>9.6000000000000002E-5</v>
      </c>
      <c r="J61" s="1160">
        <v>0</v>
      </c>
      <c r="K61" s="1160">
        <v>0</v>
      </c>
      <c r="L61" s="1160">
        <v>0</v>
      </c>
      <c r="M61" s="1160">
        <v>0</v>
      </c>
      <c r="N61" s="1160">
        <v>0</v>
      </c>
      <c r="O61" s="1160">
        <v>0</v>
      </c>
    </row>
    <row r="62" spans="1:15" ht="9" customHeight="1" x14ac:dyDescent="0.2">
      <c r="A62" s="979" t="s">
        <v>53</v>
      </c>
      <c r="B62" s="1160">
        <v>51.242637999999985</v>
      </c>
      <c r="C62" s="1160">
        <v>40.509762000000002</v>
      </c>
      <c r="D62" s="1160">
        <v>0.10555100000000001</v>
      </c>
      <c r="E62" s="1160">
        <v>0.108464</v>
      </c>
      <c r="F62" s="1160">
        <v>51.130576999999988</v>
      </c>
      <c r="G62" s="1160">
        <v>40.052395000000004</v>
      </c>
      <c r="H62" s="1160">
        <v>6.505000000000003E-3</v>
      </c>
      <c r="I62" s="1160">
        <v>0.34887299999999999</v>
      </c>
      <c r="J62" s="1160">
        <v>0</v>
      </c>
      <c r="K62" s="1160">
        <v>0</v>
      </c>
      <c r="L62" s="1160">
        <v>4.9999999999999996E-6</v>
      </c>
      <c r="M62" s="1160">
        <v>2.9999999999999997E-5</v>
      </c>
      <c r="N62" s="1160">
        <v>0</v>
      </c>
      <c r="O62" s="1160">
        <v>0</v>
      </c>
    </row>
    <row r="63" spans="1:15" ht="9" customHeight="1" x14ac:dyDescent="0.2">
      <c r="A63" s="979" t="s">
        <v>54</v>
      </c>
      <c r="B63" s="1160">
        <v>3.2009650000000014</v>
      </c>
      <c r="C63" s="1160">
        <v>2.5706670000000007</v>
      </c>
      <c r="D63" s="1160">
        <v>0</v>
      </c>
      <c r="E63" s="1160">
        <v>0</v>
      </c>
      <c r="F63" s="1160">
        <v>3.2006490000000012</v>
      </c>
      <c r="G63" s="1160">
        <v>2.5461720000000003</v>
      </c>
      <c r="H63" s="1160">
        <v>2.6200000000000003E-4</v>
      </c>
      <c r="I63" s="1160">
        <v>1.1998000000000002E-2</v>
      </c>
      <c r="J63" s="1160">
        <v>0</v>
      </c>
      <c r="K63" s="1160">
        <v>0</v>
      </c>
      <c r="L63" s="1160">
        <v>5.3999999999999998E-5</v>
      </c>
      <c r="M63" s="1160">
        <v>1.2496999999999999E-2</v>
      </c>
      <c r="N63" s="1160">
        <v>0</v>
      </c>
      <c r="O63" s="1160">
        <v>0</v>
      </c>
    </row>
    <row r="64" spans="1:15" ht="9" customHeight="1" x14ac:dyDescent="0.2">
      <c r="A64" s="974" t="s">
        <v>55</v>
      </c>
      <c r="B64" s="1160">
        <v>22457.526801999997</v>
      </c>
      <c r="C64" s="1160">
        <v>18872.605971000001</v>
      </c>
      <c r="D64" s="1160">
        <v>213.23291800000004</v>
      </c>
      <c r="E64" s="1160">
        <v>1380.8568999999991</v>
      </c>
      <c r="F64" s="1160">
        <v>22184.712735999998</v>
      </c>
      <c r="G64" s="1160">
        <v>15139.678747</v>
      </c>
      <c r="H64" s="1160">
        <v>41.929028999999993</v>
      </c>
      <c r="I64" s="1160">
        <v>2071.1560260000006</v>
      </c>
      <c r="J64" s="1160">
        <v>11.284933000000002</v>
      </c>
      <c r="K64" s="1160">
        <v>54.130275000000012</v>
      </c>
      <c r="L64" s="1160">
        <v>3.2529630000000003</v>
      </c>
      <c r="M64" s="1160">
        <v>213.78024799999992</v>
      </c>
      <c r="N64" s="1160">
        <v>3.114223</v>
      </c>
      <c r="O64" s="1160">
        <v>13.003775000000001</v>
      </c>
    </row>
    <row r="65" spans="1:15" ht="4.7" customHeight="1" thickBot="1" x14ac:dyDescent="0.25">
      <c r="A65" s="981"/>
      <c r="B65" s="981"/>
      <c r="C65" s="981"/>
      <c r="D65" s="981"/>
      <c r="E65" s="981"/>
      <c r="F65" s="981"/>
      <c r="G65" s="981"/>
      <c r="H65" s="1043"/>
      <c r="I65" s="981"/>
      <c r="J65" s="1043"/>
      <c r="K65" s="982"/>
      <c r="L65" s="982"/>
      <c r="M65" s="982"/>
      <c r="N65" s="982"/>
      <c r="O65" s="982"/>
    </row>
    <row r="66" spans="1:15" ht="26.25" customHeight="1" thickTop="1" x14ac:dyDescent="0.2">
      <c r="A66" s="1873" t="s">
        <v>1988</v>
      </c>
      <c r="B66" s="1873"/>
      <c r="C66" s="1873"/>
      <c r="D66" s="1873"/>
      <c r="E66" s="1873"/>
      <c r="F66" s="1873"/>
      <c r="G66" s="1873"/>
      <c r="H66" s="1873"/>
      <c r="I66" s="1873"/>
      <c r="J66" s="1873"/>
      <c r="K66" s="1873"/>
      <c r="L66" s="1873"/>
      <c r="M66" s="1873"/>
      <c r="N66" s="1873"/>
      <c r="O66" s="1873"/>
    </row>
    <row r="67" spans="1:15" x14ac:dyDescent="0.2">
      <c r="A67" s="983" t="s">
        <v>1452</v>
      </c>
      <c r="C67" s="984"/>
      <c r="D67" s="984"/>
      <c r="E67" s="984"/>
      <c r="F67" s="984"/>
      <c r="G67" s="984"/>
      <c r="H67" s="1040"/>
      <c r="I67" s="984"/>
      <c r="J67" s="1040"/>
      <c r="K67" s="984"/>
      <c r="L67" s="984"/>
      <c r="M67" s="984"/>
      <c r="N67" s="984"/>
      <c r="O67" s="984"/>
    </row>
    <row r="68" spans="1:15" x14ac:dyDescent="0.2">
      <c r="C68" s="984"/>
      <c r="D68" s="984"/>
      <c r="E68" s="984"/>
      <c r="F68" s="984"/>
      <c r="G68" s="984"/>
      <c r="H68" s="1040"/>
      <c r="I68" s="984"/>
      <c r="J68" s="1040"/>
      <c r="K68" s="984"/>
      <c r="L68" s="984"/>
      <c r="M68" s="984"/>
      <c r="N68" s="984"/>
      <c r="O68" s="984"/>
    </row>
    <row r="69" spans="1:15" x14ac:dyDescent="0.2">
      <c r="C69" s="984"/>
      <c r="D69" s="984"/>
      <c r="E69" s="984"/>
      <c r="F69" s="984"/>
      <c r="G69" s="984"/>
      <c r="H69" s="1040"/>
      <c r="I69" s="984"/>
      <c r="J69" s="1040"/>
      <c r="K69" s="984"/>
      <c r="L69" s="984"/>
      <c r="M69" s="984"/>
      <c r="N69" s="984"/>
      <c r="O69" s="984"/>
    </row>
    <row r="70" spans="1:15" x14ac:dyDescent="0.2">
      <c r="C70" s="984"/>
      <c r="D70" s="984"/>
      <c r="E70" s="984"/>
      <c r="F70" s="984"/>
      <c r="G70" s="984"/>
      <c r="H70" s="1040"/>
      <c r="I70" s="984"/>
      <c r="J70" s="1040"/>
      <c r="K70" s="984"/>
      <c r="L70" s="984"/>
      <c r="M70" s="984"/>
      <c r="N70" s="984"/>
      <c r="O70" s="984"/>
    </row>
    <row r="71" spans="1:15" x14ac:dyDescent="0.2">
      <c r="C71" s="984"/>
      <c r="D71" s="984"/>
      <c r="E71" s="984"/>
      <c r="F71" s="984"/>
      <c r="G71" s="984"/>
      <c r="H71" s="1040"/>
      <c r="I71" s="984"/>
      <c r="J71" s="1040"/>
      <c r="K71" s="984"/>
      <c r="L71" s="984"/>
      <c r="M71" s="984"/>
      <c r="N71" s="984"/>
      <c r="O71" s="984"/>
    </row>
    <row r="72" spans="1:15" x14ac:dyDescent="0.2">
      <c r="K72" s="5"/>
    </row>
    <row r="73" spans="1:15" x14ac:dyDescent="0.2">
      <c r="K73" s="5"/>
    </row>
    <row r="74" spans="1:15" x14ac:dyDescent="0.2">
      <c r="K74" s="5"/>
    </row>
  </sheetData>
  <mergeCells count="11">
    <mergeCell ref="A66:O66"/>
    <mergeCell ref="B42:O42"/>
    <mergeCell ref="B6:O6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Sheet139"/>
  <dimension ref="A1:O72"/>
  <sheetViews>
    <sheetView showGridLines="0" topLeftCell="A7" zoomScaleSheetLayoutView="100" workbookViewId="0">
      <selection sqref="A1:F1"/>
    </sheetView>
  </sheetViews>
  <sheetFormatPr defaultColWidth="12.7109375" defaultRowHeight="12.75" x14ac:dyDescent="0.2"/>
  <cols>
    <col min="1" max="1" width="19.85546875" style="1" customWidth="1"/>
    <col min="2" max="7" width="5.7109375" style="1" customWidth="1"/>
    <col min="8" max="8" width="5.7109375" style="1042" customWidth="1"/>
    <col min="9" max="9" width="5.7109375" style="1" customWidth="1"/>
    <col min="10" max="10" width="5.7109375" style="1042" customWidth="1"/>
    <col min="11" max="15" width="5.7109375" style="1" customWidth="1"/>
    <col min="16" max="16384" width="12.7109375" style="1"/>
  </cols>
  <sheetData>
    <row r="1" spans="1:15" s="36" customFormat="1" ht="19.5" customHeight="1" x14ac:dyDescent="0.2">
      <c r="A1" s="1615" t="s">
        <v>1686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  <c r="O1" s="1615"/>
    </row>
    <row r="2" spans="1:15" s="4" customFormat="1" ht="14.1" customHeight="1" x14ac:dyDescent="0.15">
      <c r="A2" s="1019">
        <v>2021</v>
      </c>
      <c r="F2" s="1032"/>
      <c r="H2" s="1041"/>
      <c r="J2" s="1041"/>
      <c r="K2" s="1033"/>
    </row>
    <row r="3" spans="1:15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110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C5" s="256"/>
      <c r="D5" s="256"/>
      <c r="E5" s="256"/>
      <c r="F5" s="256"/>
      <c r="G5" s="256"/>
      <c r="H5" s="1044"/>
      <c r="I5" s="256"/>
      <c r="J5" s="1044"/>
      <c r="K5" s="256"/>
    </row>
    <row r="6" spans="1:15" ht="18" customHeight="1" x14ac:dyDescent="0.2">
      <c r="B6" s="1875" t="s">
        <v>7</v>
      </c>
      <c r="C6" s="1875"/>
      <c r="D6" s="1875"/>
      <c r="E6" s="1875"/>
      <c r="F6" s="1875"/>
      <c r="G6" s="1875"/>
      <c r="H6" s="1875"/>
      <c r="I6" s="1875"/>
      <c r="J6" s="1875"/>
      <c r="K6" s="1875"/>
      <c r="L6" s="1875"/>
      <c r="M6" s="1875"/>
      <c r="N6" s="1875"/>
      <c r="O6" s="1875"/>
    </row>
    <row r="7" spans="1:15" ht="9" customHeight="1" x14ac:dyDescent="0.2">
      <c r="A7" s="972" t="s">
        <v>6</v>
      </c>
      <c r="B7" s="1160">
        <v>38567.525647999988</v>
      </c>
      <c r="C7" s="1160">
        <v>63618.525288000041</v>
      </c>
      <c r="D7" s="1160">
        <v>16984.061570000002</v>
      </c>
      <c r="E7" s="1160">
        <v>39110.958138000038</v>
      </c>
      <c r="F7" s="1160">
        <v>19269.596283000003</v>
      </c>
      <c r="G7" s="1160">
        <v>18999.820947000007</v>
      </c>
      <c r="H7" s="1160">
        <v>675.47120699999994</v>
      </c>
      <c r="I7" s="1160">
        <v>2933.9364089999995</v>
      </c>
      <c r="J7" s="1160">
        <v>176.22259099999999</v>
      </c>
      <c r="K7" s="1160">
        <v>576.63268500000004</v>
      </c>
      <c r="L7" s="1160">
        <v>324.36564699999985</v>
      </c>
      <c r="M7" s="1160">
        <v>281.05330100000015</v>
      </c>
      <c r="N7" s="1160">
        <v>1137.8083500000002</v>
      </c>
      <c r="O7" s="1160">
        <v>1716.1238080000003</v>
      </c>
    </row>
    <row r="8" spans="1:15" ht="9" customHeight="1" x14ac:dyDescent="0.2">
      <c r="A8" s="973" t="s">
        <v>8</v>
      </c>
      <c r="B8" s="1160">
        <v>29448.837530000001</v>
      </c>
      <c r="C8" s="1160">
        <v>51052.020770000032</v>
      </c>
      <c r="D8" s="1160">
        <v>16925.826412999999</v>
      </c>
      <c r="E8" s="1160">
        <v>38807.430104000035</v>
      </c>
      <c r="F8" s="1160">
        <v>10603.298622000002</v>
      </c>
      <c r="G8" s="1160">
        <v>8900.9258240000017</v>
      </c>
      <c r="H8" s="1160">
        <v>287.29752500000001</v>
      </c>
      <c r="I8" s="1160">
        <v>808.08776999999964</v>
      </c>
      <c r="J8" s="1160">
        <v>170.35869499999998</v>
      </c>
      <c r="K8" s="1160">
        <v>549.32296800000006</v>
      </c>
      <c r="L8" s="1160">
        <v>324.2479249999999</v>
      </c>
      <c r="M8" s="1160">
        <v>270.1302960000001</v>
      </c>
      <c r="N8" s="1160">
        <v>1137.8083500000002</v>
      </c>
      <c r="O8" s="1160">
        <v>1716.1238080000003</v>
      </c>
    </row>
    <row r="9" spans="1:15" ht="9" customHeight="1" x14ac:dyDescent="0.2">
      <c r="A9" s="974" t="s">
        <v>9</v>
      </c>
      <c r="B9" s="1160">
        <v>25314.591858</v>
      </c>
      <c r="C9" s="1160">
        <v>45509.729829000011</v>
      </c>
      <c r="D9" s="1160">
        <v>16506.866405000001</v>
      </c>
      <c r="E9" s="1160">
        <v>36365.301883000015</v>
      </c>
      <c r="F9" s="1160">
        <v>6894.380075</v>
      </c>
      <c r="G9" s="1160">
        <v>6073.8079579999994</v>
      </c>
      <c r="H9" s="1160">
        <v>284.71061500000002</v>
      </c>
      <c r="I9" s="1160">
        <v>594.87586699999986</v>
      </c>
      <c r="J9" s="1160">
        <v>170.16923699999995</v>
      </c>
      <c r="K9" s="1160">
        <v>548.94127500000002</v>
      </c>
      <c r="L9" s="1160">
        <v>323.36968999999988</v>
      </c>
      <c r="M9" s="1160">
        <v>211.56148000000007</v>
      </c>
      <c r="N9" s="1160">
        <v>1135.0958360000002</v>
      </c>
      <c r="O9" s="1160">
        <v>1715.2413660000002</v>
      </c>
    </row>
    <row r="10" spans="1:15" ht="9" customHeight="1" x14ac:dyDescent="0.2">
      <c r="A10" s="975" t="s">
        <v>10</v>
      </c>
      <c r="B10" s="1160">
        <v>367.78356000000008</v>
      </c>
      <c r="C10" s="1160">
        <v>894.8826330000004</v>
      </c>
      <c r="D10" s="1160">
        <v>141.582235</v>
      </c>
      <c r="E10" s="1160">
        <v>615.9510750000004</v>
      </c>
      <c r="F10" s="1160">
        <v>225.47389100000007</v>
      </c>
      <c r="G10" s="1160">
        <v>207.99201900000003</v>
      </c>
      <c r="H10" s="1160">
        <v>0.58158099999999957</v>
      </c>
      <c r="I10" s="1160">
        <v>69.43705599999997</v>
      </c>
      <c r="J10" s="1160">
        <v>1.02E-4</v>
      </c>
      <c r="K10" s="1160">
        <v>3.307E-3</v>
      </c>
      <c r="L10" s="1160">
        <v>0.14575099999999999</v>
      </c>
      <c r="M10" s="1160">
        <v>1.4991759999999994</v>
      </c>
      <c r="N10" s="1160">
        <v>0</v>
      </c>
      <c r="O10" s="1160">
        <v>0</v>
      </c>
    </row>
    <row r="11" spans="1:15" ht="9" customHeight="1" x14ac:dyDescent="0.2">
      <c r="A11" s="974" t="s">
        <v>11</v>
      </c>
      <c r="B11" s="1160">
        <v>958.62198099999989</v>
      </c>
      <c r="C11" s="1160">
        <v>409.07381799999996</v>
      </c>
      <c r="D11" s="1160">
        <v>1.3130000000000004</v>
      </c>
      <c r="E11" s="1160">
        <v>7.9919729999999989</v>
      </c>
      <c r="F11" s="1160">
        <v>957.3051099999999</v>
      </c>
      <c r="G11" s="1160">
        <v>400.96282600000001</v>
      </c>
      <c r="H11" s="1160">
        <v>3.8709999999999999E-3</v>
      </c>
      <c r="I11" s="1160">
        <v>0.11899200000000001</v>
      </c>
      <c r="J11" s="1160">
        <v>0</v>
      </c>
      <c r="K11" s="1160">
        <v>0</v>
      </c>
      <c r="L11" s="1160">
        <v>0</v>
      </c>
      <c r="M11" s="1160">
        <v>2.6999999999999999E-5</v>
      </c>
      <c r="N11" s="1160">
        <v>0</v>
      </c>
      <c r="O11" s="1160">
        <v>0</v>
      </c>
    </row>
    <row r="12" spans="1:15" ht="9" customHeight="1" x14ac:dyDescent="0.2">
      <c r="A12" s="974" t="s">
        <v>12</v>
      </c>
      <c r="B12" s="1160">
        <v>57.408013000000004</v>
      </c>
      <c r="C12" s="1160">
        <v>177.98522999999997</v>
      </c>
      <c r="D12" s="1160">
        <v>12.259113999999997</v>
      </c>
      <c r="E12" s="1160">
        <v>64.787112000000008</v>
      </c>
      <c r="F12" s="1160">
        <v>45.045288000000006</v>
      </c>
      <c r="G12" s="1160">
        <v>106.69367499999997</v>
      </c>
      <c r="H12" s="1160">
        <v>4.7648000000000017E-2</v>
      </c>
      <c r="I12" s="1160">
        <v>6.2411659999999971</v>
      </c>
      <c r="J12" s="1160">
        <v>2.145E-2</v>
      </c>
      <c r="K12" s="1160">
        <v>2.3028E-2</v>
      </c>
      <c r="L12" s="1160">
        <v>3.4512999999999995E-2</v>
      </c>
      <c r="M12" s="1160">
        <v>0.24024899999999999</v>
      </c>
      <c r="N12" s="1160">
        <v>0</v>
      </c>
      <c r="O12" s="1160">
        <v>0</v>
      </c>
    </row>
    <row r="13" spans="1:15" ht="9" customHeight="1" x14ac:dyDescent="0.2">
      <c r="A13" s="974" t="s">
        <v>13</v>
      </c>
      <c r="B13" s="1160">
        <v>615.96706499999993</v>
      </c>
      <c r="C13" s="1160">
        <v>620.12853300000006</v>
      </c>
      <c r="D13" s="1160">
        <v>10.768146000000005</v>
      </c>
      <c r="E13" s="1160">
        <v>83.769333000000032</v>
      </c>
      <c r="F13" s="1160">
        <v>604.98566200000005</v>
      </c>
      <c r="G13" s="1160">
        <v>524.69428700000003</v>
      </c>
      <c r="H13" s="1160">
        <v>0.19188300000000003</v>
      </c>
      <c r="I13" s="1160">
        <v>11.570651000000007</v>
      </c>
      <c r="J13" s="1160">
        <v>2.1318E-2</v>
      </c>
      <c r="K13" s="1160">
        <v>7.8230000000000008E-2</v>
      </c>
      <c r="L13" s="1160">
        <v>5.5999999999999992E-5</v>
      </c>
      <c r="M13" s="1160">
        <v>1.6031999999999998E-2</v>
      </c>
      <c r="N13" s="1160">
        <v>0</v>
      </c>
      <c r="O13" s="1160">
        <v>0</v>
      </c>
    </row>
    <row r="14" spans="1:15" ht="9" customHeight="1" x14ac:dyDescent="0.2">
      <c r="A14" s="974" t="s">
        <v>14</v>
      </c>
      <c r="B14" s="1160">
        <v>13.738267999999994</v>
      </c>
      <c r="C14" s="1160">
        <v>35.630812000000006</v>
      </c>
      <c r="D14" s="1160">
        <v>4.7188029999999959</v>
      </c>
      <c r="E14" s="1160">
        <v>23.099</v>
      </c>
      <c r="F14" s="1160">
        <v>8.8564859999999985</v>
      </c>
      <c r="G14" s="1160">
        <v>10.363212000000001</v>
      </c>
      <c r="H14" s="1160">
        <v>4.0744999999999996E-2</v>
      </c>
      <c r="I14" s="1160">
        <v>1.7163119999999996</v>
      </c>
      <c r="J14" s="1160">
        <v>0</v>
      </c>
      <c r="K14" s="1160">
        <v>0</v>
      </c>
      <c r="L14" s="1160">
        <v>0.12223400000000001</v>
      </c>
      <c r="M14" s="1160">
        <v>0.45228800000000002</v>
      </c>
      <c r="N14" s="1160">
        <v>0</v>
      </c>
      <c r="O14" s="1160">
        <v>0</v>
      </c>
    </row>
    <row r="15" spans="1:15" ht="9" customHeight="1" x14ac:dyDescent="0.2">
      <c r="A15" s="974" t="s">
        <v>15</v>
      </c>
      <c r="B15" s="1160">
        <v>2120.7267850000007</v>
      </c>
      <c r="C15" s="1160">
        <v>3404.5899150000328</v>
      </c>
      <c r="D15" s="1160">
        <v>248.31870999999956</v>
      </c>
      <c r="E15" s="1160">
        <v>1646.5297280000304</v>
      </c>
      <c r="F15" s="1160">
        <v>1867.2521100000013</v>
      </c>
      <c r="G15" s="1160">
        <v>1576.4118470000021</v>
      </c>
      <c r="H15" s="1160">
        <v>1.7211819999999989</v>
      </c>
      <c r="I15" s="1160">
        <v>124.12772599999971</v>
      </c>
      <c r="J15" s="1160">
        <v>0.1465880000000368</v>
      </c>
      <c r="K15" s="1160">
        <v>0.27712800000017523</v>
      </c>
      <c r="L15" s="1160">
        <v>0.57568100000003142</v>
      </c>
      <c r="M15" s="1160">
        <v>56.361044000000021</v>
      </c>
      <c r="N15" s="1160">
        <v>2.7125140000000556</v>
      </c>
      <c r="O15" s="1160">
        <v>0.88244200000008277</v>
      </c>
    </row>
    <row r="16" spans="1:15" ht="9" customHeight="1" x14ac:dyDescent="0.2">
      <c r="A16" s="973" t="s">
        <v>16</v>
      </c>
      <c r="B16" s="1160">
        <v>3391.9371609999994</v>
      </c>
      <c r="C16" s="1160">
        <v>3635.474753</v>
      </c>
      <c r="D16" s="1160">
        <v>40.814437999999974</v>
      </c>
      <c r="E16" s="1160">
        <v>186.32129200000003</v>
      </c>
      <c r="F16" s="1160">
        <v>3345.5675519999995</v>
      </c>
      <c r="G16" s="1160">
        <v>3203.4903430000004</v>
      </c>
      <c r="H16" s="1160">
        <v>5.2107749999999999</v>
      </c>
      <c r="I16" s="1160">
        <v>242.39496699999995</v>
      </c>
      <c r="J16" s="1160">
        <v>0.25649100000000002</v>
      </c>
      <c r="K16" s="1160">
        <v>0.72267499999999996</v>
      </c>
      <c r="L16" s="1160">
        <v>8.7905000000000066E-2</v>
      </c>
      <c r="M16" s="1160">
        <v>2.5454760000000003</v>
      </c>
      <c r="N16" s="1160">
        <v>0</v>
      </c>
      <c r="O16" s="1160">
        <v>0</v>
      </c>
    </row>
    <row r="17" spans="1:15" ht="9" customHeight="1" x14ac:dyDescent="0.2">
      <c r="A17" s="974" t="s">
        <v>113</v>
      </c>
      <c r="B17" s="1160">
        <v>256.82381100000003</v>
      </c>
      <c r="C17" s="1160">
        <v>304.86201599999998</v>
      </c>
      <c r="D17" s="1160">
        <v>0.78782000000000008</v>
      </c>
      <c r="E17" s="1160">
        <v>2.7052259999999997</v>
      </c>
      <c r="F17" s="1160">
        <v>255.89928700000004</v>
      </c>
      <c r="G17" s="1160">
        <v>296.59217199999995</v>
      </c>
      <c r="H17" s="1160">
        <v>0.10310500000000006</v>
      </c>
      <c r="I17" s="1160">
        <v>5.4300849999999992</v>
      </c>
      <c r="J17" s="1160">
        <v>3.3550999999999997E-2</v>
      </c>
      <c r="K17" s="1160">
        <v>0.12838999999999998</v>
      </c>
      <c r="L17" s="1160">
        <v>4.7999999999999994E-5</v>
      </c>
      <c r="M17" s="1160">
        <v>6.1430000000000009E-3</v>
      </c>
      <c r="N17" s="1160">
        <v>0</v>
      </c>
      <c r="O17" s="1160">
        <v>0</v>
      </c>
    </row>
    <row r="18" spans="1:15" ht="9" customHeight="1" x14ac:dyDescent="0.2">
      <c r="A18" s="974" t="s">
        <v>17</v>
      </c>
      <c r="B18" s="1160">
        <v>1130.4681169999992</v>
      </c>
      <c r="C18" s="1160">
        <v>1595.2247599999992</v>
      </c>
      <c r="D18" s="1160">
        <v>2.3736440000000001</v>
      </c>
      <c r="E18" s="1160">
        <v>6.4186890000000005</v>
      </c>
      <c r="F18" s="1160">
        <v>1124.1685459999992</v>
      </c>
      <c r="G18" s="1160">
        <v>1407.6534339999992</v>
      </c>
      <c r="H18" s="1160">
        <v>3.8259719999999984</v>
      </c>
      <c r="I18" s="1160">
        <v>178.38367199999993</v>
      </c>
      <c r="J18" s="1160">
        <v>1.2313000000000001E-2</v>
      </c>
      <c r="K18" s="1160">
        <v>0.26469099999999995</v>
      </c>
      <c r="L18" s="1160">
        <v>8.7642000000000039E-2</v>
      </c>
      <c r="M18" s="1160">
        <v>2.5042740000000006</v>
      </c>
      <c r="N18" s="1160">
        <v>0</v>
      </c>
      <c r="O18" s="1160">
        <v>0</v>
      </c>
    </row>
    <row r="19" spans="1:15" ht="9" customHeight="1" x14ac:dyDescent="0.2">
      <c r="A19" s="974" t="s">
        <v>18</v>
      </c>
      <c r="B19" s="1160">
        <v>99.917187000000013</v>
      </c>
      <c r="C19" s="1160">
        <v>219.54510300000001</v>
      </c>
      <c r="D19" s="1160">
        <v>0.63365300000000002</v>
      </c>
      <c r="E19" s="1160">
        <v>4.4684670000000013</v>
      </c>
      <c r="F19" s="1160">
        <v>99.008338000000009</v>
      </c>
      <c r="G19" s="1160">
        <v>206.21895599999999</v>
      </c>
      <c r="H19" s="1160">
        <v>0.275113</v>
      </c>
      <c r="I19" s="1160">
        <v>8.8367570000000004</v>
      </c>
      <c r="J19" s="1160">
        <v>0</v>
      </c>
      <c r="K19" s="1160">
        <v>0</v>
      </c>
      <c r="L19" s="1160">
        <v>8.2999999999999998E-5</v>
      </c>
      <c r="M19" s="1160">
        <v>2.0922999999999994E-2</v>
      </c>
      <c r="N19" s="1160">
        <v>0</v>
      </c>
      <c r="O19" s="1160">
        <v>0</v>
      </c>
    </row>
    <row r="20" spans="1:15" ht="9" customHeight="1" x14ac:dyDescent="0.2">
      <c r="A20" s="974" t="s">
        <v>19</v>
      </c>
      <c r="B20" s="1160">
        <v>127.52852400000005</v>
      </c>
      <c r="C20" s="1160">
        <v>49.474192000000031</v>
      </c>
      <c r="D20" s="1160">
        <v>0.10451100000000001</v>
      </c>
      <c r="E20" s="1160">
        <v>0.44082800000000005</v>
      </c>
      <c r="F20" s="1160">
        <v>127.34873300000004</v>
      </c>
      <c r="G20" s="1160">
        <v>48.419391000000026</v>
      </c>
      <c r="H20" s="1160">
        <v>7.5224000000000041E-2</v>
      </c>
      <c r="I20" s="1160">
        <v>0.61320400000000008</v>
      </c>
      <c r="J20" s="1160">
        <v>0</v>
      </c>
      <c r="K20" s="1160">
        <v>0</v>
      </c>
      <c r="L20" s="1160">
        <v>5.5999999999999999E-5</v>
      </c>
      <c r="M20" s="1160">
        <v>7.6900000000000015E-4</v>
      </c>
      <c r="N20" s="1160">
        <v>0</v>
      </c>
      <c r="O20" s="1160">
        <v>0</v>
      </c>
    </row>
    <row r="21" spans="1:15" ht="9" customHeight="1" x14ac:dyDescent="0.2">
      <c r="A21" s="974" t="s">
        <v>21</v>
      </c>
      <c r="B21" s="1160">
        <v>1130.9280239999998</v>
      </c>
      <c r="C21" s="1160">
        <v>867.93275100000039</v>
      </c>
      <c r="D21" s="1160">
        <v>33.573468999999967</v>
      </c>
      <c r="E21" s="1160">
        <v>147.45854900000006</v>
      </c>
      <c r="F21" s="1160">
        <v>1097.0757229999999</v>
      </c>
      <c r="G21" s="1160">
        <v>712.24270500000034</v>
      </c>
      <c r="H21" s="1160">
        <v>0.12195700000000004</v>
      </c>
      <c r="I21" s="1160">
        <v>8.0954769999999989</v>
      </c>
      <c r="J21" s="1160">
        <v>0.15687300000000001</v>
      </c>
      <c r="K21" s="1160">
        <v>0.13494100000000001</v>
      </c>
      <c r="L21" s="1160">
        <v>1.9999999999999999E-6</v>
      </c>
      <c r="M21" s="1160">
        <v>1.0789999999999999E-3</v>
      </c>
      <c r="N21" s="1160">
        <v>0</v>
      </c>
      <c r="O21" s="1160">
        <v>0</v>
      </c>
    </row>
    <row r="22" spans="1:15" ht="9" customHeight="1" x14ac:dyDescent="0.2">
      <c r="A22" s="975" t="s">
        <v>56</v>
      </c>
      <c r="B22" s="1160">
        <v>131.61597599999999</v>
      </c>
      <c r="C22" s="1160">
        <v>143.74460300000004</v>
      </c>
      <c r="D22" s="1160">
        <v>1.8653360000000012</v>
      </c>
      <c r="E22" s="1160">
        <v>20.376792999999999</v>
      </c>
      <c r="F22" s="1160">
        <v>129.68467899999999</v>
      </c>
      <c r="G22" s="1160">
        <v>118.33003100000003</v>
      </c>
      <c r="H22" s="1160">
        <v>6.0183000000000014E-2</v>
      </c>
      <c r="I22" s="1160">
        <v>4.9905670000000004</v>
      </c>
      <c r="J22" s="1160">
        <v>5.7759999999999999E-3</v>
      </c>
      <c r="K22" s="1160">
        <v>4.7058999999999997E-2</v>
      </c>
      <c r="L22" s="1160">
        <v>1.9999999999999999E-6</v>
      </c>
      <c r="M22" s="1160">
        <v>1.5300000000000001E-4</v>
      </c>
      <c r="N22" s="1160">
        <v>0</v>
      </c>
      <c r="O22" s="1160">
        <v>0</v>
      </c>
    </row>
    <row r="23" spans="1:15" ht="9" customHeight="1" x14ac:dyDescent="0.2">
      <c r="A23" s="975" t="s">
        <v>15</v>
      </c>
      <c r="B23" s="1160">
        <v>514.65552200000013</v>
      </c>
      <c r="C23" s="1160">
        <v>454.69132800000119</v>
      </c>
      <c r="D23" s="1160">
        <v>1.4760050000000078</v>
      </c>
      <c r="E23" s="1160">
        <v>4.4527399999999773</v>
      </c>
      <c r="F23" s="1160">
        <v>512.38224600000012</v>
      </c>
      <c r="G23" s="1160">
        <v>414.03365400000121</v>
      </c>
      <c r="H23" s="1160">
        <v>0.74922100000000036</v>
      </c>
      <c r="I23" s="1160">
        <v>36.045205000000038</v>
      </c>
      <c r="J23" s="1160">
        <v>4.7978000000000021E-2</v>
      </c>
      <c r="K23" s="1160">
        <v>0.14759400000000011</v>
      </c>
      <c r="L23" s="1160">
        <v>7.2000000000016495E-5</v>
      </c>
      <c r="M23" s="1160">
        <v>1.2135000000000229E-2</v>
      </c>
      <c r="N23" s="1160">
        <v>0</v>
      </c>
      <c r="O23" s="1160">
        <v>0</v>
      </c>
    </row>
    <row r="24" spans="1:15" ht="9" customHeight="1" x14ac:dyDescent="0.2">
      <c r="A24" s="973" t="s">
        <v>23</v>
      </c>
      <c r="B24" s="1160">
        <v>2825.8424759999998</v>
      </c>
      <c r="C24" s="1160">
        <v>5468.1257710000073</v>
      </c>
      <c r="D24" s="1160">
        <v>8.3551310000000001</v>
      </c>
      <c r="E24" s="1160">
        <v>58.263286999999991</v>
      </c>
      <c r="F24" s="1160">
        <v>2802.507564</v>
      </c>
      <c r="G24" s="1160">
        <v>4412.4182970000065</v>
      </c>
      <c r="H24" s="1160">
        <v>14.412429999999988</v>
      </c>
      <c r="I24" s="1160">
        <v>990.52303299999994</v>
      </c>
      <c r="J24" s="1160">
        <v>0.54857400000000001</v>
      </c>
      <c r="K24" s="1160">
        <v>1.1649690000000001</v>
      </c>
      <c r="L24" s="1160">
        <v>1.8776999999999999E-2</v>
      </c>
      <c r="M24" s="1160">
        <v>5.7561849999999994</v>
      </c>
      <c r="N24" s="1160">
        <v>0</v>
      </c>
      <c r="O24" s="1160">
        <v>0</v>
      </c>
    </row>
    <row r="25" spans="1:15" ht="9" customHeight="1" x14ac:dyDescent="0.2">
      <c r="A25" s="974" t="s">
        <v>111</v>
      </c>
      <c r="B25" s="1160">
        <v>3.611002999999998</v>
      </c>
      <c r="C25" s="1160">
        <v>8.589087000000001</v>
      </c>
      <c r="D25" s="1160">
        <v>0.10925700000000002</v>
      </c>
      <c r="E25" s="1160">
        <v>0.18432300000000004</v>
      </c>
      <c r="F25" s="1160">
        <v>3.460576999999998</v>
      </c>
      <c r="G25" s="1160">
        <v>6.9831240000000019</v>
      </c>
      <c r="H25" s="1160">
        <v>4.1169000000000011E-2</v>
      </c>
      <c r="I25" s="1160">
        <v>1.4216399999999998</v>
      </c>
      <c r="J25" s="1160">
        <v>0</v>
      </c>
      <c r="K25" s="1160">
        <v>0</v>
      </c>
      <c r="L25" s="1160">
        <v>0</v>
      </c>
      <c r="M25" s="1160">
        <v>0</v>
      </c>
      <c r="N25" s="1160">
        <v>0</v>
      </c>
      <c r="O25" s="1160">
        <v>0</v>
      </c>
    </row>
    <row r="26" spans="1:15" ht="9" customHeight="1" x14ac:dyDescent="0.2">
      <c r="A26" s="974" t="s">
        <v>24</v>
      </c>
      <c r="B26" s="1160">
        <v>239.92006000000018</v>
      </c>
      <c r="C26" s="1160">
        <v>707.07137100000057</v>
      </c>
      <c r="D26" s="1160">
        <v>1.5296700000000003</v>
      </c>
      <c r="E26" s="1160">
        <v>9.5160319999999992</v>
      </c>
      <c r="F26" s="1160">
        <v>237.61319800000015</v>
      </c>
      <c r="G26" s="1160">
        <v>642.85220000000049</v>
      </c>
      <c r="H26" s="1160">
        <v>0.76271399999999956</v>
      </c>
      <c r="I26" s="1160">
        <v>53.971739000000035</v>
      </c>
      <c r="J26" s="1160">
        <v>1.1421000000000001E-2</v>
      </c>
      <c r="K26" s="1160">
        <v>5.4110999999999999E-2</v>
      </c>
      <c r="L26" s="1160">
        <v>3.0570000000000003E-3</v>
      </c>
      <c r="M26" s="1160">
        <v>0.67728900000000025</v>
      </c>
      <c r="N26" s="1160">
        <v>0</v>
      </c>
      <c r="O26" s="1160">
        <v>0</v>
      </c>
    </row>
    <row r="27" spans="1:15" ht="9" customHeight="1" x14ac:dyDescent="0.2">
      <c r="A27" s="974" t="s">
        <v>25</v>
      </c>
      <c r="B27" s="1160">
        <v>124.91576800000006</v>
      </c>
      <c r="C27" s="1160">
        <v>351.58293200000054</v>
      </c>
      <c r="D27" s="1160">
        <v>1.0833660000000005</v>
      </c>
      <c r="E27" s="1160">
        <v>3.6524160000000001</v>
      </c>
      <c r="F27" s="1160">
        <v>122.86605700000007</v>
      </c>
      <c r="G27" s="1160">
        <v>302.92403400000052</v>
      </c>
      <c r="H27" s="1160">
        <v>0.85614900000000005</v>
      </c>
      <c r="I27" s="1160">
        <v>44.040568999999998</v>
      </c>
      <c r="J27" s="1160">
        <v>0.107931</v>
      </c>
      <c r="K27" s="1160">
        <v>0.45374500000000001</v>
      </c>
      <c r="L27" s="1160">
        <v>2.2650000000000005E-3</v>
      </c>
      <c r="M27" s="1160">
        <v>0.51216799999999996</v>
      </c>
      <c r="N27" s="1160">
        <v>0</v>
      </c>
      <c r="O27" s="1160">
        <v>0</v>
      </c>
    </row>
    <row r="28" spans="1:15" ht="9" customHeight="1" x14ac:dyDescent="0.2">
      <c r="A28" s="975" t="s">
        <v>26</v>
      </c>
      <c r="B28" s="1160">
        <v>62.276059999999973</v>
      </c>
      <c r="C28" s="1160">
        <v>61.948466999999987</v>
      </c>
      <c r="D28" s="1160">
        <v>0.22048600000000002</v>
      </c>
      <c r="E28" s="1160">
        <v>0.94281199999999998</v>
      </c>
      <c r="F28" s="1160">
        <v>61.825524999999971</v>
      </c>
      <c r="G28" s="1160">
        <v>53.865527999999983</v>
      </c>
      <c r="H28" s="1160">
        <v>0.22987300000000008</v>
      </c>
      <c r="I28" s="1160">
        <v>7.0904450000000034</v>
      </c>
      <c r="J28" s="1160">
        <v>0</v>
      </c>
      <c r="K28" s="1160">
        <v>0</v>
      </c>
      <c r="L28" s="1160">
        <v>1.76E-4</v>
      </c>
      <c r="M28" s="1160">
        <v>4.9682000000000004E-2</v>
      </c>
      <c r="N28" s="1160">
        <v>0</v>
      </c>
      <c r="O28" s="1160">
        <v>0</v>
      </c>
    </row>
    <row r="29" spans="1:15" ht="9" customHeight="1" x14ac:dyDescent="0.2">
      <c r="A29" s="975" t="s">
        <v>27</v>
      </c>
      <c r="B29" s="1160">
        <v>1984.3772990000002</v>
      </c>
      <c r="C29" s="1160">
        <v>3547.061897000006</v>
      </c>
      <c r="D29" s="1160">
        <v>1.8661489999999996</v>
      </c>
      <c r="E29" s="1160">
        <v>23.862934000000003</v>
      </c>
      <c r="F29" s="1160">
        <v>1971.1666620000003</v>
      </c>
      <c r="G29" s="1160">
        <v>2715.3493280000057</v>
      </c>
      <c r="H29" s="1160">
        <v>10.909101999999988</v>
      </c>
      <c r="I29" s="1160">
        <v>803.04122399999994</v>
      </c>
      <c r="J29" s="1160">
        <v>0.42341899999999999</v>
      </c>
      <c r="K29" s="1160">
        <v>0.59190700000000018</v>
      </c>
      <c r="L29" s="1160">
        <v>1.1966999999999995E-2</v>
      </c>
      <c r="M29" s="1160">
        <v>4.2165039999999996</v>
      </c>
      <c r="N29" s="1160">
        <v>0</v>
      </c>
      <c r="O29" s="1160">
        <v>0</v>
      </c>
    </row>
    <row r="30" spans="1:15" ht="9" customHeight="1" x14ac:dyDescent="0.2">
      <c r="A30" s="975" t="s">
        <v>28</v>
      </c>
      <c r="B30" s="1160">
        <v>143.45679599999988</v>
      </c>
      <c r="C30" s="1160">
        <v>322.89710600000001</v>
      </c>
      <c r="D30" s="1160">
        <v>1.9324500000000002</v>
      </c>
      <c r="E30" s="1160">
        <v>10.921671999999999</v>
      </c>
      <c r="F30" s="1160">
        <v>140.45755999999992</v>
      </c>
      <c r="G30" s="1160">
        <v>255.74206900000004</v>
      </c>
      <c r="H30" s="1160">
        <v>1.0658659999999993</v>
      </c>
      <c r="I30" s="1160">
        <v>56.136096000000002</v>
      </c>
      <c r="J30" s="1160">
        <v>3.0899999999999998E-4</v>
      </c>
      <c r="K30" s="1160">
        <v>3.1080000000000001E-3</v>
      </c>
      <c r="L30" s="1160">
        <v>6.1100000000000011E-4</v>
      </c>
      <c r="M30" s="1160">
        <v>9.4160999999999995E-2</v>
      </c>
      <c r="N30" s="1160">
        <v>0</v>
      </c>
      <c r="O30" s="1160">
        <v>0</v>
      </c>
    </row>
    <row r="31" spans="1:15" ht="9" customHeight="1" x14ac:dyDescent="0.2">
      <c r="A31" s="975" t="s">
        <v>15</v>
      </c>
      <c r="B31" s="1160">
        <v>267.28548999999936</v>
      </c>
      <c r="C31" s="1160">
        <v>468.97491099999996</v>
      </c>
      <c r="D31" s="1160">
        <v>1.613753</v>
      </c>
      <c r="E31" s="1160">
        <v>9.1830979999999869</v>
      </c>
      <c r="F31" s="1160">
        <v>265.11798499999941</v>
      </c>
      <c r="G31" s="1160">
        <v>434.70201399999996</v>
      </c>
      <c r="H31" s="1160">
        <v>0.54755699999999941</v>
      </c>
      <c r="I31" s="1160">
        <v>24.821320000000014</v>
      </c>
      <c r="J31" s="1160">
        <v>5.4939999999999989E-3</v>
      </c>
      <c r="K31" s="1160">
        <v>6.2097999999999764E-2</v>
      </c>
      <c r="L31" s="1160">
        <v>7.010000000000037E-4</v>
      </c>
      <c r="M31" s="1160">
        <v>0.20638099999999948</v>
      </c>
      <c r="N31" s="1160">
        <v>0</v>
      </c>
      <c r="O31" s="1160">
        <v>0</v>
      </c>
    </row>
    <row r="32" spans="1:15" ht="9" customHeight="1" x14ac:dyDescent="0.2">
      <c r="A32" s="973" t="s">
        <v>29</v>
      </c>
      <c r="B32" s="1160">
        <v>1981.1446129999993</v>
      </c>
      <c r="C32" s="1160">
        <v>2743.3578279999997</v>
      </c>
      <c r="D32" s="1160">
        <v>8.6463760000000036</v>
      </c>
      <c r="E32" s="1160">
        <v>54.989759999999983</v>
      </c>
      <c r="F32" s="1160">
        <v>1953.9566259999992</v>
      </c>
      <c r="G32" s="1160">
        <v>1991.5457659999995</v>
      </c>
      <c r="H32" s="1160">
        <v>13.474335999999996</v>
      </c>
      <c r="I32" s="1160">
        <v>669.70277899999985</v>
      </c>
      <c r="J32" s="1160">
        <v>5.0588309999999996</v>
      </c>
      <c r="K32" s="1160">
        <v>25.422073000000001</v>
      </c>
      <c r="L32" s="1160">
        <v>8.4440000000000001E-3</v>
      </c>
      <c r="M32" s="1160">
        <v>1.6974499999999999</v>
      </c>
      <c r="N32" s="1160">
        <v>0</v>
      </c>
      <c r="O32" s="1160">
        <v>0</v>
      </c>
    </row>
    <row r="33" spans="1:15" ht="9" customHeight="1" x14ac:dyDescent="0.2">
      <c r="A33" s="985" t="s">
        <v>30</v>
      </c>
      <c r="B33" s="1160">
        <v>144.75326499999997</v>
      </c>
      <c r="C33" s="1160">
        <v>303.44236899999999</v>
      </c>
      <c r="D33" s="1160">
        <v>3.2809289999999995</v>
      </c>
      <c r="E33" s="1160">
        <v>16.622008000000001</v>
      </c>
      <c r="F33" s="1160">
        <v>139.88973299999998</v>
      </c>
      <c r="G33" s="1160">
        <v>196.957548</v>
      </c>
      <c r="H33" s="1160">
        <v>1.5801169999999991</v>
      </c>
      <c r="I33" s="1160">
        <v>89.476058999999992</v>
      </c>
      <c r="J33" s="1160">
        <v>0</v>
      </c>
      <c r="K33" s="1160">
        <v>0</v>
      </c>
      <c r="L33" s="1160">
        <v>2.4860000000000004E-3</v>
      </c>
      <c r="M33" s="1160">
        <v>0.38675399999999999</v>
      </c>
      <c r="N33" s="1160">
        <v>0</v>
      </c>
      <c r="O33" s="1160">
        <v>0</v>
      </c>
    </row>
    <row r="34" spans="1:15" ht="9" customHeight="1" x14ac:dyDescent="0.2">
      <c r="A34" s="985" t="s">
        <v>31</v>
      </c>
      <c r="B34" s="1160">
        <v>38.376855999999997</v>
      </c>
      <c r="C34" s="1160">
        <v>164.62284399999996</v>
      </c>
      <c r="D34" s="1160">
        <v>9.8468000000000014E-2</v>
      </c>
      <c r="E34" s="1160">
        <v>1.9517190000000002</v>
      </c>
      <c r="F34" s="1160">
        <v>34.085507999999997</v>
      </c>
      <c r="G34" s="1160">
        <v>122.51951499999994</v>
      </c>
      <c r="H34" s="1160">
        <v>0.87463299999999888</v>
      </c>
      <c r="I34" s="1160">
        <v>26.578001</v>
      </c>
      <c r="J34" s="1160">
        <v>3.318133</v>
      </c>
      <c r="K34" s="1160">
        <v>13.555005</v>
      </c>
      <c r="L34" s="1160">
        <v>1.1399999999999999E-4</v>
      </c>
      <c r="M34" s="1160">
        <v>1.8603999999999999E-2</v>
      </c>
      <c r="N34" s="1160">
        <v>0</v>
      </c>
      <c r="O34" s="1160">
        <v>0</v>
      </c>
    </row>
    <row r="35" spans="1:15" ht="9" customHeight="1" x14ac:dyDescent="0.2">
      <c r="A35" s="985" t="s">
        <v>112</v>
      </c>
      <c r="B35" s="1160">
        <v>1012.1419919999995</v>
      </c>
      <c r="C35" s="1160">
        <v>682.92868099999998</v>
      </c>
      <c r="D35" s="1160">
        <v>2.0254919999999998</v>
      </c>
      <c r="E35" s="1160">
        <v>11.401128999999999</v>
      </c>
      <c r="F35" s="1160">
        <v>1005.3872939999995</v>
      </c>
      <c r="G35" s="1160">
        <v>534.58499700000004</v>
      </c>
      <c r="H35" s="1160">
        <v>3.0387039999999996</v>
      </c>
      <c r="I35" s="1160">
        <v>125.27438999999994</v>
      </c>
      <c r="J35" s="1160">
        <v>1.6903990000000002</v>
      </c>
      <c r="K35" s="1160">
        <v>11.654721000000002</v>
      </c>
      <c r="L35" s="1160">
        <v>1.03E-4</v>
      </c>
      <c r="M35" s="1160">
        <v>1.3444000000000001E-2</v>
      </c>
      <c r="N35" s="1160">
        <v>0</v>
      </c>
      <c r="O35" s="1160">
        <v>0</v>
      </c>
    </row>
    <row r="36" spans="1:15" ht="9" customHeight="1" x14ac:dyDescent="0.2">
      <c r="A36" s="985" t="s">
        <v>32</v>
      </c>
      <c r="B36" s="1160">
        <v>219.46728600000003</v>
      </c>
      <c r="C36" s="1160">
        <v>347.58024299999983</v>
      </c>
      <c r="D36" s="1160">
        <v>0.19661999999999996</v>
      </c>
      <c r="E36" s="1160">
        <v>1.076829</v>
      </c>
      <c r="F36" s="1160">
        <v>219.06862200000003</v>
      </c>
      <c r="G36" s="1160">
        <v>333.06586299999987</v>
      </c>
      <c r="H36" s="1160">
        <v>0.20149500000000012</v>
      </c>
      <c r="I36" s="1160">
        <v>13.207157000000009</v>
      </c>
      <c r="J36" s="1160">
        <v>0</v>
      </c>
      <c r="K36" s="1160">
        <v>0</v>
      </c>
      <c r="L36" s="1160">
        <v>5.4900000000000001E-4</v>
      </c>
      <c r="M36" s="1160">
        <v>0.23039399999999999</v>
      </c>
      <c r="N36" s="1160">
        <v>0</v>
      </c>
      <c r="O36" s="1160">
        <v>0</v>
      </c>
    </row>
    <row r="37" spans="1:15" ht="9" customHeight="1" x14ac:dyDescent="0.2">
      <c r="A37" s="986" t="s">
        <v>33</v>
      </c>
      <c r="B37" s="1160">
        <v>67.340165000000013</v>
      </c>
      <c r="C37" s="1160">
        <v>297.26606900000007</v>
      </c>
      <c r="D37" s="1160">
        <v>0.204211</v>
      </c>
      <c r="E37" s="1160">
        <v>1.469117</v>
      </c>
      <c r="F37" s="1160">
        <v>64.121369000000016</v>
      </c>
      <c r="G37" s="1160">
        <v>253.39979100000002</v>
      </c>
      <c r="H37" s="1160">
        <v>3.0139589999999989</v>
      </c>
      <c r="I37" s="1160">
        <v>42.304851000000028</v>
      </c>
      <c r="J37" s="1160">
        <v>0</v>
      </c>
      <c r="K37" s="1160">
        <v>0</v>
      </c>
      <c r="L37" s="1160">
        <v>6.2600000000000015E-4</v>
      </c>
      <c r="M37" s="1160">
        <v>9.2309999999999975E-2</v>
      </c>
      <c r="N37" s="1160">
        <v>0</v>
      </c>
      <c r="O37" s="1160">
        <v>0</v>
      </c>
    </row>
    <row r="38" spans="1:15" ht="9" customHeight="1" x14ac:dyDescent="0.2">
      <c r="A38" s="986" t="s">
        <v>34</v>
      </c>
      <c r="B38" s="1160">
        <v>0.78186999999999995</v>
      </c>
      <c r="C38" s="1160">
        <v>4.8273140000000003</v>
      </c>
      <c r="D38" s="1160">
        <v>0.41651900000000003</v>
      </c>
      <c r="E38" s="1160">
        <v>3.0373860000000006</v>
      </c>
      <c r="F38" s="1160">
        <v>0.32940899999999995</v>
      </c>
      <c r="G38" s="1160">
        <v>0.93287599999999993</v>
      </c>
      <c r="H38" s="1160">
        <v>3.592900000000001E-2</v>
      </c>
      <c r="I38" s="1160">
        <v>0.7941450000000001</v>
      </c>
      <c r="J38" s="1160">
        <v>0</v>
      </c>
      <c r="K38" s="1160">
        <v>0</v>
      </c>
      <c r="L38" s="1160">
        <v>1.3000000000000001E-5</v>
      </c>
      <c r="M38" s="1160">
        <v>6.2907000000000005E-2</v>
      </c>
      <c r="N38" s="1160">
        <v>0</v>
      </c>
      <c r="O38" s="1160">
        <v>0</v>
      </c>
    </row>
    <row r="39" spans="1:15" ht="9" customHeight="1" x14ac:dyDescent="0.2">
      <c r="A39" s="986" t="s">
        <v>15</v>
      </c>
      <c r="B39" s="1160">
        <v>498.28317899999979</v>
      </c>
      <c r="C39" s="1160">
        <v>942.6903079999995</v>
      </c>
      <c r="D39" s="1160">
        <v>2.4241370000000044</v>
      </c>
      <c r="E39" s="1160">
        <v>19.431571999999981</v>
      </c>
      <c r="F39" s="1160">
        <v>491.0746909999998</v>
      </c>
      <c r="G39" s="1160">
        <v>550.08517599999959</v>
      </c>
      <c r="H39" s="1160">
        <v>4.7294989999999988</v>
      </c>
      <c r="I39" s="1160">
        <v>372.06817599999988</v>
      </c>
      <c r="J39" s="1160">
        <v>5.0298999999998983E-2</v>
      </c>
      <c r="K39" s="1160">
        <v>0.21234699999999762</v>
      </c>
      <c r="L39" s="1160">
        <v>4.5529999999999998E-3</v>
      </c>
      <c r="M39" s="1160">
        <v>0.89303699999999986</v>
      </c>
      <c r="N39" s="1160">
        <v>0</v>
      </c>
      <c r="O39" s="1160">
        <v>0</v>
      </c>
    </row>
    <row r="40" spans="1:15" ht="9" customHeight="1" x14ac:dyDescent="0.2">
      <c r="A40" s="973" t="s">
        <v>35</v>
      </c>
      <c r="B40" s="1160">
        <v>63.276210999999961</v>
      </c>
      <c r="C40" s="1160">
        <v>266.59117199999991</v>
      </c>
      <c r="D40" s="1160">
        <v>0.4168599999999999</v>
      </c>
      <c r="E40" s="1160">
        <v>3.9459770000000001</v>
      </c>
      <c r="F40" s="1160">
        <v>62.443495999999968</v>
      </c>
      <c r="G40" s="1160">
        <v>238.13811799999991</v>
      </c>
      <c r="H40" s="1160">
        <v>0.4132589999999991</v>
      </c>
      <c r="I40" s="1160">
        <v>23.583183000000009</v>
      </c>
      <c r="J40" s="1160">
        <v>0</v>
      </c>
      <c r="K40" s="1160">
        <v>0</v>
      </c>
      <c r="L40" s="1160">
        <v>2.5959999999999998E-3</v>
      </c>
      <c r="M40" s="1160">
        <v>0.92389399999999999</v>
      </c>
      <c r="N40" s="1160">
        <v>0</v>
      </c>
      <c r="O40" s="1160">
        <v>0</v>
      </c>
    </row>
    <row r="41" spans="1:15" ht="9" customHeight="1" x14ac:dyDescent="0.2">
      <c r="A41" s="973" t="s">
        <v>36</v>
      </c>
      <c r="B41" s="1160">
        <v>856.48765699999979</v>
      </c>
      <c r="C41" s="1160">
        <v>452.95499400000006</v>
      </c>
      <c r="D41" s="1160">
        <v>2.3519999999999999E-3</v>
      </c>
      <c r="E41" s="1160">
        <v>7.718E-3</v>
      </c>
      <c r="F41" s="1160">
        <v>501.82242299999984</v>
      </c>
      <c r="G41" s="1160">
        <v>253.30259900000004</v>
      </c>
      <c r="H41" s="1160">
        <v>354.66288199999997</v>
      </c>
      <c r="I41" s="1160">
        <v>199.64467699999997</v>
      </c>
      <c r="J41" s="1160">
        <v>0</v>
      </c>
      <c r="K41" s="1160">
        <v>0</v>
      </c>
      <c r="L41" s="1160">
        <v>0</v>
      </c>
      <c r="M41" s="1160">
        <v>0</v>
      </c>
      <c r="N41" s="1160">
        <v>0</v>
      </c>
      <c r="O41" s="1160">
        <v>0</v>
      </c>
    </row>
    <row r="42" spans="1:15" ht="18" customHeight="1" x14ac:dyDescent="0.2">
      <c r="B42" s="1874" t="s">
        <v>37</v>
      </c>
      <c r="C42" s="1874"/>
      <c r="D42" s="1874"/>
      <c r="E42" s="1874"/>
      <c r="F42" s="1874"/>
      <c r="G42" s="1874"/>
      <c r="H42" s="1874"/>
      <c r="I42" s="1874"/>
      <c r="J42" s="1874"/>
      <c r="K42" s="1874"/>
      <c r="L42" s="1874"/>
      <c r="M42" s="1874"/>
      <c r="N42" s="1874"/>
      <c r="O42" s="1874"/>
    </row>
    <row r="43" spans="1:15" ht="9" customHeight="1" x14ac:dyDescent="0.2">
      <c r="A43" s="977" t="s">
        <v>6</v>
      </c>
      <c r="B43" s="1163">
        <v>38567.525647999995</v>
      </c>
      <c r="C43" s="1163">
        <v>63618.525288000033</v>
      </c>
      <c r="D43" s="1163">
        <v>16984.061569999998</v>
      </c>
      <c r="E43" s="1163">
        <v>39110.958138000016</v>
      </c>
      <c r="F43" s="1163">
        <v>19269.596282999999</v>
      </c>
      <c r="G43" s="1163">
        <v>18999.820947000011</v>
      </c>
      <c r="H43" s="1163">
        <v>675.47120699999982</v>
      </c>
      <c r="I43" s="1163">
        <v>2933.936408999999</v>
      </c>
      <c r="J43" s="1163">
        <v>176.22259099999997</v>
      </c>
      <c r="K43" s="1163">
        <v>576.63268500000027</v>
      </c>
      <c r="L43" s="1163">
        <v>324.36564699999985</v>
      </c>
      <c r="M43" s="1163">
        <v>281.05330100000015</v>
      </c>
      <c r="N43" s="1163">
        <v>1137.8083500000002</v>
      </c>
      <c r="O43" s="1163">
        <v>1716.1238080000003</v>
      </c>
    </row>
    <row r="44" spans="1:15" ht="9" customHeight="1" x14ac:dyDescent="0.2">
      <c r="A44" s="978" t="s">
        <v>38</v>
      </c>
      <c r="B44" s="1163">
        <v>25314.591858</v>
      </c>
      <c r="C44" s="1163">
        <v>45509.729829000011</v>
      </c>
      <c r="D44" s="1163">
        <v>16506.866405000001</v>
      </c>
      <c r="E44" s="1163">
        <v>36365.301883000015</v>
      </c>
      <c r="F44" s="1163">
        <v>6894.380075</v>
      </c>
      <c r="G44" s="1163">
        <v>6073.8079579999994</v>
      </c>
      <c r="H44" s="1163">
        <v>284.71061500000002</v>
      </c>
      <c r="I44" s="1163">
        <v>594.87586699999986</v>
      </c>
      <c r="J44" s="1163">
        <v>170.16923699999995</v>
      </c>
      <c r="K44" s="1163">
        <v>548.94127500000002</v>
      </c>
      <c r="L44" s="1163">
        <v>323.36968999999988</v>
      </c>
      <c r="M44" s="1163">
        <v>211.56148000000007</v>
      </c>
      <c r="N44" s="1163">
        <v>1135.0958360000002</v>
      </c>
      <c r="O44" s="1163">
        <v>1715.2413660000002</v>
      </c>
    </row>
    <row r="45" spans="1:15" ht="9" customHeight="1" x14ac:dyDescent="0.2">
      <c r="A45" s="973" t="s">
        <v>39</v>
      </c>
      <c r="B45" s="1163">
        <v>13252.933790000006</v>
      </c>
      <c r="C45" s="1163">
        <v>18108.795420000009</v>
      </c>
      <c r="D45" s="1163">
        <v>477.19516499999975</v>
      </c>
      <c r="E45" s="1163">
        <v>2745.6562549999994</v>
      </c>
      <c r="F45" s="1163">
        <v>12375.216208000007</v>
      </c>
      <c r="G45" s="1163">
        <v>12926.012989000012</v>
      </c>
      <c r="H45" s="1163">
        <v>390.76059199999992</v>
      </c>
      <c r="I45" s="1163">
        <v>2339.0605419999997</v>
      </c>
      <c r="J45" s="1163">
        <v>6.0533540000000006</v>
      </c>
      <c r="K45" s="1163">
        <v>27.691409999999998</v>
      </c>
      <c r="L45" s="1163">
        <v>0.99595699999999932</v>
      </c>
      <c r="M45" s="1163">
        <v>69.491782000000043</v>
      </c>
      <c r="N45" s="1163">
        <v>2.7125140000000001</v>
      </c>
      <c r="O45" s="1163">
        <v>0.88244200000000006</v>
      </c>
    </row>
    <row r="46" spans="1:15" ht="9" customHeight="1" x14ac:dyDescent="0.2">
      <c r="A46" s="974" t="s">
        <v>10</v>
      </c>
      <c r="B46" s="1163">
        <v>367.78356000000008</v>
      </c>
      <c r="C46" s="1163">
        <v>894.8826330000004</v>
      </c>
      <c r="D46" s="1163">
        <v>141.582235</v>
      </c>
      <c r="E46" s="1163">
        <v>615.9510750000004</v>
      </c>
      <c r="F46" s="1163">
        <v>225.47389100000007</v>
      </c>
      <c r="G46" s="1163">
        <v>207.99201900000003</v>
      </c>
      <c r="H46" s="1163">
        <v>0.58158099999999957</v>
      </c>
      <c r="I46" s="1163">
        <v>69.43705599999997</v>
      </c>
      <c r="J46" s="1163">
        <v>1.02E-4</v>
      </c>
      <c r="K46" s="1163">
        <v>3.307E-3</v>
      </c>
      <c r="L46" s="1163">
        <v>0.14575099999999999</v>
      </c>
      <c r="M46" s="1163">
        <v>1.4991759999999994</v>
      </c>
      <c r="N46" s="1163">
        <v>0</v>
      </c>
      <c r="O46" s="1163">
        <v>0</v>
      </c>
    </row>
    <row r="47" spans="1:15" ht="9" customHeight="1" x14ac:dyDescent="0.2">
      <c r="A47" s="979" t="s">
        <v>40</v>
      </c>
      <c r="B47" s="1163">
        <v>2.9537339999999999</v>
      </c>
      <c r="C47" s="1163">
        <v>12.888638</v>
      </c>
      <c r="D47" s="1163">
        <v>0.45238199999999995</v>
      </c>
      <c r="E47" s="1163">
        <v>3.1218690000000011</v>
      </c>
      <c r="F47" s="1163">
        <v>2.4712990000000001</v>
      </c>
      <c r="G47" s="1163">
        <v>8.3177149999999997</v>
      </c>
      <c r="H47" s="1163">
        <v>3.0032000000000007E-2</v>
      </c>
      <c r="I47" s="1163">
        <v>1.4427839999999994</v>
      </c>
      <c r="J47" s="1163">
        <v>0</v>
      </c>
      <c r="K47" s="1163">
        <v>0</v>
      </c>
      <c r="L47" s="1163">
        <v>2.1000000000000002E-5</v>
      </c>
      <c r="M47" s="1163">
        <v>6.2699999999999987E-3</v>
      </c>
      <c r="N47" s="1163">
        <v>0</v>
      </c>
      <c r="O47" s="1163">
        <v>0</v>
      </c>
    </row>
    <row r="48" spans="1:15" ht="9" customHeight="1" x14ac:dyDescent="0.2">
      <c r="A48" s="980" t="s">
        <v>41</v>
      </c>
      <c r="B48" s="1163">
        <v>227.75627300000005</v>
      </c>
      <c r="C48" s="1163">
        <v>245.70588700000008</v>
      </c>
      <c r="D48" s="1163">
        <v>8.2374439999999947</v>
      </c>
      <c r="E48" s="1163">
        <v>57.062131000000015</v>
      </c>
      <c r="F48" s="1163">
        <v>219.35648200000006</v>
      </c>
      <c r="G48" s="1163">
        <v>180.20226000000005</v>
      </c>
      <c r="H48" s="1163">
        <v>0.15994200000000011</v>
      </c>
      <c r="I48" s="1163">
        <v>8.2310210000000019</v>
      </c>
      <c r="J48" s="1163">
        <v>0</v>
      </c>
      <c r="K48" s="1163">
        <v>0</v>
      </c>
      <c r="L48" s="1163">
        <v>2.4049999999999996E-3</v>
      </c>
      <c r="M48" s="1163">
        <v>0.21047500000000002</v>
      </c>
      <c r="N48" s="1163">
        <v>0</v>
      </c>
      <c r="O48" s="1163">
        <v>0</v>
      </c>
    </row>
    <row r="49" spans="1:15" ht="9" customHeight="1" x14ac:dyDescent="0.2">
      <c r="A49" s="980" t="s">
        <v>42</v>
      </c>
      <c r="B49" s="1163">
        <v>137.060834</v>
      </c>
      <c r="C49" s="1163">
        <v>636.11234900000022</v>
      </c>
      <c r="D49" s="1163">
        <v>132.87981400000001</v>
      </c>
      <c r="E49" s="1163">
        <v>555.62643700000035</v>
      </c>
      <c r="F49" s="1163">
        <v>3.6461099999999993</v>
      </c>
      <c r="G49" s="1163">
        <v>19.472044</v>
      </c>
      <c r="H49" s="1163">
        <v>0.39148299999999947</v>
      </c>
      <c r="I49" s="1163">
        <v>59.728129999999972</v>
      </c>
      <c r="J49" s="1163">
        <v>1.02E-4</v>
      </c>
      <c r="K49" s="1163">
        <v>3.307E-3</v>
      </c>
      <c r="L49" s="1163">
        <v>0.14332500000000001</v>
      </c>
      <c r="M49" s="1163">
        <v>1.2824309999999994</v>
      </c>
      <c r="N49" s="1163">
        <v>0</v>
      </c>
      <c r="O49" s="1163">
        <v>0</v>
      </c>
    </row>
    <row r="50" spans="1:15" ht="9" customHeight="1" x14ac:dyDescent="0.2">
      <c r="A50" s="980" t="s">
        <v>43</v>
      </c>
      <c r="B50" s="1163">
        <v>1.2719000000000001E-2</v>
      </c>
      <c r="C50" s="1163">
        <v>0.175759</v>
      </c>
      <c r="D50" s="1163">
        <v>1.2595000000000002E-2</v>
      </c>
      <c r="E50" s="1163">
        <v>0.14063799999999999</v>
      </c>
      <c r="F50" s="1163">
        <v>0</v>
      </c>
      <c r="G50" s="1163">
        <v>0</v>
      </c>
      <c r="H50" s="1163">
        <v>1.2399999999999998E-4</v>
      </c>
      <c r="I50" s="1163">
        <v>3.5121000000000006E-2</v>
      </c>
      <c r="J50" s="1163">
        <v>0</v>
      </c>
      <c r="K50" s="1163">
        <v>0</v>
      </c>
      <c r="L50" s="1163">
        <v>0</v>
      </c>
      <c r="M50" s="1163">
        <v>0</v>
      </c>
      <c r="N50" s="1163">
        <v>0</v>
      </c>
      <c r="O50" s="1163">
        <v>0</v>
      </c>
    </row>
    <row r="51" spans="1:15" ht="9" customHeight="1" x14ac:dyDescent="0.2">
      <c r="A51" s="975" t="s">
        <v>44</v>
      </c>
      <c r="B51" s="1163">
        <v>405.18807900000007</v>
      </c>
      <c r="C51" s="1163">
        <v>616.89347199999986</v>
      </c>
      <c r="D51" s="1163">
        <v>4.1780059999999999</v>
      </c>
      <c r="E51" s="1163">
        <v>19.511557000000003</v>
      </c>
      <c r="F51" s="1163">
        <v>399.24959700000005</v>
      </c>
      <c r="G51" s="1163">
        <v>500.53284399999995</v>
      </c>
      <c r="H51" s="1163">
        <v>1.7243909999999989</v>
      </c>
      <c r="I51" s="1163">
        <v>96.327783999999994</v>
      </c>
      <c r="J51" s="1163">
        <v>3.3550999999999997E-2</v>
      </c>
      <c r="K51" s="1163">
        <v>0.12838999999999998</v>
      </c>
      <c r="L51" s="1163">
        <v>2.5340000000000007E-3</v>
      </c>
      <c r="M51" s="1163">
        <v>0.39289699999999994</v>
      </c>
      <c r="N51" s="1163">
        <v>0</v>
      </c>
      <c r="O51" s="1163">
        <v>0</v>
      </c>
    </row>
    <row r="52" spans="1:15" ht="9" customHeight="1" x14ac:dyDescent="0.2">
      <c r="A52" s="980" t="s">
        <v>45</v>
      </c>
      <c r="B52" s="1163">
        <v>60.584488999999991</v>
      </c>
      <c r="C52" s="1163">
        <v>106.86824499999999</v>
      </c>
      <c r="D52" s="1163">
        <v>0.16874799999999995</v>
      </c>
      <c r="E52" s="1163">
        <v>0.71021699999999999</v>
      </c>
      <c r="F52" s="1163">
        <v>59.860795999999993</v>
      </c>
      <c r="G52" s="1163">
        <v>81.996109999999973</v>
      </c>
      <c r="H52" s="1163">
        <v>0.55296099999999948</v>
      </c>
      <c r="I52" s="1163">
        <v>23.889758000000011</v>
      </c>
      <c r="J52" s="1163">
        <v>0</v>
      </c>
      <c r="K52" s="1163">
        <v>0</v>
      </c>
      <c r="L52" s="1163">
        <v>1.9840000000000005E-3</v>
      </c>
      <c r="M52" s="1163">
        <v>0.27215999999999996</v>
      </c>
      <c r="N52" s="1163">
        <v>0</v>
      </c>
      <c r="O52" s="1163">
        <v>0</v>
      </c>
    </row>
    <row r="53" spans="1:15" ht="9" customHeight="1" x14ac:dyDescent="0.2">
      <c r="A53" s="980" t="s">
        <v>46</v>
      </c>
      <c r="B53" s="1163">
        <v>187.70422100000005</v>
      </c>
      <c r="C53" s="1163">
        <v>204.00718599999999</v>
      </c>
      <c r="D53" s="1163">
        <v>0.30256600000000006</v>
      </c>
      <c r="E53" s="1163">
        <v>0.60983399999999999</v>
      </c>
      <c r="F53" s="1163">
        <v>187.34471800000006</v>
      </c>
      <c r="G53" s="1163">
        <v>202.00823099999997</v>
      </c>
      <c r="H53" s="1163">
        <v>2.3386000000000001E-2</v>
      </c>
      <c r="I53" s="1163">
        <v>1.2602499999999994</v>
      </c>
      <c r="J53" s="1163">
        <v>3.3550999999999997E-2</v>
      </c>
      <c r="K53" s="1163">
        <v>0.12838999999999998</v>
      </c>
      <c r="L53" s="1163">
        <v>0</v>
      </c>
      <c r="M53" s="1163">
        <v>4.8099999999999998E-4</v>
      </c>
      <c r="N53" s="1163">
        <v>0</v>
      </c>
      <c r="O53" s="1163">
        <v>0</v>
      </c>
    </row>
    <row r="54" spans="1:15" ht="9" customHeight="1" x14ac:dyDescent="0.2">
      <c r="A54" s="980" t="s">
        <v>47</v>
      </c>
      <c r="B54" s="1163">
        <v>63.907396000000006</v>
      </c>
      <c r="C54" s="1163">
        <v>145.09011100000004</v>
      </c>
      <c r="D54" s="1163">
        <v>0.42198400000000014</v>
      </c>
      <c r="E54" s="1163">
        <v>2.2002940000000004</v>
      </c>
      <c r="F54" s="1163">
        <v>62.657862000000002</v>
      </c>
      <c r="G54" s="1163">
        <v>91.471307000000039</v>
      </c>
      <c r="H54" s="1163">
        <v>0.82721299999999942</v>
      </c>
      <c r="I54" s="1163">
        <v>51.326986999999988</v>
      </c>
      <c r="J54" s="1163">
        <v>0</v>
      </c>
      <c r="K54" s="1163">
        <v>0</v>
      </c>
      <c r="L54" s="1163">
        <v>3.3700000000000001E-4</v>
      </c>
      <c r="M54" s="1163">
        <v>9.1522999999999993E-2</v>
      </c>
      <c r="N54" s="1163">
        <v>0</v>
      </c>
      <c r="O54" s="1163">
        <v>0</v>
      </c>
    </row>
    <row r="55" spans="1:15" ht="9" customHeight="1" x14ac:dyDescent="0.2">
      <c r="A55" s="980" t="s">
        <v>48</v>
      </c>
      <c r="B55" s="1163">
        <v>21.350884999999998</v>
      </c>
      <c r="C55" s="1163">
        <v>35.315093000000012</v>
      </c>
      <c r="D55" s="1163">
        <v>5.9275999999999988E-2</v>
      </c>
      <c r="E55" s="1163">
        <v>0.39226300000000008</v>
      </c>
      <c r="F55" s="1163">
        <v>21.285029999999999</v>
      </c>
      <c r="G55" s="1163">
        <v>34.49995100000001</v>
      </c>
      <c r="H55" s="1163">
        <v>6.5790000000000006E-3</v>
      </c>
      <c r="I55" s="1163">
        <v>0.42287899999999989</v>
      </c>
      <c r="J55" s="1163">
        <v>0</v>
      </c>
      <c r="K55" s="1163">
        <v>0</v>
      </c>
      <c r="L55" s="1163">
        <v>0</v>
      </c>
      <c r="M55" s="1163">
        <v>0</v>
      </c>
      <c r="N55" s="1163">
        <v>0</v>
      </c>
      <c r="O55" s="1163">
        <v>0</v>
      </c>
    </row>
    <row r="56" spans="1:15" ht="9" customHeight="1" x14ac:dyDescent="0.2">
      <c r="A56" s="980" t="s">
        <v>49</v>
      </c>
      <c r="B56" s="1163">
        <v>32.180160999999998</v>
      </c>
      <c r="C56" s="1163">
        <v>41.632706999999989</v>
      </c>
      <c r="D56" s="1163">
        <v>0.122192</v>
      </c>
      <c r="E56" s="1163">
        <v>0.54470499999999999</v>
      </c>
      <c r="F56" s="1163">
        <v>32.010866</v>
      </c>
      <c r="G56" s="1163">
        <v>39.327248999999988</v>
      </c>
      <c r="H56" s="1163">
        <v>4.7056000000000042E-2</v>
      </c>
      <c r="I56" s="1163">
        <v>1.7551269999999994</v>
      </c>
      <c r="J56" s="1163">
        <v>0</v>
      </c>
      <c r="K56" s="1163">
        <v>0</v>
      </c>
      <c r="L56" s="1163">
        <v>4.6999999999999997E-5</v>
      </c>
      <c r="M56" s="1163">
        <v>5.6259999999999999E-3</v>
      </c>
      <c r="N56" s="1163">
        <v>0</v>
      </c>
      <c r="O56" s="1163">
        <v>0</v>
      </c>
    </row>
    <row r="57" spans="1:15" ht="9" customHeight="1" x14ac:dyDescent="0.2">
      <c r="A57" s="979" t="s">
        <v>15</v>
      </c>
      <c r="B57" s="1163">
        <v>39.460926999999948</v>
      </c>
      <c r="C57" s="1163">
        <v>83.98012999999996</v>
      </c>
      <c r="D57" s="1163">
        <v>3.1032399999999996</v>
      </c>
      <c r="E57" s="1163">
        <v>15.054244000000002</v>
      </c>
      <c r="F57" s="1163">
        <v>36.09032499999995</v>
      </c>
      <c r="G57" s="1163">
        <v>51.229995999999971</v>
      </c>
      <c r="H57" s="1163">
        <v>0.26719600000000021</v>
      </c>
      <c r="I57" s="1163">
        <v>17.672782999999995</v>
      </c>
      <c r="J57" s="1163">
        <v>0</v>
      </c>
      <c r="K57" s="1163">
        <v>0</v>
      </c>
      <c r="L57" s="1163">
        <v>1.6599999999999991E-4</v>
      </c>
      <c r="M57" s="1163">
        <v>2.3106999999999989E-2</v>
      </c>
      <c r="N57" s="1163">
        <v>0</v>
      </c>
      <c r="O57" s="1163">
        <v>0</v>
      </c>
    </row>
    <row r="58" spans="1:15" ht="9" customHeight="1" x14ac:dyDescent="0.2">
      <c r="A58" s="974" t="s">
        <v>17</v>
      </c>
      <c r="B58" s="1163">
        <v>1130.4681169999992</v>
      </c>
      <c r="C58" s="1163">
        <v>1595.2247599999992</v>
      </c>
      <c r="D58" s="1163">
        <v>2.3736440000000001</v>
      </c>
      <c r="E58" s="1163">
        <v>6.4186890000000005</v>
      </c>
      <c r="F58" s="1163">
        <v>1124.1685459999992</v>
      </c>
      <c r="G58" s="1163">
        <v>1407.6534339999992</v>
      </c>
      <c r="H58" s="1163">
        <v>3.8259719999999984</v>
      </c>
      <c r="I58" s="1163">
        <v>178.38367199999993</v>
      </c>
      <c r="J58" s="1163">
        <v>1.2313000000000001E-2</v>
      </c>
      <c r="K58" s="1163">
        <v>0.26469099999999995</v>
      </c>
      <c r="L58" s="1163">
        <v>8.7642000000000039E-2</v>
      </c>
      <c r="M58" s="1163">
        <v>2.5042740000000006</v>
      </c>
      <c r="N58" s="1163">
        <v>0</v>
      </c>
      <c r="O58" s="1163">
        <v>0</v>
      </c>
    </row>
    <row r="59" spans="1:15" ht="9" customHeight="1" x14ac:dyDescent="0.2">
      <c r="A59" s="979" t="s">
        <v>50</v>
      </c>
      <c r="B59" s="1163">
        <v>315.28167499999967</v>
      </c>
      <c r="C59" s="1163">
        <v>951.62662799999976</v>
      </c>
      <c r="D59" s="1163">
        <v>1.1680139999999999</v>
      </c>
      <c r="E59" s="1163">
        <v>4.6300980000000003</v>
      </c>
      <c r="F59" s="1163">
        <v>311.62161199999963</v>
      </c>
      <c r="G59" s="1163">
        <v>824.81171599999982</v>
      </c>
      <c r="H59" s="1163">
        <v>2.3942039999999984</v>
      </c>
      <c r="I59" s="1163">
        <v>119.67693300000001</v>
      </c>
      <c r="J59" s="1163">
        <v>1.2313000000000001E-2</v>
      </c>
      <c r="K59" s="1163">
        <v>0.26469099999999995</v>
      </c>
      <c r="L59" s="1163">
        <v>8.5532000000000025E-2</v>
      </c>
      <c r="M59" s="1163">
        <v>2.2431900000000002</v>
      </c>
      <c r="N59" s="1163">
        <v>0</v>
      </c>
      <c r="O59" s="1163">
        <v>0</v>
      </c>
    </row>
    <row r="60" spans="1:15" ht="9" customHeight="1" x14ac:dyDescent="0.2">
      <c r="A60" s="979" t="s">
        <v>51</v>
      </c>
      <c r="B60" s="1163">
        <v>541.20827699999961</v>
      </c>
      <c r="C60" s="1163">
        <v>300.1548789999996</v>
      </c>
      <c r="D60" s="1163">
        <v>0.4797610000000001</v>
      </c>
      <c r="E60" s="1163">
        <v>0.61157699999999993</v>
      </c>
      <c r="F60" s="1163">
        <v>540.50826199999949</v>
      </c>
      <c r="G60" s="1163">
        <v>285.60648499999962</v>
      </c>
      <c r="H60" s="1163">
        <v>0.21954100000000001</v>
      </c>
      <c r="I60" s="1163">
        <v>13.787405999999997</v>
      </c>
      <c r="J60" s="1163">
        <v>0</v>
      </c>
      <c r="K60" s="1163">
        <v>0</v>
      </c>
      <c r="L60" s="1163">
        <v>7.1300000000000009E-4</v>
      </c>
      <c r="M60" s="1163">
        <v>0.14941099999999996</v>
      </c>
      <c r="N60" s="1163">
        <v>0</v>
      </c>
      <c r="O60" s="1163">
        <v>0</v>
      </c>
    </row>
    <row r="61" spans="1:15" ht="9" customHeight="1" x14ac:dyDescent="0.2">
      <c r="A61" s="979" t="s">
        <v>52</v>
      </c>
      <c r="B61" s="1163">
        <v>160.20404899999997</v>
      </c>
      <c r="C61" s="1163">
        <v>92.094810999999936</v>
      </c>
      <c r="D61" s="1163">
        <v>0.28722900000000001</v>
      </c>
      <c r="E61" s="1163">
        <v>0.31976500000000002</v>
      </c>
      <c r="F61" s="1163">
        <v>159.87472799999995</v>
      </c>
      <c r="G61" s="1163">
        <v>89.609583999999941</v>
      </c>
      <c r="H61" s="1163">
        <v>4.2075000000000036E-2</v>
      </c>
      <c r="I61" s="1163">
        <v>2.1650149999999999</v>
      </c>
      <c r="J61" s="1163">
        <v>0</v>
      </c>
      <c r="K61" s="1163">
        <v>0</v>
      </c>
      <c r="L61" s="1163">
        <v>1.7E-5</v>
      </c>
      <c r="M61" s="1163">
        <v>4.4700000000000002E-4</v>
      </c>
      <c r="N61" s="1163">
        <v>0</v>
      </c>
      <c r="O61" s="1163">
        <v>0</v>
      </c>
    </row>
    <row r="62" spans="1:15" ht="9" customHeight="1" x14ac:dyDescent="0.2">
      <c r="A62" s="979" t="s">
        <v>53</v>
      </c>
      <c r="B62" s="1163">
        <v>53.61336900000007</v>
      </c>
      <c r="C62" s="1163">
        <v>194.64508599999979</v>
      </c>
      <c r="D62" s="1163">
        <v>0.19762900000000008</v>
      </c>
      <c r="E62" s="1163">
        <v>0.62254399999999999</v>
      </c>
      <c r="F62" s="1163">
        <v>52.365566000000072</v>
      </c>
      <c r="G62" s="1163">
        <v>156.86045899999988</v>
      </c>
      <c r="H62" s="1163">
        <v>1.0489749999999995</v>
      </c>
      <c r="I62" s="1163">
        <v>37.086822999999924</v>
      </c>
      <c r="J62" s="1163">
        <v>0</v>
      </c>
      <c r="K62" s="1163">
        <v>0</v>
      </c>
      <c r="L62" s="1163">
        <v>1.1989999999999998E-3</v>
      </c>
      <c r="M62" s="1163">
        <v>7.5260000000000021E-2</v>
      </c>
      <c r="N62" s="1163">
        <v>0</v>
      </c>
      <c r="O62" s="1163">
        <v>0</v>
      </c>
    </row>
    <row r="63" spans="1:15" ht="9" customHeight="1" x14ac:dyDescent="0.2">
      <c r="A63" s="979" t="s">
        <v>54</v>
      </c>
      <c r="B63" s="1163">
        <v>60.160747000000015</v>
      </c>
      <c r="C63" s="1163">
        <v>56.703356000000014</v>
      </c>
      <c r="D63" s="1163">
        <v>0.241011</v>
      </c>
      <c r="E63" s="1163">
        <v>0.23470500000000005</v>
      </c>
      <c r="F63" s="1163">
        <v>59.798378000000014</v>
      </c>
      <c r="G63" s="1163">
        <v>50.765190000000011</v>
      </c>
      <c r="H63" s="1163">
        <v>0.12117700000000013</v>
      </c>
      <c r="I63" s="1163">
        <v>5.6674950000000015</v>
      </c>
      <c r="J63" s="1163">
        <v>0</v>
      </c>
      <c r="K63" s="1163">
        <v>0</v>
      </c>
      <c r="L63" s="1163">
        <v>1.8100000000000001E-4</v>
      </c>
      <c r="M63" s="1163">
        <v>3.5965999999999998E-2</v>
      </c>
      <c r="N63" s="1163">
        <v>0</v>
      </c>
      <c r="O63" s="1163">
        <v>0</v>
      </c>
    </row>
    <row r="64" spans="1:15" ht="9" customHeight="1" x14ac:dyDescent="0.2">
      <c r="A64" s="974" t="s">
        <v>55</v>
      </c>
      <c r="B64" s="1163">
        <v>11349.494034000008</v>
      </c>
      <c r="C64" s="1163">
        <v>15001.794555000011</v>
      </c>
      <c r="D64" s="1163">
        <v>329.06127999999973</v>
      </c>
      <c r="E64" s="1163">
        <v>2103.7749339999991</v>
      </c>
      <c r="F64" s="1163">
        <v>10626.324174000008</v>
      </c>
      <c r="G64" s="1163">
        <v>10809.834692000013</v>
      </c>
      <c r="H64" s="1163">
        <v>384.62864799999994</v>
      </c>
      <c r="I64" s="1163">
        <v>1994.91203</v>
      </c>
      <c r="J64" s="1163">
        <v>6.0073880000000006</v>
      </c>
      <c r="K64" s="1163">
        <v>27.295021999999999</v>
      </c>
      <c r="L64" s="1163">
        <v>0.76002999999999921</v>
      </c>
      <c r="M64" s="1163">
        <v>65.095435000000037</v>
      </c>
      <c r="N64" s="1163">
        <v>2.7125140000000001</v>
      </c>
      <c r="O64" s="1163">
        <v>0.88244200000000006</v>
      </c>
    </row>
    <row r="65" spans="1:15" ht="4.7" customHeight="1" thickBot="1" x14ac:dyDescent="0.25">
      <c r="A65" s="981"/>
      <c r="B65" s="982"/>
      <c r="C65" s="982"/>
      <c r="D65" s="981"/>
      <c r="E65" s="982"/>
      <c r="F65" s="981"/>
      <c r="G65" s="982"/>
      <c r="H65" s="1043"/>
      <c r="I65" s="982"/>
      <c r="J65" s="1043"/>
      <c r="K65" s="982"/>
      <c r="L65" s="982"/>
      <c r="M65" s="982"/>
      <c r="N65" s="982"/>
      <c r="O65" s="982"/>
    </row>
    <row r="66" spans="1:15" ht="33" customHeight="1" thickTop="1" x14ac:dyDescent="0.2">
      <c r="A66" s="1873" t="s">
        <v>1989</v>
      </c>
      <c r="B66" s="1873"/>
      <c r="C66" s="1873"/>
      <c r="D66" s="1873"/>
      <c r="E66" s="1873"/>
      <c r="F66" s="1873"/>
      <c r="G66" s="1873"/>
      <c r="H66" s="1873"/>
      <c r="I66" s="1873"/>
      <c r="J66" s="1873"/>
      <c r="K66" s="1873"/>
      <c r="L66" s="1873"/>
      <c r="M66" s="1873"/>
      <c r="N66" s="1873"/>
      <c r="O66" s="1873"/>
    </row>
    <row r="67" spans="1:15" x14ac:dyDescent="0.2">
      <c r="A67" s="1350" t="s">
        <v>1453</v>
      </c>
      <c r="C67" s="987"/>
      <c r="D67" s="987"/>
      <c r="E67" s="987"/>
      <c r="F67" s="987"/>
      <c r="G67" s="987"/>
      <c r="H67" s="1045"/>
      <c r="I67" s="987"/>
      <c r="J67" s="1045"/>
      <c r="K67" s="987"/>
      <c r="L67" s="987"/>
      <c r="M67" s="987"/>
      <c r="N67" s="987"/>
      <c r="O67" s="987"/>
    </row>
    <row r="68" spans="1:15" x14ac:dyDescent="0.2">
      <c r="C68" s="987"/>
      <c r="D68" s="987"/>
      <c r="E68" s="987"/>
      <c r="F68" s="987"/>
      <c r="G68" s="987"/>
      <c r="H68" s="1045"/>
      <c r="I68" s="987"/>
      <c r="J68" s="1045"/>
      <c r="K68" s="987"/>
      <c r="L68" s="987"/>
      <c r="M68" s="987"/>
      <c r="N68" s="987"/>
      <c r="O68" s="987"/>
    </row>
    <row r="69" spans="1:15" x14ac:dyDescent="0.2">
      <c r="C69" s="987"/>
      <c r="D69" s="987"/>
      <c r="E69" s="987"/>
      <c r="F69" s="987"/>
      <c r="G69" s="987"/>
      <c r="H69" s="1045"/>
      <c r="I69" s="987"/>
      <c r="J69" s="1045"/>
      <c r="K69" s="987"/>
      <c r="L69" s="987"/>
      <c r="M69" s="987"/>
      <c r="N69" s="987"/>
      <c r="O69" s="987"/>
    </row>
    <row r="70" spans="1:15" x14ac:dyDescent="0.2">
      <c r="C70" s="988"/>
      <c r="D70" s="988"/>
      <c r="E70" s="988"/>
      <c r="F70" s="988"/>
      <c r="G70" s="988"/>
      <c r="H70" s="1046"/>
      <c r="I70" s="988"/>
      <c r="J70" s="1046"/>
      <c r="K70" s="988"/>
      <c r="L70" s="988"/>
      <c r="M70" s="988"/>
      <c r="N70" s="988"/>
      <c r="O70" s="988"/>
    </row>
    <row r="71" spans="1:15" x14ac:dyDescent="0.2">
      <c r="C71" s="36"/>
      <c r="D71" s="36"/>
      <c r="E71" s="36"/>
      <c r="F71" s="36"/>
      <c r="G71" s="36"/>
      <c r="H71" s="1047"/>
      <c r="I71" s="36"/>
      <c r="J71" s="1047"/>
      <c r="K71" s="36"/>
      <c r="L71" s="36"/>
      <c r="M71" s="36"/>
      <c r="N71" s="36"/>
      <c r="O71" s="36"/>
    </row>
    <row r="72" spans="1:15" x14ac:dyDescent="0.2">
      <c r="C72" s="36"/>
      <c r="D72" s="36"/>
      <c r="E72" s="36"/>
      <c r="F72" s="36"/>
      <c r="G72" s="36"/>
      <c r="H72" s="1047"/>
      <c r="I72" s="36"/>
      <c r="J72" s="1047"/>
      <c r="K72" s="36"/>
      <c r="L72" s="36"/>
      <c r="M72" s="36"/>
      <c r="N72" s="36"/>
      <c r="O72" s="36"/>
    </row>
  </sheetData>
  <mergeCells count="11">
    <mergeCell ref="A66:O66"/>
    <mergeCell ref="B6:O6"/>
    <mergeCell ref="B42:O42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Sheet140"/>
  <dimension ref="A1:O67"/>
  <sheetViews>
    <sheetView showGridLines="0" zoomScaleSheetLayoutView="85" workbookViewId="0">
      <selection sqref="A1:F1"/>
    </sheetView>
  </sheetViews>
  <sheetFormatPr defaultColWidth="12.71093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3" customWidth="1"/>
    <col min="10" max="10" width="4.7109375" style="992" customWidth="1"/>
    <col min="11" max="11" width="5.7109375" style="993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12.7109375" style="993"/>
  </cols>
  <sheetData>
    <row r="1" spans="1:15" ht="27.95" customHeight="1" x14ac:dyDescent="0.2">
      <c r="A1" s="1885" t="s">
        <v>1687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14.1" customHeight="1" x14ac:dyDescent="0.15">
      <c r="A2" s="1031">
        <v>2021</v>
      </c>
      <c r="D2" s="989"/>
      <c r="F2" s="1027"/>
      <c r="H2" s="989"/>
      <c r="J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1478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1480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30"/>
      <c r="J5" s="1029"/>
      <c r="K5" s="1030"/>
      <c r="L5" s="1029"/>
      <c r="M5" s="1030"/>
    </row>
    <row r="6" spans="1:15" ht="18" customHeight="1" x14ac:dyDescent="0.2">
      <c r="B6" s="1883" t="s">
        <v>1</v>
      </c>
      <c r="C6" s="1883"/>
      <c r="D6" s="1883"/>
      <c r="E6" s="1883"/>
      <c r="F6" s="1883"/>
      <c r="G6" s="1883"/>
      <c r="H6" s="1883"/>
      <c r="I6" s="1883"/>
      <c r="J6" s="1883"/>
      <c r="K6" s="1883"/>
      <c r="L6" s="1883"/>
      <c r="M6" s="1883"/>
      <c r="N6" s="1883"/>
      <c r="O6" s="1883"/>
    </row>
    <row r="7" spans="1:15" s="995" customFormat="1" ht="9" customHeight="1" x14ac:dyDescent="0.2">
      <c r="A7" s="994" t="s">
        <v>2083</v>
      </c>
      <c r="B7" s="1163">
        <v>30200.783005999991</v>
      </c>
      <c r="C7" s="1163">
        <v>61233.15133600001</v>
      </c>
      <c r="D7" s="1163">
        <v>20959.293197999996</v>
      </c>
      <c r="E7" s="1163">
        <v>49275.924664999984</v>
      </c>
      <c r="F7" s="1163">
        <v>5901.6321460000008</v>
      </c>
      <c r="G7" s="1163">
        <v>4147.6061609999988</v>
      </c>
      <c r="H7" s="1163">
        <v>11.095987999999998</v>
      </c>
      <c r="I7" s="1163">
        <v>900.21156100000007</v>
      </c>
      <c r="J7" s="1163">
        <v>586.44669399999987</v>
      </c>
      <c r="K7" s="1163">
        <v>362.02685200000002</v>
      </c>
      <c r="L7" s="1163">
        <v>377.38917999999995</v>
      </c>
      <c r="M7" s="1163">
        <v>635.20093900000006</v>
      </c>
      <c r="N7" s="1163">
        <v>2364.9258</v>
      </c>
      <c r="O7" s="1163">
        <v>5912.1811580000003</v>
      </c>
    </row>
    <row r="8" spans="1:15" ht="9" customHeight="1" x14ac:dyDescent="0.2">
      <c r="A8" s="996" t="s">
        <v>57</v>
      </c>
      <c r="B8" s="1163">
        <v>1991.5175719999997</v>
      </c>
      <c r="C8" s="1163">
        <v>10324.448146999997</v>
      </c>
      <c r="D8" s="1163">
        <v>1501.074533</v>
      </c>
      <c r="E8" s="1163">
        <v>8850.804742999997</v>
      </c>
      <c r="F8" s="1163">
        <v>326.28917800000005</v>
      </c>
      <c r="G8" s="1163">
        <v>410.89743499999997</v>
      </c>
      <c r="H8" s="1163">
        <v>3.3457719999999993</v>
      </c>
      <c r="I8" s="1163">
        <v>255.45857699999996</v>
      </c>
      <c r="J8" s="1163">
        <v>2.9624720000000004</v>
      </c>
      <c r="K8" s="1163">
        <v>8.9087819999999986</v>
      </c>
      <c r="L8" s="1163">
        <v>0.64588100000000015</v>
      </c>
      <c r="M8" s="1163">
        <v>172.48460699999995</v>
      </c>
      <c r="N8" s="1163">
        <v>157.19973600000003</v>
      </c>
      <c r="O8" s="1163">
        <v>625.89400299999977</v>
      </c>
    </row>
    <row r="9" spans="1:15" ht="9" customHeight="1" x14ac:dyDescent="0.2">
      <c r="A9" s="996" t="s">
        <v>58</v>
      </c>
      <c r="B9" s="1163">
        <v>140.90959599999999</v>
      </c>
      <c r="C9" s="1163">
        <v>455.62312900000001</v>
      </c>
      <c r="D9" s="1163">
        <v>120.85186200000001</v>
      </c>
      <c r="E9" s="1163">
        <v>416.53590500000001</v>
      </c>
      <c r="F9" s="1163">
        <v>7.0371040000000002</v>
      </c>
      <c r="G9" s="1163">
        <v>8.0872289999999971</v>
      </c>
      <c r="H9" s="1163">
        <v>4.8850000000000011E-2</v>
      </c>
      <c r="I9" s="1163">
        <v>5.3329020000000016</v>
      </c>
      <c r="J9" s="1163">
        <v>0.71836</v>
      </c>
      <c r="K9" s="1163">
        <v>1.3409800000000001</v>
      </c>
      <c r="L9" s="1163">
        <v>2.673E-3</v>
      </c>
      <c r="M9" s="1163">
        <v>0.16595500000000002</v>
      </c>
      <c r="N9" s="1163">
        <v>12.250746999999999</v>
      </c>
      <c r="O9" s="1163">
        <v>24.160158000000003</v>
      </c>
    </row>
    <row r="10" spans="1:15" ht="9" customHeight="1" x14ac:dyDescent="0.2">
      <c r="A10" s="996" t="s">
        <v>59</v>
      </c>
      <c r="B10" s="1163">
        <v>949.55424099999982</v>
      </c>
      <c r="C10" s="1163">
        <v>2582.6405679999998</v>
      </c>
      <c r="D10" s="1163">
        <v>448.43449699999991</v>
      </c>
      <c r="E10" s="1163">
        <v>1955.4719709999999</v>
      </c>
      <c r="F10" s="1163">
        <v>445.35567599999996</v>
      </c>
      <c r="G10" s="1163">
        <v>400.77052000000003</v>
      </c>
      <c r="H10" s="1163">
        <v>0.91556700000000013</v>
      </c>
      <c r="I10" s="1163">
        <v>41.299465999999995</v>
      </c>
      <c r="J10" s="1163">
        <v>2.7649249999999999</v>
      </c>
      <c r="K10" s="1163">
        <v>4.6519449999999996</v>
      </c>
      <c r="L10" s="1163">
        <v>3.2275999999999999E-2</v>
      </c>
      <c r="M10" s="1163">
        <v>2.6898749999999998</v>
      </c>
      <c r="N10" s="1163">
        <v>52.051299999999991</v>
      </c>
      <c r="O10" s="1163">
        <v>177.75679100000002</v>
      </c>
    </row>
    <row r="11" spans="1:15" ht="9" customHeight="1" x14ac:dyDescent="0.2">
      <c r="A11" s="996" t="s">
        <v>60</v>
      </c>
      <c r="B11" s="1163">
        <v>180.54057500000002</v>
      </c>
      <c r="C11" s="1163">
        <v>126.17518200000004</v>
      </c>
      <c r="D11" s="1163">
        <v>12.389111999999999</v>
      </c>
      <c r="E11" s="1163">
        <v>71.048065000000022</v>
      </c>
      <c r="F11" s="1163">
        <v>160.50220400000001</v>
      </c>
      <c r="G11" s="1163">
        <v>42.883960000000002</v>
      </c>
      <c r="H11" s="1163">
        <v>1.2190000000000001E-2</v>
      </c>
      <c r="I11" s="1163">
        <v>0.26436700000000007</v>
      </c>
      <c r="J11" s="1163">
        <v>5.5600000000000007E-4</v>
      </c>
      <c r="K11" s="1163">
        <v>2.4776000000000003E-2</v>
      </c>
      <c r="L11" s="1163">
        <v>1.8E-5</v>
      </c>
      <c r="M11" s="1163">
        <v>8.3700000000000007E-3</v>
      </c>
      <c r="N11" s="1163">
        <v>7.6364950000000009</v>
      </c>
      <c r="O11" s="1163">
        <v>11.945644</v>
      </c>
    </row>
    <row r="12" spans="1:15" ht="9" customHeight="1" x14ac:dyDescent="0.2">
      <c r="A12" s="996" t="s">
        <v>1577</v>
      </c>
      <c r="B12" s="1163">
        <v>82.103594999999999</v>
      </c>
      <c r="C12" s="1163">
        <v>582.7632779999999</v>
      </c>
      <c r="D12" s="1163">
        <v>69.965187999999998</v>
      </c>
      <c r="E12" s="1163">
        <v>503.483363</v>
      </c>
      <c r="F12" s="1163">
        <v>4.964855</v>
      </c>
      <c r="G12" s="1163">
        <v>42.539833999999999</v>
      </c>
      <c r="H12" s="1163">
        <v>4.8611999999999995E-2</v>
      </c>
      <c r="I12" s="1163">
        <v>4.8327029999999995</v>
      </c>
      <c r="J12" s="1163">
        <v>1.2659930000000001</v>
      </c>
      <c r="K12" s="1163">
        <v>9.1027590000000007</v>
      </c>
      <c r="L12" s="1163">
        <v>3.3651E-2</v>
      </c>
      <c r="M12" s="1163">
        <v>2.9993019999999997</v>
      </c>
      <c r="N12" s="1163">
        <v>5.8252959999999998</v>
      </c>
      <c r="O12" s="1163">
        <v>19.805316999999999</v>
      </c>
    </row>
    <row r="13" spans="1:15" ht="9" customHeight="1" x14ac:dyDescent="0.2">
      <c r="A13" s="996" t="s">
        <v>61</v>
      </c>
      <c r="B13" s="1163">
        <v>3.4480250000000003</v>
      </c>
      <c r="C13" s="1163">
        <v>8.8340119999999995</v>
      </c>
      <c r="D13" s="1163">
        <v>1.329521</v>
      </c>
      <c r="E13" s="1163">
        <v>5.0430479999999998</v>
      </c>
      <c r="F13" s="1163">
        <v>1.6995330000000002</v>
      </c>
      <c r="G13" s="1163">
        <v>2.2282099999999998</v>
      </c>
      <c r="H13" s="1163">
        <v>8.8099999999999995E-4</v>
      </c>
      <c r="I13" s="1163">
        <v>9.4348999999999988E-2</v>
      </c>
      <c r="J13" s="1163">
        <v>3.0000000000000001E-6</v>
      </c>
      <c r="K13" s="1163">
        <v>8.9599999999999999E-4</v>
      </c>
      <c r="L13" s="1163">
        <v>0</v>
      </c>
      <c r="M13" s="1163">
        <v>0</v>
      </c>
      <c r="N13" s="1163">
        <v>0.41808699999999999</v>
      </c>
      <c r="O13" s="1163">
        <v>1.4675090000000002</v>
      </c>
    </row>
    <row r="14" spans="1:15" ht="9" customHeight="1" x14ac:dyDescent="0.2">
      <c r="A14" s="996" t="s">
        <v>62</v>
      </c>
      <c r="B14" s="1163">
        <v>31.015751999999996</v>
      </c>
      <c r="C14" s="1163">
        <v>56.775080999999993</v>
      </c>
      <c r="D14" s="1163">
        <v>14.307884999999997</v>
      </c>
      <c r="E14" s="1163">
        <v>47.476034999999996</v>
      </c>
      <c r="F14" s="1163">
        <v>15.666886999999999</v>
      </c>
      <c r="G14" s="1163">
        <v>7.793952</v>
      </c>
      <c r="H14" s="1163">
        <v>3.1000000000000001E-5</v>
      </c>
      <c r="I14" s="1163">
        <v>3.3720000000000004E-3</v>
      </c>
      <c r="J14" s="1163">
        <v>9.9999999999999995E-7</v>
      </c>
      <c r="K14" s="1163">
        <v>3.9100000000000002E-4</v>
      </c>
      <c r="L14" s="1163">
        <v>0</v>
      </c>
      <c r="M14" s="1163">
        <v>7.3899999999999997E-4</v>
      </c>
      <c r="N14" s="1163">
        <v>1.0409479999999998</v>
      </c>
      <c r="O14" s="1163">
        <v>1.5005919999999999</v>
      </c>
    </row>
    <row r="15" spans="1:15" ht="9" customHeight="1" x14ac:dyDescent="0.2">
      <c r="A15" s="996" t="s">
        <v>63</v>
      </c>
      <c r="B15" s="1163">
        <v>130.27988200000001</v>
      </c>
      <c r="C15" s="1163">
        <v>435.78690900000021</v>
      </c>
      <c r="D15" s="1163">
        <v>67.215505000000022</v>
      </c>
      <c r="E15" s="1163">
        <v>363.17542800000018</v>
      </c>
      <c r="F15" s="1163">
        <v>57.519736000000009</v>
      </c>
      <c r="G15" s="1163">
        <v>36.933310000000006</v>
      </c>
      <c r="H15" s="1163">
        <v>6.0245E-2</v>
      </c>
      <c r="I15" s="1163">
        <v>9.645289</v>
      </c>
      <c r="J15" s="1163">
        <v>2.0143999999999995E-2</v>
      </c>
      <c r="K15" s="1163">
        <v>0.47818099999999997</v>
      </c>
      <c r="L15" s="1163">
        <v>3.1909999999999998E-3</v>
      </c>
      <c r="M15" s="1163">
        <v>0.25672999999999996</v>
      </c>
      <c r="N15" s="1163">
        <v>5.4610609999999999</v>
      </c>
      <c r="O15" s="1163">
        <v>25.297970999999997</v>
      </c>
    </row>
    <row r="16" spans="1:15" ht="9" customHeight="1" x14ac:dyDescent="0.2">
      <c r="A16" s="996" t="s">
        <v>64</v>
      </c>
      <c r="B16" s="1163">
        <v>39.256218999999987</v>
      </c>
      <c r="C16" s="1163">
        <v>214.86534399999999</v>
      </c>
      <c r="D16" s="1163">
        <v>31.092976999999998</v>
      </c>
      <c r="E16" s="1163">
        <v>155.48989899999998</v>
      </c>
      <c r="F16" s="1163">
        <v>1.8034589999999999</v>
      </c>
      <c r="G16" s="1163">
        <v>4.3863470000000007</v>
      </c>
      <c r="H16" s="1163">
        <v>6.7189999999999993E-3</v>
      </c>
      <c r="I16" s="1163">
        <v>1.5344449999999998</v>
      </c>
      <c r="J16" s="1163">
        <v>5.7278500000000001</v>
      </c>
      <c r="K16" s="1163">
        <v>50.493130000000001</v>
      </c>
      <c r="L16" s="1163">
        <v>7.1300000000000009E-4</v>
      </c>
      <c r="M16" s="1163">
        <v>3.5622000000000001E-2</v>
      </c>
      <c r="N16" s="1163">
        <v>0.62450099999999986</v>
      </c>
      <c r="O16" s="1163">
        <v>2.9259009999999996</v>
      </c>
    </row>
    <row r="17" spans="1:15" ht="9" customHeight="1" x14ac:dyDescent="0.2">
      <c r="A17" s="996" t="s">
        <v>65</v>
      </c>
      <c r="B17" s="1163">
        <v>15.421586000000001</v>
      </c>
      <c r="C17" s="1163">
        <v>123.50160399999999</v>
      </c>
      <c r="D17" s="1163">
        <v>14.423885</v>
      </c>
      <c r="E17" s="1163">
        <v>118.895278</v>
      </c>
      <c r="F17" s="1163">
        <v>0.322133</v>
      </c>
      <c r="G17" s="1163">
        <v>0.39639099999999994</v>
      </c>
      <c r="H17" s="1163">
        <v>2.7389999999999997E-3</v>
      </c>
      <c r="I17" s="1163">
        <v>0.29727700000000007</v>
      </c>
      <c r="J17" s="1163">
        <v>2.3180000000000002E-3</v>
      </c>
      <c r="K17" s="1163">
        <v>8.5415000000000005E-2</v>
      </c>
      <c r="L17" s="1163">
        <v>1.1E-5</v>
      </c>
      <c r="M17" s="1163">
        <v>3.091E-3</v>
      </c>
      <c r="N17" s="1163">
        <v>0.67049999999999998</v>
      </c>
      <c r="O17" s="1163">
        <v>3.8241520000000002</v>
      </c>
    </row>
    <row r="18" spans="1:15" ht="9" customHeight="1" x14ac:dyDescent="0.2">
      <c r="A18" s="996" t="s">
        <v>66</v>
      </c>
      <c r="B18" s="1163">
        <v>19619.722535999994</v>
      </c>
      <c r="C18" s="1163">
        <v>27299.823058000016</v>
      </c>
      <c r="D18" s="1163">
        <v>15298.924023999993</v>
      </c>
      <c r="E18" s="1163">
        <v>22213.39499600001</v>
      </c>
      <c r="F18" s="1163">
        <v>1797.8467600000001</v>
      </c>
      <c r="G18" s="1163">
        <v>1190.0896360000002</v>
      </c>
      <c r="H18" s="1163">
        <v>3.8412229999999994</v>
      </c>
      <c r="I18" s="1163">
        <v>83.692442999999983</v>
      </c>
      <c r="J18" s="1163">
        <v>517.62062799999978</v>
      </c>
      <c r="K18" s="1163">
        <v>228.92928400000005</v>
      </c>
      <c r="L18" s="1163">
        <v>372.44808799999998</v>
      </c>
      <c r="M18" s="1163">
        <v>214.51221300000006</v>
      </c>
      <c r="N18" s="1163">
        <v>1629.0418129999998</v>
      </c>
      <c r="O18" s="1163">
        <v>3369.2044860000005</v>
      </c>
    </row>
    <row r="19" spans="1:15" ht="9" customHeight="1" x14ac:dyDescent="0.2">
      <c r="A19" s="996" t="s">
        <v>67</v>
      </c>
      <c r="B19" s="1163">
        <v>57.450333000000001</v>
      </c>
      <c r="C19" s="1163">
        <v>38.270209999999992</v>
      </c>
      <c r="D19" s="1163">
        <v>14.974913000000004</v>
      </c>
      <c r="E19" s="1163">
        <v>18.428879999999992</v>
      </c>
      <c r="F19" s="1163">
        <v>39.927211</v>
      </c>
      <c r="G19" s="1163">
        <v>14.387248</v>
      </c>
      <c r="H19" s="1163">
        <v>5.8160000000000009E-3</v>
      </c>
      <c r="I19" s="1163">
        <v>0.64830800000000011</v>
      </c>
      <c r="J19" s="1163">
        <v>3.5125999999999991E-2</v>
      </c>
      <c r="K19" s="1163">
        <v>0.282057</v>
      </c>
      <c r="L19" s="1163">
        <v>0</v>
      </c>
      <c r="M19" s="1163">
        <v>0</v>
      </c>
      <c r="N19" s="1163">
        <v>2.5072670000000006</v>
      </c>
      <c r="O19" s="1163">
        <v>4.5237169999999995</v>
      </c>
    </row>
    <row r="20" spans="1:15" ht="9" customHeight="1" x14ac:dyDescent="0.2">
      <c r="A20" s="996" t="s">
        <v>68</v>
      </c>
      <c r="B20" s="1163">
        <v>172.80182999999997</v>
      </c>
      <c r="C20" s="1163">
        <v>231.19031700000005</v>
      </c>
      <c r="D20" s="1163">
        <v>79.227389999999986</v>
      </c>
      <c r="E20" s="1163">
        <v>154.457674</v>
      </c>
      <c r="F20" s="1163">
        <v>87.872061999999985</v>
      </c>
      <c r="G20" s="1163">
        <v>61.483738000000002</v>
      </c>
      <c r="H20" s="1163">
        <v>6.722199999999999E-2</v>
      </c>
      <c r="I20" s="1163">
        <v>4.3154120000000002</v>
      </c>
      <c r="J20" s="1163">
        <v>0.12845400000000001</v>
      </c>
      <c r="K20" s="1163">
        <v>0.10449599999999999</v>
      </c>
      <c r="L20" s="1163">
        <v>4.4400000000000006E-4</v>
      </c>
      <c r="M20" s="1163">
        <v>6.3974000000000017E-2</v>
      </c>
      <c r="N20" s="1163">
        <v>5.506257999999999</v>
      </c>
      <c r="O20" s="1163">
        <v>10.765022999999999</v>
      </c>
    </row>
    <row r="21" spans="1:15" ht="9" customHeight="1" x14ac:dyDescent="0.2">
      <c r="A21" s="996" t="s">
        <v>69</v>
      </c>
      <c r="B21" s="1163">
        <v>2644.4702510000002</v>
      </c>
      <c r="C21" s="1163">
        <v>5575.5322849999993</v>
      </c>
      <c r="D21" s="1163">
        <v>1301.4152260000003</v>
      </c>
      <c r="E21" s="1163">
        <v>3968.2219799999989</v>
      </c>
      <c r="F21" s="1163">
        <v>1117.2888270000001</v>
      </c>
      <c r="G21" s="1163">
        <v>445.115205</v>
      </c>
      <c r="H21" s="1163">
        <v>1.1854110000000002</v>
      </c>
      <c r="I21" s="1163">
        <v>214.21614200000005</v>
      </c>
      <c r="J21" s="1163">
        <v>10.627116000000003</v>
      </c>
      <c r="K21" s="1163">
        <v>13.461103999999999</v>
      </c>
      <c r="L21" s="1163">
        <v>0.68065400000000009</v>
      </c>
      <c r="M21" s="1163">
        <v>181.45446900000002</v>
      </c>
      <c r="N21" s="1163">
        <v>213.27301699999998</v>
      </c>
      <c r="O21" s="1163">
        <v>753.06338500000015</v>
      </c>
    </row>
    <row r="22" spans="1:15" ht="9" customHeight="1" x14ac:dyDescent="0.2">
      <c r="A22" s="996" t="s">
        <v>70</v>
      </c>
      <c r="B22" s="1163">
        <v>49.972332999999985</v>
      </c>
      <c r="C22" s="1163">
        <v>169.03277299999999</v>
      </c>
      <c r="D22" s="1163">
        <v>30.561804999999993</v>
      </c>
      <c r="E22" s="1163">
        <v>104.132953</v>
      </c>
      <c r="F22" s="1163">
        <v>16.524947999999998</v>
      </c>
      <c r="G22" s="1163">
        <v>56.366959999999999</v>
      </c>
      <c r="H22" s="1163">
        <v>1.4060000000000003E-3</v>
      </c>
      <c r="I22" s="1163">
        <v>0.54082200000000002</v>
      </c>
      <c r="J22" s="1163">
        <v>1.4099999999999998E-4</v>
      </c>
      <c r="K22" s="1163">
        <v>4.0332E-2</v>
      </c>
      <c r="L22" s="1163">
        <v>1.05E-4</v>
      </c>
      <c r="M22" s="1163">
        <v>5.659E-3</v>
      </c>
      <c r="N22" s="1163">
        <v>2.883928</v>
      </c>
      <c r="O22" s="1163">
        <v>7.9460469999999983</v>
      </c>
    </row>
    <row r="23" spans="1:15" ht="9" customHeight="1" x14ac:dyDescent="0.2">
      <c r="A23" s="996" t="s">
        <v>71</v>
      </c>
      <c r="B23" s="1163">
        <v>66.668943000000013</v>
      </c>
      <c r="C23" s="1163">
        <v>570.26524200000006</v>
      </c>
      <c r="D23" s="1163">
        <v>47.746713000000007</v>
      </c>
      <c r="E23" s="1163">
        <v>496.24328399999996</v>
      </c>
      <c r="F23" s="1163">
        <v>16.441319999999997</v>
      </c>
      <c r="G23" s="1163">
        <v>49.253129999999999</v>
      </c>
      <c r="H23" s="1163">
        <v>2.5827999999999997E-2</v>
      </c>
      <c r="I23" s="1163">
        <v>13.265752999999998</v>
      </c>
      <c r="J23" s="1163">
        <v>6.5159999999999992E-3</v>
      </c>
      <c r="K23" s="1163">
        <v>6.8027000000000004E-2</v>
      </c>
      <c r="L23" s="1163">
        <v>8.1999999999999998E-4</v>
      </c>
      <c r="M23" s="1163">
        <v>9.3556E-2</v>
      </c>
      <c r="N23" s="1163">
        <v>2.447746</v>
      </c>
      <c r="O23" s="1163">
        <v>11.341491999999999</v>
      </c>
    </row>
    <row r="24" spans="1:15" ht="9" customHeight="1" x14ac:dyDescent="0.2">
      <c r="A24" s="996" t="s">
        <v>72</v>
      </c>
      <c r="B24" s="1163">
        <v>167.48332899999997</v>
      </c>
      <c r="C24" s="1163">
        <v>802.315248</v>
      </c>
      <c r="D24" s="1163">
        <v>23.991603000000005</v>
      </c>
      <c r="E24" s="1163">
        <v>645.42167800000004</v>
      </c>
      <c r="F24" s="1163">
        <v>138.75582299999999</v>
      </c>
      <c r="G24" s="1163">
        <v>67.391349000000005</v>
      </c>
      <c r="H24" s="1163">
        <v>5.4767000000000003E-2</v>
      </c>
      <c r="I24" s="1163">
        <v>69.718401000000014</v>
      </c>
      <c r="J24" s="1163">
        <v>2.7049999999999999E-3</v>
      </c>
      <c r="K24" s="1163">
        <v>3.3173000000000001E-2</v>
      </c>
      <c r="L24" s="1163">
        <v>1.03E-4</v>
      </c>
      <c r="M24" s="1163">
        <v>0.11415699999999999</v>
      </c>
      <c r="N24" s="1163">
        <v>4.6783280000000005</v>
      </c>
      <c r="O24" s="1163">
        <v>19.636489999999998</v>
      </c>
    </row>
    <row r="25" spans="1:15" ht="9" customHeight="1" x14ac:dyDescent="0.2">
      <c r="A25" s="996" t="s">
        <v>73</v>
      </c>
      <c r="B25" s="1163">
        <v>865.99119099999984</v>
      </c>
      <c r="C25" s="1163">
        <v>4281.2134550000001</v>
      </c>
      <c r="D25" s="1163">
        <v>689.41062799999997</v>
      </c>
      <c r="E25" s="1163">
        <v>3599.9799179999995</v>
      </c>
      <c r="F25" s="1163">
        <v>85.241081000000008</v>
      </c>
      <c r="G25" s="1163">
        <v>170.60419300000001</v>
      </c>
      <c r="H25" s="1163">
        <v>0.39739400000000008</v>
      </c>
      <c r="I25" s="1163">
        <v>42.696092999999991</v>
      </c>
      <c r="J25" s="1163">
        <v>1.2987419999999996</v>
      </c>
      <c r="K25" s="1163">
        <v>4.6326070000000001</v>
      </c>
      <c r="L25" s="1163">
        <v>0.41310199999999997</v>
      </c>
      <c r="M25" s="1163">
        <v>20.567734000000005</v>
      </c>
      <c r="N25" s="1163">
        <v>89.230243999999999</v>
      </c>
      <c r="O25" s="1163">
        <v>442.73290999999983</v>
      </c>
    </row>
    <row r="26" spans="1:15" ht="9" customHeight="1" x14ac:dyDescent="0.2">
      <c r="A26" s="996" t="s">
        <v>74</v>
      </c>
      <c r="B26" s="1163">
        <v>27.637517000000003</v>
      </c>
      <c r="C26" s="1163">
        <v>22.337550999999998</v>
      </c>
      <c r="D26" s="1163">
        <v>4.9736519999999995</v>
      </c>
      <c r="E26" s="1163">
        <v>15.589405000000001</v>
      </c>
      <c r="F26" s="1163">
        <v>21.370900000000002</v>
      </c>
      <c r="G26" s="1163">
        <v>5.2614709999999993</v>
      </c>
      <c r="H26" s="1163">
        <v>1.5642E-2</v>
      </c>
      <c r="I26" s="1163">
        <v>0.27228800000000003</v>
      </c>
      <c r="J26" s="1163">
        <v>9.9999999999999995E-7</v>
      </c>
      <c r="K26" s="1163">
        <v>1.76E-4</v>
      </c>
      <c r="L26" s="1163">
        <v>1.1000000000000001E-5</v>
      </c>
      <c r="M26" s="1163">
        <v>2.9500000000000004E-3</v>
      </c>
      <c r="N26" s="1163">
        <v>1.2773110000000001</v>
      </c>
      <c r="O26" s="1163">
        <v>1.2112610000000001</v>
      </c>
    </row>
    <row r="27" spans="1:15" ht="9" customHeight="1" x14ac:dyDescent="0.2">
      <c r="A27" s="996" t="s">
        <v>75</v>
      </c>
      <c r="B27" s="1163">
        <v>79.133014000000003</v>
      </c>
      <c r="C27" s="1163">
        <v>83.129029999999972</v>
      </c>
      <c r="D27" s="1163">
        <v>20.924521999999996</v>
      </c>
      <c r="E27" s="1163">
        <v>45.979186999999996</v>
      </c>
      <c r="F27" s="1163">
        <v>53.189833000000007</v>
      </c>
      <c r="G27" s="1163">
        <v>27.278821000000001</v>
      </c>
      <c r="H27" s="1163">
        <v>9.2289999999999994E-3</v>
      </c>
      <c r="I27" s="1163">
        <v>0.7031369999999999</v>
      </c>
      <c r="J27" s="1163">
        <v>9.4199999999999991E-4</v>
      </c>
      <c r="K27" s="1163">
        <v>5.3175E-2</v>
      </c>
      <c r="L27" s="1163">
        <v>5.0000000000000004E-6</v>
      </c>
      <c r="M27" s="1163">
        <v>3.3900000000000002E-3</v>
      </c>
      <c r="N27" s="1163">
        <v>5.008483</v>
      </c>
      <c r="O27" s="1163">
        <v>9.1113199999999992</v>
      </c>
    </row>
    <row r="28" spans="1:15" ht="9" customHeight="1" x14ac:dyDescent="0.2">
      <c r="A28" s="996" t="s">
        <v>76</v>
      </c>
      <c r="B28" s="1163">
        <v>25.704764000000001</v>
      </c>
      <c r="C28" s="1163">
        <v>82.433125000000032</v>
      </c>
      <c r="D28" s="1163">
        <v>22.453206000000002</v>
      </c>
      <c r="E28" s="1163">
        <v>68.751448000000011</v>
      </c>
      <c r="F28" s="1163">
        <v>0.15332799999999996</v>
      </c>
      <c r="G28" s="1163">
        <v>3.8808739999999999</v>
      </c>
      <c r="H28" s="1163">
        <v>6.1630000000000009E-3</v>
      </c>
      <c r="I28" s="1163">
        <v>0.49885500000000005</v>
      </c>
      <c r="J28" s="1163">
        <v>1.3802510000000003</v>
      </c>
      <c r="K28" s="1163">
        <v>1.6622820000000003</v>
      </c>
      <c r="L28" s="1163">
        <v>5.3800000000000007E-4</v>
      </c>
      <c r="M28" s="1163">
        <v>7.2562000000000015E-2</v>
      </c>
      <c r="N28" s="1163">
        <v>1.7112780000000001</v>
      </c>
      <c r="O28" s="1163">
        <v>7.5671040000000005</v>
      </c>
    </row>
    <row r="29" spans="1:15" ht="9" customHeight="1" x14ac:dyDescent="0.2">
      <c r="A29" s="996" t="s">
        <v>77</v>
      </c>
      <c r="B29" s="1163">
        <v>2.235884</v>
      </c>
      <c r="C29" s="1163">
        <v>49.587758999999984</v>
      </c>
      <c r="D29" s="1163">
        <v>1.1674689999999999</v>
      </c>
      <c r="E29" s="1163">
        <v>44.567458999999992</v>
      </c>
      <c r="F29" s="1163">
        <v>0.74052899999999999</v>
      </c>
      <c r="G29" s="1163">
        <v>1.779407</v>
      </c>
      <c r="H29" s="1163">
        <v>6.3299999999999999E-4</v>
      </c>
      <c r="I29" s="1163">
        <v>4.3394999999999989E-2</v>
      </c>
      <c r="J29" s="1163">
        <v>0</v>
      </c>
      <c r="K29" s="1163">
        <v>0</v>
      </c>
      <c r="L29" s="1163">
        <v>9.9999999999999995E-7</v>
      </c>
      <c r="M29" s="1163">
        <v>7.7000000000000001E-5</v>
      </c>
      <c r="N29" s="1163">
        <v>0.32725199999999993</v>
      </c>
      <c r="O29" s="1163">
        <v>3.1974209999999994</v>
      </c>
    </row>
    <row r="30" spans="1:15" ht="9" customHeight="1" x14ac:dyDescent="0.2">
      <c r="A30" s="996" t="s">
        <v>78</v>
      </c>
      <c r="B30" s="1163">
        <v>1692.1230679999994</v>
      </c>
      <c r="C30" s="1163">
        <v>4434.7955160000001</v>
      </c>
      <c r="D30" s="1163">
        <v>665.25328200000013</v>
      </c>
      <c r="E30" s="1163">
        <v>3186.8814460000003</v>
      </c>
      <c r="F30" s="1163">
        <v>862.53004099999964</v>
      </c>
      <c r="G30" s="1163">
        <v>789.73805699999969</v>
      </c>
      <c r="H30" s="1163">
        <v>0.59099000000000002</v>
      </c>
      <c r="I30" s="1163">
        <v>110.67477199999999</v>
      </c>
      <c r="J30" s="1163">
        <v>39.840896000000008</v>
      </c>
      <c r="K30" s="1163">
        <v>35.081308</v>
      </c>
      <c r="L30" s="1163">
        <v>2.895292</v>
      </c>
      <c r="M30" s="1163">
        <v>30.662606000000004</v>
      </c>
      <c r="N30" s="1163">
        <v>121.01256700000002</v>
      </c>
      <c r="O30" s="1163">
        <v>281.75732700000003</v>
      </c>
    </row>
    <row r="31" spans="1:15" ht="9" customHeight="1" x14ac:dyDescent="0.2">
      <c r="A31" s="996" t="s">
        <v>79</v>
      </c>
      <c r="B31" s="1163">
        <v>350.31378599999999</v>
      </c>
      <c r="C31" s="1163">
        <v>1510.6910789999999</v>
      </c>
      <c r="D31" s="1163">
        <v>203.66558400000002</v>
      </c>
      <c r="E31" s="1163">
        <v>1342.5449570000003</v>
      </c>
      <c r="F31" s="1163">
        <v>122.82172999999997</v>
      </c>
      <c r="G31" s="1163">
        <v>73.853601999999995</v>
      </c>
      <c r="H31" s="1163">
        <v>0.23367900000000003</v>
      </c>
      <c r="I31" s="1163">
        <v>26.772151000000001</v>
      </c>
      <c r="J31" s="1163">
        <v>0.11707400000000001</v>
      </c>
      <c r="K31" s="1163">
        <v>0.68808000000000002</v>
      </c>
      <c r="L31" s="1163">
        <v>0.22899300000000006</v>
      </c>
      <c r="M31" s="1163">
        <v>8.9412740000000035</v>
      </c>
      <c r="N31" s="1163">
        <v>23.246725999999999</v>
      </c>
      <c r="O31" s="1163">
        <v>57.89101500000001</v>
      </c>
    </row>
    <row r="32" spans="1:15" ht="9" customHeight="1" x14ac:dyDescent="0.2">
      <c r="A32" s="996" t="s">
        <v>81</v>
      </c>
      <c r="B32" s="1163">
        <v>482.26298099999997</v>
      </c>
      <c r="C32" s="1163">
        <v>329.79005200000012</v>
      </c>
      <c r="D32" s="1163">
        <v>153.48320500000003</v>
      </c>
      <c r="E32" s="1163">
        <v>253.11407200000002</v>
      </c>
      <c r="F32" s="1163">
        <v>317.06967899999995</v>
      </c>
      <c r="G32" s="1163">
        <v>66.198363999999998</v>
      </c>
      <c r="H32" s="1163">
        <v>1.6521000000000001E-2</v>
      </c>
      <c r="I32" s="1163">
        <v>0.40074799999999999</v>
      </c>
      <c r="J32" s="1163">
        <v>0.24556299999999998</v>
      </c>
      <c r="K32" s="1163">
        <v>0.24304199999999998</v>
      </c>
      <c r="L32" s="1163">
        <v>5.7000000000000003E-5</v>
      </c>
      <c r="M32" s="1163">
        <v>8.1650000000000004E-3</v>
      </c>
      <c r="N32" s="1163">
        <v>11.447956</v>
      </c>
      <c r="O32" s="1163">
        <v>9.8256610000000002</v>
      </c>
    </row>
    <row r="33" spans="1:15" ht="9" customHeight="1" x14ac:dyDescent="0.2">
      <c r="A33" s="996" t="s">
        <v>82</v>
      </c>
      <c r="B33" s="1163">
        <v>332.7382409999999</v>
      </c>
      <c r="C33" s="1163">
        <v>841.10233400000016</v>
      </c>
      <c r="D33" s="1163">
        <v>120.00905099999999</v>
      </c>
      <c r="E33" s="1163">
        <v>630.56262000000015</v>
      </c>
      <c r="F33" s="1163">
        <v>202.69730899999999</v>
      </c>
      <c r="G33" s="1163">
        <v>168.00691799999998</v>
      </c>
      <c r="H33" s="1163">
        <v>0.20245800000000003</v>
      </c>
      <c r="I33" s="1163">
        <v>12.990094000000001</v>
      </c>
      <c r="J33" s="1163">
        <v>1.6799169999999999</v>
      </c>
      <c r="K33" s="1163">
        <v>1.6604540000000001</v>
      </c>
      <c r="L33" s="1163">
        <v>2.5509999999999999E-3</v>
      </c>
      <c r="M33" s="1163">
        <v>5.3786999999999995E-2</v>
      </c>
      <c r="N33" s="1163">
        <v>8.1469549999999984</v>
      </c>
      <c r="O33" s="1163">
        <v>27.828461000000004</v>
      </c>
    </row>
    <row r="34" spans="1:15" ht="9" customHeight="1" x14ac:dyDescent="0.2">
      <c r="A34" s="996" t="s">
        <v>118</v>
      </c>
      <c r="B34" s="1163">
        <v>2.5962000000000002E-2</v>
      </c>
      <c r="C34" s="1163">
        <v>0.229048</v>
      </c>
      <c r="D34" s="1163">
        <v>2.5960000000000004E-2</v>
      </c>
      <c r="E34" s="1163">
        <v>0.22897300000000001</v>
      </c>
      <c r="F34" s="1163">
        <v>0</v>
      </c>
      <c r="G34" s="1163">
        <v>0</v>
      </c>
      <c r="H34" s="1163">
        <v>0</v>
      </c>
      <c r="I34" s="1163">
        <v>0</v>
      </c>
      <c r="J34" s="1163">
        <v>0</v>
      </c>
      <c r="K34" s="1163">
        <v>0</v>
      </c>
      <c r="L34" s="1163">
        <v>1.9999999999999999E-6</v>
      </c>
      <c r="M34" s="1163">
        <v>7.4999999999999993E-5</v>
      </c>
      <c r="N34" s="1163">
        <v>0</v>
      </c>
      <c r="O34" s="1163">
        <v>0</v>
      </c>
    </row>
    <row r="35" spans="1:15" ht="18" customHeight="1" x14ac:dyDescent="0.2">
      <c r="A35" s="997"/>
      <c r="B35" s="1884" t="s">
        <v>83</v>
      </c>
      <c r="C35" s="1884"/>
      <c r="D35" s="1884"/>
      <c r="E35" s="1884"/>
      <c r="F35" s="1884"/>
      <c r="G35" s="1884"/>
      <c r="H35" s="1884"/>
      <c r="I35" s="1884"/>
      <c r="J35" s="1884"/>
      <c r="K35" s="1884"/>
      <c r="L35" s="1884"/>
      <c r="M35" s="1884"/>
      <c r="N35" s="1884"/>
      <c r="O35" s="1884"/>
    </row>
    <row r="36" spans="1:15" ht="9" customHeight="1" x14ac:dyDescent="0.2">
      <c r="A36" s="994" t="s">
        <v>2083</v>
      </c>
      <c r="B36" s="1163">
        <v>7885.3389699999989</v>
      </c>
      <c r="C36" s="1163">
        <v>14859.903725000013</v>
      </c>
      <c r="D36" s="1163">
        <v>6248.7906509999975</v>
      </c>
      <c r="E36" s="1163">
        <v>13695.399183000016</v>
      </c>
      <c r="F36" s="1163">
        <v>1415.9304650000004</v>
      </c>
      <c r="G36" s="1163">
        <v>915.64832700000011</v>
      </c>
      <c r="H36" s="1163">
        <v>2.419184</v>
      </c>
      <c r="I36" s="1163">
        <v>131.88882699999999</v>
      </c>
      <c r="J36" s="1163">
        <v>98.439608000000007</v>
      </c>
      <c r="K36" s="1163">
        <v>54.476717000000008</v>
      </c>
      <c r="L36" s="1163">
        <v>119.75906199999997</v>
      </c>
      <c r="M36" s="1163">
        <v>62.490670999999999</v>
      </c>
      <c r="N36" s="1161" t="s">
        <v>117</v>
      </c>
      <c r="O36" s="1161" t="s">
        <v>117</v>
      </c>
    </row>
    <row r="37" spans="1:15" ht="9" customHeight="1" x14ac:dyDescent="0.2">
      <c r="A37" s="998" t="s">
        <v>57</v>
      </c>
      <c r="B37" s="1163">
        <v>403.59124999999966</v>
      </c>
      <c r="C37" s="1163">
        <v>2515.8022259999998</v>
      </c>
      <c r="D37" s="1163">
        <v>307.85829599999965</v>
      </c>
      <c r="E37" s="1163">
        <v>2399.5771769999997</v>
      </c>
      <c r="F37" s="1163">
        <v>93.510590999999991</v>
      </c>
      <c r="G37" s="1163">
        <v>79.465353000000022</v>
      </c>
      <c r="H37" s="1163">
        <v>1.0712120000000001</v>
      </c>
      <c r="I37" s="1163">
        <v>32.348518999999996</v>
      </c>
      <c r="J37" s="1163">
        <v>1.0861850000000004</v>
      </c>
      <c r="K37" s="1163">
        <v>1.6868940000000001</v>
      </c>
      <c r="L37" s="1163">
        <v>6.4965999999999996E-2</v>
      </c>
      <c r="M37" s="1163">
        <v>2.7242830000000007</v>
      </c>
      <c r="N37" s="1164" t="s">
        <v>117</v>
      </c>
      <c r="O37" s="1164" t="s">
        <v>117</v>
      </c>
    </row>
    <row r="38" spans="1:15" ht="9" customHeight="1" x14ac:dyDescent="0.2">
      <c r="A38" s="998" t="s">
        <v>58</v>
      </c>
      <c r="B38" s="1163">
        <v>40.718164000000016</v>
      </c>
      <c r="C38" s="1163">
        <v>154.32927800000002</v>
      </c>
      <c r="D38" s="1163">
        <v>36.085921000000013</v>
      </c>
      <c r="E38" s="1163">
        <v>147.94608500000001</v>
      </c>
      <c r="F38" s="1163">
        <v>4.5303510000000005</v>
      </c>
      <c r="G38" s="1163">
        <v>4.9785019999999989</v>
      </c>
      <c r="H38" s="1163">
        <v>1.8645000000000002E-2</v>
      </c>
      <c r="I38" s="1163">
        <v>0.72681700000000005</v>
      </c>
      <c r="J38" s="1163">
        <v>8.3182000000000006E-2</v>
      </c>
      <c r="K38" s="1163">
        <v>0.58644299999999994</v>
      </c>
      <c r="L38" s="1163">
        <v>6.5000000000000008E-5</v>
      </c>
      <c r="M38" s="1163">
        <v>9.1430999999999998E-2</v>
      </c>
      <c r="N38" s="1165" t="s">
        <v>117</v>
      </c>
      <c r="O38" s="1164" t="s">
        <v>117</v>
      </c>
    </row>
    <row r="39" spans="1:15" ht="9" customHeight="1" x14ac:dyDescent="0.2">
      <c r="A39" s="998" t="s">
        <v>59</v>
      </c>
      <c r="B39" s="1163">
        <v>184.04733299999995</v>
      </c>
      <c r="C39" s="1163">
        <v>610.84278699999982</v>
      </c>
      <c r="D39" s="1163">
        <v>148.33207199999995</v>
      </c>
      <c r="E39" s="1163">
        <v>494.77433199999984</v>
      </c>
      <c r="F39" s="1163">
        <v>35.339016999999998</v>
      </c>
      <c r="G39" s="1163">
        <v>105.29551200000003</v>
      </c>
      <c r="H39" s="1163">
        <v>0.34465800000000008</v>
      </c>
      <c r="I39" s="1163">
        <v>10.528702000000001</v>
      </c>
      <c r="J39" s="1163">
        <v>1.5816999999999998E-2</v>
      </c>
      <c r="K39" s="1163">
        <v>7.6081999999999997E-2</v>
      </c>
      <c r="L39" s="1163">
        <v>1.5768999999999998E-2</v>
      </c>
      <c r="M39" s="1163">
        <v>0.168159</v>
      </c>
      <c r="N39" s="1164" t="s">
        <v>117</v>
      </c>
      <c r="O39" s="1164" t="s">
        <v>117</v>
      </c>
    </row>
    <row r="40" spans="1:15" ht="9" customHeight="1" x14ac:dyDescent="0.2">
      <c r="A40" s="998" t="s">
        <v>60</v>
      </c>
      <c r="B40" s="1163">
        <v>6.8990419999999988</v>
      </c>
      <c r="C40" s="1163">
        <v>17.040005999999998</v>
      </c>
      <c r="D40" s="1163">
        <v>6.2743649999999995</v>
      </c>
      <c r="E40" s="1163">
        <v>15.88077</v>
      </c>
      <c r="F40" s="1163">
        <v>0.61484899999999998</v>
      </c>
      <c r="G40" s="1163">
        <v>1.0145989999999998</v>
      </c>
      <c r="H40" s="1163">
        <v>9.7320000000000011E-3</v>
      </c>
      <c r="I40" s="1163">
        <v>0.12734200000000001</v>
      </c>
      <c r="J40" s="1163">
        <v>9.6000000000000002E-5</v>
      </c>
      <c r="K40" s="1163">
        <v>1.7295000000000001E-2</v>
      </c>
      <c r="L40" s="1163">
        <v>0</v>
      </c>
      <c r="M40" s="1163">
        <v>0</v>
      </c>
      <c r="N40" s="1165" t="s">
        <v>117</v>
      </c>
      <c r="O40" s="1165" t="s">
        <v>117</v>
      </c>
    </row>
    <row r="41" spans="1:15" ht="9" customHeight="1" x14ac:dyDescent="0.2">
      <c r="A41" s="996" t="s">
        <v>1577</v>
      </c>
      <c r="B41" s="1163">
        <v>19.871019</v>
      </c>
      <c r="C41" s="1163">
        <v>111.02102300000003</v>
      </c>
      <c r="D41" s="1163">
        <v>19.382429999999999</v>
      </c>
      <c r="E41" s="1163">
        <v>109.73037400000004</v>
      </c>
      <c r="F41" s="1163">
        <v>0.48579299999999992</v>
      </c>
      <c r="G41" s="1163">
        <v>0.96316800000000002</v>
      </c>
      <c r="H41" s="1163">
        <v>2.2260000000000001E-3</v>
      </c>
      <c r="I41" s="1163">
        <v>0.29749099999999995</v>
      </c>
      <c r="J41" s="1163">
        <v>5.5599999999999996E-4</v>
      </c>
      <c r="K41" s="1163">
        <v>1.5508999999999998E-2</v>
      </c>
      <c r="L41" s="1163">
        <v>1.4000000000000001E-5</v>
      </c>
      <c r="M41" s="1163">
        <v>1.4480999999999999E-2</v>
      </c>
      <c r="N41" s="1166" t="s">
        <v>117</v>
      </c>
      <c r="O41" s="1164" t="s">
        <v>117</v>
      </c>
    </row>
    <row r="42" spans="1:15" ht="9" customHeight="1" x14ac:dyDescent="0.2">
      <c r="A42" s="998" t="s">
        <v>61</v>
      </c>
      <c r="B42" s="1163">
        <v>0.61152600000000001</v>
      </c>
      <c r="C42" s="1163">
        <v>2.6852290000000005</v>
      </c>
      <c r="D42" s="1163">
        <v>0.31678699999999999</v>
      </c>
      <c r="E42" s="1163">
        <v>2.0124700000000004</v>
      </c>
      <c r="F42" s="1163">
        <v>0.29473100000000002</v>
      </c>
      <c r="G42" s="1163">
        <v>0.65168399999999993</v>
      </c>
      <c r="H42" s="1163">
        <v>5.0000000000000004E-6</v>
      </c>
      <c r="I42" s="1163">
        <v>2.0178999999999999E-2</v>
      </c>
      <c r="J42" s="1163">
        <v>3.0000000000000001E-6</v>
      </c>
      <c r="K42" s="1163">
        <v>8.9599999999999999E-4</v>
      </c>
      <c r="L42" s="1163">
        <v>0</v>
      </c>
      <c r="M42" s="1163">
        <v>0</v>
      </c>
      <c r="N42" s="1165" t="s">
        <v>117</v>
      </c>
      <c r="O42" s="1165" t="s">
        <v>117</v>
      </c>
    </row>
    <row r="43" spans="1:15" ht="9" customHeight="1" x14ac:dyDescent="0.2">
      <c r="A43" s="998" t="s">
        <v>62</v>
      </c>
      <c r="B43" s="1163">
        <v>7.2083609999999982</v>
      </c>
      <c r="C43" s="1163">
        <v>11.78003</v>
      </c>
      <c r="D43" s="1163">
        <v>7.2083489999999983</v>
      </c>
      <c r="E43" s="1163">
        <v>11.777931000000001</v>
      </c>
      <c r="F43" s="1163">
        <v>0</v>
      </c>
      <c r="G43" s="1163">
        <v>0</v>
      </c>
      <c r="H43" s="1163">
        <v>1.2E-5</v>
      </c>
      <c r="I43" s="1163">
        <v>2.0990000000000002E-3</v>
      </c>
      <c r="J43" s="1163">
        <v>0</v>
      </c>
      <c r="K43" s="1163">
        <v>0</v>
      </c>
      <c r="L43" s="1163">
        <v>0</v>
      </c>
      <c r="M43" s="1163">
        <v>0</v>
      </c>
      <c r="N43" s="1165" t="s">
        <v>117</v>
      </c>
      <c r="O43" s="1164" t="s">
        <v>117</v>
      </c>
    </row>
    <row r="44" spans="1:15" ht="9" customHeight="1" x14ac:dyDescent="0.2">
      <c r="A44" s="998" t="s">
        <v>63</v>
      </c>
      <c r="B44" s="1163">
        <v>51.45904800000001</v>
      </c>
      <c r="C44" s="1163">
        <v>80.157517999999982</v>
      </c>
      <c r="D44" s="1163">
        <v>28.543499000000008</v>
      </c>
      <c r="E44" s="1163">
        <v>61.974932999999986</v>
      </c>
      <c r="F44" s="1163">
        <v>22.868133</v>
      </c>
      <c r="G44" s="1163">
        <v>16.943311000000001</v>
      </c>
      <c r="H44" s="1163">
        <v>3.1856000000000002E-2</v>
      </c>
      <c r="I44" s="1163">
        <v>1.0388790000000001</v>
      </c>
      <c r="J44" s="1163">
        <v>1.5457E-2</v>
      </c>
      <c r="K44" s="1163">
        <v>0.15389699999999998</v>
      </c>
      <c r="L44" s="1163">
        <v>1.03E-4</v>
      </c>
      <c r="M44" s="1163">
        <v>4.6498000000000005E-2</v>
      </c>
      <c r="N44" s="1164" t="s">
        <v>117</v>
      </c>
      <c r="O44" s="1164" t="s">
        <v>117</v>
      </c>
    </row>
    <row r="45" spans="1:15" ht="9" customHeight="1" x14ac:dyDescent="0.2">
      <c r="A45" s="998" t="s">
        <v>64</v>
      </c>
      <c r="B45" s="1163">
        <v>14.38566</v>
      </c>
      <c r="C45" s="1163">
        <v>41.239823000000001</v>
      </c>
      <c r="D45" s="1163">
        <v>12.758691999999998</v>
      </c>
      <c r="E45" s="1163">
        <v>39.552254000000005</v>
      </c>
      <c r="F45" s="1163">
        <v>1.6255500000000001</v>
      </c>
      <c r="G45" s="1163">
        <v>1.6576300000000002</v>
      </c>
      <c r="H45" s="1163">
        <v>8.6799999999999996E-4</v>
      </c>
      <c r="I45" s="1163">
        <v>2.4216999999999999E-2</v>
      </c>
      <c r="J45" s="1163">
        <v>0</v>
      </c>
      <c r="K45" s="1163">
        <v>0</v>
      </c>
      <c r="L45" s="1163">
        <v>5.5000000000000003E-4</v>
      </c>
      <c r="M45" s="1163">
        <v>5.7220000000000005E-3</v>
      </c>
      <c r="N45" s="1166" t="s">
        <v>117</v>
      </c>
      <c r="O45" s="1164" t="s">
        <v>117</v>
      </c>
    </row>
    <row r="46" spans="1:15" ht="9" customHeight="1" x14ac:dyDescent="0.2">
      <c r="A46" s="998" t="s">
        <v>65</v>
      </c>
      <c r="B46" s="1163">
        <v>4.208616000000001</v>
      </c>
      <c r="C46" s="1163">
        <v>21.038293000000003</v>
      </c>
      <c r="D46" s="1163">
        <v>4.1983830000000006</v>
      </c>
      <c r="E46" s="1163">
        <v>20.992659000000003</v>
      </c>
      <c r="F46" s="1163">
        <v>1.0218E-2</v>
      </c>
      <c r="G46" s="1163">
        <v>4.0229999999999995E-2</v>
      </c>
      <c r="H46" s="1163">
        <v>1.2999999999999999E-5</v>
      </c>
      <c r="I46" s="1163">
        <v>5.0549999999999996E-3</v>
      </c>
      <c r="J46" s="1163">
        <v>0</v>
      </c>
      <c r="K46" s="1163">
        <v>0</v>
      </c>
      <c r="L46" s="1163">
        <v>1.9999999999999999E-6</v>
      </c>
      <c r="M46" s="1163">
        <v>3.4899999999999997E-4</v>
      </c>
      <c r="N46" s="1166" t="s">
        <v>117</v>
      </c>
      <c r="O46" s="1166" t="s">
        <v>117</v>
      </c>
    </row>
    <row r="47" spans="1:15" ht="9" customHeight="1" x14ac:dyDescent="0.2">
      <c r="A47" s="998" t="s">
        <v>66</v>
      </c>
      <c r="B47" s="1163">
        <v>5213.692786999999</v>
      </c>
      <c r="C47" s="1163">
        <v>7072.7501530000127</v>
      </c>
      <c r="D47" s="1163">
        <v>4839.7226059999994</v>
      </c>
      <c r="E47" s="1163">
        <v>6756.3534640000116</v>
      </c>
      <c r="F47" s="1163">
        <v>157.82997900000001</v>
      </c>
      <c r="G47" s="1163">
        <v>189.50919100000002</v>
      </c>
      <c r="H47" s="1163">
        <v>0.50785099999999983</v>
      </c>
      <c r="I47" s="1163">
        <v>24.808309999999999</v>
      </c>
      <c r="J47" s="1163">
        <v>96.060288000000014</v>
      </c>
      <c r="K47" s="1163">
        <v>48.233973000000013</v>
      </c>
      <c r="L47" s="1163">
        <v>119.57206299999999</v>
      </c>
      <c r="M47" s="1163">
        <v>53.845215000000003</v>
      </c>
      <c r="N47" s="1164" t="s">
        <v>117</v>
      </c>
      <c r="O47" s="1164" t="s">
        <v>117</v>
      </c>
    </row>
    <row r="48" spans="1:15" ht="9" customHeight="1" x14ac:dyDescent="0.2">
      <c r="A48" s="998" t="s">
        <v>67</v>
      </c>
      <c r="B48" s="1163">
        <v>8.1802080000000021</v>
      </c>
      <c r="C48" s="1163">
        <v>12.151076999999997</v>
      </c>
      <c r="D48" s="1163">
        <v>4.5939900000000025</v>
      </c>
      <c r="E48" s="1163">
        <v>7.9621169999999974</v>
      </c>
      <c r="F48" s="1163">
        <v>3.5513070000000004</v>
      </c>
      <c r="G48" s="1163">
        <v>3.9284789999999998</v>
      </c>
      <c r="H48" s="1163">
        <v>5.1E-5</v>
      </c>
      <c r="I48" s="1163">
        <v>9.0200000000000002E-3</v>
      </c>
      <c r="J48" s="1163">
        <v>3.4859999999999995E-2</v>
      </c>
      <c r="K48" s="1163">
        <v>0.25146099999999999</v>
      </c>
      <c r="L48" s="1163">
        <v>0</v>
      </c>
      <c r="M48" s="1163">
        <v>0</v>
      </c>
      <c r="N48" s="1166" t="s">
        <v>117</v>
      </c>
      <c r="O48" s="1166" t="s">
        <v>117</v>
      </c>
    </row>
    <row r="49" spans="1:15" ht="9" customHeight="1" x14ac:dyDescent="0.2">
      <c r="A49" s="998" t="s">
        <v>68</v>
      </c>
      <c r="B49" s="1163">
        <v>35.145826</v>
      </c>
      <c r="C49" s="1163">
        <v>52.037134000000002</v>
      </c>
      <c r="D49" s="1163">
        <v>22.155715999999998</v>
      </c>
      <c r="E49" s="1163">
        <v>44.035623999999999</v>
      </c>
      <c r="F49" s="1163">
        <v>12.847842999999999</v>
      </c>
      <c r="G49" s="1163">
        <v>7.3462370000000004</v>
      </c>
      <c r="H49" s="1163">
        <v>3.9668000000000002E-2</v>
      </c>
      <c r="I49" s="1163">
        <v>0.57289299999999999</v>
      </c>
      <c r="J49" s="1163">
        <v>0.102589</v>
      </c>
      <c r="K49" s="1163">
        <v>7.8493999999999994E-2</v>
      </c>
      <c r="L49" s="1163">
        <v>1.0000000000000001E-5</v>
      </c>
      <c r="M49" s="1163">
        <v>3.8860000000000001E-3</v>
      </c>
      <c r="N49" s="1166" t="s">
        <v>117</v>
      </c>
      <c r="O49" s="1164" t="s">
        <v>117</v>
      </c>
    </row>
    <row r="50" spans="1:15" ht="9" customHeight="1" x14ac:dyDescent="0.2">
      <c r="A50" s="998" t="s">
        <v>69</v>
      </c>
      <c r="B50" s="1163">
        <v>935.52171700000008</v>
      </c>
      <c r="C50" s="1163">
        <v>1155.8211859999997</v>
      </c>
      <c r="D50" s="1163">
        <v>282.63803699999988</v>
      </c>
      <c r="E50" s="1163">
        <v>929.57688599999983</v>
      </c>
      <c r="F50" s="1163">
        <v>652.60809800000015</v>
      </c>
      <c r="G50" s="1163">
        <v>186.67742900000002</v>
      </c>
      <c r="H50" s="1163">
        <v>4.2671999999999995E-2</v>
      </c>
      <c r="I50" s="1163">
        <v>36.832972000000012</v>
      </c>
      <c r="J50" s="1163">
        <v>0.15396799999999999</v>
      </c>
      <c r="K50" s="1163">
        <v>0.26557700000000001</v>
      </c>
      <c r="L50" s="1163">
        <v>7.8941999999999998E-2</v>
      </c>
      <c r="M50" s="1163">
        <v>2.4683220000000001</v>
      </c>
      <c r="N50" s="1164" t="s">
        <v>117</v>
      </c>
      <c r="O50" s="1164" t="s">
        <v>117</v>
      </c>
    </row>
    <row r="51" spans="1:15" ht="9" customHeight="1" x14ac:dyDescent="0.2">
      <c r="A51" s="998" t="s">
        <v>70</v>
      </c>
      <c r="B51" s="1163">
        <v>19.399463999999991</v>
      </c>
      <c r="C51" s="1163">
        <v>39.939399000000002</v>
      </c>
      <c r="D51" s="1163">
        <v>9.0195559999999944</v>
      </c>
      <c r="E51" s="1163">
        <v>23.942207999999994</v>
      </c>
      <c r="F51" s="1163">
        <v>10.378802999999998</v>
      </c>
      <c r="G51" s="1163">
        <v>15.595265000000003</v>
      </c>
      <c r="H51" s="1163">
        <v>1.0060000000000002E-3</v>
      </c>
      <c r="I51" s="1163">
        <v>0.39654800000000001</v>
      </c>
      <c r="J51" s="1163">
        <v>5.1E-5</v>
      </c>
      <c r="K51" s="1163">
        <v>3.382E-3</v>
      </c>
      <c r="L51" s="1163">
        <v>4.8000000000000001E-5</v>
      </c>
      <c r="M51" s="1163">
        <v>1.9959999999999999E-3</v>
      </c>
      <c r="N51" s="1166" t="s">
        <v>117</v>
      </c>
      <c r="O51" s="1164" t="s">
        <v>117</v>
      </c>
    </row>
    <row r="52" spans="1:15" ht="9" customHeight="1" x14ac:dyDescent="0.2">
      <c r="A52" s="998" t="s">
        <v>71</v>
      </c>
      <c r="B52" s="1163">
        <v>10.735240999999998</v>
      </c>
      <c r="C52" s="1163">
        <v>54.400956000000022</v>
      </c>
      <c r="D52" s="1163">
        <v>10.656972999999999</v>
      </c>
      <c r="E52" s="1163">
        <v>53.995284000000019</v>
      </c>
      <c r="F52" s="1163">
        <v>7.7251E-2</v>
      </c>
      <c r="G52" s="1163">
        <v>0.29510400000000009</v>
      </c>
      <c r="H52" s="1163">
        <v>7.1699999999999997E-4</v>
      </c>
      <c r="I52" s="1163">
        <v>0.10019699999999999</v>
      </c>
      <c r="J52" s="1163">
        <v>2.9999999999999997E-4</v>
      </c>
      <c r="K52" s="1163">
        <v>1.0371E-2</v>
      </c>
      <c r="L52" s="1163">
        <v>0</v>
      </c>
      <c r="M52" s="1163">
        <v>0</v>
      </c>
      <c r="N52" s="1164" t="s">
        <v>117</v>
      </c>
      <c r="O52" s="1164" t="s">
        <v>117</v>
      </c>
    </row>
    <row r="53" spans="1:15" ht="9" customHeight="1" x14ac:dyDescent="0.2">
      <c r="A53" s="998" t="s">
        <v>72</v>
      </c>
      <c r="B53" s="1163">
        <v>114.697209</v>
      </c>
      <c r="C53" s="1163">
        <v>100.70122600000002</v>
      </c>
      <c r="D53" s="1163">
        <v>7.5791489999999992</v>
      </c>
      <c r="E53" s="1163">
        <v>57.583640000000017</v>
      </c>
      <c r="F53" s="1163">
        <v>107.114847</v>
      </c>
      <c r="G53" s="1163">
        <v>42.882308000000002</v>
      </c>
      <c r="H53" s="1163">
        <v>1.2490000000000001E-3</v>
      </c>
      <c r="I53" s="1163">
        <v>0.21690600000000007</v>
      </c>
      <c r="J53" s="1163">
        <v>1.957E-3</v>
      </c>
      <c r="K53" s="1163">
        <v>1.3868E-2</v>
      </c>
      <c r="L53" s="1163">
        <v>6.999999999999999E-6</v>
      </c>
      <c r="M53" s="1163">
        <v>4.5040000000000002E-3</v>
      </c>
      <c r="N53" s="1166" t="s">
        <v>117</v>
      </c>
      <c r="O53" s="1164" t="s">
        <v>117</v>
      </c>
    </row>
    <row r="54" spans="1:15" ht="9" customHeight="1" x14ac:dyDescent="0.2">
      <c r="A54" s="998" t="s">
        <v>73</v>
      </c>
      <c r="B54" s="1163">
        <v>243.73121099999994</v>
      </c>
      <c r="C54" s="1163">
        <v>1349.3061520000003</v>
      </c>
      <c r="D54" s="1163">
        <v>237.52297999999996</v>
      </c>
      <c r="E54" s="1163">
        <v>1326.0110920000004</v>
      </c>
      <c r="F54" s="1163">
        <v>5.553083</v>
      </c>
      <c r="G54" s="1163">
        <v>9.8382640000000006</v>
      </c>
      <c r="H54" s="1163">
        <v>8.8454000000000019E-2</v>
      </c>
      <c r="I54" s="1163">
        <v>8.4871909999999993</v>
      </c>
      <c r="J54" s="1163">
        <v>0.54836299999999971</v>
      </c>
      <c r="K54" s="1163">
        <v>2.661438</v>
      </c>
      <c r="L54" s="1163">
        <v>1.8330999999999997E-2</v>
      </c>
      <c r="M54" s="1163">
        <v>2.3081670000000001</v>
      </c>
      <c r="N54" s="1164" t="s">
        <v>117</v>
      </c>
      <c r="O54" s="1164" t="s">
        <v>117</v>
      </c>
    </row>
    <row r="55" spans="1:15" ht="9" customHeight="1" x14ac:dyDescent="0.2">
      <c r="A55" s="998" t="s">
        <v>74</v>
      </c>
      <c r="B55" s="1163">
        <v>15.748619000000003</v>
      </c>
      <c r="C55" s="1163">
        <v>8.1566590000000012</v>
      </c>
      <c r="D55" s="1163">
        <v>1.4595110000000002</v>
      </c>
      <c r="E55" s="1163">
        <v>4.3210020000000009</v>
      </c>
      <c r="F55" s="1163">
        <v>14.273515000000002</v>
      </c>
      <c r="G55" s="1163">
        <v>3.5981450000000001</v>
      </c>
      <c r="H55" s="1163">
        <v>1.5592999999999999E-2</v>
      </c>
      <c r="I55" s="1163">
        <v>0.237512</v>
      </c>
      <c r="J55" s="1163">
        <v>0</v>
      </c>
      <c r="K55" s="1163">
        <v>0</v>
      </c>
      <c r="L55" s="1163">
        <v>0</v>
      </c>
      <c r="M55" s="1163">
        <v>0</v>
      </c>
      <c r="N55" s="1164" t="s">
        <v>117</v>
      </c>
      <c r="O55" s="1164" t="s">
        <v>117</v>
      </c>
    </row>
    <row r="56" spans="1:15" ht="9" customHeight="1" x14ac:dyDescent="0.2">
      <c r="A56" s="998" t="s">
        <v>75</v>
      </c>
      <c r="B56" s="1163">
        <v>16.384508999999998</v>
      </c>
      <c r="C56" s="1163">
        <v>17.995552</v>
      </c>
      <c r="D56" s="1163">
        <v>6.8178219999999987</v>
      </c>
      <c r="E56" s="1163">
        <v>14.259067000000002</v>
      </c>
      <c r="F56" s="1163">
        <v>9.565531</v>
      </c>
      <c r="G56" s="1163">
        <v>3.679586</v>
      </c>
      <c r="H56" s="1163">
        <v>3.2800000000000006E-4</v>
      </c>
      <c r="I56" s="1163">
        <v>3.5006000000000002E-2</v>
      </c>
      <c r="J56" s="1163">
        <v>8.2799999999999996E-4</v>
      </c>
      <c r="K56" s="1163">
        <v>1.8841999999999998E-2</v>
      </c>
      <c r="L56" s="1163">
        <v>0</v>
      </c>
      <c r="M56" s="1163">
        <v>3.0510000000000003E-3</v>
      </c>
      <c r="N56" s="1166" t="s">
        <v>117</v>
      </c>
      <c r="O56" s="1166" t="s">
        <v>117</v>
      </c>
    </row>
    <row r="57" spans="1:15" ht="9" customHeight="1" x14ac:dyDescent="0.2">
      <c r="A57" s="998" t="s">
        <v>76</v>
      </c>
      <c r="B57" s="1163">
        <v>8.5014709999999987</v>
      </c>
      <c r="C57" s="1163">
        <v>30.753299000000005</v>
      </c>
      <c r="D57" s="1163">
        <v>8.4736589999999996</v>
      </c>
      <c r="E57" s="1163">
        <v>28.110527000000005</v>
      </c>
      <c r="F57" s="1163">
        <v>2.7796999999999999E-2</v>
      </c>
      <c r="G57" s="1163">
        <v>2.629613</v>
      </c>
      <c r="H57" s="1163">
        <v>1.3000000000000001E-5</v>
      </c>
      <c r="I57" s="1163">
        <v>1.2985E-2</v>
      </c>
      <c r="J57" s="1163">
        <v>0</v>
      </c>
      <c r="K57" s="1163">
        <v>0</v>
      </c>
      <c r="L57" s="1163">
        <v>1.9999999999999999E-6</v>
      </c>
      <c r="M57" s="1163">
        <v>1.74E-4</v>
      </c>
      <c r="N57" s="1166" t="s">
        <v>117</v>
      </c>
      <c r="O57" s="1164" t="s">
        <v>117</v>
      </c>
    </row>
    <row r="58" spans="1:15" ht="9" customHeight="1" x14ac:dyDescent="0.2">
      <c r="A58" s="998" t="s">
        <v>77</v>
      </c>
      <c r="B58" s="1163">
        <v>0.48305899999999996</v>
      </c>
      <c r="C58" s="1163">
        <v>1.8217099999999999</v>
      </c>
      <c r="D58" s="1163">
        <v>0.100756</v>
      </c>
      <c r="E58" s="1163">
        <v>1.322794</v>
      </c>
      <c r="F58" s="1163">
        <v>0.38229999999999997</v>
      </c>
      <c r="G58" s="1163">
        <v>0.49795400000000001</v>
      </c>
      <c r="H58" s="1163">
        <v>3.0000000000000001E-6</v>
      </c>
      <c r="I58" s="1163">
        <v>9.6199999999999996E-4</v>
      </c>
      <c r="J58" s="1163">
        <v>0</v>
      </c>
      <c r="K58" s="1163">
        <v>0</v>
      </c>
      <c r="L58" s="1163">
        <v>0</v>
      </c>
      <c r="M58" s="1163">
        <v>0</v>
      </c>
      <c r="N58" s="1166" t="s">
        <v>117</v>
      </c>
      <c r="O58" s="1166" t="s">
        <v>117</v>
      </c>
    </row>
    <row r="59" spans="1:15" ht="9" customHeight="1" x14ac:dyDescent="0.2">
      <c r="A59" s="998" t="s">
        <v>78</v>
      </c>
      <c r="B59" s="1163">
        <v>263.71210099999985</v>
      </c>
      <c r="C59" s="1163">
        <v>802.10435600000039</v>
      </c>
      <c r="D59" s="1163">
        <v>159.31439299999988</v>
      </c>
      <c r="E59" s="1163">
        <v>663.04675600000041</v>
      </c>
      <c r="F59" s="1163">
        <v>103.96430899999999</v>
      </c>
      <c r="G59" s="1163">
        <v>126.67939299999998</v>
      </c>
      <c r="H59" s="1163">
        <v>0.11822000000000001</v>
      </c>
      <c r="I59" s="1163">
        <v>11.409142999999997</v>
      </c>
      <c r="J59" s="1163">
        <v>0.30770800000000004</v>
      </c>
      <c r="K59" s="1163">
        <v>0.35029399999999999</v>
      </c>
      <c r="L59" s="1163">
        <v>7.4709999999999993E-3</v>
      </c>
      <c r="M59" s="1163">
        <v>0.61876999999999993</v>
      </c>
      <c r="N59" s="1164" t="s">
        <v>117</v>
      </c>
      <c r="O59" s="1164" t="s">
        <v>117</v>
      </c>
    </row>
    <row r="60" spans="1:15" ht="9" customHeight="1" x14ac:dyDescent="0.2">
      <c r="A60" s="998" t="s">
        <v>79</v>
      </c>
      <c r="B60" s="1163">
        <v>130.69404999999998</v>
      </c>
      <c r="C60" s="1163">
        <v>354.72243700000001</v>
      </c>
      <c r="D60" s="1163">
        <v>49.899624000000003</v>
      </c>
      <c r="E60" s="1163">
        <v>319.11584700000003</v>
      </c>
      <c r="F60" s="1163">
        <v>80.738580999999982</v>
      </c>
      <c r="G60" s="1163">
        <v>33.649739000000011</v>
      </c>
      <c r="H60" s="1163">
        <v>3.9227999999999999E-2</v>
      </c>
      <c r="I60" s="1163">
        <v>1.7726489999999999</v>
      </c>
      <c r="J60" s="1163">
        <v>1.6176000000000003E-2</v>
      </c>
      <c r="K60" s="1163">
        <v>3.3735000000000008E-2</v>
      </c>
      <c r="L60" s="1163">
        <v>4.4099999999999999E-4</v>
      </c>
      <c r="M60" s="1163">
        <v>0.15046699999999999</v>
      </c>
      <c r="N60" s="1166" t="s">
        <v>117</v>
      </c>
      <c r="O60" s="1164" t="s">
        <v>117</v>
      </c>
    </row>
    <row r="61" spans="1:15" ht="9" customHeight="1" x14ac:dyDescent="0.2">
      <c r="A61" s="996" t="s">
        <v>81</v>
      </c>
      <c r="B61" s="1163">
        <v>53.860051999999989</v>
      </c>
      <c r="C61" s="1163">
        <v>66.226106000000016</v>
      </c>
      <c r="D61" s="1163">
        <v>9.366144000000002</v>
      </c>
      <c r="E61" s="1163">
        <v>57.373675000000006</v>
      </c>
      <c r="F61" s="1163">
        <v>44.469745999999994</v>
      </c>
      <c r="G61" s="1163">
        <v>8.7098840000000006</v>
      </c>
      <c r="H61" s="1163">
        <v>1.2985E-2</v>
      </c>
      <c r="I61" s="1163">
        <v>0.12215000000000001</v>
      </c>
      <c r="J61" s="1163">
        <v>1.112E-2</v>
      </c>
      <c r="K61" s="1163">
        <v>1.2232E-2</v>
      </c>
      <c r="L61" s="1163">
        <v>5.7000000000000003E-5</v>
      </c>
      <c r="M61" s="1163">
        <v>8.1650000000000004E-3</v>
      </c>
      <c r="N61" s="1166" t="s">
        <v>117</v>
      </c>
      <c r="O61" s="1164" t="s">
        <v>117</v>
      </c>
    </row>
    <row r="62" spans="1:15" ht="9" customHeight="1" x14ac:dyDescent="0.2">
      <c r="A62" s="996" t="s">
        <v>82</v>
      </c>
      <c r="B62" s="1163">
        <v>81.831544999999991</v>
      </c>
      <c r="C62" s="1163">
        <v>174.86778799999999</v>
      </c>
      <c r="D62" s="1163">
        <v>28.491061000000002</v>
      </c>
      <c r="E62" s="1163">
        <v>103.95796799999998</v>
      </c>
      <c r="F62" s="1163">
        <v>53.268242000000001</v>
      </c>
      <c r="G62" s="1163">
        <v>69.121746999999999</v>
      </c>
      <c r="H62" s="1163">
        <v>7.1918999999999997E-2</v>
      </c>
      <c r="I62" s="1163">
        <v>1.7550830000000002</v>
      </c>
      <c r="J62" s="1163">
        <v>1.0400000000000001E-4</v>
      </c>
      <c r="K62" s="1163">
        <v>6.0339999999999994E-3</v>
      </c>
      <c r="L62" s="1163">
        <v>2.1899999999999998E-4</v>
      </c>
      <c r="M62" s="1163">
        <v>2.6955999999999994E-2</v>
      </c>
      <c r="N62" s="1164" t="s">
        <v>117</v>
      </c>
      <c r="O62" s="1164" t="s">
        <v>117</v>
      </c>
    </row>
    <row r="63" spans="1:15" ht="9" customHeight="1" x14ac:dyDescent="0.2">
      <c r="A63" s="996" t="s">
        <v>118</v>
      </c>
      <c r="B63" s="1163">
        <v>1.9882E-2</v>
      </c>
      <c r="C63" s="1163">
        <v>0.21232200000000001</v>
      </c>
      <c r="D63" s="1163">
        <v>1.9880000000000002E-2</v>
      </c>
      <c r="E63" s="1163">
        <v>0.21224700000000002</v>
      </c>
      <c r="F63" s="1163">
        <v>0</v>
      </c>
      <c r="G63" s="1163">
        <v>0</v>
      </c>
      <c r="H63" s="1163">
        <v>0</v>
      </c>
      <c r="I63" s="1163">
        <v>0</v>
      </c>
      <c r="J63" s="1163">
        <v>0</v>
      </c>
      <c r="K63" s="1163">
        <v>0</v>
      </c>
      <c r="L63" s="1163">
        <v>1.9999999999999999E-6</v>
      </c>
      <c r="M63" s="1163">
        <v>7.4999999999999993E-5</v>
      </c>
      <c r="N63" s="1164" t="s">
        <v>117</v>
      </c>
      <c r="O63" s="1164" t="s">
        <v>117</v>
      </c>
    </row>
    <row r="64" spans="1:15" ht="5.0999999999999996" customHeight="1" x14ac:dyDescent="0.2">
      <c r="K64" s="999"/>
      <c r="M64" s="991"/>
      <c r="N64" s="1000"/>
      <c r="O64" s="991"/>
    </row>
    <row r="65" spans="1:15" ht="10.5" customHeight="1" x14ac:dyDescent="0.2">
      <c r="A65" s="966" t="s">
        <v>116</v>
      </c>
      <c r="M65" s="1001"/>
    </row>
    <row r="66" spans="1:15" ht="12" customHeight="1" x14ac:dyDescent="0.2">
      <c r="A66" s="1002" t="s">
        <v>1453</v>
      </c>
      <c r="O66" s="1003" t="s">
        <v>963</v>
      </c>
    </row>
    <row r="67" spans="1:15" ht="11.1" customHeight="1" x14ac:dyDescent="0.2">
      <c r="A67" s="1353" t="s">
        <v>2074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Sheet141"/>
  <dimension ref="A1:O66"/>
  <sheetViews>
    <sheetView showGridLines="0" zoomScaleSheetLayoutView="100" workbookViewId="0">
      <selection sqref="A1:F1"/>
    </sheetView>
  </sheetViews>
  <sheetFormatPr defaultColWidth="12.71093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3" customWidth="1"/>
    <col min="10" max="10" width="4.7109375" style="992" customWidth="1"/>
    <col min="11" max="11" width="5.7109375" style="993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12.7109375" style="993"/>
  </cols>
  <sheetData>
    <row r="1" spans="1:15" ht="27.95" customHeight="1" x14ac:dyDescent="0.2">
      <c r="A1" s="1885" t="s">
        <v>1688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14.1" customHeight="1" x14ac:dyDescent="0.15">
      <c r="A2" s="1031">
        <v>2021</v>
      </c>
      <c r="D2" s="989"/>
      <c r="F2" s="1027"/>
      <c r="H2" s="989"/>
      <c r="J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110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30"/>
      <c r="J5" s="1029"/>
      <c r="K5" s="1030"/>
      <c r="L5" s="1029"/>
      <c r="M5" s="1030"/>
    </row>
    <row r="6" spans="1:15" ht="18" customHeight="1" x14ac:dyDescent="0.2">
      <c r="B6" s="1883" t="s">
        <v>84</v>
      </c>
      <c r="C6" s="1883"/>
      <c r="D6" s="1883"/>
      <c r="E6" s="1883"/>
      <c r="F6" s="1883"/>
      <c r="G6" s="1883"/>
      <c r="H6" s="1883"/>
      <c r="I6" s="1883"/>
      <c r="J6" s="1883"/>
      <c r="K6" s="1883"/>
      <c r="L6" s="1883"/>
      <c r="M6" s="1883"/>
      <c r="N6" s="1883"/>
      <c r="O6" s="1883"/>
    </row>
    <row r="7" spans="1:15" ht="9" customHeight="1" x14ac:dyDescent="0.2">
      <c r="A7" s="994" t="s">
        <v>2083</v>
      </c>
      <c r="B7" s="1162">
        <v>6242.3742929999971</v>
      </c>
      <c r="C7" s="1162">
        <v>8562.1165350000028</v>
      </c>
      <c r="D7" s="1162">
        <v>4946.8833839999961</v>
      </c>
      <c r="E7" s="1162">
        <v>7777.748327000003</v>
      </c>
      <c r="F7" s="1162">
        <v>1009.7410439999998</v>
      </c>
      <c r="G7" s="1162">
        <v>709.95207499999992</v>
      </c>
      <c r="H7" s="1162">
        <v>0.79953699999999972</v>
      </c>
      <c r="I7" s="1162">
        <v>41.298791999999999</v>
      </c>
      <c r="J7" s="1162">
        <v>284.66971999999981</v>
      </c>
      <c r="K7" s="1162">
        <v>31.730013999999997</v>
      </c>
      <c r="L7" s="1162">
        <v>0.28060799999999997</v>
      </c>
      <c r="M7" s="1162">
        <v>1.3873270000000002</v>
      </c>
      <c r="N7" s="1161" t="s">
        <v>117</v>
      </c>
      <c r="O7" s="1161" t="s">
        <v>117</v>
      </c>
    </row>
    <row r="8" spans="1:15" ht="9" customHeight="1" x14ac:dyDescent="0.2">
      <c r="A8" s="996" t="s">
        <v>57</v>
      </c>
      <c r="B8" s="1162">
        <v>289.80693200000019</v>
      </c>
      <c r="C8" s="1162">
        <v>1058.4414809999996</v>
      </c>
      <c r="D8" s="1162">
        <v>192.66977900000023</v>
      </c>
      <c r="E8" s="1162">
        <v>990.51070699999957</v>
      </c>
      <c r="F8" s="1162">
        <v>96.780473999999984</v>
      </c>
      <c r="G8" s="1162">
        <v>54.226503999999991</v>
      </c>
      <c r="H8" s="1162">
        <v>0.29278999999999972</v>
      </c>
      <c r="I8" s="1162">
        <v>12.916070000000008</v>
      </c>
      <c r="J8" s="1162">
        <v>5.1249000000000003E-2</v>
      </c>
      <c r="K8" s="1162">
        <v>0.57495000000000007</v>
      </c>
      <c r="L8" s="1162">
        <v>1.2639999999999998E-2</v>
      </c>
      <c r="M8" s="1162">
        <v>0.21325000000000005</v>
      </c>
      <c r="N8" s="1164" t="s">
        <v>117</v>
      </c>
      <c r="O8" s="1164" t="s">
        <v>117</v>
      </c>
    </row>
    <row r="9" spans="1:15" ht="9" customHeight="1" x14ac:dyDescent="0.2">
      <c r="A9" s="996" t="s">
        <v>58</v>
      </c>
      <c r="B9" s="1162">
        <v>28.728619999999989</v>
      </c>
      <c r="C9" s="1162">
        <v>79.684899000000016</v>
      </c>
      <c r="D9" s="1162">
        <v>28.000061999999989</v>
      </c>
      <c r="E9" s="1162">
        <v>76.479099000000019</v>
      </c>
      <c r="F9" s="1162">
        <v>0.67066400000000004</v>
      </c>
      <c r="G9" s="1162">
        <v>1.024151</v>
      </c>
      <c r="H9" s="1162">
        <v>9.9720000000000052E-3</v>
      </c>
      <c r="I9" s="1162">
        <v>2.1303360000000002</v>
      </c>
      <c r="J9" s="1162">
        <v>4.7828000000000002E-2</v>
      </c>
      <c r="K9" s="1162">
        <v>4.8615999999999999E-2</v>
      </c>
      <c r="L9" s="1162">
        <v>9.3999999999999994E-5</v>
      </c>
      <c r="M9" s="1162">
        <v>2.6970000000000002E-3</v>
      </c>
      <c r="N9" s="1165" t="s">
        <v>117</v>
      </c>
      <c r="O9" s="1164" t="s">
        <v>117</v>
      </c>
    </row>
    <row r="10" spans="1:15" ht="9" customHeight="1" x14ac:dyDescent="0.2">
      <c r="A10" s="996" t="s">
        <v>59</v>
      </c>
      <c r="B10" s="1162">
        <v>190.10436699999991</v>
      </c>
      <c r="C10" s="1162">
        <v>295.85748500000011</v>
      </c>
      <c r="D10" s="1162">
        <v>88.870380999999924</v>
      </c>
      <c r="E10" s="1162">
        <v>226.65962600000009</v>
      </c>
      <c r="F10" s="1162">
        <v>101.10360299999999</v>
      </c>
      <c r="G10" s="1162">
        <v>68.09962400000002</v>
      </c>
      <c r="H10" s="1162">
        <v>1.9575000000000002E-2</v>
      </c>
      <c r="I10" s="1162">
        <v>0.76884999999999992</v>
      </c>
      <c r="J10" s="1162">
        <v>0.110793</v>
      </c>
      <c r="K10" s="1162">
        <v>0.32918200000000003</v>
      </c>
      <c r="L10" s="1162">
        <v>1.5E-5</v>
      </c>
      <c r="M10" s="1162">
        <v>2.03E-4</v>
      </c>
      <c r="N10" s="1164" t="s">
        <v>117</v>
      </c>
      <c r="O10" s="1164" t="s">
        <v>117</v>
      </c>
    </row>
    <row r="11" spans="1:15" ht="9" customHeight="1" x14ac:dyDescent="0.2">
      <c r="A11" s="996" t="s">
        <v>60</v>
      </c>
      <c r="B11" s="1162">
        <v>5.4266099999999993</v>
      </c>
      <c r="C11" s="1162">
        <v>19.993581000000002</v>
      </c>
      <c r="D11" s="1162">
        <v>2.7660899999999993</v>
      </c>
      <c r="E11" s="1162">
        <v>18.630168000000005</v>
      </c>
      <c r="F11" s="1162">
        <v>2.658919</v>
      </c>
      <c r="G11" s="1162">
        <v>1.274939</v>
      </c>
      <c r="H11" s="1162">
        <v>1.5830000000000002E-3</v>
      </c>
      <c r="I11" s="1162">
        <v>8.6692000000000005E-2</v>
      </c>
      <c r="J11" s="1162">
        <v>0</v>
      </c>
      <c r="K11" s="1162">
        <v>0</v>
      </c>
      <c r="L11" s="1162">
        <v>1.8E-5</v>
      </c>
      <c r="M11" s="1162">
        <v>1.7819999999999999E-3</v>
      </c>
      <c r="N11" s="1165" t="s">
        <v>117</v>
      </c>
      <c r="O11" s="1165" t="s">
        <v>117</v>
      </c>
    </row>
    <row r="12" spans="1:15" ht="9" customHeight="1" x14ac:dyDescent="0.2">
      <c r="A12" s="996" t="s">
        <v>1577</v>
      </c>
      <c r="B12" s="1162">
        <v>9.1202859999999966</v>
      </c>
      <c r="C12" s="1162">
        <v>40.482895000000006</v>
      </c>
      <c r="D12" s="1162">
        <v>9.0479729999999972</v>
      </c>
      <c r="E12" s="1162">
        <v>36.57847000000001</v>
      </c>
      <c r="F12" s="1162">
        <v>2.8892999999999999E-2</v>
      </c>
      <c r="G12" s="1162">
        <v>0.49091600000000002</v>
      </c>
      <c r="H12" s="1162">
        <v>4.3406999999999994E-2</v>
      </c>
      <c r="I12" s="1162">
        <v>3.4130720000000001</v>
      </c>
      <c r="J12" s="1162">
        <v>1.2999999999999999E-5</v>
      </c>
      <c r="K12" s="1162">
        <v>4.37E-4</v>
      </c>
      <c r="L12" s="1162">
        <v>0</v>
      </c>
      <c r="M12" s="1162">
        <v>0</v>
      </c>
      <c r="N12" s="1166" t="s">
        <v>117</v>
      </c>
      <c r="O12" s="1164" t="s">
        <v>117</v>
      </c>
    </row>
    <row r="13" spans="1:15" ht="9" customHeight="1" x14ac:dyDescent="0.2">
      <c r="A13" s="996" t="s">
        <v>61</v>
      </c>
      <c r="B13" s="1162">
        <v>0.243705</v>
      </c>
      <c r="C13" s="1162">
        <v>0.78307299999999991</v>
      </c>
      <c r="D13" s="1162">
        <v>0.24320900000000001</v>
      </c>
      <c r="E13" s="1162">
        <v>0.77550999999999992</v>
      </c>
      <c r="F13" s="1162">
        <v>4.9600000000000002E-4</v>
      </c>
      <c r="G13" s="1162">
        <v>7.5629999999999994E-3</v>
      </c>
      <c r="H13" s="1162">
        <v>0</v>
      </c>
      <c r="I13" s="1162">
        <v>0</v>
      </c>
      <c r="J13" s="1162">
        <v>0</v>
      </c>
      <c r="K13" s="1162">
        <v>0</v>
      </c>
      <c r="L13" s="1162">
        <v>0</v>
      </c>
      <c r="M13" s="1162">
        <v>0</v>
      </c>
      <c r="N13" s="1165" t="s">
        <v>117</v>
      </c>
      <c r="O13" s="1165" t="s">
        <v>117</v>
      </c>
    </row>
    <row r="14" spans="1:15" ht="9" customHeight="1" x14ac:dyDescent="0.2">
      <c r="A14" s="996" t="s">
        <v>62</v>
      </c>
      <c r="B14" s="1162">
        <v>21.053737999999999</v>
      </c>
      <c r="C14" s="1162">
        <v>12.118063999999999</v>
      </c>
      <c r="D14" s="1162">
        <v>5.4229890000000003</v>
      </c>
      <c r="E14" s="1162">
        <v>4.5934549999999987</v>
      </c>
      <c r="F14" s="1162">
        <v>15.630742</v>
      </c>
      <c r="G14" s="1162">
        <v>7.5238670000000001</v>
      </c>
      <c r="H14" s="1162">
        <v>6.9999999999999999E-6</v>
      </c>
      <c r="I14" s="1162">
        <v>7.4200000000000004E-4</v>
      </c>
      <c r="J14" s="1162">
        <v>0</v>
      </c>
      <c r="K14" s="1162">
        <v>0</v>
      </c>
      <c r="L14" s="1162">
        <v>0</v>
      </c>
      <c r="M14" s="1162">
        <v>0</v>
      </c>
      <c r="N14" s="1165" t="s">
        <v>117</v>
      </c>
      <c r="O14" s="1164" t="s">
        <v>117</v>
      </c>
    </row>
    <row r="15" spans="1:15" ht="9" customHeight="1" x14ac:dyDescent="0.2">
      <c r="A15" s="996" t="s">
        <v>63</v>
      </c>
      <c r="B15" s="1162">
        <v>19.108871000000004</v>
      </c>
      <c r="C15" s="1162">
        <v>47.496683000000019</v>
      </c>
      <c r="D15" s="1162">
        <v>16.376139000000002</v>
      </c>
      <c r="E15" s="1162">
        <v>38.127632000000013</v>
      </c>
      <c r="F15" s="1162">
        <v>2.7322510000000002</v>
      </c>
      <c r="G15" s="1162">
        <v>9.3181190000000012</v>
      </c>
      <c r="H15" s="1162">
        <v>4.390000000000001E-4</v>
      </c>
      <c r="I15" s="1162">
        <v>3.5583000000000004E-2</v>
      </c>
      <c r="J15" s="1162">
        <v>3.4999999999999997E-5</v>
      </c>
      <c r="K15" s="1162">
        <v>1.5205E-2</v>
      </c>
      <c r="L15" s="1162">
        <v>6.9999999999999999E-6</v>
      </c>
      <c r="M15" s="1162">
        <v>1.4399999999999998E-4</v>
      </c>
      <c r="N15" s="1164" t="s">
        <v>117</v>
      </c>
      <c r="O15" s="1164" t="s">
        <v>117</v>
      </c>
    </row>
    <row r="16" spans="1:15" ht="9" customHeight="1" x14ac:dyDescent="0.2">
      <c r="A16" s="996" t="s">
        <v>64</v>
      </c>
      <c r="B16" s="1162">
        <v>3.6572320000000005</v>
      </c>
      <c r="C16" s="1162">
        <v>13.390042000000001</v>
      </c>
      <c r="D16" s="1162">
        <v>3.6370590000000003</v>
      </c>
      <c r="E16" s="1162">
        <v>13.255546000000002</v>
      </c>
      <c r="F16" s="1162">
        <v>1.9625E-2</v>
      </c>
      <c r="G16" s="1162">
        <v>3.6874000000000004E-2</v>
      </c>
      <c r="H16" s="1162">
        <v>5.4799999999999998E-4</v>
      </c>
      <c r="I16" s="1162">
        <v>9.7622E-2</v>
      </c>
      <c r="J16" s="1162">
        <v>0</v>
      </c>
      <c r="K16" s="1162">
        <v>0</v>
      </c>
      <c r="L16" s="1162">
        <v>0</v>
      </c>
      <c r="M16" s="1162">
        <v>0</v>
      </c>
      <c r="N16" s="1166" t="s">
        <v>117</v>
      </c>
      <c r="O16" s="1164" t="s">
        <v>117</v>
      </c>
    </row>
    <row r="17" spans="1:15" ht="9" customHeight="1" x14ac:dyDescent="0.2">
      <c r="A17" s="996" t="s">
        <v>65</v>
      </c>
      <c r="B17" s="1162">
        <v>1.9136170000000001</v>
      </c>
      <c r="C17" s="1162">
        <v>8.2498480000000036</v>
      </c>
      <c r="D17" s="1162">
        <v>1.884584</v>
      </c>
      <c r="E17" s="1162">
        <v>8.1179930000000038</v>
      </c>
      <c r="F17" s="1162">
        <v>2.7177E-2</v>
      </c>
      <c r="G17" s="1162">
        <v>3.9838999999999999E-2</v>
      </c>
      <c r="H17" s="1162">
        <v>1.8559999999999998E-3</v>
      </c>
      <c r="I17" s="1162">
        <v>9.2015999999999987E-2</v>
      </c>
      <c r="J17" s="1162">
        <v>0</v>
      </c>
      <c r="K17" s="1162">
        <v>0</v>
      </c>
      <c r="L17" s="1162">
        <v>0</v>
      </c>
      <c r="M17" s="1162">
        <v>0</v>
      </c>
      <c r="N17" s="1166" t="s">
        <v>117</v>
      </c>
      <c r="O17" s="1166" t="s">
        <v>117</v>
      </c>
    </row>
    <row r="18" spans="1:15" ht="9" customHeight="1" x14ac:dyDescent="0.2">
      <c r="A18" s="996" t="s">
        <v>66</v>
      </c>
      <c r="B18" s="1162">
        <v>4158.4874449999961</v>
      </c>
      <c r="C18" s="1162">
        <v>4086.8270750000029</v>
      </c>
      <c r="D18" s="1162">
        <v>3620.0642439999956</v>
      </c>
      <c r="E18" s="1162">
        <v>3949.844589000003</v>
      </c>
      <c r="F18" s="1162">
        <v>254.55028999999999</v>
      </c>
      <c r="G18" s="1162">
        <v>105.48075</v>
      </c>
      <c r="H18" s="1162">
        <v>6.1344000000000003E-2</v>
      </c>
      <c r="I18" s="1162">
        <v>2.2612269999999999</v>
      </c>
      <c r="J18" s="1162">
        <v>283.80818099999976</v>
      </c>
      <c r="K18" s="1162">
        <v>28.700018999999998</v>
      </c>
      <c r="L18" s="1162">
        <v>3.3859999999999997E-3</v>
      </c>
      <c r="M18" s="1162">
        <v>0.54049000000000003</v>
      </c>
      <c r="N18" s="1164" t="s">
        <v>117</v>
      </c>
      <c r="O18" s="1164" t="s">
        <v>117</v>
      </c>
    </row>
    <row r="19" spans="1:15" ht="9" customHeight="1" x14ac:dyDescent="0.2">
      <c r="A19" s="996" t="s">
        <v>67</v>
      </c>
      <c r="B19" s="1162">
        <v>6.4867760000000052</v>
      </c>
      <c r="C19" s="1162">
        <v>6.8870120000000004</v>
      </c>
      <c r="D19" s="1162">
        <v>4.7318150000000045</v>
      </c>
      <c r="E19" s="1162">
        <v>6.1066340000000006</v>
      </c>
      <c r="F19" s="1162">
        <v>1.7545140000000001</v>
      </c>
      <c r="G19" s="1162">
        <v>0.35986199999999996</v>
      </c>
      <c r="H19" s="1162">
        <v>2.4699999999999999E-4</v>
      </c>
      <c r="I19" s="1162">
        <v>0.41049599999999997</v>
      </c>
      <c r="J19" s="1162">
        <v>2.0000000000000001E-4</v>
      </c>
      <c r="K19" s="1162">
        <v>1.0019999999999999E-2</v>
      </c>
      <c r="L19" s="1162">
        <v>0</v>
      </c>
      <c r="M19" s="1162">
        <v>0</v>
      </c>
      <c r="N19" s="1166" t="s">
        <v>117</v>
      </c>
      <c r="O19" s="1166" t="s">
        <v>117</v>
      </c>
    </row>
    <row r="20" spans="1:15" ht="9" customHeight="1" x14ac:dyDescent="0.2">
      <c r="A20" s="996" t="s">
        <v>68</v>
      </c>
      <c r="B20" s="1162">
        <v>37.325426000000007</v>
      </c>
      <c r="C20" s="1162">
        <v>51.752290999999992</v>
      </c>
      <c r="D20" s="1162">
        <v>31.654230000000005</v>
      </c>
      <c r="E20" s="1162">
        <v>47.829146999999999</v>
      </c>
      <c r="F20" s="1162">
        <v>5.6653080000000005</v>
      </c>
      <c r="G20" s="1162">
        <v>3.7960149999999997</v>
      </c>
      <c r="H20" s="1162">
        <v>5.8879999999999991E-3</v>
      </c>
      <c r="I20" s="1162">
        <v>0.12712899999999999</v>
      </c>
      <c r="J20" s="1162">
        <v>0</v>
      </c>
      <c r="K20" s="1162">
        <v>0</v>
      </c>
      <c r="L20" s="1162">
        <v>0</v>
      </c>
      <c r="M20" s="1162">
        <v>0</v>
      </c>
      <c r="N20" s="1166" t="s">
        <v>117</v>
      </c>
      <c r="O20" s="1164" t="s">
        <v>117</v>
      </c>
    </row>
    <row r="21" spans="1:15" ht="9" customHeight="1" x14ac:dyDescent="0.2">
      <c r="A21" s="996" t="s">
        <v>69</v>
      </c>
      <c r="B21" s="1162">
        <v>496.87989000000039</v>
      </c>
      <c r="C21" s="1162">
        <v>797.73591699999963</v>
      </c>
      <c r="D21" s="1162">
        <v>422.39668400000039</v>
      </c>
      <c r="E21" s="1162">
        <v>748.86229399999957</v>
      </c>
      <c r="F21" s="1162">
        <v>73.914899000000005</v>
      </c>
      <c r="G21" s="1162">
        <v>40.478735999999998</v>
      </c>
      <c r="H21" s="1162">
        <v>0.12504500000000002</v>
      </c>
      <c r="I21" s="1162">
        <v>7.2547999999999995</v>
      </c>
      <c r="J21" s="1162">
        <v>0.18448700000000004</v>
      </c>
      <c r="K21" s="1162">
        <v>0.73045199999999999</v>
      </c>
      <c r="L21" s="1162">
        <v>0.25877499999999998</v>
      </c>
      <c r="M21" s="1162">
        <v>0.40963499999999997</v>
      </c>
      <c r="N21" s="1164" t="s">
        <v>117</v>
      </c>
      <c r="O21" s="1164" t="s">
        <v>117</v>
      </c>
    </row>
    <row r="22" spans="1:15" ht="9" customHeight="1" x14ac:dyDescent="0.2">
      <c r="A22" s="996" t="s">
        <v>70</v>
      </c>
      <c r="B22" s="1162">
        <v>15.763262000000001</v>
      </c>
      <c r="C22" s="1162">
        <v>33.251421999999998</v>
      </c>
      <c r="D22" s="1162">
        <v>10.863660999999999</v>
      </c>
      <c r="E22" s="1162">
        <v>27.173784999999999</v>
      </c>
      <c r="F22" s="1162">
        <v>4.899566000000001</v>
      </c>
      <c r="G22" s="1162">
        <v>6.0770170000000006</v>
      </c>
      <c r="H22" s="1162">
        <v>3.5000000000000004E-5</v>
      </c>
      <c r="I22" s="1162">
        <v>6.2E-4</v>
      </c>
      <c r="J22" s="1162">
        <v>0</v>
      </c>
      <c r="K22" s="1162">
        <v>0</v>
      </c>
      <c r="L22" s="1162">
        <v>0</v>
      </c>
      <c r="M22" s="1162">
        <v>0</v>
      </c>
      <c r="N22" s="1166" t="s">
        <v>117</v>
      </c>
      <c r="O22" s="1164" t="s">
        <v>117</v>
      </c>
    </row>
    <row r="23" spans="1:15" ht="9" customHeight="1" x14ac:dyDescent="0.2">
      <c r="A23" s="996" t="s">
        <v>71</v>
      </c>
      <c r="B23" s="1162">
        <v>4.2143400000000009</v>
      </c>
      <c r="C23" s="1162">
        <v>17.080063000000003</v>
      </c>
      <c r="D23" s="1162">
        <v>4.1635990000000014</v>
      </c>
      <c r="E23" s="1162">
        <v>16.761371</v>
      </c>
      <c r="F23" s="1162">
        <v>4.5100000000000001E-2</v>
      </c>
      <c r="G23" s="1162">
        <v>8.2300999999999999E-2</v>
      </c>
      <c r="H23" s="1162">
        <v>2.8710000000000003E-3</v>
      </c>
      <c r="I23" s="1162">
        <v>0.22516899999999998</v>
      </c>
      <c r="J23" s="1162">
        <v>2.7699999999999999E-3</v>
      </c>
      <c r="K23" s="1162">
        <v>1.1221999999999999E-2</v>
      </c>
      <c r="L23" s="1162">
        <v>0</v>
      </c>
      <c r="M23" s="1162">
        <v>0</v>
      </c>
      <c r="N23" s="1164" t="s">
        <v>117</v>
      </c>
      <c r="O23" s="1164" t="s">
        <v>117</v>
      </c>
    </row>
    <row r="24" spans="1:15" ht="9" customHeight="1" x14ac:dyDescent="0.2">
      <c r="A24" s="996" t="s">
        <v>72</v>
      </c>
      <c r="B24" s="1162">
        <v>6.5992989999999994</v>
      </c>
      <c r="C24" s="1162">
        <v>18.391156000000006</v>
      </c>
      <c r="D24" s="1162">
        <v>2.6971019999999988</v>
      </c>
      <c r="E24" s="1162">
        <v>17.360867000000006</v>
      </c>
      <c r="F24" s="1162">
        <v>3.9002829999999999</v>
      </c>
      <c r="G24" s="1162">
        <v>0.81898399999999993</v>
      </c>
      <c r="H24" s="1162">
        <v>1.9119999999999996E-3</v>
      </c>
      <c r="I24" s="1162">
        <v>0.211038</v>
      </c>
      <c r="J24" s="1162">
        <v>1.9999999999999999E-6</v>
      </c>
      <c r="K24" s="1162">
        <v>2.6700000000000004E-4</v>
      </c>
      <c r="L24" s="1162">
        <v>0</v>
      </c>
      <c r="M24" s="1162">
        <v>0</v>
      </c>
      <c r="N24" s="1166" t="s">
        <v>117</v>
      </c>
      <c r="O24" s="1164" t="s">
        <v>117</v>
      </c>
    </row>
    <row r="25" spans="1:15" ht="9" customHeight="1" x14ac:dyDescent="0.2">
      <c r="A25" s="996" t="s">
        <v>73</v>
      </c>
      <c r="B25" s="1162">
        <v>194.25148999999999</v>
      </c>
      <c r="C25" s="1162">
        <v>747.71596499999998</v>
      </c>
      <c r="D25" s="1162">
        <v>185.80852400000001</v>
      </c>
      <c r="E25" s="1162">
        <v>733.261123</v>
      </c>
      <c r="F25" s="1162">
        <v>8.2262959999999996</v>
      </c>
      <c r="G25" s="1162">
        <v>8.9723659999999992</v>
      </c>
      <c r="H25" s="1162">
        <v>0.10998100000000004</v>
      </c>
      <c r="I25" s="1162">
        <v>4.8164929999999986</v>
      </c>
      <c r="J25" s="1162">
        <v>0.103965</v>
      </c>
      <c r="K25" s="1162">
        <v>0.47052699999999997</v>
      </c>
      <c r="L25" s="1162">
        <v>2.7240000000000003E-3</v>
      </c>
      <c r="M25" s="1162">
        <v>0.19545599999999999</v>
      </c>
      <c r="N25" s="1164" t="s">
        <v>117</v>
      </c>
      <c r="O25" s="1164" t="s">
        <v>117</v>
      </c>
    </row>
    <row r="26" spans="1:15" ht="9" customHeight="1" x14ac:dyDescent="0.2">
      <c r="A26" s="996" t="s">
        <v>74</v>
      </c>
      <c r="B26" s="1162">
        <v>6.5207529999999991</v>
      </c>
      <c r="C26" s="1162">
        <v>6.2935569999999998</v>
      </c>
      <c r="D26" s="1162">
        <v>2.7291709999999996</v>
      </c>
      <c r="E26" s="1162">
        <v>5.3590150000000003</v>
      </c>
      <c r="F26" s="1162">
        <v>3.7915729999999996</v>
      </c>
      <c r="G26" s="1162">
        <v>0.93415700000000002</v>
      </c>
      <c r="H26" s="1162">
        <v>9.0000000000000002E-6</v>
      </c>
      <c r="I26" s="1162">
        <v>3.8500000000000003E-4</v>
      </c>
      <c r="J26" s="1162">
        <v>0</v>
      </c>
      <c r="K26" s="1162">
        <v>0</v>
      </c>
      <c r="L26" s="1162">
        <v>0</v>
      </c>
      <c r="M26" s="1162">
        <v>0</v>
      </c>
      <c r="N26" s="1164" t="s">
        <v>117</v>
      </c>
      <c r="O26" s="1164" t="s">
        <v>117</v>
      </c>
    </row>
    <row r="27" spans="1:15" ht="9" customHeight="1" x14ac:dyDescent="0.2">
      <c r="A27" s="996" t="s">
        <v>75</v>
      </c>
      <c r="B27" s="1162">
        <v>11.931687000000002</v>
      </c>
      <c r="C27" s="1162">
        <v>8.4996859999999987</v>
      </c>
      <c r="D27" s="1162">
        <v>7.3856970000000004</v>
      </c>
      <c r="E27" s="1162">
        <v>6.6839379999999986</v>
      </c>
      <c r="F27" s="1162">
        <v>4.5385809999999998</v>
      </c>
      <c r="G27" s="1162">
        <v>1.4479310000000001</v>
      </c>
      <c r="H27" s="1162">
        <v>7.4089999999999998E-3</v>
      </c>
      <c r="I27" s="1162">
        <v>0.36781700000000001</v>
      </c>
      <c r="J27" s="1162">
        <v>0</v>
      </c>
      <c r="K27" s="1162">
        <v>0</v>
      </c>
      <c r="L27" s="1162">
        <v>0</v>
      </c>
      <c r="M27" s="1162">
        <v>0</v>
      </c>
      <c r="N27" s="1166" t="s">
        <v>117</v>
      </c>
      <c r="O27" s="1166" t="s">
        <v>117</v>
      </c>
    </row>
    <row r="28" spans="1:15" ht="9" customHeight="1" x14ac:dyDescent="0.2">
      <c r="A28" s="996" t="s">
        <v>76</v>
      </c>
      <c r="B28" s="1162">
        <v>5.5472970000000013</v>
      </c>
      <c r="C28" s="1162">
        <v>13.282769999999996</v>
      </c>
      <c r="D28" s="1162">
        <v>5.5462900000000008</v>
      </c>
      <c r="E28" s="1162">
        <v>12.819041999999994</v>
      </c>
      <c r="F28" s="1162">
        <v>4.9200000000000003E-4</v>
      </c>
      <c r="G28" s="1162">
        <v>0.18113300000000002</v>
      </c>
      <c r="H28" s="1162">
        <v>4.9200000000000003E-4</v>
      </c>
      <c r="I28" s="1162">
        <v>0.27854900000000005</v>
      </c>
      <c r="J28" s="1162">
        <v>2.3E-5</v>
      </c>
      <c r="K28" s="1162">
        <v>4.0460000000000001E-3</v>
      </c>
      <c r="L28" s="1162">
        <v>0</v>
      </c>
      <c r="M28" s="1162">
        <v>0</v>
      </c>
      <c r="N28" s="1166" t="s">
        <v>117</v>
      </c>
      <c r="O28" s="1164" t="s">
        <v>117</v>
      </c>
    </row>
    <row r="29" spans="1:15" ht="9" customHeight="1" x14ac:dyDescent="0.2">
      <c r="A29" s="996" t="s">
        <v>77</v>
      </c>
      <c r="B29" s="1162">
        <v>0.46104299999999998</v>
      </c>
      <c r="C29" s="1162">
        <v>23.244685000000008</v>
      </c>
      <c r="D29" s="1162">
        <v>0.10536300000000001</v>
      </c>
      <c r="E29" s="1162">
        <v>22.035682000000005</v>
      </c>
      <c r="F29" s="1162">
        <v>0.355661</v>
      </c>
      <c r="G29" s="1162">
        <v>1.191597</v>
      </c>
      <c r="H29" s="1162">
        <v>1.9000000000000001E-5</v>
      </c>
      <c r="I29" s="1162">
        <v>1.7405999999999998E-2</v>
      </c>
      <c r="J29" s="1162">
        <v>0</v>
      </c>
      <c r="K29" s="1162">
        <v>0</v>
      </c>
      <c r="L29" s="1162">
        <v>0</v>
      </c>
      <c r="M29" s="1162">
        <v>0</v>
      </c>
      <c r="N29" s="1166" t="s">
        <v>117</v>
      </c>
      <c r="O29" s="1166" t="s">
        <v>117</v>
      </c>
    </row>
    <row r="30" spans="1:15" ht="9" customHeight="1" x14ac:dyDescent="0.2">
      <c r="A30" s="996" t="s">
        <v>78</v>
      </c>
      <c r="B30" s="1162">
        <v>638.01599299999987</v>
      </c>
      <c r="C30" s="1162">
        <v>899.69858200000021</v>
      </c>
      <c r="D30" s="1162">
        <v>219.40061900000009</v>
      </c>
      <c r="E30" s="1162">
        <v>509.41561800000034</v>
      </c>
      <c r="F30" s="1162">
        <v>418.5399699999997</v>
      </c>
      <c r="G30" s="1162">
        <v>385.64350699999983</v>
      </c>
      <c r="H30" s="1162">
        <v>5.9056999999999991E-2</v>
      </c>
      <c r="I30" s="1162">
        <v>4.5605900000000004</v>
      </c>
      <c r="J30" s="1162">
        <v>1.5872000000000004E-2</v>
      </c>
      <c r="K30" s="1162">
        <v>7.2198000000000012E-2</v>
      </c>
      <c r="L30" s="1162">
        <v>4.75E-4</v>
      </c>
      <c r="M30" s="1162">
        <v>6.6690000000000004E-3</v>
      </c>
      <c r="N30" s="1164" t="s">
        <v>117</v>
      </c>
      <c r="O30" s="1164" t="s">
        <v>117</v>
      </c>
    </row>
    <row r="31" spans="1:15" ht="9" customHeight="1" x14ac:dyDescent="0.2">
      <c r="A31" s="996" t="s">
        <v>79</v>
      </c>
      <c r="B31" s="1162">
        <v>26.51741100000002</v>
      </c>
      <c r="C31" s="1162">
        <v>74.079298999999992</v>
      </c>
      <c r="D31" s="1162">
        <v>23.37835500000002</v>
      </c>
      <c r="E31" s="1162">
        <v>71.382266999999999</v>
      </c>
      <c r="F31" s="1162">
        <v>3.1082519999999993</v>
      </c>
      <c r="G31" s="1162">
        <v>2.0421020000000003</v>
      </c>
      <c r="H31" s="1162">
        <v>2.7613999999999996E-2</v>
      </c>
      <c r="I31" s="1162">
        <v>0.62744699999999987</v>
      </c>
      <c r="J31" s="1162">
        <v>3.0299999999999997E-3</v>
      </c>
      <c r="K31" s="1162">
        <v>2.1441999999999999E-2</v>
      </c>
      <c r="L31" s="1162">
        <v>1.6000000000000001E-4</v>
      </c>
      <c r="M31" s="1162">
        <v>6.0409999999999995E-3</v>
      </c>
      <c r="N31" s="1166" t="s">
        <v>117</v>
      </c>
      <c r="O31" s="1164" t="s">
        <v>117</v>
      </c>
    </row>
    <row r="32" spans="1:15" ht="9" customHeight="1" x14ac:dyDescent="0.2">
      <c r="A32" s="996" t="s">
        <v>81</v>
      </c>
      <c r="B32" s="1162">
        <v>14.151970000000002</v>
      </c>
      <c r="C32" s="1162">
        <v>33.444489999999988</v>
      </c>
      <c r="D32" s="1162">
        <v>10.588889000000002</v>
      </c>
      <c r="E32" s="1162">
        <v>29.890966999999993</v>
      </c>
      <c r="F32" s="1162">
        <v>3.3261419999999999</v>
      </c>
      <c r="G32" s="1162">
        <v>3.2298069999999997</v>
      </c>
      <c r="H32" s="1162">
        <v>2.6589999999999999E-3</v>
      </c>
      <c r="I32" s="1162">
        <v>0.13605799999999998</v>
      </c>
      <c r="J32" s="1162">
        <v>0.23427999999999999</v>
      </c>
      <c r="K32" s="1162">
        <v>0.18765799999999999</v>
      </c>
      <c r="L32" s="1162">
        <v>0</v>
      </c>
      <c r="M32" s="1162">
        <v>0</v>
      </c>
      <c r="N32" s="1166" t="s">
        <v>117</v>
      </c>
      <c r="O32" s="1164" t="s">
        <v>117</v>
      </c>
    </row>
    <row r="33" spans="1:15" ht="9" customHeight="1" x14ac:dyDescent="0.2">
      <c r="A33" s="996" t="s">
        <v>82</v>
      </c>
      <c r="B33" s="1162">
        <v>50.056232999999999</v>
      </c>
      <c r="C33" s="1162">
        <v>167.43451400000006</v>
      </c>
      <c r="D33" s="1162">
        <v>46.450876000000001</v>
      </c>
      <c r="E33" s="1162">
        <v>159.23378200000005</v>
      </c>
      <c r="F33" s="1162">
        <v>3.4712730000000001</v>
      </c>
      <c r="G33" s="1162">
        <v>7.1734140000000011</v>
      </c>
      <c r="H33" s="1162">
        <v>2.4778000000000008E-2</v>
      </c>
      <c r="I33" s="1162">
        <v>0.46258500000000002</v>
      </c>
      <c r="J33" s="1162">
        <v>0.10699199999999999</v>
      </c>
      <c r="K33" s="1162">
        <v>0.55377300000000007</v>
      </c>
      <c r="L33" s="1162">
        <v>2.3140000000000001E-3</v>
      </c>
      <c r="M33" s="1162">
        <v>1.0960000000000001E-2</v>
      </c>
      <c r="N33" s="1164" t="s">
        <v>117</v>
      </c>
      <c r="O33" s="1164" t="s">
        <v>117</v>
      </c>
    </row>
    <row r="34" spans="1:15" ht="9" customHeight="1" x14ac:dyDescent="0.2">
      <c r="A34" s="996" t="s">
        <v>118</v>
      </c>
      <c r="B34" s="1162">
        <v>0</v>
      </c>
      <c r="C34" s="1162">
        <v>0</v>
      </c>
      <c r="D34" s="1162">
        <v>0</v>
      </c>
      <c r="E34" s="1162">
        <v>0</v>
      </c>
      <c r="F34" s="1162">
        <v>0</v>
      </c>
      <c r="G34" s="1162">
        <v>0</v>
      </c>
      <c r="H34" s="1162">
        <v>0</v>
      </c>
      <c r="I34" s="1162">
        <v>0</v>
      </c>
      <c r="J34" s="1162">
        <v>0</v>
      </c>
      <c r="K34" s="1162">
        <v>0</v>
      </c>
      <c r="L34" s="1162">
        <v>0</v>
      </c>
      <c r="M34" s="1162">
        <v>0</v>
      </c>
      <c r="N34" s="1164" t="s">
        <v>117</v>
      </c>
      <c r="O34" s="1164" t="s">
        <v>117</v>
      </c>
    </row>
    <row r="35" spans="1:15" ht="18" customHeight="1" x14ac:dyDescent="0.2">
      <c r="B35" s="1886" t="s">
        <v>89</v>
      </c>
      <c r="C35" s="1886"/>
      <c r="D35" s="1886"/>
      <c r="E35" s="1886"/>
      <c r="F35" s="1886"/>
      <c r="G35" s="1886"/>
      <c r="H35" s="1886"/>
      <c r="I35" s="1886"/>
      <c r="J35" s="1886"/>
      <c r="K35" s="1886"/>
      <c r="L35" s="1886"/>
      <c r="M35" s="1886"/>
      <c r="N35" s="1886"/>
      <c r="O35" s="1886"/>
    </row>
    <row r="36" spans="1:15" ht="9" customHeight="1" x14ac:dyDescent="0.2">
      <c r="A36" s="994" t="s">
        <v>2083</v>
      </c>
      <c r="B36" s="1162">
        <v>10875.316418999995</v>
      </c>
      <c r="C36" s="1162">
        <v>26679.441591000003</v>
      </c>
      <c r="D36" s="1162">
        <v>7710.0345269999971</v>
      </c>
      <c r="E36" s="1162">
        <v>23506.539382999999</v>
      </c>
      <c r="F36" s="1162">
        <v>2712.3152450000002</v>
      </c>
      <c r="G36" s="1162">
        <v>1785.3581040000004</v>
      </c>
      <c r="H36" s="1162">
        <v>7.0412750000000024</v>
      </c>
      <c r="I36" s="1162">
        <v>674.09995600000002</v>
      </c>
      <c r="J36" s="1162">
        <v>191.90113999999994</v>
      </c>
      <c r="K36" s="1162">
        <v>252.509782</v>
      </c>
      <c r="L36" s="1162">
        <v>254.02423200000004</v>
      </c>
      <c r="M36" s="1162">
        <v>460.93436600000001</v>
      </c>
      <c r="N36" s="1161" t="s">
        <v>117</v>
      </c>
      <c r="O36" s="1161" t="s">
        <v>117</v>
      </c>
    </row>
    <row r="37" spans="1:15" ht="9" customHeight="1" x14ac:dyDescent="0.2">
      <c r="A37" s="998" t="s">
        <v>57</v>
      </c>
      <c r="B37" s="1162">
        <v>1026.85184</v>
      </c>
      <c r="C37" s="1162">
        <v>5383.9740289999982</v>
      </c>
      <c r="D37" s="1162">
        <v>916.82097899999997</v>
      </c>
      <c r="E37" s="1162">
        <v>4941.2392439999985</v>
      </c>
      <c r="F37" s="1162">
        <v>107.35423600000004</v>
      </c>
      <c r="G37" s="1162">
        <v>107.924875</v>
      </c>
      <c r="H37" s="1162">
        <v>1.898153</v>
      </c>
      <c r="I37" s="1162">
        <v>179.39435699999999</v>
      </c>
      <c r="J37" s="1162">
        <v>0.665022</v>
      </c>
      <c r="K37" s="1162">
        <v>3.042672</v>
      </c>
      <c r="L37" s="1162">
        <v>0.11345</v>
      </c>
      <c r="M37" s="1162">
        <v>152.37288100000001</v>
      </c>
      <c r="N37" s="1164" t="s">
        <v>117</v>
      </c>
      <c r="O37" s="1164" t="s">
        <v>117</v>
      </c>
    </row>
    <row r="38" spans="1:15" ht="9" customHeight="1" x14ac:dyDescent="0.2">
      <c r="A38" s="998" t="s">
        <v>58</v>
      </c>
      <c r="B38" s="1162">
        <v>34.386143999999994</v>
      </c>
      <c r="C38" s="1162">
        <v>153.93513899999999</v>
      </c>
      <c r="D38" s="1162">
        <v>33.298013999999995</v>
      </c>
      <c r="E38" s="1162">
        <v>150.02960300000001</v>
      </c>
      <c r="F38" s="1162">
        <v>0.478377</v>
      </c>
      <c r="G38" s="1162">
        <v>0.71307000000000009</v>
      </c>
      <c r="H38" s="1162">
        <v>1.9932999999999999E-2</v>
      </c>
      <c r="I38" s="1162">
        <v>2.4251360000000006</v>
      </c>
      <c r="J38" s="1162">
        <v>0.58730899999999997</v>
      </c>
      <c r="K38" s="1162">
        <v>0.69620599999999999</v>
      </c>
      <c r="L38" s="1162">
        <v>2.5110000000000002E-3</v>
      </c>
      <c r="M38" s="1162">
        <v>7.1123999999999993E-2</v>
      </c>
      <c r="N38" s="1165" t="s">
        <v>117</v>
      </c>
      <c r="O38" s="1164" t="s">
        <v>117</v>
      </c>
    </row>
    <row r="39" spans="1:15" ht="9" customHeight="1" x14ac:dyDescent="0.2">
      <c r="A39" s="998" t="s">
        <v>59</v>
      </c>
      <c r="B39" s="1162">
        <v>437.32469999999995</v>
      </c>
      <c r="C39" s="1162">
        <v>1118.2238649999999</v>
      </c>
      <c r="D39" s="1162">
        <v>167.25669299999998</v>
      </c>
      <c r="E39" s="1162">
        <v>923.20758599999999</v>
      </c>
      <c r="F39" s="1162">
        <v>268.56634199999996</v>
      </c>
      <c r="G39" s="1162">
        <v>165.01400500000003</v>
      </c>
      <c r="H39" s="1162">
        <v>0.52854599999999996</v>
      </c>
      <c r="I39" s="1162">
        <v>28.914628</v>
      </c>
      <c r="J39" s="1162">
        <v>0.970445</v>
      </c>
      <c r="K39" s="1162">
        <v>0.9510789999999999</v>
      </c>
      <c r="L39" s="1162">
        <v>2.6740000000000002E-3</v>
      </c>
      <c r="M39" s="1162">
        <v>0.13656699999999999</v>
      </c>
      <c r="N39" s="1164" t="s">
        <v>117</v>
      </c>
      <c r="O39" s="1164" t="s">
        <v>117</v>
      </c>
    </row>
    <row r="40" spans="1:15" ht="9" customHeight="1" x14ac:dyDescent="0.2">
      <c r="A40" s="998" t="s">
        <v>60</v>
      </c>
      <c r="B40" s="1162">
        <v>122.01154100000001</v>
      </c>
      <c r="C40" s="1162">
        <v>60.127157999999994</v>
      </c>
      <c r="D40" s="1162">
        <v>2.8679150000000004</v>
      </c>
      <c r="E40" s="1162">
        <v>33.167870000000001</v>
      </c>
      <c r="F40" s="1162">
        <v>119.14231000000001</v>
      </c>
      <c r="G40" s="1162">
        <v>26.896230999999997</v>
      </c>
      <c r="H40" s="1162">
        <v>8.5599999999999999E-4</v>
      </c>
      <c r="I40" s="1162">
        <v>4.8987999999999997E-2</v>
      </c>
      <c r="J40" s="1162">
        <v>4.6000000000000001E-4</v>
      </c>
      <c r="K40" s="1162">
        <v>7.4809999999999998E-3</v>
      </c>
      <c r="L40" s="1162">
        <v>0</v>
      </c>
      <c r="M40" s="1162">
        <v>6.5880000000000001E-3</v>
      </c>
      <c r="N40" s="1165" t="s">
        <v>117</v>
      </c>
      <c r="O40" s="1165" t="s">
        <v>117</v>
      </c>
    </row>
    <row r="41" spans="1:15" ht="9" customHeight="1" x14ac:dyDescent="0.2">
      <c r="A41" s="996" t="s">
        <v>1577</v>
      </c>
      <c r="B41" s="1162">
        <v>39.770395000000008</v>
      </c>
      <c r="C41" s="1162">
        <v>325.23882299999991</v>
      </c>
      <c r="D41" s="1162">
        <v>37.603234999999998</v>
      </c>
      <c r="E41" s="1162">
        <v>313.55300099999994</v>
      </c>
      <c r="F41" s="1162">
        <v>0.89866699999999988</v>
      </c>
      <c r="G41" s="1162">
        <v>1.430024</v>
      </c>
      <c r="H41" s="1162">
        <v>2.7489999999999997E-3</v>
      </c>
      <c r="I41" s="1162">
        <v>1.0851329999999999</v>
      </c>
      <c r="J41" s="1162">
        <v>1.2654240000000001</v>
      </c>
      <c r="K41" s="1162">
        <v>9.0868129999999994</v>
      </c>
      <c r="L41" s="1162">
        <v>3.2000000000000008E-4</v>
      </c>
      <c r="M41" s="1162">
        <v>8.3851999999999996E-2</v>
      </c>
      <c r="N41" s="1166" t="s">
        <v>117</v>
      </c>
      <c r="O41" s="1164" t="s">
        <v>117</v>
      </c>
    </row>
    <row r="42" spans="1:15" ht="9" customHeight="1" x14ac:dyDescent="0.2">
      <c r="A42" s="998" t="s">
        <v>61</v>
      </c>
      <c r="B42" s="1162">
        <v>1.529377</v>
      </c>
      <c r="C42" s="1162">
        <v>2.9897919999999996</v>
      </c>
      <c r="D42" s="1162">
        <v>0.12424299999999999</v>
      </c>
      <c r="E42" s="1162">
        <v>1.3802919999999999</v>
      </c>
      <c r="F42" s="1162">
        <v>1.4043060000000001</v>
      </c>
      <c r="G42" s="1162">
        <v>1.5689629999999997</v>
      </c>
      <c r="H42" s="1162">
        <v>8.2799999999999996E-4</v>
      </c>
      <c r="I42" s="1162">
        <v>4.0536999999999997E-2</v>
      </c>
      <c r="J42" s="1162">
        <v>0</v>
      </c>
      <c r="K42" s="1162">
        <v>0</v>
      </c>
      <c r="L42" s="1162">
        <v>0</v>
      </c>
      <c r="M42" s="1162">
        <v>0</v>
      </c>
      <c r="N42" s="1165" t="s">
        <v>117</v>
      </c>
      <c r="O42" s="1165" t="s">
        <v>117</v>
      </c>
    </row>
    <row r="43" spans="1:15" ht="9" customHeight="1" x14ac:dyDescent="0.2">
      <c r="A43" s="998" t="s">
        <v>62</v>
      </c>
      <c r="B43" s="1162">
        <v>1.5579759999999994</v>
      </c>
      <c r="C43" s="1162">
        <v>30.920260999999993</v>
      </c>
      <c r="D43" s="1162">
        <v>1.5579749999999994</v>
      </c>
      <c r="E43" s="1162">
        <v>30.919130999999993</v>
      </c>
      <c r="F43" s="1162">
        <v>0</v>
      </c>
      <c r="G43" s="1162">
        <v>0</v>
      </c>
      <c r="H43" s="1162">
        <v>0</v>
      </c>
      <c r="I43" s="1162">
        <v>0</v>
      </c>
      <c r="J43" s="1162">
        <v>9.9999999999999995E-7</v>
      </c>
      <c r="K43" s="1162">
        <v>3.9100000000000002E-4</v>
      </c>
      <c r="L43" s="1162">
        <v>0</v>
      </c>
      <c r="M43" s="1162">
        <v>7.3899999999999997E-4</v>
      </c>
      <c r="N43" s="1165" t="s">
        <v>117</v>
      </c>
      <c r="O43" s="1164" t="s">
        <v>117</v>
      </c>
    </row>
    <row r="44" spans="1:15" ht="9" customHeight="1" x14ac:dyDescent="0.2">
      <c r="A44" s="998" t="s">
        <v>63</v>
      </c>
      <c r="B44" s="1162">
        <v>23.935873000000008</v>
      </c>
      <c r="C44" s="1162">
        <v>241.64509300000017</v>
      </c>
      <c r="D44" s="1162">
        <v>16.003792000000008</v>
      </c>
      <c r="E44" s="1162">
        <v>230.80299100000016</v>
      </c>
      <c r="F44" s="1162">
        <v>7.9199170000000008</v>
      </c>
      <c r="G44" s="1162">
        <v>2.6088589999999994</v>
      </c>
      <c r="H44" s="1162">
        <v>5.7550000000000006E-3</v>
      </c>
      <c r="I44" s="1162">
        <v>7.7407750000000002</v>
      </c>
      <c r="J44" s="1162">
        <v>4.0009999999999993E-3</v>
      </c>
      <c r="K44" s="1162">
        <v>0.29184100000000002</v>
      </c>
      <c r="L44" s="1162">
        <v>2.408E-3</v>
      </c>
      <c r="M44" s="1162">
        <v>0.20062699999999997</v>
      </c>
      <c r="N44" s="1164" t="s">
        <v>117</v>
      </c>
      <c r="O44" s="1164" t="s">
        <v>117</v>
      </c>
    </row>
    <row r="45" spans="1:15" ht="9" customHeight="1" x14ac:dyDescent="0.2">
      <c r="A45" s="998" t="s">
        <v>64</v>
      </c>
      <c r="B45" s="1162">
        <v>16.228854999999999</v>
      </c>
      <c r="C45" s="1162">
        <v>146.96383399999999</v>
      </c>
      <c r="D45" s="1162">
        <v>10.495701</v>
      </c>
      <c r="E45" s="1162">
        <v>95.05506299999999</v>
      </c>
      <c r="F45" s="1162">
        <v>0</v>
      </c>
      <c r="G45" s="1162">
        <v>0</v>
      </c>
      <c r="H45" s="1162">
        <v>5.3019999999999994E-3</v>
      </c>
      <c r="I45" s="1162">
        <v>1.412288</v>
      </c>
      <c r="J45" s="1162">
        <v>5.7278500000000001</v>
      </c>
      <c r="K45" s="1162">
        <v>50.493130000000001</v>
      </c>
      <c r="L45" s="1162">
        <v>1.9999999999999999E-6</v>
      </c>
      <c r="M45" s="1162">
        <v>3.3529999999999996E-3</v>
      </c>
      <c r="N45" s="1166" t="s">
        <v>117</v>
      </c>
      <c r="O45" s="1164" t="s">
        <v>117</v>
      </c>
    </row>
    <row r="46" spans="1:15" ht="9" customHeight="1" x14ac:dyDescent="0.2">
      <c r="A46" s="998" t="s">
        <v>65</v>
      </c>
      <c r="B46" s="1162">
        <v>6.7007650000000005</v>
      </c>
      <c r="C46" s="1162">
        <v>80.838199999999986</v>
      </c>
      <c r="D46" s="1162">
        <v>6.4138080000000004</v>
      </c>
      <c r="E46" s="1162">
        <v>80.282004999999998</v>
      </c>
      <c r="F46" s="1162">
        <v>0.28376699999999999</v>
      </c>
      <c r="G46" s="1162">
        <v>0.26900400000000002</v>
      </c>
      <c r="H46" s="1162">
        <v>8.699999999999999E-4</v>
      </c>
      <c r="I46" s="1162">
        <v>0.20020600000000002</v>
      </c>
      <c r="J46" s="1162">
        <v>2.3180000000000002E-3</v>
      </c>
      <c r="K46" s="1162">
        <v>8.5415000000000005E-2</v>
      </c>
      <c r="L46" s="1162">
        <v>1.9999999999999999E-6</v>
      </c>
      <c r="M46" s="1162">
        <v>1.57E-3</v>
      </c>
      <c r="N46" s="1166" t="s">
        <v>117</v>
      </c>
      <c r="O46" s="1166" t="s">
        <v>117</v>
      </c>
    </row>
    <row r="47" spans="1:15" ht="9" customHeight="1" x14ac:dyDescent="0.2">
      <c r="A47" s="998" t="s">
        <v>66</v>
      </c>
      <c r="B47" s="1162">
        <v>6748.4007439999968</v>
      </c>
      <c r="C47" s="1162">
        <v>10571.653088000001</v>
      </c>
      <c r="D47" s="1162">
        <v>5261.5878149999971</v>
      </c>
      <c r="E47" s="1162">
        <v>9610.0193380000019</v>
      </c>
      <c r="F47" s="1162">
        <v>1102.736797</v>
      </c>
      <c r="G47" s="1162">
        <v>676.61381600000016</v>
      </c>
      <c r="H47" s="1162">
        <v>2.9626600000000001</v>
      </c>
      <c r="I47" s="1162">
        <v>48.12135</v>
      </c>
      <c r="J47" s="1162">
        <v>130.29188099999999</v>
      </c>
      <c r="K47" s="1162">
        <v>138.95934000000003</v>
      </c>
      <c r="L47" s="1162">
        <v>250.82159100000001</v>
      </c>
      <c r="M47" s="1162">
        <v>97.939243999999988</v>
      </c>
      <c r="N47" s="1164" t="s">
        <v>117</v>
      </c>
      <c r="O47" s="1164" t="s">
        <v>117</v>
      </c>
    </row>
    <row r="48" spans="1:15" ht="9" customHeight="1" x14ac:dyDescent="0.2">
      <c r="A48" s="998" t="s">
        <v>67</v>
      </c>
      <c r="B48" s="1162">
        <v>6.306165</v>
      </c>
      <c r="C48" s="1162">
        <v>5.9164149999999998</v>
      </c>
      <c r="D48" s="1162">
        <v>4.7009479999999986</v>
      </c>
      <c r="E48" s="1162">
        <v>3.6925089999999998</v>
      </c>
      <c r="F48" s="1162">
        <v>1.6009670000000003</v>
      </c>
      <c r="G48" s="1162">
        <v>2.1101489999999998</v>
      </c>
      <c r="H48" s="1162">
        <v>4.1840000000000011E-3</v>
      </c>
      <c r="I48" s="1162">
        <v>9.3181E-2</v>
      </c>
      <c r="J48" s="1162">
        <v>6.6000000000000005E-5</v>
      </c>
      <c r="K48" s="1162">
        <v>2.0576000000000001E-2</v>
      </c>
      <c r="L48" s="1162">
        <v>0</v>
      </c>
      <c r="M48" s="1162">
        <v>0</v>
      </c>
      <c r="N48" s="1166" t="s">
        <v>117</v>
      </c>
      <c r="O48" s="1166" t="s">
        <v>117</v>
      </c>
    </row>
    <row r="49" spans="1:15" ht="9" customHeight="1" x14ac:dyDescent="0.2">
      <c r="A49" s="998" t="s">
        <v>68</v>
      </c>
      <c r="B49" s="1162">
        <v>85.867215999999985</v>
      </c>
      <c r="C49" s="1162">
        <v>107.55044699999999</v>
      </c>
      <c r="D49" s="1162">
        <v>20.157869999999988</v>
      </c>
      <c r="E49" s="1162">
        <v>55.99642699999999</v>
      </c>
      <c r="F49" s="1162">
        <v>65.661811</v>
      </c>
      <c r="G49" s="1162">
        <v>47.866664999999998</v>
      </c>
      <c r="H49" s="1162">
        <v>2.1258000000000003E-2</v>
      </c>
      <c r="I49" s="1162">
        <v>3.603726</v>
      </c>
      <c r="J49" s="1162">
        <v>2.5864999999999999E-2</v>
      </c>
      <c r="K49" s="1162">
        <v>2.6001999999999997E-2</v>
      </c>
      <c r="L49" s="1162">
        <v>4.1200000000000004E-4</v>
      </c>
      <c r="M49" s="1162">
        <v>5.7627000000000012E-2</v>
      </c>
      <c r="N49" s="1166" t="s">
        <v>117</v>
      </c>
      <c r="O49" s="1164" t="s">
        <v>117</v>
      </c>
    </row>
    <row r="50" spans="1:15" ht="9" customHeight="1" x14ac:dyDescent="0.2">
      <c r="A50" s="998" t="s">
        <v>69</v>
      </c>
      <c r="B50" s="1162">
        <v>810.65816900000016</v>
      </c>
      <c r="C50" s="1162">
        <v>2390.020278</v>
      </c>
      <c r="D50" s="1162">
        <v>449.08441100000005</v>
      </c>
      <c r="E50" s="1162">
        <v>1841.6782619999999</v>
      </c>
      <c r="F50" s="1162">
        <v>350.36690100000004</v>
      </c>
      <c r="G50" s="1162">
        <v>195.52349500000003</v>
      </c>
      <c r="H50" s="1162">
        <v>0.99809599999999998</v>
      </c>
      <c r="I50" s="1162">
        <v>169.077315</v>
      </c>
      <c r="J50" s="1162">
        <v>10.043637000000002</v>
      </c>
      <c r="K50" s="1162">
        <v>11.070356</v>
      </c>
      <c r="L50" s="1162">
        <v>0.16512399999999999</v>
      </c>
      <c r="M50" s="1162">
        <v>172.67085</v>
      </c>
      <c r="N50" s="1164" t="s">
        <v>117</v>
      </c>
      <c r="O50" s="1164" t="s">
        <v>117</v>
      </c>
    </row>
    <row r="51" spans="1:15" ht="9" customHeight="1" x14ac:dyDescent="0.2">
      <c r="A51" s="998" t="s">
        <v>70</v>
      </c>
      <c r="B51" s="1162">
        <v>8.9756929999999997</v>
      </c>
      <c r="C51" s="1162">
        <v>83.344443999999996</v>
      </c>
      <c r="D51" s="1162">
        <v>7.9346019999999999</v>
      </c>
      <c r="E51" s="1162">
        <v>48.889665000000001</v>
      </c>
      <c r="F51" s="1162">
        <v>1.0405790000000001</v>
      </c>
      <c r="G51" s="1162">
        <v>34.313524999999991</v>
      </c>
      <c r="H51" s="1162">
        <v>3.6500000000000004E-4</v>
      </c>
      <c r="I51" s="1162">
        <v>0.10064100000000001</v>
      </c>
      <c r="J51" s="1162">
        <v>8.9999999999999992E-5</v>
      </c>
      <c r="K51" s="1162">
        <v>3.6950000000000004E-2</v>
      </c>
      <c r="L51" s="1162">
        <v>5.7000000000000003E-5</v>
      </c>
      <c r="M51" s="1162">
        <v>3.663E-3</v>
      </c>
      <c r="N51" s="1166" t="s">
        <v>117</v>
      </c>
      <c r="O51" s="1164" t="s">
        <v>117</v>
      </c>
    </row>
    <row r="52" spans="1:15" ht="9" customHeight="1" x14ac:dyDescent="0.2">
      <c r="A52" s="998" t="s">
        <v>71</v>
      </c>
      <c r="B52" s="1162">
        <v>32.278685000000003</v>
      </c>
      <c r="C52" s="1162">
        <v>399.67142699999994</v>
      </c>
      <c r="D52" s="1162">
        <v>31.249301000000006</v>
      </c>
      <c r="E52" s="1162">
        <v>382.2638389999999</v>
      </c>
      <c r="F52" s="1162">
        <v>1.0059280000000002</v>
      </c>
      <c r="G52" s="1162">
        <v>4.4076180000000003</v>
      </c>
      <c r="H52" s="1162">
        <v>2.1189999999999997E-2</v>
      </c>
      <c r="I52" s="1162">
        <v>12.869299</v>
      </c>
      <c r="J52" s="1162">
        <v>1.4459999999999998E-3</v>
      </c>
      <c r="K52" s="1162">
        <v>3.7115000000000002E-2</v>
      </c>
      <c r="L52" s="1162">
        <v>8.1999999999999998E-4</v>
      </c>
      <c r="M52" s="1162">
        <v>9.3556E-2</v>
      </c>
      <c r="N52" s="1164" t="s">
        <v>117</v>
      </c>
      <c r="O52" s="1164" t="s">
        <v>117</v>
      </c>
    </row>
    <row r="53" spans="1:15" ht="9" customHeight="1" x14ac:dyDescent="0.2">
      <c r="A53" s="998" t="s">
        <v>72</v>
      </c>
      <c r="B53" s="1162">
        <v>39.071169000000005</v>
      </c>
      <c r="C53" s="1162">
        <v>366.40774199999998</v>
      </c>
      <c r="D53" s="1162">
        <v>11.394418000000005</v>
      </c>
      <c r="E53" s="1162">
        <v>274.00799799999999</v>
      </c>
      <c r="F53" s="1162">
        <v>27.627887000000001</v>
      </c>
      <c r="G53" s="1162">
        <v>23.500105000000005</v>
      </c>
      <c r="H53" s="1162">
        <v>4.8022000000000002E-2</v>
      </c>
      <c r="I53" s="1162">
        <v>68.770948000000004</v>
      </c>
      <c r="J53" s="1162">
        <v>7.4599999999999992E-4</v>
      </c>
      <c r="K53" s="1162">
        <v>1.9037999999999999E-2</v>
      </c>
      <c r="L53" s="1162">
        <v>9.6000000000000002E-5</v>
      </c>
      <c r="M53" s="1162">
        <v>0.10965299999999999</v>
      </c>
      <c r="N53" s="1166" t="s">
        <v>117</v>
      </c>
      <c r="O53" s="1164" t="s">
        <v>117</v>
      </c>
    </row>
    <row r="54" spans="1:15" ht="9" customHeight="1" x14ac:dyDescent="0.2">
      <c r="A54" s="998" t="s">
        <v>73</v>
      </c>
      <c r="B54" s="1162">
        <v>275.7852630000001</v>
      </c>
      <c r="C54" s="1162">
        <v>1469.0437599999996</v>
      </c>
      <c r="D54" s="1162">
        <v>215.55537900000002</v>
      </c>
      <c r="E54" s="1162">
        <v>1302.7854229999996</v>
      </c>
      <c r="F54" s="1162">
        <v>60.006066000000018</v>
      </c>
      <c r="G54" s="1162">
        <v>130.72118799999998</v>
      </c>
      <c r="H54" s="1162">
        <v>0.10054900000000003</v>
      </c>
      <c r="I54" s="1162">
        <v>27.606351999999998</v>
      </c>
      <c r="J54" s="1162">
        <v>9.3043000000000001E-2</v>
      </c>
      <c r="K54" s="1162">
        <v>0.6078619999999999</v>
      </c>
      <c r="L54" s="1162">
        <v>3.0225999999999999E-2</v>
      </c>
      <c r="M54" s="1162">
        <v>7.3229350000000011</v>
      </c>
      <c r="N54" s="1164" t="s">
        <v>117</v>
      </c>
      <c r="O54" s="1164" t="s">
        <v>117</v>
      </c>
    </row>
    <row r="55" spans="1:15" ht="9" customHeight="1" x14ac:dyDescent="0.2">
      <c r="A55" s="998" t="s">
        <v>74</v>
      </c>
      <c r="B55" s="1162">
        <v>4.0305370000000007</v>
      </c>
      <c r="C55" s="1162">
        <v>6.373406000000001</v>
      </c>
      <c r="D55" s="1162">
        <v>0.73368600000000006</v>
      </c>
      <c r="E55" s="1162">
        <v>5.6366570000000005</v>
      </c>
      <c r="F55" s="1162">
        <v>3.296799</v>
      </c>
      <c r="G55" s="1162">
        <v>0.69923199999999996</v>
      </c>
      <c r="H55" s="1162">
        <v>4.0000000000000003E-5</v>
      </c>
      <c r="I55" s="1162">
        <v>3.4390999999999998E-2</v>
      </c>
      <c r="J55" s="1162">
        <v>9.9999999999999995E-7</v>
      </c>
      <c r="K55" s="1162">
        <v>1.76E-4</v>
      </c>
      <c r="L55" s="1162">
        <v>1.1000000000000001E-5</v>
      </c>
      <c r="M55" s="1162">
        <v>2.9500000000000004E-3</v>
      </c>
      <c r="N55" s="1164" t="s">
        <v>117</v>
      </c>
      <c r="O55" s="1164" t="s">
        <v>117</v>
      </c>
    </row>
    <row r="56" spans="1:15" ht="9" customHeight="1" x14ac:dyDescent="0.2">
      <c r="A56" s="998" t="s">
        <v>75</v>
      </c>
      <c r="B56" s="1162">
        <v>38.291721000000003</v>
      </c>
      <c r="C56" s="1162">
        <v>35.23854</v>
      </c>
      <c r="D56" s="1162">
        <v>3.8390389999999996</v>
      </c>
      <c r="E56" s="1162">
        <v>17.771420000000003</v>
      </c>
      <c r="F56" s="1162">
        <v>34.451124</v>
      </c>
      <c r="G56" s="1162">
        <v>17.172787</v>
      </c>
      <c r="H56" s="1162">
        <v>1.4390000000000002E-3</v>
      </c>
      <c r="I56" s="1162">
        <v>0.25966099999999998</v>
      </c>
      <c r="J56" s="1162">
        <v>1.1400000000000001E-4</v>
      </c>
      <c r="K56" s="1162">
        <v>3.4332999999999995E-2</v>
      </c>
      <c r="L56" s="1162">
        <v>5.0000000000000004E-6</v>
      </c>
      <c r="M56" s="1162">
        <v>3.39E-4</v>
      </c>
      <c r="N56" s="1166" t="s">
        <v>117</v>
      </c>
      <c r="O56" s="1166" t="s">
        <v>117</v>
      </c>
    </row>
    <row r="57" spans="1:15" ht="9" customHeight="1" x14ac:dyDescent="0.2">
      <c r="A57" s="998" t="s">
        <v>76</v>
      </c>
      <c r="B57" s="1162">
        <v>8.3591650000000008</v>
      </c>
      <c r="C57" s="1162">
        <v>26.684946999999998</v>
      </c>
      <c r="D57" s="1162">
        <v>6.9234110000000006</v>
      </c>
      <c r="E57" s="1162">
        <v>23.953272999999999</v>
      </c>
      <c r="F57" s="1162">
        <v>0.12270199999999996</v>
      </c>
      <c r="G57" s="1162">
        <v>1.0503729999999998</v>
      </c>
      <c r="H57" s="1162">
        <v>5.0380000000000008E-3</v>
      </c>
      <c r="I57" s="1162">
        <v>0.17707200000000001</v>
      </c>
      <c r="J57" s="1162">
        <v>1.3074780000000001</v>
      </c>
      <c r="K57" s="1162">
        <v>1.4318410000000001</v>
      </c>
      <c r="L57" s="1162">
        <v>5.3600000000000002E-4</v>
      </c>
      <c r="M57" s="1162">
        <v>7.2388000000000008E-2</v>
      </c>
      <c r="N57" s="1166" t="s">
        <v>117</v>
      </c>
      <c r="O57" s="1164" t="s">
        <v>117</v>
      </c>
    </row>
    <row r="58" spans="1:15" ht="9" customHeight="1" x14ac:dyDescent="0.2">
      <c r="A58" s="998" t="s">
        <v>77</v>
      </c>
      <c r="B58" s="1162">
        <v>0.92421199999999992</v>
      </c>
      <c r="C58" s="1162">
        <v>20.797533999999995</v>
      </c>
      <c r="D58" s="1162">
        <v>0.92156499999999986</v>
      </c>
      <c r="E58" s="1162">
        <v>20.688776999999995</v>
      </c>
      <c r="F58" s="1162">
        <v>2.568E-3</v>
      </c>
      <c r="G58" s="1162">
        <v>8.9855999999999991E-2</v>
      </c>
      <c r="H58" s="1162">
        <v>7.7999999999999999E-5</v>
      </c>
      <c r="I58" s="1162">
        <v>1.8823999999999997E-2</v>
      </c>
      <c r="J58" s="1162">
        <v>0</v>
      </c>
      <c r="K58" s="1162">
        <v>0</v>
      </c>
      <c r="L58" s="1162">
        <v>9.9999999999999995E-7</v>
      </c>
      <c r="M58" s="1162">
        <v>7.7000000000000001E-5</v>
      </c>
      <c r="N58" s="1166" t="s">
        <v>117</v>
      </c>
      <c r="O58" s="1166" t="s">
        <v>117</v>
      </c>
    </row>
    <row r="59" spans="1:15" ht="9" customHeight="1" x14ac:dyDescent="0.2">
      <c r="A59" s="998" t="s">
        <v>78</v>
      </c>
      <c r="B59" s="1162">
        <v>558.93895899999995</v>
      </c>
      <c r="C59" s="1162">
        <v>2134.9140829999992</v>
      </c>
      <c r="D59" s="1162">
        <v>221.60640600000008</v>
      </c>
      <c r="E59" s="1162">
        <v>1769.7734799999996</v>
      </c>
      <c r="F59" s="1162">
        <v>294.88621899999998</v>
      </c>
      <c r="G59" s="1162">
        <v>212.66685899999999</v>
      </c>
      <c r="H59" s="1162">
        <v>0.24799400000000002</v>
      </c>
      <c r="I59" s="1162">
        <v>88.561936000000017</v>
      </c>
      <c r="J59" s="1162">
        <v>39.314812000000003</v>
      </c>
      <c r="K59" s="1162">
        <v>34.164533999999989</v>
      </c>
      <c r="L59" s="1162">
        <v>2.8835279999999996</v>
      </c>
      <c r="M59" s="1162">
        <v>29.747274000000001</v>
      </c>
      <c r="N59" s="1164" t="s">
        <v>117</v>
      </c>
      <c r="O59" s="1164" t="s">
        <v>117</v>
      </c>
    </row>
    <row r="60" spans="1:15" ht="9" customHeight="1" x14ac:dyDescent="0.2">
      <c r="A60" s="998" t="s">
        <v>79</v>
      </c>
      <c r="B60" s="1162">
        <v>129.61874500000005</v>
      </c>
      <c r="C60" s="1162">
        <v>916.45401900000013</v>
      </c>
      <c r="D60" s="1162">
        <v>114.62156400000002</v>
      </c>
      <c r="E60" s="1162">
        <v>870.12021400000026</v>
      </c>
      <c r="F60" s="1162">
        <v>14.909122999999999</v>
      </c>
      <c r="G60" s="1162">
        <v>23.297072</v>
      </c>
      <c r="H60" s="1162">
        <v>6.1452000000000014E-2</v>
      </c>
      <c r="I60" s="1162">
        <v>22.706461999999998</v>
      </c>
      <c r="J60" s="1162">
        <v>2.6160000000000003E-2</v>
      </c>
      <c r="K60" s="1162">
        <v>0.305898</v>
      </c>
      <c r="L60" s="1162">
        <v>4.4600000000000005E-4</v>
      </c>
      <c r="M60" s="1162">
        <v>2.4373000000000002E-2</v>
      </c>
      <c r="N60" s="1166" t="s">
        <v>117</v>
      </c>
      <c r="O60" s="1164" t="s">
        <v>117</v>
      </c>
    </row>
    <row r="61" spans="1:15" ht="9" customHeight="1" x14ac:dyDescent="0.2">
      <c r="A61" s="996" t="s">
        <v>81</v>
      </c>
      <c r="B61" s="1162">
        <v>246.114598</v>
      </c>
      <c r="C61" s="1162">
        <v>168.36414000000002</v>
      </c>
      <c r="D61" s="1162">
        <v>130.64629400000001</v>
      </c>
      <c r="E61" s="1162">
        <v>140.95866900000001</v>
      </c>
      <c r="F61" s="1162">
        <v>115.46726500000001</v>
      </c>
      <c r="G61" s="1162">
        <v>27.219838000000003</v>
      </c>
      <c r="H61" s="1162">
        <v>8.7600000000000004E-4</v>
      </c>
      <c r="I61" s="1162">
        <v>0.142481</v>
      </c>
      <c r="J61" s="1162">
        <v>1.63E-4</v>
      </c>
      <c r="K61" s="1162">
        <v>4.3152000000000003E-2</v>
      </c>
      <c r="L61" s="1162">
        <v>0</v>
      </c>
      <c r="M61" s="1162">
        <v>0</v>
      </c>
      <c r="N61" s="1166" t="s">
        <v>117</v>
      </c>
      <c r="O61" s="1164" t="s">
        <v>117</v>
      </c>
    </row>
    <row r="62" spans="1:15" ht="9" customHeight="1" x14ac:dyDescent="0.2">
      <c r="A62" s="996" t="s">
        <v>82</v>
      </c>
      <c r="B62" s="1162">
        <v>171.39191199999999</v>
      </c>
      <c r="C62" s="1162">
        <v>432.13520900000009</v>
      </c>
      <c r="D62" s="1162">
        <v>36.629462999999994</v>
      </c>
      <c r="E62" s="1162">
        <v>338.65072800000007</v>
      </c>
      <c r="F62" s="1162">
        <v>133.084587</v>
      </c>
      <c r="G62" s="1162">
        <v>81.680495000000008</v>
      </c>
      <c r="H62" s="1162">
        <v>0.10504200000000001</v>
      </c>
      <c r="I62" s="1162">
        <v>10.694269</v>
      </c>
      <c r="J62" s="1162">
        <v>1.5728079999999998</v>
      </c>
      <c r="K62" s="1162">
        <v>1.0975810000000001</v>
      </c>
      <c r="L62" s="1162">
        <v>1.2E-5</v>
      </c>
      <c r="M62" s="1162">
        <v>1.2135999999999999E-2</v>
      </c>
      <c r="N62" s="1164" t="s">
        <v>117</v>
      </c>
      <c r="O62" s="1164" t="s">
        <v>117</v>
      </c>
    </row>
    <row r="63" spans="1:15" ht="9" customHeight="1" x14ac:dyDescent="0.2">
      <c r="A63" s="996" t="s">
        <v>118</v>
      </c>
      <c r="B63" s="1162">
        <v>6.0000000000000001E-3</v>
      </c>
      <c r="C63" s="1162">
        <v>1.5917999999999998E-2</v>
      </c>
      <c r="D63" s="1162">
        <v>6.0000000000000001E-3</v>
      </c>
      <c r="E63" s="1162">
        <v>1.5917999999999998E-2</v>
      </c>
      <c r="F63" s="1162">
        <v>0</v>
      </c>
      <c r="G63" s="1162">
        <v>0</v>
      </c>
      <c r="H63" s="1162">
        <v>0</v>
      </c>
      <c r="I63" s="1162">
        <v>0</v>
      </c>
      <c r="J63" s="1162">
        <v>0</v>
      </c>
      <c r="K63" s="1162">
        <v>0</v>
      </c>
      <c r="L63" s="1162">
        <v>0</v>
      </c>
      <c r="M63" s="1162">
        <v>0</v>
      </c>
      <c r="N63" s="1164" t="s">
        <v>117</v>
      </c>
      <c r="O63" s="1164" t="s">
        <v>117</v>
      </c>
    </row>
    <row r="64" spans="1:15" ht="5.0999999999999996" customHeight="1" x14ac:dyDescent="0.2">
      <c r="D64" s="995"/>
      <c r="E64" s="995"/>
      <c r="F64" s="995"/>
      <c r="G64" s="995"/>
      <c r="I64" s="995"/>
      <c r="K64" s="995"/>
      <c r="L64" s="995"/>
      <c r="M64" s="1035"/>
      <c r="N64" s="1035"/>
      <c r="O64" s="1035"/>
    </row>
    <row r="65" spans="1:15" ht="9" customHeight="1" x14ac:dyDescent="0.2">
      <c r="A65" s="1002" t="s">
        <v>1454</v>
      </c>
      <c r="B65" s="995"/>
      <c r="C65" s="995"/>
      <c r="D65" s="995"/>
      <c r="E65" s="995"/>
      <c r="F65" s="995"/>
      <c r="G65" s="995"/>
      <c r="I65" s="995"/>
      <c r="K65" s="995"/>
      <c r="L65" s="995"/>
      <c r="M65" s="1036"/>
      <c r="N65" s="995"/>
      <c r="O65" s="1037" t="s">
        <v>963</v>
      </c>
    </row>
    <row r="66" spans="1:15" ht="11.1" customHeight="1" x14ac:dyDescent="0.2">
      <c r="A66" s="1353" t="s">
        <v>2074</v>
      </c>
      <c r="D66" s="995"/>
      <c r="E66" s="995"/>
      <c r="F66" s="995"/>
      <c r="G66" s="995"/>
      <c r="I66" s="995"/>
      <c r="K66" s="995"/>
      <c r="L66" s="995"/>
      <c r="M66" s="995"/>
      <c r="N66" s="995"/>
      <c r="O66" s="995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Sheet142"/>
  <dimension ref="A1:O66"/>
  <sheetViews>
    <sheetView showGridLines="0" workbookViewId="0">
      <selection sqref="A1:F1"/>
    </sheetView>
  </sheetViews>
  <sheetFormatPr defaultColWidth="12.71093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3" customWidth="1"/>
    <col min="10" max="10" width="4.7109375" style="992" customWidth="1"/>
    <col min="11" max="11" width="5.7109375" style="993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12.7109375" style="993"/>
  </cols>
  <sheetData>
    <row r="1" spans="1:15" ht="27.95" customHeight="1" x14ac:dyDescent="0.2">
      <c r="A1" s="1885" t="s">
        <v>1689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14.1" customHeight="1" x14ac:dyDescent="0.15">
      <c r="A2" s="1031">
        <v>2021</v>
      </c>
      <c r="D2" s="989"/>
      <c r="F2" s="1027"/>
      <c r="H2" s="989"/>
      <c r="J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110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30"/>
      <c r="J5" s="1029"/>
      <c r="K5" s="1030"/>
      <c r="L5" s="1029"/>
      <c r="M5" s="1030"/>
    </row>
    <row r="6" spans="1:15" ht="18" customHeight="1" x14ac:dyDescent="0.2">
      <c r="B6" s="1874" t="s">
        <v>85</v>
      </c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</row>
    <row r="7" spans="1:15" ht="9" customHeight="1" x14ac:dyDescent="0.2">
      <c r="A7" s="994" t="s">
        <v>2083</v>
      </c>
      <c r="B7" s="1162">
        <v>1508.2657139999994</v>
      </c>
      <c r="C7" s="1162">
        <v>2373.9644469999989</v>
      </c>
      <c r="D7" s="1162">
        <v>1239.7259839999999</v>
      </c>
      <c r="E7" s="1162">
        <v>1872.3268219999998</v>
      </c>
      <c r="F7" s="1162">
        <v>261.73682600000001</v>
      </c>
      <c r="G7" s="1162">
        <v>489.64151699999996</v>
      </c>
      <c r="H7" s="1162">
        <v>5.4880999999999999E-2</v>
      </c>
      <c r="I7" s="1162">
        <v>1.53331</v>
      </c>
      <c r="J7" s="1162">
        <v>6.7140440000000003</v>
      </c>
      <c r="K7" s="1162">
        <v>6.3204920000000007</v>
      </c>
      <c r="L7" s="1162">
        <v>3.3979000000000002E-2</v>
      </c>
      <c r="M7" s="1162">
        <v>4.1423059999999996</v>
      </c>
      <c r="N7" s="1161" t="s">
        <v>117</v>
      </c>
      <c r="O7" s="1161" t="s">
        <v>117</v>
      </c>
    </row>
    <row r="8" spans="1:15" ht="9" customHeight="1" x14ac:dyDescent="0.2">
      <c r="A8" s="996" t="s">
        <v>57</v>
      </c>
      <c r="B8" s="1162">
        <v>56.208519999999993</v>
      </c>
      <c r="C8" s="1162">
        <v>353.50312999999989</v>
      </c>
      <c r="D8" s="1162">
        <v>37.162385</v>
      </c>
      <c r="E8" s="1162">
        <v>190.05477999999988</v>
      </c>
      <c r="F8" s="1162">
        <v>19.030620999999996</v>
      </c>
      <c r="G8" s="1162">
        <v>163.15705</v>
      </c>
      <c r="H8" s="1162">
        <v>2.82E-3</v>
      </c>
      <c r="I8" s="1162">
        <v>0.11979099999999999</v>
      </c>
      <c r="J8" s="1162">
        <v>1.2384000000000001E-2</v>
      </c>
      <c r="K8" s="1162">
        <v>0.16358399999999998</v>
      </c>
      <c r="L8" s="1162">
        <v>3.1E-4</v>
      </c>
      <c r="M8" s="1162">
        <v>7.9250000000000015E-3</v>
      </c>
      <c r="N8" s="1164" t="s">
        <v>117</v>
      </c>
      <c r="O8" s="1164" t="s">
        <v>117</v>
      </c>
    </row>
    <row r="9" spans="1:15" ht="9" customHeight="1" x14ac:dyDescent="0.2">
      <c r="A9" s="996" t="s">
        <v>58</v>
      </c>
      <c r="B9" s="1162">
        <v>15.461674</v>
      </c>
      <c r="C9" s="1162">
        <v>25.967292000000004</v>
      </c>
      <c r="D9" s="1162">
        <v>14.312100000000001</v>
      </c>
      <c r="E9" s="1162">
        <v>25.118108000000007</v>
      </c>
      <c r="F9" s="1162">
        <v>1.149492</v>
      </c>
      <c r="G9" s="1162">
        <v>0.829731</v>
      </c>
      <c r="H9" s="1162">
        <v>8.1000000000000004E-5</v>
      </c>
      <c r="I9" s="1162">
        <v>1.9292E-2</v>
      </c>
      <c r="J9" s="1162">
        <v>0</v>
      </c>
      <c r="K9" s="1162">
        <v>0</v>
      </c>
      <c r="L9" s="1162">
        <v>9.9999999999999995E-7</v>
      </c>
      <c r="M9" s="1162">
        <v>1.6100000000000001E-4</v>
      </c>
      <c r="N9" s="1165" t="s">
        <v>117</v>
      </c>
      <c r="O9" s="1164" t="s">
        <v>117</v>
      </c>
    </row>
    <row r="10" spans="1:15" ht="9" customHeight="1" x14ac:dyDescent="0.2">
      <c r="A10" s="996" t="s">
        <v>59</v>
      </c>
      <c r="B10" s="1162">
        <v>51.572087000000003</v>
      </c>
      <c r="C10" s="1162">
        <v>101.00776199999999</v>
      </c>
      <c r="D10" s="1162">
        <v>22.272576000000008</v>
      </c>
      <c r="E10" s="1162">
        <v>49.440379999999983</v>
      </c>
      <c r="F10" s="1162">
        <v>29.260918</v>
      </c>
      <c r="G10" s="1162">
        <v>49.152455000000003</v>
      </c>
      <c r="H10" s="1162">
        <v>2.5000000000000001E-5</v>
      </c>
      <c r="I10" s="1162">
        <v>1.4649999999999999E-3</v>
      </c>
      <c r="J10" s="1162">
        <v>2.4750000000000001E-2</v>
      </c>
      <c r="K10" s="1162">
        <v>2.8709999999999999E-2</v>
      </c>
      <c r="L10" s="1162">
        <v>1.3818E-2</v>
      </c>
      <c r="M10" s="1162">
        <v>2.3847519999999998</v>
      </c>
      <c r="N10" s="1164" t="s">
        <v>117</v>
      </c>
      <c r="O10" s="1164" t="s">
        <v>117</v>
      </c>
    </row>
    <row r="11" spans="1:15" ht="9" customHeight="1" x14ac:dyDescent="0.2">
      <c r="A11" s="996" t="s">
        <v>60</v>
      </c>
      <c r="B11" s="1162">
        <v>0.34323599999999999</v>
      </c>
      <c r="C11" s="1162">
        <v>2.3440689999999997</v>
      </c>
      <c r="D11" s="1162">
        <v>0.305066</v>
      </c>
      <c r="E11" s="1162">
        <v>2.2352569999999998</v>
      </c>
      <c r="F11" s="1162">
        <v>3.8170000000000003E-2</v>
      </c>
      <c r="G11" s="1162">
        <v>0.10881199999999999</v>
      </c>
      <c r="H11" s="1162">
        <v>0</v>
      </c>
      <c r="I11" s="1162">
        <v>0</v>
      </c>
      <c r="J11" s="1162">
        <v>0</v>
      </c>
      <c r="K11" s="1162">
        <v>0</v>
      </c>
      <c r="L11" s="1162">
        <v>0</v>
      </c>
      <c r="M11" s="1162">
        <v>0</v>
      </c>
      <c r="N11" s="1165" t="s">
        <v>117</v>
      </c>
      <c r="O11" s="1165" t="s">
        <v>117</v>
      </c>
    </row>
    <row r="12" spans="1:15" ht="9" customHeight="1" x14ac:dyDescent="0.2">
      <c r="A12" s="996" t="s">
        <v>1577</v>
      </c>
      <c r="B12" s="1162">
        <v>4.5780510000000003</v>
      </c>
      <c r="C12" s="1162">
        <v>45.583269000000008</v>
      </c>
      <c r="D12" s="1162">
        <v>1.3741480000000001</v>
      </c>
      <c r="E12" s="1162">
        <v>6.6937980000000001</v>
      </c>
      <c r="F12" s="1162">
        <v>3.2038180000000001</v>
      </c>
      <c r="G12" s="1162">
        <v>38.867940000000004</v>
      </c>
      <c r="H12" s="1162">
        <v>8.5000000000000006E-5</v>
      </c>
      <c r="I12" s="1162">
        <v>2.1530999999999998E-2</v>
      </c>
      <c r="J12" s="1162">
        <v>0</v>
      </c>
      <c r="K12" s="1162">
        <v>0</v>
      </c>
      <c r="L12" s="1162">
        <v>0</v>
      </c>
      <c r="M12" s="1162">
        <v>0</v>
      </c>
      <c r="N12" s="1166" t="s">
        <v>117</v>
      </c>
      <c r="O12" s="1164" t="s">
        <v>117</v>
      </c>
    </row>
    <row r="13" spans="1:15" ht="9" customHeight="1" x14ac:dyDescent="0.2">
      <c r="A13" s="996" t="s">
        <v>61</v>
      </c>
      <c r="B13" s="1162">
        <v>0.64412399999999992</v>
      </c>
      <c r="C13" s="1162">
        <v>0.59137699999999993</v>
      </c>
      <c r="D13" s="1162">
        <v>0.64412399999999992</v>
      </c>
      <c r="E13" s="1162">
        <v>0.59137699999999993</v>
      </c>
      <c r="F13" s="1162">
        <v>0</v>
      </c>
      <c r="G13" s="1162">
        <v>0</v>
      </c>
      <c r="H13" s="1162">
        <v>0</v>
      </c>
      <c r="I13" s="1162">
        <v>0</v>
      </c>
      <c r="J13" s="1162">
        <v>0</v>
      </c>
      <c r="K13" s="1162">
        <v>0</v>
      </c>
      <c r="L13" s="1162">
        <v>0</v>
      </c>
      <c r="M13" s="1162">
        <v>0</v>
      </c>
      <c r="N13" s="1165" t="s">
        <v>117</v>
      </c>
      <c r="O13" s="1165" t="s">
        <v>117</v>
      </c>
    </row>
    <row r="14" spans="1:15" ht="9" customHeight="1" x14ac:dyDescent="0.2">
      <c r="A14" s="996" t="s">
        <v>62</v>
      </c>
      <c r="B14" s="1162">
        <v>0.11835900000000001</v>
      </c>
      <c r="C14" s="1162">
        <v>0.109319</v>
      </c>
      <c r="D14" s="1162">
        <v>0.11835900000000001</v>
      </c>
      <c r="E14" s="1162">
        <v>0.109319</v>
      </c>
      <c r="F14" s="1162">
        <v>0</v>
      </c>
      <c r="G14" s="1162">
        <v>0</v>
      </c>
      <c r="H14" s="1162">
        <v>0</v>
      </c>
      <c r="I14" s="1162">
        <v>0</v>
      </c>
      <c r="J14" s="1162">
        <v>0</v>
      </c>
      <c r="K14" s="1162">
        <v>0</v>
      </c>
      <c r="L14" s="1162">
        <v>0</v>
      </c>
      <c r="M14" s="1162">
        <v>0</v>
      </c>
      <c r="N14" s="1165" t="s">
        <v>117</v>
      </c>
      <c r="O14" s="1164" t="s">
        <v>117</v>
      </c>
    </row>
    <row r="15" spans="1:15" ht="9" customHeight="1" x14ac:dyDescent="0.2">
      <c r="A15" s="996" t="s">
        <v>63</v>
      </c>
      <c r="B15" s="1162">
        <v>2.6667989999999997</v>
      </c>
      <c r="C15" s="1162">
        <v>11.703237999999997</v>
      </c>
      <c r="D15" s="1162">
        <v>0.90197699999999981</v>
      </c>
      <c r="E15" s="1162">
        <v>9.8614899999999981</v>
      </c>
      <c r="F15" s="1162">
        <v>1.7535179999999999</v>
      </c>
      <c r="G15" s="1162">
        <v>1.5525059999999999</v>
      </c>
      <c r="H15" s="1162">
        <v>1.023E-2</v>
      </c>
      <c r="I15" s="1162">
        <v>0.265538</v>
      </c>
      <c r="J15" s="1162">
        <v>4.0099999999999999E-4</v>
      </c>
      <c r="K15" s="1162">
        <v>1.4243E-2</v>
      </c>
      <c r="L15" s="1162">
        <v>6.7299999999999999E-4</v>
      </c>
      <c r="M15" s="1162">
        <v>9.4610000000000007E-3</v>
      </c>
      <c r="N15" s="1164" t="s">
        <v>117</v>
      </c>
      <c r="O15" s="1164" t="s">
        <v>117</v>
      </c>
    </row>
    <row r="16" spans="1:15" ht="9" customHeight="1" x14ac:dyDescent="0.2">
      <c r="A16" s="996" t="s">
        <v>64</v>
      </c>
      <c r="B16" s="1162">
        <v>0.68296400000000013</v>
      </c>
      <c r="C16" s="1162">
        <v>5.0412790000000003</v>
      </c>
      <c r="D16" s="1162">
        <v>0.52633800000000008</v>
      </c>
      <c r="E16" s="1162">
        <v>2.3666560000000003</v>
      </c>
      <c r="F16" s="1162">
        <v>0.15662599999999999</v>
      </c>
      <c r="G16" s="1162">
        <v>2.674623</v>
      </c>
      <c r="H16" s="1162">
        <v>0</v>
      </c>
      <c r="I16" s="1162">
        <v>0</v>
      </c>
      <c r="J16" s="1162">
        <v>0</v>
      </c>
      <c r="K16" s="1162">
        <v>0</v>
      </c>
      <c r="L16" s="1162">
        <v>0</v>
      </c>
      <c r="M16" s="1162">
        <v>0</v>
      </c>
      <c r="N16" s="1166" t="s">
        <v>117</v>
      </c>
      <c r="O16" s="1164" t="s">
        <v>117</v>
      </c>
    </row>
    <row r="17" spans="1:15" ht="9" customHeight="1" x14ac:dyDescent="0.2">
      <c r="A17" s="996" t="s">
        <v>65</v>
      </c>
      <c r="B17" s="1162">
        <v>1.1908060000000003</v>
      </c>
      <c r="C17" s="1162">
        <v>2.8647179999999999</v>
      </c>
      <c r="D17" s="1162">
        <v>1.1908060000000003</v>
      </c>
      <c r="E17" s="1162">
        <v>2.8647179999999999</v>
      </c>
      <c r="F17" s="1162">
        <v>0</v>
      </c>
      <c r="G17" s="1162">
        <v>0</v>
      </c>
      <c r="H17" s="1162">
        <v>0</v>
      </c>
      <c r="I17" s="1162">
        <v>0</v>
      </c>
      <c r="J17" s="1162">
        <v>0</v>
      </c>
      <c r="K17" s="1162">
        <v>0</v>
      </c>
      <c r="L17" s="1162">
        <v>0</v>
      </c>
      <c r="M17" s="1162">
        <v>0</v>
      </c>
      <c r="N17" s="1166" t="s">
        <v>117</v>
      </c>
      <c r="O17" s="1166" t="s">
        <v>117</v>
      </c>
    </row>
    <row r="18" spans="1:15" ht="9" customHeight="1" x14ac:dyDescent="0.2">
      <c r="A18" s="996" t="s">
        <v>66</v>
      </c>
      <c r="B18" s="1162">
        <v>1139.5888359999999</v>
      </c>
      <c r="C18" s="1162">
        <v>1290.9641559999998</v>
      </c>
      <c r="D18" s="1162">
        <v>978.7291789999997</v>
      </c>
      <c r="E18" s="1162">
        <v>1135.3667409999998</v>
      </c>
      <c r="F18" s="1162">
        <v>154.50230000000002</v>
      </c>
      <c r="G18" s="1162">
        <v>150.12559000000002</v>
      </c>
      <c r="H18" s="1162">
        <v>2.7265999999999999E-2</v>
      </c>
      <c r="I18" s="1162">
        <v>0.32680700000000007</v>
      </c>
      <c r="J18" s="1162">
        <v>6.3288470000000006</v>
      </c>
      <c r="K18" s="1162">
        <v>4.7567820000000012</v>
      </c>
      <c r="L18" s="1162">
        <v>1.2440000000000001E-3</v>
      </c>
      <c r="M18" s="1162">
        <v>0.38823599999999997</v>
      </c>
      <c r="N18" s="1164" t="s">
        <v>117</v>
      </c>
      <c r="O18" s="1164" t="s">
        <v>117</v>
      </c>
    </row>
    <row r="19" spans="1:15" ht="9" customHeight="1" x14ac:dyDescent="0.2">
      <c r="A19" s="996" t="s">
        <v>67</v>
      </c>
      <c r="B19" s="1162">
        <v>0.91398299999999999</v>
      </c>
      <c r="C19" s="1162">
        <v>0.51826799999999984</v>
      </c>
      <c r="D19" s="1162">
        <v>0.91398299999999999</v>
      </c>
      <c r="E19" s="1162">
        <v>0.51826799999999984</v>
      </c>
      <c r="F19" s="1162">
        <v>0</v>
      </c>
      <c r="G19" s="1162">
        <v>0</v>
      </c>
      <c r="H19" s="1162">
        <v>0</v>
      </c>
      <c r="I19" s="1162">
        <v>0</v>
      </c>
      <c r="J19" s="1162">
        <v>0</v>
      </c>
      <c r="K19" s="1162">
        <v>0</v>
      </c>
      <c r="L19" s="1162">
        <v>0</v>
      </c>
      <c r="M19" s="1162">
        <v>0</v>
      </c>
      <c r="N19" s="1166" t="s">
        <v>117</v>
      </c>
      <c r="O19" s="1166" t="s">
        <v>117</v>
      </c>
    </row>
    <row r="20" spans="1:15" ht="9" customHeight="1" x14ac:dyDescent="0.2">
      <c r="A20" s="996" t="s">
        <v>68</v>
      </c>
      <c r="B20" s="1162">
        <v>4.3160650000000009</v>
      </c>
      <c r="C20" s="1162">
        <v>5.1456309999999998</v>
      </c>
      <c r="D20" s="1162">
        <v>1.9345450000000002</v>
      </c>
      <c r="E20" s="1162">
        <v>3.6015899999999998</v>
      </c>
      <c r="F20" s="1162">
        <v>2.3814980000000001</v>
      </c>
      <c r="G20" s="1162">
        <v>1.54158</v>
      </c>
      <c r="H20" s="1162">
        <v>0</v>
      </c>
      <c r="I20" s="1162">
        <v>0</v>
      </c>
      <c r="J20" s="1162">
        <v>0</v>
      </c>
      <c r="K20" s="1162">
        <v>0</v>
      </c>
      <c r="L20" s="1162">
        <v>2.1999999999999999E-5</v>
      </c>
      <c r="M20" s="1162">
        <v>2.4609999999999996E-3</v>
      </c>
      <c r="N20" s="1166" t="s">
        <v>117</v>
      </c>
      <c r="O20" s="1164" t="s">
        <v>117</v>
      </c>
    </row>
    <row r="21" spans="1:15" ht="9" customHeight="1" x14ac:dyDescent="0.2">
      <c r="A21" s="996" t="s">
        <v>69</v>
      </c>
      <c r="B21" s="1162">
        <v>102.343142</v>
      </c>
      <c r="C21" s="1162">
        <v>171.85359399999999</v>
      </c>
      <c r="D21" s="1162">
        <v>90.559017000000011</v>
      </c>
      <c r="E21" s="1162">
        <v>160.646897</v>
      </c>
      <c r="F21" s="1162">
        <v>11.639885</v>
      </c>
      <c r="G21" s="1162">
        <v>9.5714460000000017</v>
      </c>
      <c r="H21" s="1162">
        <v>8.8999999999999995E-5</v>
      </c>
      <c r="I21" s="1162">
        <v>1.6E-2</v>
      </c>
      <c r="J21" s="1162">
        <v>0.143451</v>
      </c>
      <c r="K21" s="1162">
        <v>1.234588</v>
      </c>
      <c r="L21" s="1162">
        <v>6.9999999999999999E-4</v>
      </c>
      <c r="M21" s="1162">
        <v>0.38466300000000003</v>
      </c>
      <c r="N21" s="1164" t="s">
        <v>117</v>
      </c>
      <c r="O21" s="1164" t="s">
        <v>117</v>
      </c>
    </row>
    <row r="22" spans="1:15" ht="9" customHeight="1" x14ac:dyDescent="0.2">
      <c r="A22" s="996" t="s">
        <v>70</v>
      </c>
      <c r="B22" s="1162">
        <v>2.7496500000000004</v>
      </c>
      <c r="C22" s="1162">
        <v>2.5526170000000001</v>
      </c>
      <c r="D22" s="1162">
        <v>2.6297800000000002</v>
      </c>
      <c r="E22" s="1162">
        <v>2.4925619999999999</v>
      </c>
      <c r="F22" s="1162">
        <v>0.11987</v>
      </c>
      <c r="G22" s="1162">
        <v>6.0054999999999997E-2</v>
      </c>
      <c r="H22" s="1162">
        <v>0</v>
      </c>
      <c r="I22" s="1162">
        <v>0</v>
      </c>
      <c r="J22" s="1162">
        <v>0</v>
      </c>
      <c r="K22" s="1162">
        <v>0</v>
      </c>
      <c r="L22" s="1162">
        <v>0</v>
      </c>
      <c r="M22" s="1162">
        <v>0</v>
      </c>
      <c r="N22" s="1166" t="s">
        <v>117</v>
      </c>
      <c r="O22" s="1164" t="s">
        <v>117</v>
      </c>
    </row>
    <row r="23" spans="1:15" ht="9" customHeight="1" x14ac:dyDescent="0.2">
      <c r="A23" s="996" t="s">
        <v>71</v>
      </c>
      <c r="B23" s="1162">
        <v>1.394299</v>
      </c>
      <c r="C23" s="1162">
        <v>12.421059</v>
      </c>
      <c r="D23" s="1162">
        <v>0.92390899999999998</v>
      </c>
      <c r="E23" s="1162">
        <v>3.2833669999999993</v>
      </c>
      <c r="F23" s="1162">
        <v>0.47038999999999997</v>
      </c>
      <c r="G23" s="1162">
        <v>9.1376919999999995</v>
      </c>
      <c r="H23" s="1162">
        <v>0</v>
      </c>
      <c r="I23" s="1162">
        <v>0</v>
      </c>
      <c r="J23" s="1162">
        <v>0</v>
      </c>
      <c r="K23" s="1162">
        <v>0</v>
      </c>
      <c r="L23" s="1162">
        <v>0</v>
      </c>
      <c r="M23" s="1162">
        <v>0</v>
      </c>
      <c r="N23" s="1164" t="s">
        <v>117</v>
      </c>
      <c r="O23" s="1164" t="s">
        <v>117</v>
      </c>
    </row>
    <row r="24" spans="1:15" ht="9" customHeight="1" x14ac:dyDescent="0.2">
      <c r="A24" s="996" t="s">
        <v>72</v>
      </c>
      <c r="B24" s="1162">
        <v>1.6562839999999999</v>
      </c>
      <c r="C24" s="1162">
        <v>5.3280330000000005</v>
      </c>
      <c r="D24" s="1162">
        <v>1.6404389999999998</v>
      </c>
      <c r="E24" s="1162">
        <v>4.8456670000000006</v>
      </c>
      <c r="F24" s="1162">
        <v>1.4080000000000001E-2</v>
      </c>
      <c r="G24" s="1162">
        <v>3.3100000000000002E-4</v>
      </c>
      <c r="H24" s="1162">
        <v>1.7650000000000001E-3</v>
      </c>
      <c r="I24" s="1162">
        <v>0.48203500000000005</v>
      </c>
      <c r="J24" s="1162">
        <v>0</v>
      </c>
      <c r="K24" s="1162">
        <v>0</v>
      </c>
      <c r="L24" s="1162">
        <v>0</v>
      </c>
      <c r="M24" s="1162">
        <v>0</v>
      </c>
      <c r="N24" s="1166" t="s">
        <v>117</v>
      </c>
      <c r="O24" s="1164" t="s">
        <v>117</v>
      </c>
    </row>
    <row r="25" spans="1:15" ht="9" customHeight="1" x14ac:dyDescent="0.2">
      <c r="A25" s="996" t="s">
        <v>73</v>
      </c>
      <c r="B25" s="1162">
        <v>25.968642999999997</v>
      </c>
      <c r="C25" s="1162">
        <v>122.93507999999994</v>
      </c>
      <c r="D25" s="1162">
        <v>22.704215999999995</v>
      </c>
      <c r="E25" s="1162">
        <v>110.54113499999995</v>
      </c>
      <c r="F25" s="1162">
        <v>3.0437790000000002</v>
      </c>
      <c r="G25" s="1162">
        <v>11.432013000000001</v>
      </c>
      <c r="H25" s="1162">
        <v>4.8700000000000002E-3</v>
      </c>
      <c r="I25" s="1162">
        <v>0.145619</v>
      </c>
      <c r="J25" s="1162">
        <v>0.20206299999999999</v>
      </c>
      <c r="K25" s="1162">
        <v>8.2854999999999998E-2</v>
      </c>
      <c r="L25" s="1162">
        <v>1.3715E-2</v>
      </c>
      <c r="M25" s="1162">
        <v>0.73345800000000005</v>
      </c>
      <c r="N25" s="1164" t="s">
        <v>117</v>
      </c>
      <c r="O25" s="1164" t="s">
        <v>117</v>
      </c>
    </row>
    <row r="26" spans="1:15" ht="9" customHeight="1" x14ac:dyDescent="0.2">
      <c r="A26" s="996" t="s">
        <v>74</v>
      </c>
      <c r="B26" s="1162">
        <v>2.8118000000000001E-2</v>
      </c>
      <c r="C26" s="1162">
        <v>0.11488900000000001</v>
      </c>
      <c r="D26" s="1162">
        <v>2.8118000000000001E-2</v>
      </c>
      <c r="E26" s="1162">
        <v>0.11488900000000001</v>
      </c>
      <c r="F26" s="1162">
        <v>0</v>
      </c>
      <c r="G26" s="1162">
        <v>0</v>
      </c>
      <c r="H26" s="1162">
        <v>0</v>
      </c>
      <c r="I26" s="1162">
        <v>0</v>
      </c>
      <c r="J26" s="1162">
        <v>0</v>
      </c>
      <c r="K26" s="1162">
        <v>0</v>
      </c>
      <c r="L26" s="1162">
        <v>0</v>
      </c>
      <c r="M26" s="1162">
        <v>0</v>
      </c>
      <c r="N26" s="1164" t="s">
        <v>117</v>
      </c>
      <c r="O26" s="1164" t="s">
        <v>117</v>
      </c>
    </row>
    <row r="27" spans="1:15" ht="9" customHeight="1" x14ac:dyDescent="0.2">
      <c r="A27" s="996" t="s">
        <v>75</v>
      </c>
      <c r="B27" s="1162">
        <v>4.9024850000000004</v>
      </c>
      <c r="C27" s="1162">
        <v>6.8272639999999996</v>
      </c>
      <c r="D27" s="1162">
        <v>2.2606649999999999</v>
      </c>
      <c r="E27" s="1162">
        <v>4.2642459999999991</v>
      </c>
      <c r="F27" s="1162">
        <v>2.6418200000000001</v>
      </c>
      <c r="G27" s="1162">
        <v>2.563018</v>
      </c>
      <c r="H27" s="1162">
        <v>0</v>
      </c>
      <c r="I27" s="1162">
        <v>0</v>
      </c>
      <c r="J27" s="1162">
        <v>0</v>
      </c>
      <c r="K27" s="1162">
        <v>0</v>
      </c>
      <c r="L27" s="1162">
        <v>0</v>
      </c>
      <c r="M27" s="1162">
        <v>0</v>
      </c>
      <c r="N27" s="1166" t="s">
        <v>117</v>
      </c>
      <c r="O27" s="1166" t="s">
        <v>117</v>
      </c>
    </row>
    <row r="28" spans="1:15" ht="9" customHeight="1" x14ac:dyDescent="0.2">
      <c r="A28" s="996" t="s">
        <v>76</v>
      </c>
      <c r="B28" s="1162">
        <v>1.4322990000000002</v>
      </c>
      <c r="C28" s="1162">
        <v>3.4495620000000002</v>
      </c>
      <c r="D28" s="1162">
        <v>1.4322990000000002</v>
      </c>
      <c r="E28" s="1162">
        <v>3.4495620000000002</v>
      </c>
      <c r="F28" s="1162">
        <v>0</v>
      </c>
      <c r="G28" s="1162">
        <v>0</v>
      </c>
      <c r="H28" s="1162">
        <v>0</v>
      </c>
      <c r="I28" s="1162">
        <v>0</v>
      </c>
      <c r="J28" s="1162">
        <v>0</v>
      </c>
      <c r="K28" s="1162">
        <v>0</v>
      </c>
      <c r="L28" s="1162">
        <v>0</v>
      </c>
      <c r="M28" s="1162">
        <v>0</v>
      </c>
      <c r="N28" s="1166" t="s">
        <v>117</v>
      </c>
      <c r="O28" s="1164" t="s">
        <v>117</v>
      </c>
    </row>
    <row r="29" spans="1:15" ht="9" customHeight="1" x14ac:dyDescent="0.2">
      <c r="A29" s="996" t="s">
        <v>77</v>
      </c>
      <c r="B29" s="1162">
        <v>3.6407999999999996E-2</v>
      </c>
      <c r="C29" s="1162">
        <v>0.35485099999999997</v>
      </c>
      <c r="D29" s="1162">
        <v>3.6407999999999996E-2</v>
      </c>
      <c r="E29" s="1162">
        <v>0.35485099999999997</v>
      </c>
      <c r="F29" s="1162">
        <v>0</v>
      </c>
      <c r="G29" s="1162">
        <v>0</v>
      </c>
      <c r="H29" s="1162">
        <v>0</v>
      </c>
      <c r="I29" s="1162">
        <v>0</v>
      </c>
      <c r="J29" s="1162">
        <v>0</v>
      </c>
      <c r="K29" s="1162">
        <v>0</v>
      </c>
      <c r="L29" s="1162">
        <v>0</v>
      </c>
      <c r="M29" s="1162">
        <v>0</v>
      </c>
      <c r="N29" s="1166" t="s">
        <v>117</v>
      </c>
      <c r="O29" s="1166" t="s">
        <v>117</v>
      </c>
    </row>
    <row r="30" spans="1:15" ht="9" customHeight="1" x14ac:dyDescent="0.2">
      <c r="A30" s="996" t="s">
        <v>78</v>
      </c>
      <c r="B30" s="1162">
        <v>67.456061999999989</v>
      </c>
      <c r="C30" s="1162">
        <v>137.69714700000009</v>
      </c>
      <c r="D30" s="1162">
        <v>44.153431999999995</v>
      </c>
      <c r="E30" s="1162">
        <v>106.28834200000011</v>
      </c>
      <c r="F30" s="1162">
        <v>23.289390999999998</v>
      </c>
      <c r="G30" s="1162">
        <v>31.040010999999993</v>
      </c>
      <c r="H30" s="1162">
        <v>7.6089999999999994E-3</v>
      </c>
      <c r="I30" s="1162">
        <v>0.10149899999999999</v>
      </c>
      <c r="J30" s="1162">
        <v>2.1350000000000002E-3</v>
      </c>
      <c r="K30" s="1162">
        <v>3.6664000000000002E-2</v>
      </c>
      <c r="L30" s="1162">
        <v>3.4949999999999998E-3</v>
      </c>
      <c r="M30" s="1162">
        <v>0.23063099999999997</v>
      </c>
      <c r="N30" s="1164" t="s">
        <v>117</v>
      </c>
      <c r="O30" s="1164" t="s">
        <v>117</v>
      </c>
    </row>
    <row r="31" spans="1:15" ht="9" customHeight="1" x14ac:dyDescent="0.2">
      <c r="A31" s="996" t="s">
        <v>79</v>
      </c>
      <c r="B31" s="1162">
        <v>8.6727949999999989</v>
      </c>
      <c r="C31" s="1162">
        <v>33.162301000000006</v>
      </c>
      <c r="D31" s="1162">
        <v>6.6975109999999995</v>
      </c>
      <c r="E31" s="1162">
        <v>24.110099000000009</v>
      </c>
      <c r="F31" s="1162">
        <v>1.975284</v>
      </c>
      <c r="G31" s="1162">
        <v>9.0521709999999995</v>
      </c>
      <c r="H31" s="1162">
        <v>0</v>
      </c>
      <c r="I31" s="1162">
        <v>0</v>
      </c>
      <c r="J31" s="1162">
        <v>0</v>
      </c>
      <c r="K31" s="1162">
        <v>0</v>
      </c>
      <c r="L31" s="1162">
        <v>0</v>
      </c>
      <c r="M31" s="1162">
        <v>3.1000000000000001E-5</v>
      </c>
      <c r="N31" s="1166" t="s">
        <v>117</v>
      </c>
      <c r="O31" s="1164" t="s">
        <v>117</v>
      </c>
    </row>
    <row r="32" spans="1:15" ht="9" customHeight="1" x14ac:dyDescent="0.2">
      <c r="A32" s="996" t="s">
        <v>81</v>
      </c>
      <c r="B32" s="1162">
        <v>0.22720300000000004</v>
      </c>
      <c r="C32" s="1162">
        <v>0.49786000000000008</v>
      </c>
      <c r="D32" s="1162">
        <v>0.22720300000000004</v>
      </c>
      <c r="E32" s="1162">
        <v>0.49786000000000008</v>
      </c>
      <c r="F32" s="1162">
        <v>0</v>
      </c>
      <c r="G32" s="1162">
        <v>0</v>
      </c>
      <c r="H32" s="1162">
        <v>0</v>
      </c>
      <c r="I32" s="1162">
        <v>0</v>
      </c>
      <c r="J32" s="1162">
        <v>0</v>
      </c>
      <c r="K32" s="1162">
        <v>0</v>
      </c>
      <c r="L32" s="1162">
        <v>0</v>
      </c>
      <c r="M32" s="1162">
        <v>0</v>
      </c>
      <c r="N32" s="1166" t="s">
        <v>117</v>
      </c>
      <c r="O32" s="1164" t="s">
        <v>117</v>
      </c>
    </row>
    <row r="33" spans="1:15" ht="9" customHeight="1" x14ac:dyDescent="0.2">
      <c r="A33" s="996" t="s">
        <v>82</v>
      </c>
      <c r="B33" s="1162">
        <v>13.112821999999996</v>
      </c>
      <c r="C33" s="1162">
        <v>31.42668200000001</v>
      </c>
      <c r="D33" s="1162">
        <v>6.0474009999999989</v>
      </c>
      <c r="E33" s="1162">
        <v>22.614863000000007</v>
      </c>
      <c r="F33" s="1162">
        <v>7.065366</v>
      </c>
      <c r="G33" s="1162">
        <v>8.7744929999999997</v>
      </c>
      <c r="H33" s="1162">
        <v>4.1E-5</v>
      </c>
      <c r="I33" s="1162">
        <v>3.3732999999999999E-2</v>
      </c>
      <c r="J33" s="1162">
        <v>1.2999999999999999E-5</v>
      </c>
      <c r="K33" s="1162">
        <v>3.0659999999999997E-3</v>
      </c>
      <c r="L33" s="1162">
        <v>9.9999999999999995E-7</v>
      </c>
      <c r="M33" s="1162">
        <v>5.2700000000000002E-4</v>
      </c>
      <c r="N33" s="1164" t="s">
        <v>117</v>
      </c>
      <c r="O33" s="1164" t="s">
        <v>117</v>
      </c>
    </row>
    <row r="34" spans="1:15" ht="9" customHeight="1" x14ac:dyDescent="0.2">
      <c r="A34" s="996" t="s">
        <v>118</v>
      </c>
      <c r="B34" s="1162">
        <v>0</v>
      </c>
      <c r="C34" s="1162">
        <v>0</v>
      </c>
      <c r="D34" s="1162">
        <v>0</v>
      </c>
      <c r="E34" s="1162">
        <v>0</v>
      </c>
      <c r="F34" s="1162">
        <v>0</v>
      </c>
      <c r="G34" s="1162">
        <v>0</v>
      </c>
      <c r="H34" s="1162">
        <v>0</v>
      </c>
      <c r="I34" s="1162">
        <v>0</v>
      </c>
      <c r="J34" s="1162">
        <v>0</v>
      </c>
      <c r="K34" s="1162">
        <v>0</v>
      </c>
      <c r="L34" s="1162">
        <v>0</v>
      </c>
      <c r="M34" s="1162">
        <v>0</v>
      </c>
      <c r="N34" s="1164" t="s">
        <v>117</v>
      </c>
      <c r="O34" s="1164" t="s">
        <v>117</v>
      </c>
    </row>
    <row r="35" spans="1:15" ht="18" customHeight="1" x14ac:dyDescent="0.2">
      <c r="B35" s="1886" t="s">
        <v>86</v>
      </c>
      <c r="C35" s="1886"/>
      <c r="D35" s="1886"/>
      <c r="E35" s="1886"/>
      <c r="F35" s="1886"/>
      <c r="G35" s="1886"/>
      <c r="H35" s="1886"/>
      <c r="I35" s="1886"/>
      <c r="J35" s="1886"/>
      <c r="K35" s="1886"/>
      <c r="L35" s="1886"/>
      <c r="M35" s="1886"/>
      <c r="N35" s="1886"/>
      <c r="O35" s="1886"/>
    </row>
    <row r="36" spans="1:15" ht="9" customHeight="1" x14ac:dyDescent="0.2">
      <c r="A36" s="994" t="s">
        <v>2083</v>
      </c>
      <c r="B36" s="1162">
        <v>188.89962600000015</v>
      </c>
      <c r="C36" s="1162">
        <v>326.63014600000002</v>
      </c>
      <c r="D36" s="1162">
        <v>187.78396900000018</v>
      </c>
      <c r="E36" s="1162">
        <v>314.32262899999995</v>
      </c>
      <c r="F36" s="1162">
        <v>0.76355499999999998</v>
      </c>
      <c r="G36" s="1162">
        <v>3.560219</v>
      </c>
      <c r="H36" s="1162">
        <v>5.3120000000000016E-3</v>
      </c>
      <c r="I36" s="1162">
        <v>2.4881630000000006</v>
      </c>
      <c r="J36" s="1162">
        <v>0.31561800000000001</v>
      </c>
      <c r="K36" s="1162">
        <v>0.64457599999999993</v>
      </c>
      <c r="L36" s="1162">
        <v>3.1171999999999998E-2</v>
      </c>
      <c r="M36" s="1162">
        <v>5.6145589999999999</v>
      </c>
      <c r="N36" s="1161" t="s">
        <v>117</v>
      </c>
      <c r="O36" s="1161" t="s">
        <v>117</v>
      </c>
    </row>
    <row r="37" spans="1:15" ht="9" customHeight="1" x14ac:dyDescent="0.2">
      <c r="A37" s="998" t="s">
        <v>57</v>
      </c>
      <c r="B37" s="1162">
        <v>4.980281999999999</v>
      </c>
      <c r="C37" s="1162">
        <v>21.389133000000001</v>
      </c>
      <c r="D37" s="1162">
        <v>4.6606349999999983</v>
      </c>
      <c r="E37" s="1162">
        <v>19.786143000000003</v>
      </c>
      <c r="F37" s="1162">
        <v>0.31761600000000001</v>
      </c>
      <c r="G37" s="1162">
        <v>6.7063999999999999E-2</v>
      </c>
      <c r="H37" s="1162">
        <v>2.0100000000000001E-3</v>
      </c>
      <c r="I37" s="1162">
        <v>1.5285240000000002</v>
      </c>
      <c r="J37" s="1162">
        <v>1.5E-5</v>
      </c>
      <c r="K37" s="1162">
        <v>2.176E-3</v>
      </c>
      <c r="L37" s="1162">
        <v>6.0000000000000002E-6</v>
      </c>
      <c r="M37" s="1162">
        <v>5.2259999999999997E-3</v>
      </c>
      <c r="N37" s="1164" t="s">
        <v>117</v>
      </c>
      <c r="O37" s="1164" t="s">
        <v>117</v>
      </c>
    </row>
    <row r="38" spans="1:15" ht="9" customHeight="1" x14ac:dyDescent="0.2">
      <c r="A38" s="998" t="s">
        <v>58</v>
      </c>
      <c r="B38" s="1162">
        <v>0.71820999999999979</v>
      </c>
      <c r="C38" s="1162">
        <v>1.6901869999999997</v>
      </c>
      <c r="D38" s="1162">
        <v>0.69816899999999982</v>
      </c>
      <c r="E38" s="1162">
        <v>1.6494099999999998</v>
      </c>
      <c r="F38" s="1162">
        <v>0.02</v>
      </c>
      <c r="G38" s="1162">
        <v>3.1062000000000003E-2</v>
      </c>
      <c r="H38" s="1162">
        <v>0</v>
      </c>
      <c r="I38" s="1162">
        <v>0</v>
      </c>
      <c r="J38" s="1162">
        <v>4.1E-5</v>
      </c>
      <c r="K38" s="1162">
        <v>9.7149999999999997E-3</v>
      </c>
      <c r="L38" s="1162">
        <v>0</v>
      </c>
      <c r="M38" s="1162">
        <v>0</v>
      </c>
      <c r="N38" s="1165" t="s">
        <v>117</v>
      </c>
      <c r="O38" s="1164" t="s">
        <v>117</v>
      </c>
    </row>
    <row r="39" spans="1:15" ht="9" customHeight="1" x14ac:dyDescent="0.2">
      <c r="A39" s="998" t="s">
        <v>59</v>
      </c>
      <c r="B39" s="1162">
        <v>2.1061750000000008</v>
      </c>
      <c r="C39" s="1162">
        <v>9.1516840000000013</v>
      </c>
      <c r="D39" s="1162">
        <v>2.1057930000000007</v>
      </c>
      <c r="E39" s="1162">
        <v>9.1056750000000015</v>
      </c>
      <c r="F39" s="1162">
        <v>3.3799999999999998E-4</v>
      </c>
      <c r="G39" s="1162">
        <v>2.8650000000000004E-3</v>
      </c>
      <c r="H39" s="1162">
        <v>4.3999999999999999E-5</v>
      </c>
      <c r="I39" s="1162">
        <v>4.3144000000000002E-2</v>
      </c>
      <c r="J39" s="1162">
        <v>0</v>
      </c>
      <c r="K39" s="1162">
        <v>0</v>
      </c>
      <c r="L39" s="1162">
        <v>0</v>
      </c>
      <c r="M39" s="1162">
        <v>0</v>
      </c>
      <c r="N39" s="1164" t="s">
        <v>117</v>
      </c>
      <c r="O39" s="1164" t="s">
        <v>117</v>
      </c>
    </row>
    <row r="40" spans="1:15" ht="9" customHeight="1" x14ac:dyDescent="0.2">
      <c r="A40" s="998" t="s">
        <v>60</v>
      </c>
      <c r="B40" s="1162">
        <v>3.1955999999999998E-2</v>
      </c>
      <c r="C40" s="1162">
        <v>0.10287</v>
      </c>
      <c r="D40" s="1162">
        <v>3.1955999999999998E-2</v>
      </c>
      <c r="E40" s="1162">
        <v>0.10287</v>
      </c>
      <c r="F40" s="1162">
        <v>0</v>
      </c>
      <c r="G40" s="1162">
        <v>0</v>
      </c>
      <c r="H40" s="1162">
        <v>0</v>
      </c>
      <c r="I40" s="1162">
        <v>0</v>
      </c>
      <c r="J40" s="1162">
        <v>0</v>
      </c>
      <c r="K40" s="1162">
        <v>0</v>
      </c>
      <c r="L40" s="1162">
        <v>0</v>
      </c>
      <c r="M40" s="1162">
        <v>0</v>
      </c>
      <c r="N40" s="1165" t="s">
        <v>117</v>
      </c>
      <c r="O40" s="1165" t="s">
        <v>117</v>
      </c>
    </row>
    <row r="41" spans="1:15" ht="9" customHeight="1" x14ac:dyDescent="0.2">
      <c r="A41" s="996" t="s">
        <v>1577</v>
      </c>
      <c r="B41" s="1162">
        <v>5.4198000000000003E-2</v>
      </c>
      <c r="C41" s="1162">
        <v>0.25128800000000001</v>
      </c>
      <c r="D41" s="1162">
        <v>5.4198000000000003E-2</v>
      </c>
      <c r="E41" s="1162">
        <v>0.25128800000000001</v>
      </c>
      <c r="F41" s="1162">
        <v>0</v>
      </c>
      <c r="G41" s="1162">
        <v>0</v>
      </c>
      <c r="H41" s="1162">
        <v>0</v>
      </c>
      <c r="I41" s="1162">
        <v>0</v>
      </c>
      <c r="J41" s="1162">
        <v>0</v>
      </c>
      <c r="K41" s="1162">
        <v>0</v>
      </c>
      <c r="L41" s="1162">
        <v>0</v>
      </c>
      <c r="M41" s="1162">
        <v>0</v>
      </c>
      <c r="N41" s="1166" t="s">
        <v>117</v>
      </c>
      <c r="O41" s="1164" t="s">
        <v>117</v>
      </c>
    </row>
    <row r="42" spans="1:15" ht="9" customHeight="1" x14ac:dyDescent="0.2">
      <c r="A42" s="998" t="s">
        <v>61</v>
      </c>
      <c r="B42" s="1162">
        <v>7.1099999999999994E-4</v>
      </c>
      <c r="C42" s="1162">
        <v>0.184671</v>
      </c>
      <c r="D42" s="1162">
        <v>7.1099999999999994E-4</v>
      </c>
      <c r="E42" s="1162">
        <v>0.184671</v>
      </c>
      <c r="F42" s="1162">
        <v>0</v>
      </c>
      <c r="G42" s="1162">
        <v>0</v>
      </c>
      <c r="H42" s="1162">
        <v>0</v>
      </c>
      <c r="I42" s="1162">
        <v>0</v>
      </c>
      <c r="J42" s="1162">
        <v>0</v>
      </c>
      <c r="K42" s="1162">
        <v>0</v>
      </c>
      <c r="L42" s="1162">
        <v>0</v>
      </c>
      <c r="M42" s="1162">
        <v>0</v>
      </c>
      <c r="N42" s="1165" t="s">
        <v>117</v>
      </c>
      <c r="O42" s="1165" t="s">
        <v>117</v>
      </c>
    </row>
    <row r="43" spans="1:15" ht="9" customHeight="1" x14ac:dyDescent="0.2">
      <c r="A43" s="998" t="s">
        <v>62</v>
      </c>
      <c r="B43" s="1162">
        <v>2.9E-5</v>
      </c>
      <c r="C43" s="1162">
        <v>7.5320000000000005E-3</v>
      </c>
      <c r="D43" s="1162">
        <v>1.7E-5</v>
      </c>
      <c r="E43" s="1162">
        <v>7.0010000000000003E-3</v>
      </c>
      <c r="F43" s="1162">
        <v>0</v>
      </c>
      <c r="G43" s="1162">
        <v>0</v>
      </c>
      <c r="H43" s="1162">
        <v>1.2E-5</v>
      </c>
      <c r="I43" s="1162">
        <v>5.31E-4</v>
      </c>
      <c r="J43" s="1162">
        <v>0</v>
      </c>
      <c r="K43" s="1162">
        <v>0</v>
      </c>
      <c r="L43" s="1162">
        <v>0</v>
      </c>
      <c r="M43" s="1162">
        <v>0</v>
      </c>
      <c r="N43" s="1165" t="s">
        <v>117</v>
      </c>
      <c r="O43" s="1164" t="s">
        <v>117</v>
      </c>
    </row>
    <row r="44" spans="1:15" ht="9" customHeight="1" x14ac:dyDescent="0.2">
      <c r="A44" s="998" t="s">
        <v>63</v>
      </c>
      <c r="B44" s="1162">
        <v>0.25166799999999995</v>
      </c>
      <c r="C44" s="1162">
        <v>1.5927600000000002</v>
      </c>
      <c r="D44" s="1162">
        <v>0.25149299999999997</v>
      </c>
      <c r="E44" s="1162">
        <v>1.5919190000000001</v>
      </c>
      <c r="F44" s="1162">
        <v>0</v>
      </c>
      <c r="G44" s="1162">
        <v>0</v>
      </c>
      <c r="H44" s="1162">
        <v>0</v>
      </c>
      <c r="I44" s="1162">
        <v>2.5099999999999998E-4</v>
      </c>
      <c r="J44" s="1162">
        <v>1.75E-4</v>
      </c>
      <c r="K44" s="1162">
        <v>5.8999999999999992E-4</v>
      </c>
      <c r="L44" s="1162">
        <v>0</v>
      </c>
      <c r="M44" s="1162">
        <v>0</v>
      </c>
      <c r="N44" s="1164" t="s">
        <v>117</v>
      </c>
      <c r="O44" s="1164" t="s">
        <v>117</v>
      </c>
    </row>
    <row r="45" spans="1:15" ht="9" customHeight="1" x14ac:dyDescent="0.2">
      <c r="A45" s="998" t="s">
        <v>64</v>
      </c>
      <c r="B45" s="1162">
        <v>4.8771999999999996E-2</v>
      </c>
      <c r="C45" s="1162">
        <v>6.9345000000000004E-2</v>
      </c>
      <c r="D45" s="1162">
        <v>4.8771999999999996E-2</v>
      </c>
      <c r="E45" s="1162">
        <v>6.9345000000000004E-2</v>
      </c>
      <c r="F45" s="1162">
        <v>0</v>
      </c>
      <c r="G45" s="1162">
        <v>0</v>
      </c>
      <c r="H45" s="1162">
        <v>0</v>
      </c>
      <c r="I45" s="1162">
        <v>0</v>
      </c>
      <c r="J45" s="1162">
        <v>0</v>
      </c>
      <c r="K45" s="1162">
        <v>0</v>
      </c>
      <c r="L45" s="1162">
        <v>0</v>
      </c>
      <c r="M45" s="1162">
        <v>0</v>
      </c>
      <c r="N45" s="1166" t="s">
        <v>117</v>
      </c>
      <c r="O45" s="1164" t="s">
        <v>117</v>
      </c>
    </row>
    <row r="46" spans="1:15" ht="9" customHeight="1" x14ac:dyDescent="0.2">
      <c r="A46" s="998" t="s">
        <v>65</v>
      </c>
      <c r="B46" s="1162">
        <v>1.46E-4</v>
      </c>
      <c r="C46" s="1162">
        <v>1.5560000000000001E-3</v>
      </c>
      <c r="D46" s="1162">
        <v>1.46E-4</v>
      </c>
      <c r="E46" s="1162">
        <v>1.5560000000000001E-3</v>
      </c>
      <c r="F46" s="1162">
        <v>0</v>
      </c>
      <c r="G46" s="1162">
        <v>0</v>
      </c>
      <c r="H46" s="1162">
        <v>0</v>
      </c>
      <c r="I46" s="1162">
        <v>0</v>
      </c>
      <c r="J46" s="1162">
        <v>0</v>
      </c>
      <c r="K46" s="1162">
        <v>0</v>
      </c>
      <c r="L46" s="1162">
        <v>0</v>
      </c>
      <c r="M46" s="1162">
        <v>0</v>
      </c>
      <c r="N46" s="1166" t="s">
        <v>117</v>
      </c>
      <c r="O46" s="1166" t="s">
        <v>117</v>
      </c>
    </row>
    <row r="47" spans="1:15" ht="9" customHeight="1" x14ac:dyDescent="0.2">
      <c r="A47" s="998" t="s">
        <v>66</v>
      </c>
      <c r="B47" s="1162">
        <v>162.50073900000012</v>
      </c>
      <c r="C47" s="1162">
        <v>206.60687700000003</v>
      </c>
      <c r="D47" s="1162">
        <v>162.01292400000011</v>
      </c>
      <c r="E47" s="1162">
        <v>200.60979600000002</v>
      </c>
      <c r="F47" s="1162">
        <v>0.17333999999999999</v>
      </c>
      <c r="G47" s="1162">
        <v>1.0140910000000001</v>
      </c>
      <c r="H47" s="1162">
        <v>2.3300000000000003E-4</v>
      </c>
      <c r="I47" s="1162">
        <v>0.12278</v>
      </c>
      <c r="J47" s="1162">
        <v>0.31205900000000003</v>
      </c>
      <c r="K47" s="1162">
        <v>0.60385699999999998</v>
      </c>
      <c r="L47" s="1162">
        <v>2.183E-3</v>
      </c>
      <c r="M47" s="1162">
        <v>4.2563529999999998</v>
      </c>
      <c r="N47" s="1164" t="s">
        <v>117</v>
      </c>
      <c r="O47" s="1164" t="s">
        <v>117</v>
      </c>
    </row>
    <row r="48" spans="1:15" ht="9" customHeight="1" x14ac:dyDescent="0.2">
      <c r="A48" s="998" t="s">
        <v>67</v>
      </c>
      <c r="B48" s="1162">
        <v>2.1686999999999998E-2</v>
      </c>
      <c r="C48" s="1162">
        <v>6.6630999999999996E-2</v>
      </c>
      <c r="D48" s="1162">
        <v>2.1686999999999998E-2</v>
      </c>
      <c r="E48" s="1162">
        <v>6.6630999999999996E-2</v>
      </c>
      <c r="F48" s="1162">
        <v>0</v>
      </c>
      <c r="G48" s="1162">
        <v>0</v>
      </c>
      <c r="H48" s="1162">
        <v>0</v>
      </c>
      <c r="I48" s="1162">
        <v>0</v>
      </c>
      <c r="J48" s="1162">
        <v>0</v>
      </c>
      <c r="K48" s="1162">
        <v>0</v>
      </c>
      <c r="L48" s="1162">
        <v>0</v>
      </c>
      <c r="M48" s="1162">
        <v>0</v>
      </c>
      <c r="N48" s="1166" t="s">
        <v>117</v>
      </c>
      <c r="O48" s="1166" t="s">
        <v>117</v>
      </c>
    </row>
    <row r="49" spans="1:15" ht="9" customHeight="1" x14ac:dyDescent="0.2">
      <c r="A49" s="998" t="s">
        <v>68</v>
      </c>
      <c r="B49" s="1162">
        <v>0.121171</v>
      </c>
      <c r="C49" s="1162">
        <v>0.31579399999999996</v>
      </c>
      <c r="D49" s="1162">
        <v>0.121171</v>
      </c>
      <c r="E49" s="1162">
        <v>0.31579399999999996</v>
      </c>
      <c r="F49" s="1162">
        <v>0</v>
      </c>
      <c r="G49" s="1162">
        <v>0</v>
      </c>
      <c r="H49" s="1162">
        <v>0</v>
      </c>
      <c r="I49" s="1162">
        <v>0</v>
      </c>
      <c r="J49" s="1162">
        <v>0</v>
      </c>
      <c r="K49" s="1162">
        <v>0</v>
      </c>
      <c r="L49" s="1162">
        <v>0</v>
      </c>
      <c r="M49" s="1162">
        <v>0</v>
      </c>
      <c r="N49" s="1166" t="s">
        <v>117</v>
      </c>
      <c r="O49" s="1164" t="s">
        <v>117</v>
      </c>
    </row>
    <row r="50" spans="1:15" ht="9" customHeight="1" x14ac:dyDescent="0.2">
      <c r="A50" s="998" t="s">
        <v>69</v>
      </c>
      <c r="B50" s="1162">
        <v>4.8925679999999989</v>
      </c>
      <c r="C50" s="1162">
        <v>25.128380000000003</v>
      </c>
      <c r="D50" s="1162">
        <v>4.8892339999999992</v>
      </c>
      <c r="E50" s="1162">
        <v>24.848897000000001</v>
      </c>
      <c r="F50" s="1162">
        <v>0</v>
      </c>
      <c r="G50" s="1162">
        <v>0</v>
      </c>
      <c r="H50" s="1162">
        <v>6.4499999999999996E-4</v>
      </c>
      <c r="I50" s="1162">
        <v>0.24506799999999998</v>
      </c>
      <c r="J50" s="1162">
        <v>2.5990000000000002E-3</v>
      </c>
      <c r="K50" s="1162">
        <v>2.5597000000000002E-2</v>
      </c>
      <c r="L50" s="1162">
        <v>9.0000000000000006E-5</v>
      </c>
      <c r="M50" s="1162">
        <v>8.8179999999999994E-3</v>
      </c>
      <c r="N50" s="1164" t="s">
        <v>117</v>
      </c>
      <c r="O50" s="1164" t="s">
        <v>117</v>
      </c>
    </row>
    <row r="51" spans="1:15" ht="9" customHeight="1" x14ac:dyDescent="0.2">
      <c r="A51" s="998" t="s">
        <v>70</v>
      </c>
      <c r="B51" s="1162">
        <v>0.11208899999999999</v>
      </c>
      <c r="C51" s="1162">
        <v>0.475545</v>
      </c>
      <c r="D51" s="1162">
        <v>2.6025E-2</v>
      </c>
      <c r="E51" s="1162">
        <v>0.15879600000000002</v>
      </c>
      <c r="F51" s="1162">
        <v>8.6064000000000002E-2</v>
      </c>
      <c r="G51" s="1162">
        <v>0.316749</v>
      </c>
      <c r="H51" s="1162">
        <v>0</v>
      </c>
      <c r="I51" s="1162">
        <v>0</v>
      </c>
      <c r="J51" s="1162">
        <v>0</v>
      </c>
      <c r="K51" s="1162">
        <v>0</v>
      </c>
      <c r="L51" s="1162">
        <v>0</v>
      </c>
      <c r="M51" s="1162">
        <v>0</v>
      </c>
      <c r="N51" s="1166" t="s">
        <v>117</v>
      </c>
      <c r="O51" s="1164" t="s">
        <v>117</v>
      </c>
    </row>
    <row r="52" spans="1:15" ht="9" customHeight="1" x14ac:dyDescent="0.2">
      <c r="A52" s="998" t="s">
        <v>71</v>
      </c>
      <c r="B52" s="1162">
        <v>0.17257900000000001</v>
      </c>
      <c r="C52" s="1162">
        <v>3.0213019999999999</v>
      </c>
      <c r="D52" s="1162">
        <v>0.17257900000000001</v>
      </c>
      <c r="E52" s="1162">
        <v>3.0212870000000001</v>
      </c>
      <c r="F52" s="1162">
        <v>0</v>
      </c>
      <c r="G52" s="1162">
        <v>0</v>
      </c>
      <c r="H52" s="1162">
        <v>0</v>
      </c>
      <c r="I52" s="1162">
        <v>1.4999999999999999E-5</v>
      </c>
      <c r="J52" s="1162">
        <v>0</v>
      </c>
      <c r="K52" s="1162">
        <v>0</v>
      </c>
      <c r="L52" s="1162">
        <v>0</v>
      </c>
      <c r="M52" s="1162">
        <v>0</v>
      </c>
      <c r="N52" s="1164" t="s">
        <v>117</v>
      </c>
      <c r="O52" s="1164" t="s">
        <v>117</v>
      </c>
    </row>
    <row r="53" spans="1:15" ht="9" customHeight="1" x14ac:dyDescent="0.2">
      <c r="A53" s="998" t="s">
        <v>72</v>
      </c>
      <c r="B53" s="1162">
        <v>0.44233300000000003</v>
      </c>
      <c r="C53" s="1162">
        <v>3.2982740000000002</v>
      </c>
      <c r="D53" s="1162">
        <v>0.44053400000000004</v>
      </c>
      <c r="E53" s="1162">
        <v>3.2650440000000001</v>
      </c>
      <c r="F53" s="1162">
        <v>0</v>
      </c>
      <c r="G53" s="1162">
        <v>0</v>
      </c>
      <c r="H53" s="1162">
        <v>1.799E-3</v>
      </c>
      <c r="I53" s="1162">
        <v>3.3230000000000003E-2</v>
      </c>
      <c r="J53" s="1162">
        <v>0</v>
      </c>
      <c r="K53" s="1162">
        <v>0</v>
      </c>
      <c r="L53" s="1162">
        <v>0</v>
      </c>
      <c r="M53" s="1162">
        <v>0</v>
      </c>
      <c r="N53" s="1166" t="s">
        <v>117</v>
      </c>
      <c r="O53" s="1164" t="s">
        <v>117</v>
      </c>
    </row>
    <row r="54" spans="1:15" ht="9" customHeight="1" x14ac:dyDescent="0.2">
      <c r="A54" s="998" t="s">
        <v>73</v>
      </c>
      <c r="B54" s="1162">
        <v>3.3325820000000004</v>
      </c>
      <c r="C54" s="1162">
        <v>16.156061999999999</v>
      </c>
      <c r="D54" s="1162">
        <v>3.2863930000000003</v>
      </c>
      <c r="E54" s="1162">
        <v>14.142004999999997</v>
      </c>
      <c r="F54" s="1162">
        <v>1.6646999999999999E-2</v>
      </c>
      <c r="G54" s="1162">
        <v>0.57711999999999997</v>
      </c>
      <c r="H54" s="1162">
        <v>6.1000000000000005E-5</v>
      </c>
      <c r="I54" s="1162">
        <v>9.1379000000000002E-2</v>
      </c>
      <c r="J54" s="1162">
        <v>5.8799999999999998E-4</v>
      </c>
      <c r="K54" s="1162">
        <v>1.3959999999999999E-3</v>
      </c>
      <c r="L54" s="1162">
        <v>2.8892999999999999E-2</v>
      </c>
      <c r="M54" s="1162">
        <v>1.3441620000000001</v>
      </c>
      <c r="N54" s="1164" t="s">
        <v>117</v>
      </c>
      <c r="O54" s="1164" t="s">
        <v>117</v>
      </c>
    </row>
    <row r="55" spans="1:15" ht="9" customHeight="1" x14ac:dyDescent="0.2">
      <c r="A55" s="998" t="s">
        <v>74</v>
      </c>
      <c r="B55" s="1162">
        <v>1.8899999999999999E-4</v>
      </c>
      <c r="C55" s="1162">
        <v>3.0839999999999999E-3</v>
      </c>
      <c r="D55" s="1162">
        <v>1.8899999999999999E-4</v>
      </c>
      <c r="E55" s="1162">
        <v>3.0839999999999999E-3</v>
      </c>
      <c r="F55" s="1162">
        <v>0</v>
      </c>
      <c r="G55" s="1162">
        <v>0</v>
      </c>
      <c r="H55" s="1162">
        <v>0</v>
      </c>
      <c r="I55" s="1162">
        <v>0</v>
      </c>
      <c r="J55" s="1162">
        <v>0</v>
      </c>
      <c r="K55" s="1162">
        <v>0</v>
      </c>
      <c r="L55" s="1162">
        <v>0</v>
      </c>
      <c r="M55" s="1162">
        <v>0</v>
      </c>
      <c r="N55" s="1164" t="s">
        <v>117</v>
      </c>
      <c r="O55" s="1164" t="s">
        <v>117</v>
      </c>
    </row>
    <row r="56" spans="1:15" ht="9" customHeight="1" x14ac:dyDescent="0.2">
      <c r="A56" s="998" t="s">
        <v>75</v>
      </c>
      <c r="B56" s="1162">
        <v>0.38606099999999993</v>
      </c>
      <c r="C56" s="1162">
        <v>0.48940400000000001</v>
      </c>
      <c r="D56" s="1162">
        <v>0.38606099999999993</v>
      </c>
      <c r="E56" s="1162">
        <v>0.48940400000000001</v>
      </c>
      <c r="F56" s="1162">
        <v>0</v>
      </c>
      <c r="G56" s="1162">
        <v>0</v>
      </c>
      <c r="H56" s="1162">
        <v>0</v>
      </c>
      <c r="I56" s="1162">
        <v>0</v>
      </c>
      <c r="J56" s="1162">
        <v>0</v>
      </c>
      <c r="K56" s="1162">
        <v>0</v>
      </c>
      <c r="L56" s="1162">
        <v>0</v>
      </c>
      <c r="M56" s="1162">
        <v>0</v>
      </c>
      <c r="N56" s="1166" t="s">
        <v>117</v>
      </c>
      <c r="O56" s="1166" t="s">
        <v>117</v>
      </c>
    </row>
    <row r="57" spans="1:15" ht="9" customHeight="1" x14ac:dyDescent="0.2">
      <c r="A57" s="998" t="s">
        <v>76</v>
      </c>
      <c r="B57" s="1162">
        <v>2.4031999999999998E-2</v>
      </c>
      <c r="C57" s="1162">
        <v>0.19942499999999999</v>
      </c>
      <c r="D57" s="1162">
        <v>2.4031999999999998E-2</v>
      </c>
      <c r="E57" s="1162">
        <v>0.19942499999999999</v>
      </c>
      <c r="F57" s="1162">
        <v>0</v>
      </c>
      <c r="G57" s="1162">
        <v>0</v>
      </c>
      <c r="H57" s="1162">
        <v>0</v>
      </c>
      <c r="I57" s="1162">
        <v>0</v>
      </c>
      <c r="J57" s="1162">
        <v>0</v>
      </c>
      <c r="K57" s="1162">
        <v>0</v>
      </c>
      <c r="L57" s="1162">
        <v>0</v>
      </c>
      <c r="M57" s="1162">
        <v>0</v>
      </c>
      <c r="N57" s="1166" t="s">
        <v>117</v>
      </c>
      <c r="O57" s="1164" t="s">
        <v>117</v>
      </c>
    </row>
    <row r="58" spans="1:15" ht="9" customHeight="1" x14ac:dyDescent="0.2">
      <c r="A58" s="998" t="s">
        <v>77</v>
      </c>
      <c r="B58" s="1162">
        <v>5.3999999999999998E-5</v>
      </c>
      <c r="C58" s="1162">
        <v>5.5910000000000005E-3</v>
      </c>
      <c r="D58" s="1162">
        <v>5.3999999999999998E-5</v>
      </c>
      <c r="E58" s="1162">
        <v>5.5910000000000005E-3</v>
      </c>
      <c r="F58" s="1162">
        <v>0</v>
      </c>
      <c r="G58" s="1162">
        <v>0</v>
      </c>
      <c r="H58" s="1162">
        <v>0</v>
      </c>
      <c r="I58" s="1162">
        <v>0</v>
      </c>
      <c r="J58" s="1162">
        <v>0</v>
      </c>
      <c r="K58" s="1162">
        <v>0</v>
      </c>
      <c r="L58" s="1162">
        <v>0</v>
      </c>
      <c r="M58" s="1162">
        <v>0</v>
      </c>
      <c r="N58" s="1166" t="s">
        <v>117</v>
      </c>
      <c r="O58" s="1166" t="s">
        <v>117</v>
      </c>
    </row>
    <row r="59" spans="1:15" ht="9" customHeight="1" x14ac:dyDescent="0.2">
      <c r="A59" s="998" t="s">
        <v>78</v>
      </c>
      <c r="B59" s="1162">
        <v>7.2787770000000034</v>
      </c>
      <c r="C59" s="1162">
        <v>26.774268999999986</v>
      </c>
      <c r="D59" s="1162">
        <v>7.1289600000000037</v>
      </c>
      <c r="E59" s="1162">
        <v>24.977141999999986</v>
      </c>
      <c r="F59" s="1162">
        <v>0.14955000000000002</v>
      </c>
      <c r="G59" s="1162">
        <v>1.5512680000000001</v>
      </c>
      <c r="H59" s="1162">
        <v>1.34E-4</v>
      </c>
      <c r="I59" s="1162">
        <v>0.24490500000000001</v>
      </c>
      <c r="J59" s="1162">
        <v>1.3300000000000001E-4</v>
      </c>
      <c r="K59" s="1162">
        <v>9.540000000000001E-4</v>
      </c>
      <c r="L59" s="1162">
        <v>0</v>
      </c>
      <c r="M59" s="1162">
        <v>0</v>
      </c>
      <c r="N59" s="1164" t="s">
        <v>117</v>
      </c>
      <c r="O59" s="1164" t="s">
        <v>117</v>
      </c>
    </row>
    <row r="60" spans="1:15" ht="9" customHeight="1" x14ac:dyDescent="0.2">
      <c r="A60" s="998" t="s">
        <v>79</v>
      </c>
      <c r="B60" s="1162">
        <v>1.4027370000000001</v>
      </c>
      <c r="C60" s="1162">
        <v>9.1882380000000019</v>
      </c>
      <c r="D60" s="1162">
        <v>1.4025900000000002</v>
      </c>
      <c r="E60" s="1162">
        <v>9.0233760000000007</v>
      </c>
      <c r="F60" s="1162">
        <v>0</v>
      </c>
      <c r="G60" s="1162">
        <v>0</v>
      </c>
      <c r="H60" s="1162">
        <v>1.3899999999999999E-4</v>
      </c>
      <c r="I60" s="1162">
        <v>0.164571</v>
      </c>
      <c r="J60" s="1162">
        <v>7.9999999999999996E-6</v>
      </c>
      <c r="K60" s="1162">
        <v>2.9099999999999997E-4</v>
      </c>
      <c r="L60" s="1162">
        <v>0</v>
      </c>
      <c r="M60" s="1162">
        <v>0</v>
      </c>
      <c r="N60" s="1166" t="s">
        <v>117</v>
      </c>
      <c r="O60" s="1164" t="s">
        <v>117</v>
      </c>
    </row>
    <row r="61" spans="1:15" ht="9" customHeight="1" x14ac:dyDescent="0.2">
      <c r="A61" s="996" t="s">
        <v>81</v>
      </c>
      <c r="B61" s="1162">
        <v>1.1309000000000001E-2</v>
      </c>
      <c r="C61" s="1162">
        <v>5.1444999999999998E-2</v>
      </c>
      <c r="D61" s="1162">
        <v>1.1309000000000001E-2</v>
      </c>
      <c r="E61" s="1162">
        <v>5.1444999999999998E-2</v>
      </c>
      <c r="F61" s="1162">
        <v>0</v>
      </c>
      <c r="G61" s="1162">
        <v>0</v>
      </c>
      <c r="H61" s="1162">
        <v>0</v>
      </c>
      <c r="I61" s="1162">
        <v>0</v>
      </c>
      <c r="J61" s="1162">
        <v>0</v>
      </c>
      <c r="K61" s="1162">
        <v>0</v>
      </c>
      <c r="L61" s="1162">
        <v>0</v>
      </c>
      <c r="M61" s="1162">
        <v>0</v>
      </c>
      <c r="N61" s="1166" t="s">
        <v>117</v>
      </c>
      <c r="O61" s="1164" t="s">
        <v>117</v>
      </c>
    </row>
    <row r="62" spans="1:15" ht="9" customHeight="1" x14ac:dyDescent="0.2">
      <c r="A62" s="996" t="s">
        <v>82</v>
      </c>
      <c r="B62" s="1162">
        <v>8.5720000000000032E-3</v>
      </c>
      <c r="C62" s="1162">
        <v>0.40879900000000002</v>
      </c>
      <c r="D62" s="1162">
        <v>8.3370000000000024E-3</v>
      </c>
      <c r="E62" s="1162">
        <v>0.395034</v>
      </c>
      <c r="F62" s="1162">
        <v>0</v>
      </c>
      <c r="G62" s="1162">
        <v>0</v>
      </c>
      <c r="H62" s="1162">
        <v>2.3499999999999999E-4</v>
      </c>
      <c r="I62" s="1162">
        <v>1.3765000000000001E-2</v>
      </c>
      <c r="J62" s="1162">
        <v>0</v>
      </c>
      <c r="K62" s="1162">
        <v>0</v>
      </c>
      <c r="L62" s="1162">
        <v>0</v>
      </c>
      <c r="M62" s="1162">
        <v>0</v>
      </c>
      <c r="N62" s="1164" t="s">
        <v>117</v>
      </c>
      <c r="O62" s="1164" t="s">
        <v>117</v>
      </c>
    </row>
    <row r="63" spans="1:15" ht="9" customHeight="1" x14ac:dyDescent="0.2">
      <c r="A63" s="996" t="s">
        <v>118</v>
      </c>
      <c r="B63" s="1162">
        <v>0</v>
      </c>
      <c r="C63" s="1162">
        <v>0</v>
      </c>
      <c r="D63" s="1162">
        <v>0</v>
      </c>
      <c r="E63" s="1162">
        <v>0</v>
      </c>
      <c r="F63" s="1162">
        <v>0</v>
      </c>
      <c r="G63" s="1162">
        <v>0</v>
      </c>
      <c r="H63" s="1162">
        <v>0</v>
      </c>
      <c r="I63" s="1162">
        <v>0</v>
      </c>
      <c r="J63" s="1162">
        <v>0</v>
      </c>
      <c r="K63" s="1162">
        <v>0</v>
      </c>
      <c r="L63" s="1162">
        <v>0</v>
      </c>
      <c r="M63" s="1162">
        <v>0</v>
      </c>
      <c r="N63" s="1164" t="s">
        <v>117</v>
      </c>
      <c r="O63" s="1164" t="s">
        <v>117</v>
      </c>
    </row>
    <row r="64" spans="1:15" ht="5.0999999999999996" customHeight="1" x14ac:dyDescent="0.2">
      <c r="B64" s="995"/>
      <c r="D64" s="995"/>
      <c r="E64" s="995"/>
      <c r="F64" s="995"/>
      <c r="G64" s="995"/>
      <c r="I64" s="995"/>
      <c r="K64" s="995"/>
      <c r="L64" s="995"/>
      <c r="M64" s="1035"/>
      <c r="N64" s="1035"/>
      <c r="O64" s="1035"/>
    </row>
    <row r="65" spans="1:15" ht="9" customHeight="1" x14ac:dyDescent="0.2">
      <c r="A65" s="1002" t="s">
        <v>1455</v>
      </c>
      <c r="B65" s="995"/>
      <c r="D65" s="995"/>
      <c r="E65" s="995"/>
      <c r="F65" s="995"/>
      <c r="G65" s="995"/>
      <c r="I65" s="995"/>
      <c r="K65" s="995"/>
      <c r="L65" s="995"/>
      <c r="M65" s="1036"/>
      <c r="N65" s="995"/>
      <c r="O65" s="1037" t="s">
        <v>963</v>
      </c>
    </row>
    <row r="66" spans="1:15" x14ac:dyDescent="0.2">
      <c r="A66" s="1353" t="s">
        <v>2074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Sheet143"/>
  <dimension ref="A1:O66"/>
  <sheetViews>
    <sheetView showGridLines="0" zoomScaleSheetLayoutView="100" workbookViewId="0">
      <selection sqref="A1:F1"/>
    </sheetView>
  </sheetViews>
  <sheetFormatPr defaultColWidth="12.71093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5" customWidth="1"/>
    <col min="5" max="5" width="5.7109375" style="995" customWidth="1"/>
    <col min="6" max="6" width="4.7109375" style="995" customWidth="1"/>
    <col min="7" max="7" width="5.7109375" style="995" customWidth="1"/>
    <col min="8" max="8" width="4.7109375" style="992" customWidth="1"/>
    <col min="9" max="9" width="5.7109375" style="992" customWidth="1"/>
    <col min="10" max="10" width="4.7109375" style="992" customWidth="1"/>
    <col min="11" max="11" width="5.7109375" style="992" customWidth="1"/>
    <col min="12" max="12" width="4.7109375" style="995" customWidth="1"/>
    <col min="13" max="13" width="5.7109375" style="995" customWidth="1"/>
    <col min="14" max="14" width="4.7109375" style="995" customWidth="1"/>
    <col min="15" max="15" width="5.7109375" style="995" customWidth="1"/>
    <col min="16" max="16384" width="12.7109375" style="993"/>
  </cols>
  <sheetData>
    <row r="1" spans="1:15" ht="27.95" customHeight="1" x14ac:dyDescent="0.2">
      <c r="A1" s="1885" t="s">
        <v>1690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14.1" customHeight="1" x14ac:dyDescent="0.15">
      <c r="A2" s="1031">
        <v>2021</v>
      </c>
      <c r="D2" s="1034"/>
      <c r="E2" s="1034"/>
      <c r="F2" s="1048"/>
      <c r="G2" s="1034"/>
      <c r="H2" s="989"/>
      <c r="I2" s="989"/>
      <c r="J2" s="989"/>
      <c r="K2" s="989"/>
      <c r="L2" s="1034"/>
      <c r="M2" s="1049"/>
      <c r="N2" s="1034"/>
      <c r="O2" s="1034"/>
    </row>
    <row r="3" spans="1:15" s="1" customFormat="1" ht="50.1" customHeight="1" x14ac:dyDescent="0.2">
      <c r="A3" s="1197" t="s">
        <v>0</v>
      </c>
      <c r="B3" s="1887" t="s">
        <v>1</v>
      </c>
      <c r="C3" s="1887"/>
      <c r="D3" s="1887" t="s">
        <v>2</v>
      </c>
      <c r="E3" s="1887"/>
      <c r="F3" s="1887" t="s">
        <v>3</v>
      </c>
      <c r="G3" s="1887"/>
      <c r="H3" s="1888" t="s">
        <v>4</v>
      </c>
      <c r="I3" s="1888"/>
      <c r="J3" s="1888" t="s">
        <v>5</v>
      </c>
      <c r="K3" s="1888"/>
      <c r="L3" s="1889" t="s">
        <v>114</v>
      </c>
      <c r="M3" s="1890"/>
      <c r="N3" s="1889" t="s">
        <v>110</v>
      </c>
      <c r="O3" s="1890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50"/>
      <c r="E5" s="1050"/>
      <c r="F5" s="1050"/>
      <c r="G5" s="1050"/>
      <c r="H5" s="1029"/>
      <c r="I5" s="1029"/>
      <c r="J5" s="1029"/>
      <c r="K5" s="1029"/>
      <c r="L5" s="1050"/>
      <c r="M5" s="1050"/>
    </row>
    <row r="6" spans="1:15" ht="18" customHeight="1" x14ac:dyDescent="0.2">
      <c r="B6" s="1874" t="s">
        <v>712</v>
      </c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</row>
    <row r="7" spans="1:15" ht="9" customHeight="1" x14ac:dyDescent="0.2">
      <c r="A7" s="994" t="s">
        <v>2083</v>
      </c>
      <c r="B7" s="1162">
        <v>59.529068000000017</v>
      </c>
      <c r="C7" s="1162">
        <v>88.851518000000027</v>
      </c>
      <c r="D7" s="1162">
        <v>12.082009000000003</v>
      </c>
      <c r="E7" s="1162">
        <v>37.210117000000011</v>
      </c>
      <c r="F7" s="1162">
        <v>47.05764099999999</v>
      </c>
      <c r="G7" s="1162">
        <v>48.559611000000004</v>
      </c>
      <c r="H7" s="1162">
        <v>0.34432500000000005</v>
      </c>
      <c r="I7" s="1162">
        <v>2.9339120000000007</v>
      </c>
      <c r="J7" s="1162">
        <v>0</v>
      </c>
      <c r="K7" s="1162">
        <v>0</v>
      </c>
      <c r="L7" s="1162">
        <v>4.5093000000000001E-2</v>
      </c>
      <c r="M7" s="1162">
        <v>0.14787799999999998</v>
      </c>
      <c r="N7" s="1161" t="s">
        <v>117</v>
      </c>
      <c r="O7" s="1161" t="s">
        <v>117</v>
      </c>
    </row>
    <row r="8" spans="1:15" ht="9" customHeight="1" x14ac:dyDescent="0.2">
      <c r="A8" s="996" t="s">
        <v>57</v>
      </c>
      <c r="B8" s="1162">
        <v>0.47981500000000005</v>
      </c>
      <c r="C8" s="1162">
        <v>3.8404900000000008</v>
      </c>
      <c r="D8" s="1162">
        <v>0.121166</v>
      </c>
      <c r="E8" s="1162">
        <v>1.346897</v>
      </c>
      <c r="F8" s="1162">
        <v>0.31443400000000005</v>
      </c>
      <c r="G8" s="1162">
        <v>1.9406570000000007</v>
      </c>
      <c r="H8" s="1162">
        <v>4.421499999999999E-2</v>
      </c>
      <c r="I8" s="1162">
        <v>0.55293599999999998</v>
      </c>
      <c r="J8" s="1162">
        <v>0</v>
      </c>
      <c r="K8" s="1162">
        <v>0</v>
      </c>
      <c r="L8" s="1162">
        <v>0</v>
      </c>
      <c r="M8" s="1162">
        <v>0</v>
      </c>
      <c r="N8" s="1164" t="s">
        <v>117</v>
      </c>
      <c r="O8" s="1164" t="s">
        <v>117</v>
      </c>
    </row>
    <row r="9" spans="1:15" ht="9" customHeight="1" x14ac:dyDescent="0.2">
      <c r="A9" s="996" t="s">
        <v>58</v>
      </c>
      <c r="B9" s="1162">
        <v>1.8322000000000001E-2</v>
      </c>
      <c r="C9" s="1162">
        <v>0.20670399999999997</v>
      </c>
      <c r="D9" s="1162">
        <v>9.3250000000000017E-3</v>
      </c>
      <c r="E9" s="1162">
        <v>4.0293000000000009E-2</v>
      </c>
      <c r="F9" s="1162">
        <v>8.9870000000000002E-3</v>
      </c>
      <c r="G9" s="1162">
        <v>0.16106099999999998</v>
      </c>
      <c r="H9" s="1162">
        <v>9.9999999999999991E-6</v>
      </c>
      <c r="I9" s="1162">
        <v>5.3499999999999997E-3</v>
      </c>
      <c r="J9" s="1162">
        <v>0</v>
      </c>
      <c r="K9" s="1162">
        <v>0</v>
      </c>
      <c r="L9" s="1162">
        <v>0</v>
      </c>
      <c r="M9" s="1162">
        <v>0</v>
      </c>
      <c r="N9" s="1165" t="s">
        <v>117</v>
      </c>
      <c r="O9" s="1164" t="s">
        <v>117</v>
      </c>
    </row>
    <row r="10" spans="1:15" ht="9" customHeight="1" x14ac:dyDescent="0.2">
      <c r="A10" s="996" t="s">
        <v>59</v>
      </c>
      <c r="B10" s="1162">
        <v>0.36620700000000006</v>
      </c>
      <c r="C10" s="1162">
        <v>1.0746039999999999</v>
      </c>
      <c r="D10" s="1162">
        <v>7.1012000000000006E-2</v>
      </c>
      <c r="E10" s="1162">
        <v>0.56661899999999998</v>
      </c>
      <c r="F10" s="1162">
        <v>0.29519500000000004</v>
      </c>
      <c r="G10" s="1162">
        <v>0.50798500000000002</v>
      </c>
      <c r="H10" s="1162">
        <v>0</v>
      </c>
      <c r="I10" s="1162">
        <v>0</v>
      </c>
      <c r="J10" s="1162">
        <v>0</v>
      </c>
      <c r="K10" s="1162">
        <v>0</v>
      </c>
      <c r="L10" s="1162">
        <v>0</v>
      </c>
      <c r="M10" s="1162">
        <v>0</v>
      </c>
      <c r="N10" s="1164" t="s">
        <v>117</v>
      </c>
      <c r="O10" s="1164" t="s">
        <v>117</v>
      </c>
    </row>
    <row r="11" spans="1:15" ht="9" customHeight="1" x14ac:dyDescent="0.2">
      <c r="A11" s="996" t="s">
        <v>60</v>
      </c>
      <c r="B11" s="1162">
        <v>0</v>
      </c>
      <c r="C11" s="1162">
        <v>0</v>
      </c>
      <c r="D11" s="1162">
        <v>0</v>
      </c>
      <c r="E11" s="1162">
        <v>0</v>
      </c>
      <c r="F11" s="1162">
        <v>0</v>
      </c>
      <c r="G11" s="1162">
        <v>0</v>
      </c>
      <c r="H11" s="1162">
        <v>0</v>
      </c>
      <c r="I11" s="1162">
        <v>0</v>
      </c>
      <c r="J11" s="1162">
        <v>0</v>
      </c>
      <c r="K11" s="1162">
        <v>0</v>
      </c>
      <c r="L11" s="1162">
        <v>0</v>
      </c>
      <c r="M11" s="1162">
        <v>0</v>
      </c>
      <c r="N11" s="1165" t="s">
        <v>117</v>
      </c>
      <c r="O11" s="1165" t="s">
        <v>117</v>
      </c>
    </row>
    <row r="12" spans="1:15" ht="9" customHeight="1" x14ac:dyDescent="0.2">
      <c r="A12" s="996" t="s">
        <v>1577</v>
      </c>
      <c r="B12" s="1162">
        <v>2.8249999999999998E-3</v>
      </c>
      <c r="C12" s="1162">
        <v>0.50550099999999998</v>
      </c>
      <c r="D12" s="1162">
        <v>0</v>
      </c>
      <c r="E12" s="1162">
        <v>0</v>
      </c>
      <c r="F12" s="1162">
        <v>2.7959999999999999E-3</v>
      </c>
      <c r="G12" s="1162">
        <v>0.49858800000000003</v>
      </c>
      <c r="H12" s="1162">
        <v>2.9E-5</v>
      </c>
      <c r="I12" s="1162">
        <v>6.9129999999999999E-3</v>
      </c>
      <c r="J12" s="1162">
        <v>0</v>
      </c>
      <c r="K12" s="1162">
        <v>0</v>
      </c>
      <c r="L12" s="1162">
        <v>0</v>
      </c>
      <c r="M12" s="1162">
        <v>0</v>
      </c>
      <c r="N12" s="1166" t="s">
        <v>117</v>
      </c>
      <c r="O12" s="1164" t="s">
        <v>117</v>
      </c>
    </row>
    <row r="13" spans="1:15" ht="9" customHeight="1" x14ac:dyDescent="0.2">
      <c r="A13" s="996" t="s">
        <v>61</v>
      </c>
      <c r="B13" s="1162">
        <v>0</v>
      </c>
      <c r="C13" s="1162">
        <v>0</v>
      </c>
      <c r="D13" s="1162">
        <v>0</v>
      </c>
      <c r="E13" s="1162">
        <v>0</v>
      </c>
      <c r="F13" s="1162">
        <v>0</v>
      </c>
      <c r="G13" s="1162">
        <v>0</v>
      </c>
      <c r="H13" s="1162">
        <v>0</v>
      </c>
      <c r="I13" s="1162">
        <v>0</v>
      </c>
      <c r="J13" s="1162">
        <v>0</v>
      </c>
      <c r="K13" s="1162">
        <v>0</v>
      </c>
      <c r="L13" s="1162">
        <v>0</v>
      </c>
      <c r="M13" s="1162">
        <v>0</v>
      </c>
      <c r="N13" s="1165" t="s">
        <v>117</v>
      </c>
      <c r="O13" s="1165" t="s">
        <v>117</v>
      </c>
    </row>
    <row r="14" spans="1:15" ht="9" customHeight="1" x14ac:dyDescent="0.2">
      <c r="A14" s="996" t="s">
        <v>62</v>
      </c>
      <c r="B14" s="1162">
        <v>0</v>
      </c>
      <c r="C14" s="1162">
        <v>0</v>
      </c>
      <c r="D14" s="1162">
        <v>0</v>
      </c>
      <c r="E14" s="1162">
        <v>0</v>
      </c>
      <c r="F14" s="1162">
        <v>0</v>
      </c>
      <c r="G14" s="1162">
        <v>0</v>
      </c>
      <c r="H14" s="1162">
        <v>0</v>
      </c>
      <c r="I14" s="1162">
        <v>0</v>
      </c>
      <c r="J14" s="1162">
        <v>0</v>
      </c>
      <c r="K14" s="1162">
        <v>0</v>
      </c>
      <c r="L14" s="1162">
        <v>0</v>
      </c>
      <c r="M14" s="1162">
        <v>0</v>
      </c>
      <c r="N14" s="1165" t="s">
        <v>117</v>
      </c>
      <c r="O14" s="1164" t="s">
        <v>117</v>
      </c>
    </row>
    <row r="15" spans="1:15" ht="9" customHeight="1" x14ac:dyDescent="0.2">
      <c r="A15" s="996" t="s">
        <v>63</v>
      </c>
      <c r="B15" s="1162">
        <v>0.15620000000000001</v>
      </c>
      <c r="C15" s="1162">
        <v>1.0436770000000002</v>
      </c>
      <c r="D15" s="1162">
        <v>4.8300000000000001E-3</v>
      </c>
      <c r="E15" s="1162">
        <v>5.9455999999999995E-2</v>
      </c>
      <c r="F15" s="1162">
        <v>0.13949400000000001</v>
      </c>
      <c r="G15" s="1162">
        <v>0.45729599999999998</v>
      </c>
      <c r="H15" s="1162">
        <v>1.1875999999999999E-2</v>
      </c>
      <c r="I15" s="1162">
        <v>0.52692500000000009</v>
      </c>
      <c r="J15" s="1162">
        <v>0</v>
      </c>
      <c r="K15" s="1162">
        <v>0</v>
      </c>
      <c r="L15" s="1162">
        <v>0</v>
      </c>
      <c r="M15" s="1162">
        <v>0</v>
      </c>
      <c r="N15" s="1164" t="s">
        <v>117</v>
      </c>
      <c r="O15" s="1164" t="s">
        <v>117</v>
      </c>
    </row>
    <row r="16" spans="1:15" ht="9" customHeight="1" x14ac:dyDescent="0.2">
      <c r="A16" s="996" t="s">
        <v>64</v>
      </c>
      <c r="B16" s="1162">
        <v>0</v>
      </c>
      <c r="C16" s="1162">
        <v>0</v>
      </c>
      <c r="D16" s="1162">
        <v>0</v>
      </c>
      <c r="E16" s="1162">
        <v>0</v>
      </c>
      <c r="F16" s="1162">
        <v>0</v>
      </c>
      <c r="G16" s="1162">
        <v>0</v>
      </c>
      <c r="H16" s="1162">
        <v>0</v>
      </c>
      <c r="I16" s="1162">
        <v>0</v>
      </c>
      <c r="J16" s="1162">
        <v>0</v>
      </c>
      <c r="K16" s="1162">
        <v>0</v>
      </c>
      <c r="L16" s="1162">
        <v>0</v>
      </c>
      <c r="M16" s="1162">
        <v>0</v>
      </c>
      <c r="N16" s="1166" t="s">
        <v>117</v>
      </c>
      <c r="O16" s="1164" t="s">
        <v>117</v>
      </c>
    </row>
    <row r="17" spans="1:15" ht="9" customHeight="1" x14ac:dyDescent="0.2">
      <c r="A17" s="996" t="s">
        <v>65</v>
      </c>
      <c r="B17" s="1162">
        <v>4.6519999999999999E-3</v>
      </c>
      <c r="C17" s="1162">
        <v>0.19122999999999998</v>
      </c>
      <c r="D17" s="1162">
        <v>3.836E-3</v>
      </c>
      <c r="E17" s="1162">
        <v>0.16179499999999999</v>
      </c>
      <c r="F17" s="1162">
        <v>8.1599999999999999E-4</v>
      </c>
      <c r="G17" s="1162">
        <v>2.9434999999999999E-2</v>
      </c>
      <c r="H17" s="1162">
        <v>0</v>
      </c>
      <c r="I17" s="1162">
        <v>0</v>
      </c>
      <c r="J17" s="1162">
        <v>0</v>
      </c>
      <c r="K17" s="1162">
        <v>0</v>
      </c>
      <c r="L17" s="1162">
        <v>0</v>
      </c>
      <c r="M17" s="1162">
        <v>0</v>
      </c>
      <c r="N17" s="1166" t="s">
        <v>117</v>
      </c>
      <c r="O17" s="1166" t="s">
        <v>117</v>
      </c>
    </row>
    <row r="18" spans="1:15" ht="9" customHeight="1" x14ac:dyDescent="0.2">
      <c r="A18" s="996" t="s">
        <v>66</v>
      </c>
      <c r="B18" s="1162">
        <v>32.071253000000006</v>
      </c>
      <c r="C18" s="1162">
        <v>52.07016200000001</v>
      </c>
      <c r="D18" s="1162">
        <v>9.203437000000001</v>
      </c>
      <c r="E18" s="1162">
        <v>20.034580000000002</v>
      </c>
      <c r="F18" s="1162">
        <v>22.640282000000003</v>
      </c>
      <c r="G18" s="1162">
        <v>30.522288000000003</v>
      </c>
      <c r="H18" s="1162">
        <v>0.18244100000000002</v>
      </c>
      <c r="I18" s="1162">
        <v>1.3654160000000002</v>
      </c>
      <c r="J18" s="1162">
        <v>0</v>
      </c>
      <c r="K18" s="1162">
        <v>0</v>
      </c>
      <c r="L18" s="1162">
        <v>4.5093000000000001E-2</v>
      </c>
      <c r="M18" s="1162">
        <v>0.14787799999999998</v>
      </c>
      <c r="N18" s="1164" t="s">
        <v>117</v>
      </c>
      <c r="O18" s="1164" t="s">
        <v>117</v>
      </c>
    </row>
    <row r="19" spans="1:15" ht="9" customHeight="1" x14ac:dyDescent="0.2">
      <c r="A19" s="996" t="s">
        <v>67</v>
      </c>
      <c r="B19" s="1162">
        <v>1.018E-3</v>
      </c>
      <c r="C19" s="1162">
        <v>5.8149999999999999E-3</v>
      </c>
      <c r="D19" s="1162">
        <v>0</v>
      </c>
      <c r="E19" s="1162">
        <v>0</v>
      </c>
      <c r="F19" s="1162">
        <v>1.018E-3</v>
      </c>
      <c r="G19" s="1162">
        <v>5.8149999999999999E-3</v>
      </c>
      <c r="H19" s="1162">
        <v>0</v>
      </c>
      <c r="I19" s="1162">
        <v>0</v>
      </c>
      <c r="J19" s="1162">
        <v>0</v>
      </c>
      <c r="K19" s="1162">
        <v>0</v>
      </c>
      <c r="L19" s="1162">
        <v>0</v>
      </c>
      <c r="M19" s="1162">
        <v>0</v>
      </c>
      <c r="N19" s="1166" t="s">
        <v>117</v>
      </c>
      <c r="O19" s="1166" t="s">
        <v>117</v>
      </c>
    </row>
    <row r="20" spans="1:15" ht="9" customHeight="1" x14ac:dyDescent="0.2">
      <c r="A20" s="996" t="s">
        <v>68</v>
      </c>
      <c r="B20" s="1162">
        <v>5.4999999999999995E-5</v>
      </c>
      <c r="C20" s="1162">
        <v>4.3749999999999995E-3</v>
      </c>
      <c r="D20" s="1162">
        <v>9.9999999999999995E-7</v>
      </c>
      <c r="E20" s="1162">
        <v>3.3700000000000001E-4</v>
      </c>
      <c r="F20" s="1162">
        <v>1.9999999999999999E-6</v>
      </c>
      <c r="G20" s="1162">
        <v>4.0000000000000002E-4</v>
      </c>
      <c r="H20" s="1162">
        <v>5.1999999999999997E-5</v>
      </c>
      <c r="I20" s="1162">
        <v>3.6379999999999997E-3</v>
      </c>
      <c r="J20" s="1162">
        <v>0</v>
      </c>
      <c r="K20" s="1162">
        <v>0</v>
      </c>
      <c r="L20" s="1162">
        <v>0</v>
      </c>
      <c r="M20" s="1162">
        <v>0</v>
      </c>
      <c r="N20" s="1166" t="s">
        <v>117</v>
      </c>
      <c r="O20" s="1164" t="s">
        <v>117</v>
      </c>
    </row>
    <row r="21" spans="1:15" ht="9" customHeight="1" x14ac:dyDescent="0.2">
      <c r="A21" s="996" t="s">
        <v>69</v>
      </c>
      <c r="B21" s="1162">
        <v>24.475174999999997</v>
      </c>
      <c r="C21" s="1162">
        <v>23.017680000000006</v>
      </c>
      <c r="D21" s="1162">
        <v>2.3085640000000001</v>
      </c>
      <c r="E21" s="1162">
        <v>13.252835000000006</v>
      </c>
      <c r="F21" s="1162">
        <v>22.161833999999995</v>
      </c>
      <c r="G21" s="1162">
        <v>9.6813049999999983</v>
      </c>
      <c r="H21" s="1162">
        <v>4.7769999999999991E-3</v>
      </c>
      <c r="I21" s="1162">
        <v>8.3540000000000003E-2</v>
      </c>
      <c r="J21" s="1162">
        <v>0</v>
      </c>
      <c r="K21" s="1162">
        <v>0</v>
      </c>
      <c r="L21" s="1162">
        <v>0</v>
      </c>
      <c r="M21" s="1162">
        <v>0</v>
      </c>
      <c r="N21" s="1164" t="s">
        <v>117</v>
      </c>
      <c r="O21" s="1164" t="s">
        <v>117</v>
      </c>
    </row>
    <row r="22" spans="1:15" ht="9" customHeight="1" x14ac:dyDescent="0.2">
      <c r="A22" s="996" t="s">
        <v>70</v>
      </c>
      <c r="B22" s="1162">
        <v>0</v>
      </c>
      <c r="C22" s="1162">
        <v>0</v>
      </c>
      <c r="D22" s="1162">
        <v>0</v>
      </c>
      <c r="E22" s="1162">
        <v>0</v>
      </c>
      <c r="F22" s="1162">
        <v>0</v>
      </c>
      <c r="G22" s="1162">
        <v>0</v>
      </c>
      <c r="H22" s="1162">
        <v>0</v>
      </c>
      <c r="I22" s="1162">
        <v>0</v>
      </c>
      <c r="J22" s="1162">
        <v>0</v>
      </c>
      <c r="K22" s="1162">
        <v>0</v>
      </c>
      <c r="L22" s="1162">
        <v>0</v>
      </c>
      <c r="M22" s="1162">
        <v>0</v>
      </c>
      <c r="N22" s="1166" t="s">
        <v>117</v>
      </c>
      <c r="O22" s="1164" t="s">
        <v>117</v>
      </c>
    </row>
    <row r="23" spans="1:15" ht="9" customHeight="1" x14ac:dyDescent="0.2">
      <c r="A23" s="996" t="s">
        <v>71</v>
      </c>
      <c r="B23" s="1162">
        <v>0</v>
      </c>
      <c r="C23" s="1162">
        <v>0</v>
      </c>
      <c r="D23" s="1162">
        <v>0</v>
      </c>
      <c r="E23" s="1162">
        <v>0</v>
      </c>
      <c r="F23" s="1162">
        <v>0</v>
      </c>
      <c r="G23" s="1162">
        <v>0</v>
      </c>
      <c r="H23" s="1162">
        <v>0</v>
      </c>
      <c r="I23" s="1162">
        <v>0</v>
      </c>
      <c r="J23" s="1162">
        <v>0</v>
      </c>
      <c r="K23" s="1162">
        <v>0</v>
      </c>
      <c r="L23" s="1162">
        <v>0</v>
      </c>
      <c r="M23" s="1162">
        <v>0</v>
      </c>
      <c r="N23" s="1164" t="s">
        <v>117</v>
      </c>
      <c r="O23" s="1164" t="s">
        <v>117</v>
      </c>
    </row>
    <row r="24" spans="1:15" ht="9" customHeight="1" x14ac:dyDescent="0.2">
      <c r="A24" s="996" t="s">
        <v>72</v>
      </c>
      <c r="B24" s="1162">
        <v>1.9270000000000001E-3</v>
      </c>
      <c r="C24" s="1162">
        <v>4.1805000000000002E-2</v>
      </c>
      <c r="D24" s="1162">
        <v>0</v>
      </c>
      <c r="E24" s="1162">
        <v>0</v>
      </c>
      <c r="F24" s="1162">
        <v>1.9170000000000001E-3</v>
      </c>
      <c r="G24" s="1162">
        <v>4.086E-2</v>
      </c>
      <c r="H24" s="1162">
        <v>1.0000000000000001E-5</v>
      </c>
      <c r="I24" s="1162">
        <v>9.4499999999999998E-4</v>
      </c>
      <c r="J24" s="1162">
        <v>0</v>
      </c>
      <c r="K24" s="1162">
        <v>0</v>
      </c>
      <c r="L24" s="1162">
        <v>0</v>
      </c>
      <c r="M24" s="1162">
        <v>0</v>
      </c>
      <c r="N24" s="1166" t="s">
        <v>117</v>
      </c>
      <c r="O24" s="1164" t="s">
        <v>117</v>
      </c>
    </row>
    <row r="25" spans="1:15" ht="9" customHeight="1" x14ac:dyDescent="0.2">
      <c r="A25" s="996" t="s">
        <v>73</v>
      </c>
      <c r="B25" s="1162">
        <v>0.83365699999999987</v>
      </c>
      <c r="C25" s="1162">
        <v>2.3855639999999996</v>
      </c>
      <c r="D25" s="1162">
        <v>9.7859999999999996E-3</v>
      </c>
      <c r="E25" s="1162">
        <v>0.110308</v>
      </c>
      <c r="F25" s="1162">
        <v>0.75104899999999986</v>
      </c>
      <c r="G25" s="1162">
        <v>2.0266699999999997</v>
      </c>
      <c r="H25" s="1162">
        <v>7.2822000000000012E-2</v>
      </c>
      <c r="I25" s="1162">
        <v>0.24858599999999995</v>
      </c>
      <c r="J25" s="1162">
        <v>0</v>
      </c>
      <c r="K25" s="1162">
        <v>0</v>
      </c>
      <c r="L25" s="1162">
        <v>0</v>
      </c>
      <c r="M25" s="1162">
        <v>0</v>
      </c>
      <c r="N25" s="1164" t="s">
        <v>117</v>
      </c>
      <c r="O25" s="1164" t="s">
        <v>117</v>
      </c>
    </row>
    <row r="26" spans="1:15" ht="9" customHeight="1" x14ac:dyDescent="0.2">
      <c r="A26" s="996" t="s">
        <v>74</v>
      </c>
      <c r="B26" s="1162">
        <v>0</v>
      </c>
      <c r="C26" s="1162">
        <v>0</v>
      </c>
      <c r="D26" s="1162">
        <v>0</v>
      </c>
      <c r="E26" s="1162">
        <v>0</v>
      </c>
      <c r="F26" s="1162">
        <v>0</v>
      </c>
      <c r="G26" s="1162">
        <v>0</v>
      </c>
      <c r="H26" s="1162">
        <v>0</v>
      </c>
      <c r="I26" s="1162">
        <v>0</v>
      </c>
      <c r="J26" s="1162">
        <v>0</v>
      </c>
      <c r="K26" s="1162">
        <v>0</v>
      </c>
      <c r="L26" s="1162">
        <v>0</v>
      </c>
      <c r="M26" s="1162">
        <v>0</v>
      </c>
      <c r="N26" s="1164" t="s">
        <v>117</v>
      </c>
      <c r="O26" s="1164" t="s">
        <v>117</v>
      </c>
    </row>
    <row r="27" spans="1:15" ht="9" customHeight="1" x14ac:dyDescent="0.2">
      <c r="A27" s="996" t="s">
        <v>75</v>
      </c>
      <c r="B27" s="1162">
        <v>1.9935999999999999E-2</v>
      </c>
      <c r="C27" s="1162">
        <v>0.270098</v>
      </c>
      <c r="D27" s="1162">
        <v>0</v>
      </c>
      <c r="E27" s="1162">
        <v>0</v>
      </c>
      <c r="F27" s="1162">
        <v>1.9882999999999998E-2</v>
      </c>
      <c r="G27" s="1162">
        <v>0.22944499999999998</v>
      </c>
      <c r="H27" s="1162">
        <v>5.3000000000000001E-5</v>
      </c>
      <c r="I27" s="1162">
        <v>4.0653000000000009E-2</v>
      </c>
      <c r="J27" s="1162">
        <v>0</v>
      </c>
      <c r="K27" s="1162">
        <v>0</v>
      </c>
      <c r="L27" s="1162">
        <v>0</v>
      </c>
      <c r="M27" s="1162">
        <v>0</v>
      </c>
      <c r="N27" s="1166" t="s">
        <v>117</v>
      </c>
      <c r="O27" s="1166" t="s">
        <v>117</v>
      </c>
    </row>
    <row r="28" spans="1:15" ht="9" customHeight="1" x14ac:dyDescent="0.2">
      <c r="A28" s="996" t="s">
        <v>76</v>
      </c>
      <c r="B28" s="1162">
        <v>0</v>
      </c>
      <c r="C28" s="1162">
        <v>0</v>
      </c>
      <c r="D28" s="1162">
        <v>0</v>
      </c>
      <c r="E28" s="1162">
        <v>0</v>
      </c>
      <c r="F28" s="1162">
        <v>0</v>
      </c>
      <c r="G28" s="1162">
        <v>0</v>
      </c>
      <c r="H28" s="1162">
        <v>0</v>
      </c>
      <c r="I28" s="1162">
        <v>0</v>
      </c>
      <c r="J28" s="1162">
        <v>0</v>
      </c>
      <c r="K28" s="1162">
        <v>0</v>
      </c>
      <c r="L28" s="1162">
        <v>0</v>
      </c>
      <c r="M28" s="1162">
        <v>0</v>
      </c>
      <c r="N28" s="1166" t="s">
        <v>117</v>
      </c>
      <c r="O28" s="1164" t="s">
        <v>117</v>
      </c>
    </row>
    <row r="29" spans="1:15" ht="9" customHeight="1" x14ac:dyDescent="0.2">
      <c r="A29" s="996" t="s">
        <v>77</v>
      </c>
      <c r="B29" s="1162">
        <v>0</v>
      </c>
      <c r="C29" s="1162">
        <v>0</v>
      </c>
      <c r="D29" s="1162">
        <v>0</v>
      </c>
      <c r="E29" s="1162">
        <v>0</v>
      </c>
      <c r="F29" s="1162">
        <v>0</v>
      </c>
      <c r="G29" s="1162">
        <v>0</v>
      </c>
      <c r="H29" s="1162">
        <v>0</v>
      </c>
      <c r="I29" s="1162">
        <v>0</v>
      </c>
      <c r="J29" s="1162">
        <v>0</v>
      </c>
      <c r="K29" s="1162">
        <v>0</v>
      </c>
      <c r="L29" s="1162">
        <v>0</v>
      </c>
      <c r="M29" s="1162">
        <v>0</v>
      </c>
      <c r="N29" s="1166" t="s">
        <v>117</v>
      </c>
      <c r="O29" s="1166" t="s">
        <v>117</v>
      </c>
    </row>
    <row r="30" spans="1:15" ht="9" customHeight="1" x14ac:dyDescent="0.2">
      <c r="A30" s="996" t="s">
        <v>78</v>
      </c>
      <c r="B30" s="1162">
        <v>1.0312490000000001</v>
      </c>
      <c r="C30" s="1162">
        <v>3.7603029999999995</v>
      </c>
      <c r="D30" s="1162">
        <v>0.34283100000000005</v>
      </c>
      <c r="E30" s="1162">
        <v>1.5773309999999996</v>
      </c>
      <c r="F30" s="1162">
        <v>0.66062700000000019</v>
      </c>
      <c r="G30" s="1162">
        <v>2.0954889999999997</v>
      </c>
      <c r="H30" s="1162">
        <v>2.7791E-2</v>
      </c>
      <c r="I30" s="1162">
        <v>8.7483000000000005E-2</v>
      </c>
      <c r="J30" s="1162">
        <v>0</v>
      </c>
      <c r="K30" s="1162">
        <v>0</v>
      </c>
      <c r="L30" s="1162">
        <v>0</v>
      </c>
      <c r="M30" s="1162">
        <v>0</v>
      </c>
      <c r="N30" s="1164" t="s">
        <v>117</v>
      </c>
      <c r="O30" s="1164" t="s">
        <v>117</v>
      </c>
    </row>
    <row r="31" spans="1:15" ht="9" customHeight="1" x14ac:dyDescent="0.2">
      <c r="A31" s="996" t="s">
        <v>79</v>
      </c>
      <c r="B31" s="1162">
        <v>6.1007999999999993E-2</v>
      </c>
      <c r="C31" s="1162">
        <v>0.38704500000000003</v>
      </c>
      <c r="D31" s="1162">
        <v>6.1539999999999997E-3</v>
      </c>
      <c r="E31" s="1162">
        <v>5.5725000000000004E-2</v>
      </c>
      <c r="F31" s="1162">
        <v>5.4609999999999992E-2</v>
      </c>
      <c r="G31" s="1162">
        <v>0.32708799999999999</v>
      </c>
      <c r="H31" s="1162">
        <v>2.4399999999999999E-4</v>
      </c>
      <c r="I31" s="1162">
        <v>4.2319999999999997E-3</v>
      </c>
      <c r="J31" s="1162">
        <v>0</v>
      </c>
      <c r="K31" s="1162">
        <v>0</v>
      </c>
      <c r="L31" s="1162">
        <v>0</v>
      </c>
      <c r="M31" s="1162">
        <v>0</v>
      </c>
      <c r="N31" s="1166" t="s">
        <v>117</v>
      </c>
      <c r="O31" s="1164" t="s">
        <v>117</v>
      </c>
    </row>
    <row r="32" spans="1:15" ht="9" customHeight="1" x14ac:dyDescent="0.2">
      <c r="A32" s="996" t="s">
        <v>81</v>
      </c>
      <c r="B32" s="1162">
        <v>1.6429999999999999E-3</v>
      </c>
      <c r="C32" s="1162">
        <v>1.0827E-2</v>
      </c>
      <c r="D32" s="1162">
        <v>1.067E-3</v>
      </c>
      <c r="E32" s="1162">
        <v>3.9410000000000001E-3</v>
      </c>
      <c r="F32" s="1162">
        <v>5.7600000000000001E-4</v>
      </c>
      <c r="G32" s="1162">
        <v>6.8859999999999998E-3</v>
      </c>
      <c r="H32" s="1162">
        <v>0</v>
      </c>
      <c r="I32" s="1162">
        <v>0</v>
      </c>
      <c r="J32" s="1162">
        <v>0</v>
      </c>
      <c r="K32" s="1162">
        <v>0</v>
      </c>
      <c r="L32" s="1162">
        <v>0</v>
      </c>
      <c r="M32" s="1162">
        <v>0</v>
      </c>
      <c r="N32" s="1166" t="s">
        <v>117</v>
      </c>
      <c r="O32" s="1164" t="s">
        <v>117</v>
      </c>
    </row>
    <row r="33" spans="1:15" ht="9" customHeight="1" x14ac:dyDescent="0.2">
      <c r="A33" s="996" t="s">
        <v>82</v>
      </c>
      <c r="B33" s="1162">
        <v>4.1259999999999995E-3</v>
      </c>
      <c r="C33" s="1162">
        <v>3.5638000000000003E-2</v>
      </c>
      <c r="D33" s="1162">
        <v>0</v>
      </c>
      <c r="E33" s="1162">
        <v>0</v>
      </c>
      <c r="F33" s="1162">
        <v>4.1209999999999997E-3</v>
      </c>
      <c r="G33" s="1162">
        <v>2.8343E-2</v>
      </c>
      <c r="H33" s="1162">
        <v>4.9999999999999996E-6</v>
      </c>
      <c r="I33" s="1162">
        <v>7.2950000000000003E-3</v>
      </c>
      <c r="J33" s="1162">
        <v>0</v>
      </c>
      <c r="K33" s="1162">
        <v>0</v>
      </c>
      <c r="L33" s="1162">
        <v>0</v>
      </c>
      <c r="M33" s="1162">
        <v>0</v>
      </c>
      <c r="N33" s="1164" t="s">
        <v>117</v>
      </c>
      <c r="O33" s="1164" t="s">
        <v>117</v>
      </c>
    </row>
    <row r="34" spans="1:15" ht="9" customHeight="1" x14ac:dyDescent="0.2">
      <c r="A34" s="996" t="s">
        <v>118</v>
      </c>
      <c r="B34" s="1162">
        <v>0</v>
      </c>
      <c r="C34" s="1162">
        <v>0</v>
      </c>
      <c r="D34" s="1162">
        <v>0</v>
      </c>
      <c r="E34" s="1162">
        <v>0</v>
      </c>
      <c r="F34" s="1162">
        <v>0</v>
      </c>
      <c r="G34" s="1162">
        <v>0</v>
      </c>
      <c r="H34" s="1162">
        <v>0</v>
      </c>
      <c r="I34" s="1162">
        <v>0</v>
      </c>
      <c r="J34" s="1162">
        <v>0</v>
      </c>
      <c r="K34" s="1162">
        <v>0</v>
      </c>
      <c r="L34" s="1162">
        <v>0</v>
      </c>
      <c r="M34" s="1162">
        <v>0</v>
      </c>
      <c r="N34" s="1164" t="s">
        <v>117</v>
      </c>
      <c r="O34" s="1164" t="s">
        <v>117</v>
      </c>
    </row>
    <row r="35" spans="1:15" ht="18" customHeight="1" x14ac:dyDescent="0.2">
      <c r="B35" s="1884" t="s">
        <v>722</v>
      </c>
      <c r="C35" s="1884"/>
      <c r="D35" s="1884"/>
      <c r="E35" s="1884"/>
      <c r="F35" s="1884"/>
      <c r="G35" s="1884"/>
      <c r="H35" s="1884"/>
      <c r="I35" s="1884"/>
      <c r="J35" s="1884"/>
      <c r="K35" s="1884"/>
      <c r="L35" s="1884"/>
      <c r="M35" s="1884"/>
      <c r="N35" s="1884"/>
      <c r="O35" s="1884"/>
    </row>
    <row r="36" spans="1:15" ht="9" customHeight="1" x14ac:dyDescent="0.2">
      <c r="A36" s="994" t="s">
        <v>2083</v>
      </c>
      <c r="B36" s="1162">
        <v>123.33272199999998</v>
      </c>
      <c r="C36" s="1162">
        <v>147.06198699999999</v>
      </c>
      <c r="D36" s="1162">
        <v>31.606705000000016</v>
      </c>
      <c r="E36" s="1162">
        <v>106.05795100000003</v>
      </c>
      <c r="F36" s="1162">
        <v>91.487267000000003</v>
      </c>
      <c r="G36" s="1162">
        <v>35.015740000000001</v>
      </c>
      <c r="H36" s="1162">
        <v>0.22511700000000004</v>
      </c>
      <c r="I36" s="1162">
        <v>5.5233290000000004</v>
      </c>
      <c r="J36" s="1162">
        <v>1.2019E-2</v>
      </c>
      <c r="K36" s="1162">
        <v>6.7194000000000004E-2</v>
      </c>
      <c r="L36" s="1162">
        <v>1.6139999999999998E-3</v>
      </c>
      <c r="M36" s="1162">
        <v>0.39777299999999988</v>
      </c>
      <c r="N36" s="1161" t="s">
        <v>117</v>
      </c>
      <c r="O36" s="1161" t="s">
        <v>117</v>
      </c>
    </row>
    <row r="37" spans="1:15" ht="9" customHeight="1" x14ac:dyDescent="0.2">
      <c r="A37" s="998" t="s">
        <v>57</v>
      </c>
      <c r="B37" s="1162">
        <v>2.6087780000000005</v>
      </c>
      <c r="C37" s="1162">
        <v>22.627642999999999</v>
      </c>
      <c r="D37" s="1162">
        <v>2.0353470000000002</v>
      </c>
      <c r="E37" s="1162">
        <v>19.879726999999999</v>
      </c>
      <c r="F37" s="1162">
        <v>0.55302600000000013</v>
      </c>
      <c r="G37" s="1162">
        <v>1.854366</v>
      </c>
      <c r="H37" s="1162">
        <v>1.6767999999999998E-2</v>
      </c>
      <c r="I37" s="1162">
        <v>0.71994399999999992</v>
      </c>
      <c r="J37" s="1162">
        <v>3.3150000000000002E-3</v>
      </c>
      <c r="K37" s="1162">
        <v>6.5409999999999991E-3</v>
      </c>
      <c r="L37" s="1162">
        <v>3.2199999999999997E-4</v>
      </c>
      <c r="M37" s="1162">
        <v>0.16706499999999999</v>
      </c>
      <c r="N37" s="1164" t="s">
        <v>117</v>
      </c>
      <c r="O37" s="1164" t="s">
        <v>117</v>
      </c>
    </row>
    <row r="38" spans="1:15" ht="9" customHeight="1" x14ac:dyDescent="0.2">
      <c r="A38" s="998" t="s">
        <v>58</v>
      </c>
      <c r="B38" s="1162">
        <v>0.86017300000000008</v>
      </c>
      <c r="C38" s="1162">
        <v>1.9679249999999997</v>
      </c>
      <c r="D38" s="1162">
        <v>0.68072900000000003</v>
      </c>
      <c r="E38" s="1162">
        <v>1.6089579999999999</v>
      </c>
      <c r="F38" s="1162">
        <v>0.17923300000000003</v>
      </c>
      <c r="G38" s="1162">
        <v>0.34965199999999996</v>
      </c>
      <c r="H38" s="1162">
        <v>2.0899999999999998E-4</v>
      </c>
      <c r="I38" s="1162">
        <v>8.7729999999999995E-3</v>
      </c>
      <c r="J38" s="1162">
        <v>0</v>
      </c>
      <c r="K38" s="1162">
        <v>0</v>
      </c>
      <c r="L38" s="1162">
        <v>1.9999999999999999E-6</v>
      </c>
      <c r="M38" s="1162">
        <v>5.4200000000000006E-4</v>
      </c>
      <c r="N38" s="1165" t="s">
        <v>117</v>
      </c>
      <c r="O38" s="1164" t="s">
        <v>117</v>
      </c>
    </row>
    <row r="39" spans="1:15" ht="9" customHeight="1" x14ac:dyDescent="0.2">
      <c r="A39" s="998" t="s">
        <v>59</v>
      </c>
      <c r="B39" s="1162">
        <v>2.2436479999999999</v>
      </c>
      <c r="C39" s="1162">
        <v>8.8385300000000022</v>
      </c>
      <c r="D39" s="1162">
        <v>2.0701679999999998</v>
      </c>
      <c r="E39" s="1162">
        <v>7.2380630000000012</v>
      </c>
      <c r="F39" s="1162">
        <v>0.15075000000000002</v>
      </c>
      <c r="G39" s="1162">
        <v>0.63821900000000009</v>
      </c>
      <c r="H39" s="1162">
        <v>2.2719E-2</v>
      </c>
      <c r="I39" s="1162">
        <v>0.96192200000000005</v>
      </c>
      <c r="J39" s="1162">
        <v>1.1E-5</v>
      </c>
      <c r="K39" s="1162">
        <v>1.3200000000000001E-4</v>
      </c>
      <c r="L39" s="1162">
        <v>0</v>
      </c>
      <c r="M39" s="1162">
        <v>1.94E-4</v>
      </c>
      <c r="N39" s="1164" t="s">
        <v>117</v>
      </c>
      <c r="O39" s="1164" t="s">
        <v>117</v>
      </c>
    </row>
    <row r="40" spans="1:15" ht="9" customHeight="1" x14ac:dyDescent="0.2">
      <c r="A40" s="998" t="s">
        <v>60</v>
      </c>
      <c r="B40" s="1162">
        <v>4.3322999999999993E-2</v>
      </c>
      <c r="C40" s="1162">
        <v>0.177678</v>
      </c>
      <c r="D40" s="1162">
        <v>2.2968000000000002E-2</v>
      </c>
      <c r="E40" s="1162">
        <v>2.5311E-2</v>
      </c>
      <c r="F40" s="1162">
        <v>2.0335999999999996E-2</v>
      </c>
      <c r="G40" s="1162">
        <v>0.15102199999999999</v>
      </c>
      <c r="H40" s="1162">
        <v>1.9000000000000001E-5</v>
      </c>
      <c r="I40" s="1162">
        <v>1.3449999999999998E-3</v>
      </c>
      <c r="J40" s="1162">
        <v>0</v>
      </c>
      <c r="K40" s="1162">
        <v>0</v>
      </c>
      <c r="L40" s="1162">
        <v>0</v>
      </c>
      <c r="M40" s="1162">
        <v>0</v>
      </c>
      <c r="N40" s="1165" t="s">
        <v>117</v>
      </c>
      <c r="O40" s="1165" t="s">
        <v>117</v>
      </c>
    </row>
    <row r="41" spans="1:15" ht="9" customHeight="1" x14ac:dyDescent="0.2">
      <c r="A41" s="996" t="s">
        <v>1577</v>
      </c>
      <c r="B41" s="1162">
        <v>0.42091899999999993</v>
      </c>
      <c r="C41" s="1162">
        <v>0.478323</v>
      </c>
      <c r="D41" s="1162">
        <v>7.591500000000001E-2</v>
      </c>
      <c r="E41" s="1162">
        <v>0.18059600000000003</v>
      </c>
      <c r="F41" s="1162">
        <v>0.34488799999999992</v>
      </c>
      <c r="G41" s="1162">
        <v>0.28919799999999996</v>
      </c>
      <c r="H41" s="1162">
        <v>1.16E-4</v>
      </c>
      <c r="I41" s="1162">
        <v>8.5290000000000001E-3</v>
      </c>
      <c r="J41" s="1162">
        <v>0</v>
      </c>
      <c r="K41" s="1162">
        <v>0</v>
      </c>
      <c r="L41" s="1162">
        <v>0</v>
      </c>
      <c r="M41" s="1162">
        <v>0</v>
      </c>
      <c r="N41" s="1166" t="s">
        <v>117</v>
      </c>
      <c r="O41" s="1164" t="s">
        <v>117</v>
      </c>
    </row>
    <row r="42" spans="1:15" ht="9" customHeight="1" x14ac:dyDescent="0.2">
      <c r="A42" s="998" t="s">
        <v>61</v>
      </c>
      <c r="B42" s="1162">
        <v>2.5800000000000004E-4</v>
      </c>
      <c r="C42" s="1162">
        <v>2.1912999999999998E-2</v>
      </c>
      <c r="D42" s="1162">
        <v>2.5800000000000004E-4</v>
      </c>
      <c r="E42" s="1162">
        <v>2.1829999999999999E-2</v>
      </c>
      <c r="F42" s="1162">
        <v>0</v>
      </c>
      <c r="G42" s="1162">
        <v>0</v>
      </c>
      <c r="H42" s="1162">
        <v>0</v>
      </c>
      <c r="I42" s="1162">
        <v>8.2999999999999998E-5</v>
      </c>
      <c r="J42" s="1162">
        <v>0</v>
      </c>
      <c r="K42" s="1162">
        <v>0</v>
      </c>
      <c r="L42" s="1162">
        <v>0</v>
      </c>
      <c r="M42" s="1162">
        <v>0</v>
      </c>
      <c r="N42" s="1165" t="s">
        <v>117</v>
      </c>
      <c r="O42" s="1165" t="s">
        <v>117</v>
      </c>
    </row>
    <row r="43" spans="1:15" ht="9" customHeight="1" x14ac:dyDescent="0.2">
      <c r="A43" s="998" t="s">
        <v>62</v>
      </c>
      <c r="B43" s="1162">
        <v>3.6234000000000002E-2</v>
      </c>
      <c r="C43" s="1162">
        <v>0.27683599999999997</v>
      </c>
      <c r="D43" s="1162">
        <v>8.8999999999999995E-5</v>
      </c>
      <c r="E43" s="1162">
        <v>6.7509999999999992E-3</v>
      </c>
      <c r="F43" s="1162">
        <v>3.6145000000000004E-2</v>
      </c>
      <c r="G43" s="1162">
        <v>0.27008499999999996</v>
      </c>
      <c r="H43" s="1162">
        <v>0</v>
      </c>
      <c r="I43" s="1162">
        <v>0</v>
      </c>
      <c r="J43" s="1162">
        <v>0</v>
      </c>
      <c r="K43" s="1162">
        <v>0</v>
      </c>
      <c r="L43" s="1162">
        <v>0</v>
      </c>
      <c r="M43" s="1162">
        <v>0</v>
      </c>
      <c r="N43" s="1165" t="s">
        <v>117</v>
      </c>
      <c r="O43" s="1164" t="s">
        <v>117</v>
      </c>
    </row>
    <row r="44" spans="1:15" ht="9" customHeight="1" x14ac:dyDescent="0.2">
      <c r="A44" s="998" t="s">
        <v>63</v>
      </c>
      <c r="B44" s="1162">
        <v>1.3264639999999999</v>
      </c>
      <c r="C44" s="1162">
        <v>2.3336619999999999</v>
      </c>
      <c r="D44" s="1162">
        <v>0.35297199999999984</v>
      </c>
      <c r="E44" s="1162">
        <v>0.67079199999999994</v>
      </c>
      <c r="F44" s="1162">
        <v>0.97332799999999997</v>
      </c>
      <c r="G44" s="1162">
        <v>1.643794</v>
      </c>
      <c r="H44" s="1162">
        <v>8.8999999999999995E-5</v>
      </c>
      <c r="I44" s="1162">
        <v>1.6670999999999998E-2</v>
      </c>
      <c r="J44" s="1162">
        <v>7.4999999999999993E-5</v>
      </c>
      <c r="K44" s="1162">
        <v>2.405E-3</v>
      </c>
      <c r="L44" s="1162">
        <v>0</v>
      </c>
      <c r="M44" s="1162">
        <v>0</v>
      </c>
      <c r="N44" s="1164" t="s">
        <v>117</v>
      </c>
      <c r="O44" s="1164" t="s">
        <v>117</v>
      </c>
    </row>
    <row r="45" spans="1:15" ht="9" customHeight="1" x14ac:dyDescent="0.2">
      <c r="A45" s="998" t="s">
        <v>64</v>
      </c>
      <c r="B45" s="1162">
        <v>3.7280000000000004E-3</v>
      </c>
      <c r="C45" s="1162">
        <v>5.3266999999999995E-2</v>
      </c>
      <c r="D45" s="1162">
        <v>2.9140000000000004E-3</v>
      </c>
      <c r="E45" s="1162">
        <v>4.6734999999999992E-2</v>
      </c>
      <c r="F45" s="1162">
        <v>8.1300000000000003E-4</v>
      </c>
      <c r="G45" s="1162">
        <v>6.2140000000000008E-3</v>
      </c>
      <c r="H45" s="1162">
        <v>9.9999999999999995E-7</v>
      </c>
      <c r="I45" s="1162">
        <v>3.1800000000000003E-4</v>
      </c>
      <c r="J45" s="1162">
        <v>0</v>
      </c>
      <c r="K45" s="1162">
        <v>0</v>
      </c>
      <c r="L45" s="1162">
        <v>0</v>
      </c>
      <c r="M45" s="1162">
        <v>0</v>
      </c>
      <c r="N45" s="1166" t="s">
        <v>117</v>
      </c>
      <c r="O45" s="1164" t="s">
        <v>117</v>
      </c>
    </row>
    <row r="46" spans="1:15" ht="9" customHeight="1" x14ac:dyDescent="0.2">
      <c r="A46" s="998" t="s">
        <v>65</v>
      </c>
      <c r="B46" s="1162">
        <v>2.5969999999999999E-3</v>
      </c>
      <c r="C46" s="1162">
        <v>8.2959000000000005E-2</v>
      </c>
      <c r="D46" s="1162">
        <v>2.4419999999999997E-3</v>
      </c>
      <c r="E46" s="1162">
        <v>6.5076000000000009E-2</v>
      </c>
      <c r="F46" s="1162">
        <v>1.55E-4</v>
      </c>
      <c r="G46" s="1162">
        <v>1.7883E-2</v>
      </c>
      <c r="H46" s="1162">
        <v>0</v>
      </c>
      <c r="I46" s="1162">
        <v>0</v>
      </c>
      <c r="J46" s="1162">
        <v>0</v>
      </c>
      <c r="K46" s="1162">
        <v>0</v>
      </c>
      <c r="L46" s="1162">
        <v>0</v>
      </c>
      <c r="M46" s="1162">
        <v>0</v>
      </c>
      <c r="N46" s="1166" t="s">
        <v>117</v>
      </c>
      <c r="O46" s="1166" t="s">
        <v>117</v>
      </c>
    </row>
    <row r="47" spans="1:15" ht="9" customHeight="1" x14ac:dyDescent="0.2">
      <c r="A47" s="998" t="s">
        <v>66</v>
      </c>
      <c r="B47" s="1162">
        <v>103.77773800000001</v>
      </c>
      <c r="C47" s="1162">
        <v>67.782380000000003</v>
      </c>
      <c r="D47" s="1162">
        <v>20.455912000000016</v>
      </c>
      <c r="E47" s="1162">
        <v>46.037310000000005</v>
      </c>
      <c r="F47" s="1162">
        <v>83.220212000000004</v>
      </c>
      <c r="G47" s="1162">
        <v>19.354995000000006</v>
      </c>
      <c r="H47" s="1162">
        <v>9.2176000000000022E-2</v>
      </c>
      <c r="I47" s="1162">
        <v>2.2857819999999998</v>
      </c>
      <c r="J47" s="1162">
        <v>8.5360000000000002E-3</v>
      </c>
      <c r="K47" s="1162">
        <v>5.5009000000000002E-2</v>
      </c>
      <c r="L47" s="1162">
        <v>9.0199999999999992E-4</v>
      </c>
      <c r="M47" s="1162">
        <v>4.9284000000000001E-2</v>
      </c>
      <c r="N47" s="1164" t="s">
        <v>117</v>
      </c>
      <c r="O47" s="1164" t="s">
        <v>117</v>
      </c>
    </row>
    <row r="48" spans="1:15" ht="9" customHeight="1" x14ac:dyDescent="0.2">
      <c r="A48" s="998" t="s">
        <v>67</v>
      </c>
      <c r="B48" s="1162">
        <v>2.4844999999999999E-2</v>
      </c>
      <c r="C48" s="1162">
        <v>0.18056000000000003</v>
      </c>
      <c r="D48" s="1162">
        <v>1.2320999999999997E-2</v>
      </c>
      <c r="E48" s="1162">
        <v>3.3943000000000008E-2</v>
      </c>
      <c r="F48" s="1162">
        <v>1.1189999999999999E-2</v>
      </c>
      <c r="G48" s="1162">
        <v>1.1105999999999998E-2</v>
      </c>
      <c r="H48" s="1162">
        <v>1.3340000000000001E-3</v>
      </c>
      <c r="I48" s="1162">
        <v>0.13551100000000002</v>
      </c>
      <c r="J48" s="1162">
        <v>0</v>
      </c>
      <c r="K48" s="1162">
        <v>0</v>
      </c>
      <c r="L48" s="1162">
        <v>0</v>
      </c>
      <c r="M48" s="1162">
        <v>0</v>
      </c>
      <c r="N48" s="1166" t="s">
        <v>117</v>
      </c>
      <c r="O48" s="1166" t="s">
        <v>117</v>
      </c>
    </row>
    <row r="49" spans="1:15" ht="9" customHeight="1" x14ac:dyDescent="0.2">
      <c r="A49" s="998" t="s">
        <v>68</v>
      </c>
      <c r="B49" s="1162">
        <v>3.8327E-2</v>
      </c>
      <c r="C49" s="1162">
        <v>0.86198799999999998</v>
      </c>
      <c r="D49" s="1162">
        <v>2.4490999999999999E-2</v>
      </c>
      <c r="E49" s="1162">
        <v>0.38519900000000001</v>
      </c>
      <c r="F49" s="1162">
        <v>1.3479999999999999E-2</v>
      </c>
      <c r="G49" s="1162">
        <v>0.46876299999999999</v>
      </c>
      <c r="H49" s="1162">
        <v>3.5599999999999998E-4</v>
      </c>
      <c r="I49" s="1162">
        <v>8.0260000000000001E-3</v>
      </c>
      <c r="J49" s="1162">
        <v>0</v>
      </c>
      <c r="K49" s="1162">
        <v>0</v>
      </c>
      <c r="L49" s="1162">
        <v>0</v>
      </c>
      <c r="M49" s="1162">
        <v>0</v>
      </c>
      <c r="N49" s="1166" t="s">
        <v>117</v>
      </c>
      <c r="O49" s="1164" t="s">
        <v>117</v>
      </c>
    </row>
    <row r="50" spans="1:15" ht="9" customHeight="1" x14ac:dyDescent="0.2">
      <c r="A50" s="998" t="s">
        <v>69</v>
      </c>
      <c r="B50" s="1162">
        <v>2.0283539999999998</v>
      </c>
      <c r="C50" s="1162">
        <v>12.146481</v>
      </c>
      <c r="D50" s="1162">
        <v>1.8103979999999997</v>
      </c>
      <c r="E50" s="1162">
        <v>10.464718999999999</v>
      </c>
      <c r="F50" s="1162">
        <v>0.21581799999999998</v>
      </c>
      <c r="G50" s="1162">
        <v>1.336619</v>
      </c>
      <c r="H50" s="1162">
        <v>1.7639999999999999E-3</v>
      </c>
      <c r="I50" s="1162">
        <v>0.17247799999999999</v>
      </c>
      <c r="J50" s="1162">
        <v>0</v>
      </c>
      <c r="K50" s="1162">
        <v>0</v>
      </c>
      <c r="L50" s="1162">
        <v>3.7399999999999998E-4</v>
      </c>
      <c r="M50" s="1162">
        <v>0.17266499999999999</v>
      </c>
      <c r="N50" s="1164" t="s">
        <v>117</v>
      </c>
      <c r="O50" s="1164" t="s">
        <v>117</v>
      </c>
    </row>
    <row r="51" spans="1:15" ht="9" customHeight="1" x14ac:dyDescent="0.2">
      <c r="A51" s="998" t="s">
        <v>70</v>
      </c>
      <c r="B51" s="1162">
        <v>2.7799999999999998E-4</v>
      </c>
      <c r="C51" s="1162">
        <v>8.9587E-2</v>
      </c>
      <c r="D51" s="1162">
        <v>2.1199999999999998E-4</v>
      </c>
      <c r="E51" s="1162">
        <v>8.5237999999999994E-2</v>
      </c>
      <c r="F51" s="1162">
        <v>6.6000000000000005E-5</v>
      </c>
      <c r="G51" s="1162">
        <v>4.3490000000000004E-3</v>
      </c>
      <c r="H51" s="1162">
        <v>0</v>
      </c>
      <c r="I51" s="1162">
        <v>0</v>
      </c>
      <c r="J51" s="1162">
        <v>0</v>
      </c>
      <c r="K51" s="1162">
        <v>0</v>
      </c>
      <c r="L51" s="1162">
        <v>0</v>
      </c>
      <c r="M51" s="1162">
        <v>0</v>
      </c>
      <c r="N51" s="1166" t="s">
        <v>117</v>
      </c>
      <c r="O51" s="1164" t="s">
        <v>117</v>
      </c>
    </row>
    <row r="52" spans="1:15" ht="9" customHeight="1" x14ac:dyDescent="0.2">
      <c r="A52" s="998" t="s">
        <v>71</v>
      </c>
      <c r="B52" s="1162">
        <v>2.9693000000000001E-2</v>
      </c>
      <c r="C52" s="1162">
        <v>0.28770099999999993</v>
      </c>
      <c r="D52" s="1162">
        <v>2.9002E-2</v>
      </c>
      <c r="E52" s="1162">
        <v>0.27916299999999994</v>
      </c>
      <c r="F52" s="1162">
        <v>6.9099999999999999E-4</v>
      </c>
      <c r="G52" s="1162">
        <v>8.5380000000000005E-3</v>
      </c>
      <c r="H52" s="1162">
        <v>0</v>
      </c>
      <c r="I52" s="1162">
        <v>0</v>
      </c>
      <c r="J52" s="1162">
        <v>0</v>
      </c>
      <c r="K52" s="1162">
        <v>0</v>
      </c>
      <c r="L52" s="1162">
        <v>0</v>
      </c>
      <c r="M52" s="1162">
        <v>0</v>
      </c>
      <c r="N52" s="1164" t="s">
        <v>117</v>
      </c>
      <c r="O52" s="1164" t="s">
        <v>117</v>
      </c>
    </row>
    <row r="53" spans="1:15" ht="9" customHeight="1" x14ac:dyDescent="0.2">
      <c r="A53" s="998" t="s">
        <v>72</v>
      </c>
      <c r="B53" s="1162">
        <v>0.31122499999999997</v>
      </c>
      <c r="C53" s="1162">
        <v>0.76746400000000004</v>
      </c>
      <c r="D53" s="1162">
        <v>0.21449299999999996</v>
      </c>
      <c r="E53" s="1162">
        <v>0.61956699999999998</v>
      </c>
      <c r="F53" s="1162">
        <v>9.6727999999999995E-2</v>
      </c>
      <c r="G53" s="1162">
        <v>0.144815</v>
      </c>
      <c r="H53" s="1162">
        <v>3.9999999999999998E-6</v>
      </c>
      <c r="I53" s="1162">
        <v>3.0819999999999997E-3</v>
      </c>
      <c r="J53" s="1162">
        <v>0</v>
      </c>
      <c r="K53" s="1162">
        <v>0</v>
      </c>
      <c r="L53" s="1162">
        <v>0</v>
      </c>
      <c r="M53" s="1162">
        <v>0</v>
      </c>
      <c r="N53" s="1166" t="s">
        <v>117</v>
      </c>
      <c r="O53" s="1164" t="s">
        <v>117</v>
      </c>
    </row>
    <row r="54" spans="1:15" ht="9" customHeight="1" x14ac:dyDescent="0.2">
      <c r="A54" s="998" t="s">
        <v>73</v>
      </c>
      <c r="B54" s="1162">
        <v>2.7638919999999998</v>
      </c>
      <c r="C54" s="1162">
        <v>11.520467</v>
      </c>
      <c r="D54" s="1162">
        <v>1.1968240000000003</v>
      </c>
      <c r="E54" s="1162">
        <v>8.1690189999999987</v>
      </c>
      <c r="F54" s="1162">
        <v>1.5479449999999997</v>
      </c>
      <c r="G54" s="1162">
        <v>2.842997</v>
      </c>
      <c r="H54" s="1162">
        <v>1.9107000000000002E-2</v>
      </c>
      <c r="I54" s="1162">
        <v>0.50348599999999999</v>
      </c>
      <c r="J54" s="1162">
        <v>6.9999999999999999E-6</v>
      </c>
      <c r="K54" s="1162">
        <v>4.8899999999999996E-4</v>
      </c>
      <c r="L54" s="1162">
        <v>8.9999999999999985E-6</v>
      </c>
      <c r="M54" s="1162">
        <v>4.4759999999999999E-3</v>
      </c>
      <c r="N54" s="1164" t="s">
        <v>117</v>
      </c>
      <c r="O54" s="1164" t="s">
        <v>117</v>
      </c>
    </row>
    <row r="55" spans="1:15" ht="9" customHeight="1" x14ac:dyDescent="0.2">
      <c r="A55" s="998" t="s">
        <v>74</v>
      </c>
      <c r="B55" s="1162">
        <v>2.2759999999999999E-2</v>
      </c>
      <c r="C55" s="1162">
        <v>8.1480000000000011E-2</v>
      </c>
      <c r="D55" s="1162">
        <v>2.2747E-2</v>
      </c>
      <c r="E55" s="1162">
        <v>7.619200000000001E-2</v>
      </c>
      <c r="F55" s="1162">
        <v>1.3000000000000001E-5</v>
      </c>
      <c r="G55" s="1162">
        <v>5.2880000000000002E-3</v>
      </c>
      <c r="H55" s="1162">
        <v>0</v>
      </c>
      <c r="I55" s="1162">
        <v>0</v>
      </c>
      <c r="J55" s="1162">
        <v>0</v>
      </c>
      <c r="K55" s="1162">
        <v>0</v>
      </c>
      <c r="L55" s="1162">
        <v>0</v>
      </c>
      <c r="M55" s="1162">
        <v>0</v>
      </c>
      <c r="N55" s="1164" t="s">
        <v>117</v>
      </c>
      <c r="O55" s="1164" t="s">
        <v>117</v>
      </c>
    </row>
    <row r="56" spans="1:15" ht="9" customHeight="1" x14ac:dyDescent="0.2">
      <c r="A56" s="998" t="s">
        <v>75</v>
      </c>
      <c r="B56" s="1162">
        <v>8.0095000000000027E-2</v>
      </c>
      <c r="C56" s="1162">
        <v>2.0921710000000004</v>
      </c>
      <c r="D56" s="1162">
        <v>7.3721000000000023E-2</v>
      </c>
      <c r="E56" s="1162">
        <v>2.0437380000000003</v>
      </c>
      <c r="F56" s="1162">
        <v>6.3740000000000003E-3</v>
      </c>
      <c r="G56" s="1162">
        <v>4.8433000000000004E-2</v>
      </c>
      <c r="H56" s="1162">
        <v>0</v>
      </c>
      <c r="I56" s="1162">
        <v>0</v>
      </c>
      <c r="J56" s="1162">
        <v>0</v>
      </c>
      <c r="K56" s="1162">
        <v>0</v>
      </c>
      <c r="L56" s="1162">
        <v>0</v>
      </c>
      <c r="M56" s="1162">
        <v>0</v>
      </c>
      <c r="N56" s="1166" t="s">
        <v>117</v>
      </c>
      <c r="O56" s="1166" t="s">
        <v>117</v>
      </c>
    </row>
    <row r="57" spans="1:15" ht="9" customHeight="1" x14ac:dyDescent="0.2">
      <c r="A57" s="998" t="s">
        <v>76</v>
      </c>
      <c r="B57" s="1162">
        <v>1.7390000000000001E-3</v>
      </c>
      <c r="C57" s="1162">
        <v>4.5788000000000002E-2</v>
      </c>
      <c r="D57" s="1162">
        <v>1.6800000000000001E-3</v>
      </c>
      <c r="E57" s="1162">
        <v>3.0981000000000002E-2</v>
      </c>
      <c r="F57" s="1162">
        <v>2.8E-5</v>
      </c>
      <c r="G57" s="1162">
        <v>1.4159999999999999E-3</v>
      </c>
      <c r="H57" s="1162">
        <v>3.1000000000000001E-5</v>
      </c>
      <c r="I57" s="1162">
        <v>1.3391E-2</v>
      </c>
      <c r="J57" s="1162">
        <v>0</v>
      </c>
      <c r="K57" s="1162">
        <v>0</v>
      </c>
      <c r="L57" s="1162">
        <v>0</v>
      </c>
      <c r="M57" s="1162">
        <v>0</v>
      </c>
      <c r="N57" s="1166" t="s">
        <v>117</v>
      </c>
      <c r="O57" s="1164" t="s">
        <v>117</v>
      </c>
    </row>
    <row r="58" spans="1:15" ht="9" customHeight="1" x14ac:dyDescent="0.2">
      <c r="A58" s="998" t="s">
        <v>77</v>
      </c>
      <c r="B58" s="1162">
        <v>7.0899999999999999E-4</v>
      </c>
      <c r="C58" s="1162">
        <v>2.7687000000000003E-2</v>
      </c>
      <c r="D58" s="1162">
        <v>1.8100000000000001E-4</v>
      </c>
      <c r="E58" s="1162">
        <v>2.5628000000000001E-2</v>
      </c>
      <c r="F58" s="1162">
        <v>0</v>
      </c>
      <c r="G58" s="1162">
        <v>0</v>
      </c>
      <c r="H58" s="1162">
        <v>5.2800000000000004E-4</v>
      </c>
      <c r="I58" s="1162">
        <v>2.0590000000000001E-3</v>
      </c>
      <c r="J58" s="1162">
        <v>0</v>
      </c>
      <c r="K58" s="1162">
        <v>0</v>
      </c>
      <c r="L58" s="1162">
        <v>0</v>
      </c>
      <c r="M58" s="1162">
        <v>0</v>
      </c>
      <c r="N58" s="1166" t="s">
        <v>117</v>
      </c>
      <c r="O58" s="1166" t="s">
        <v>117</v>
      </c>
    </row>
    <row r="59" spans="1:15" ht="9" customHeight="1" x14ac:dyDescent="0.2">
      <c r="A59" s="998" t="s">
        <v>78</v>
      </c>
      <c r="B59" s="1162">
        <v>6.5242260000000005</v>
      </c>
      <c r="C59" s="1162">
        <v>13.559956</v>
      </c>
      <c r="D59" s="1162">
        <v>2.3479070000000006</v>
      </c>
      <c r="E59" s="1162">
        <v>7.471103000000002</v>
      </c>
      <c r="F59" s="1162">
        <v>4.1100879999999993</v>
      </c>
      <c r="G59" s="1162">
        <v>5.5144969999999978</v>
      </c>
      <c r="H59" s="1162">
        <v>6.615600000000002E-2</v>
      </c>
      <c r="I59" s="1162">
        <v>0.57139899999999977</v>
      </c>
      <c r="J59" s="1162">
        <v>7.4999999999999993E-5</v>
      </c>
      <c r="K59" s="1162">
        <v>2.6179999999999997E-3</v>
      </c>
      <c r="L59" s="1162">
        <v>0</v>
      </c>
      <c r="M59" s="1162">
        <v>3.3899999999999995E-4</v>
      </c>
      <c r="N59" s="1164" t="s">
        <v>117</v>
      </c>
      <c r="O59" s="1164" t="s">
        <v>117</v>
      </c>
    </row>
    <row r="60" spans="1:15" ht="9" customHeight="1" x14ac:dyDescent="0.2">
      <c r="A60" s="998" t="s">
        <v>79</v>
      </c>
      <c r="B60" s="1162">
        <v>5.5967999999999983E-2</v>
      </c>
      <c r="C60" s="1162">
        <v>0.55713600000000008</v>
      </c>
      <c r="D60" s="1162">
        <v>5.0496999999999986E-2</v>
      </c>
      <c r="E60" s="1162">
        <v>0.41089700000000001</v>
      </c>
      <c r="F60" s="1162">
        <v>2.1700000000000001E-3</v>
      </c>
      <c r="G60" s="1162">
        <v>4.5275000000000003E-2</v>
      </c>
      <c r="H60" s="1162">
        <v>3.3010000000000005E-3</v>
      </c>
      <c r="I60" s="1162">
        <v>0.10096400000000001</v>
      </c>
      <c r="J60" s="1162">
        <v>0</v>
      </c>
      <c r="K60" s="1162">
        <v>0</v>
      </c>
      <c r="L60" s="1162">
        <v>0</v>
      </c>
      <c r="M60" s="1162">
        <v>0</v>
      </c>
      <c r="N60" s="1166" t="s">
        <v>117</v>
      </c>
      <c r="O60" s="1164" t="s">
        <v>117</v>
      </c>
    </row>
    <row r="61" spans="1:15" ht="9" customHeight="1" x14ac:dyDescent="0.2">
      <c r="A61" s="996" t="s">
        <v>81</v>
      </c>
      <c r="B61" s="1162">
        <v>1.8349999999999998E-3</v>
      </c>
      <c r="C61" s="1162">
        <v>1.4480000000000002E-2</v>
      </c>
      <c r="D61" s="1162">
        <v>1.7639999999999999E-3</v>
      </c>
      <c r="E61" s="1162">
        <v>1.4195000000000001E-2</v>
      </c>
      <c r="F61" s="1162">
        <v>6.9999999999999994E-5</v>
      </c>
      <c r="G61" s="1162">
        <v>2.2600000000000002E-4</v>
      </c>
      <c r="H61" s="1162">
        <v>9.9999999999999995E-7</v>
      </c>
      <c r="I61" s="1162">
        <v>5.8999999999999998E-5</v>
      </c>
      <c r="J61" s="1162">
        <v>0</v>
      </c>
      <c r="K61" s="1162">
        <v>0</v>
      </c>
      <c r="L61" s="1162">
        <v>0</v>
      </c>
      <c r="M61" s="1162">
        <v>0</v>
      </c>
      <c r="N61" s="1166" t="s">
        <v>117</v>
      </c>
      <c r="O61" s="1164" t="s">
        <v>117</v>
      </c>
    </row>
    <row r="62" spans="1:15" ht="9" customHeight="1" x14ac:dyDescent="0.2">
      <c r="A62" s="996" t="s">
        <v>82</v>
      </c>
      <c r="B62" s="1162">
        <v>0.12491600000000001</v>
      </c>
      <c r="C62" s="1162">
        <v>0.18792500000000001</v>
      </c>
      <c r="D62" s="1162">
        <v>0.12075300000000001</v>
      </c>
      <c r="E62" s="1162">
        <v>0.16722000000000004</v>
      </c>
      <c r="F62" s="1162">
        <v>3.7200000000000002E-3</v>
      </c>
      <c r="G62" s="1162">
        <v>7.9900000000000006E-3</v>
      </c>
      <c r="H62" s="1162">
        <v>4.3800000000000002E-4</v>
      </c>
      <c r="I62" s="1162">
        <v>9.5069999999999998E-3</v>
      </c>
      <c r="J62" s="1162">
        <v>0</v>
      </c>
      <c r="K62" s="1162">
        <v>0</v>
      </c>
      <c r="L62" s="1162">
        <v>5.0000000000000004E-6</v>
      </c>
      <c r="M62" s="1162">
        <v>3.2080000000000003E-3</v>
      </c>
      <c r="N62" s="1164" t="s">
        <v>117</v>
      </c>
      <c r="O62" s="1164" t="s">
        <v>117</v>
      </c>
    </row>
    <row r="63" spans="1:15" ht="9" customHeight="1" x14ac:dyDescent="0.2">
      <c r="A63" s="996" t="s">
        <v>118</v>
      </c>
      <c r="B63" s="1162">
        <v>0</v>
      </c>
      <c r="C63" s="1162">
        <v>0</v>
      </c>
      <c r="D63" s="1162">
        <v>0</v>
      </c>
      <c r="E63" s="1162">
        <v>0</v>
      </c>
      <c r="F63" s="1162">
        <v>0</v>
      </c>
      <c r="G63" s="1162">
        <v>0</v>
      </c>
      <c r="H63" s="1162">
        <v>0</v>
      </c>
      <c r="I63" s="1162">
        <v>0</v>
      </c>
      <c r="J63" s="1162">
        <v>0</v>
      </c>
      <c r="K63" s="1162">
        <v>0</v>
      </c>
      <c r="L63" s="1162">
        <v>0</v>
      </c>
      <c r="M63" s="1162">
        <v>0</v>
      </c>
      <c r="N63" s="1164" t="s">
        <v>117</v>
      </c>
      <c r="O63" s="1164" t="s">
        <v>117</v>
      </c>
    </row>
    <row r="64" spans="1:15" ht="5.0999999999999996" customHeight="1" thickBot="1" x14ac:dyDescent="0.25">
      <c r="A64" s="1004"/>
      <c r="B64" s="1038"/>
      <c r="C64" s="1038"/>
      <c r="D64" s="1038"/>
      <c r="E64" s="1038"/>
      <c r="F64" s="1038"/>
      <c r="G64" s="1038"/>
      <c r="H64" s="1005"/>
      <c r="I64" s="1005"/>
      <c r="J64" s="1005"/>
      <c r="K64" s="1005"/>
      <c r="L64" s="1038"/>
      <c r="M64" s="1039"/>
      <c r="N64" s="1039"/>
      <c r="O64" s="1039"/>
    </row>
    <row r="65" spans="1:13" ht="13.5" customHeight="1" thickTop="1" x14ac:dyDescent="0.2">
      <c r="A65" s="1002" t="s">
        <v>1455</v>
      </c>
      <c r="B65" s="995"/>
      <c r="C65" s="995"/>
      <c r="M65" s="1036"/>
    </row>
    <row r="66" spans="1:13" x14ac:dyDescent="0.2">
      <c r="A66" s="1353" t="s">
        <v>2074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9"/>
  <sheetViews>
    <sheetView showGridLines="0" workbookViewId="0">
      <selection sqref="A1:F1"/>
    </sheetView>
  </sheetViews>
  <sheetFormatPr defaultRowHeight="15" x14ac:dyDescent="0.25"/>
  <cols>
    <col min="1" max="1" width="18.42578125" customWidth="1"/>
    <col min="2" max="3" width="19.7109375" customWidth="1"/>
    <col min="4" max="4" width="22.7109375" customWidth="1"/>
  </cols>
  <sheetData>
    <row r="1" spans="1:8" ht="26.45" customHeight="1" x14ac:dyDescent="0.25">
      <c r="A1" s="1515" t="s">
        <v>1963</v>
      </c>
      <c r="B1" s="1515"/>
      <c r="C1" s="1515"/>
      <c r="D1" s="1515"/>
    </row>
    <row r="2" spans="1:8" x14ac:dyDescent="0.25">
      <c r="A2" s="164">
        <v>2021</v>
      </c>
      <c r="B2" s="596"/>
      <c r="C2" s="596"/>
      <c r="D2" s="586" t="s">
        <v>240</v>
      </c>
    </row>
    <row r="3" spans="1:8" ht="19.5" customHeight="1" x14ac:dyDescent="0.25">
      <c r="A3" s="1330" t="s">
        <v>383</v>
      </c>
      <c r="B3" s="1330" t="s">
        <v>1804</v>
      </c>
      <c r="C3" s="1330" t="s">
        <v>1805</v>
      </c>
      <c r="D3" s="1330" t="s">
        <v>1806</v>
      </c>
    </row>
    <row r="4" spans="1:8" s="36" customFormat="1" ht="4.9000000000000004" customHeight="1" x14ac:dyDescent="0.2">
      <c r="A4" s="587"/>
      <c r="B4" s="587"/>
      <c r="C4" s="587"/>
      <c r="D4" s="587"/>
      <c r="E4" s="587"/>
      <c r="F4" s="587"/>
      <c r="G4" s="587"/>
    </row>
    <row r="5" spans="1:8" s="218" customFormat="1" ht="11.1" customHeight="1" x14ac:dyDescent="0.25">
      <c r="A5" s="611" t="s">
        <v>1</v>
      </c>
      <c r="B5" s="698">
        <v>1735993.9319999998</v>
      </c>
      <c r="C5" s="698">
        <v>1276657.2389999998</v>
      </c>
      <c r="D5" s="698">
        <v>459336.69299999997</v>
      </c>
      <c r="E5" s="698"/>
      <c r="F5" s="698"/>
      <c r="G5" s="698"/>
      <c r="H5" s="217"/>
    </row>
    <row r="6" spans="1:8" s="218" customFormat="1" ht="11.1" customHeight="1" x14ac:dyDescent="0.25">
      <c r="A6" s="1318" t="s">
        <v>66</v>
      </c>
      <c r="B6" s="698">
        <v>1735993.9319999998</v>
      </c>
      <c r="C6" s="699">
        <v>1276657.2389999998</v>
      </c>
      <c r="D6" s="700">
        <v>459336.69299999997</v>
      </c>
      <c r="E6" s="699"/>
      <c r="F6" s="700"/>
      <c r="G6" s="699"/>
    </row>
    <row r="7" spans="1:8" s="218" customFormat="1" ht="11.1" customHeight="1" x14ac:dyDescent="0.25">
      <c r="A7" s="1318" t="s">
        <v>1839</v>
      </c>
      <c r="B7" s="698">
        <v>0</v>
      </c>
      <c r="C7" s="699">
        <v>0</v>
      </c>
      <c r="D7" s="700">
        <v>0</v>
      </c>
      <c r="E7" s="699"/>
      <c r="F7" s="699"/>
      <c r="G7" s="699"/>
    </row>
    <row r="8" spans="1:8" s="218" customFormat="1" ht="4.9000000000000004" customHeight="1" thickBot="1" x14ac:dyDescent="0.25">
      <c r="A8" s="211"/>
      <c r="B8" s="211"/>
      <c r="C8" s="211"/>
      <c r="D8" s="211"/>
      <c r="E8" s="699"/>
      <c r="F8" s="699"/>
      <c r="G8" s="699"/>
    </row>
    <row r="9" spans="1:8" s="218" customFormat="1" ht="11.1" customHeight="1" thickTop="1" x14ac:dyDescent="0.15">
      <c r="A9" s="606" t="s">
        <v>1420</v>
      </c>
      <c r="B9" s="585"/>
      <c r="C9" s="585"/>
      <c r="D9" s="585"/>
      <c r="E9" s="700"/>
      <c r="F9" s="700"/>
      <c r="G9" s="700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Sheet144"/>
  <dimension ref="A1:O67"/>
  <sheetViews>
    <sheetView showGridLines="0" topLeftCell="A12" workbookViewId="0">
      <selection sqref="A1:F1"/>
    </sheetView>
  </sheetViews>
  <sheetFormatPr defaultColWidth="12.71093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3" customWidth="1"/>
    <col min="10" max="10" width="4.7109375" style="992" customWidth="1"/>
    <col min="11" max="11" width="5.7109375" style="993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12.7109375" style="993"/>
  </cols>
  <sheetData>
    <row r="1" spans="1:15" ht="27.95" customHeight="1" x14ac:dyDescent="0.2">
      <c r="A1" s="1885" t="s">
        <v>1691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9" customHeight="1" x14ac:dyDescent="0.15">
      <c r="A2" s="1031">
        <v>2021</v>
      </c>
      <c r="D2" s="989"/>
      <c r="F2" s="1027"/>
      <c r="H2" s="989"/>
      <c r="J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1479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30"/>
      <c r="J5" s="1029"/>
      <c r="K5" s="1030"/>
      <c r="L5" s="1029"/>
      <c r="M5" s="1030"/>
    </row>
    <row r="6" spans="1:15" ht="9.9499999999999993" customHeight="1" x14ac:dyDescent="0.2">
      <c r="B6" s="1874" t="s">
        <v>1</v>
      </c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</row>
    <row r="7" spans="1:15" ht="9" customHeight="1" x14ac:dyDescent="0.2">
      <c r="A7" s="994" t="s">
        <v>2083</v>
      </c>
      <c r="B7" s="1163">
        <v>25314.591858</v>
      </c>
      <c r="C7" s="1163">
        <v>45509.729828999996</v>
      </c>
      <c r="D7" s="1163">
        <v>16506.866404999997</v>
      </c>
      <c r="E7" s="1163">
        <v>36365.301882999986</v>
      </c>
      <c r="F7" s="1163">
        <v>6894.380075</v>
      </c>
      <c r="G7" s="1163">
        <v>6073.8079579999994</v>
      </c>
      <c r="H7" s="1163">
        <v>284.71061500000002</v>
      </c>
      <c r="I7" s="1163">
        <v>594.87586699999997</v>
      </c>
      <c r="J7" s="1163">
        <v>170.16923700000001</v>
      </c>
      <c r="K7" s="1163">
        <v>548.94127500000002</v>
      </c>
      <c r="L7" s="1163">
        <v>323.36968999999988</v>
      </c>
      <c r="M7" s="1163">
        <v>211.56148000000002</v>
      </c>
      <c r="N7" s="1163">
        <v>1135.0958360000002</v>
      </c>
      <c r="O7" s="1163">
        <v>1715.241366</v>
      </c>
    </row>
    <row r="8" spans="1:15" ht="9" customHeight="1" x14ac:dyDescent="0.2">
      <c r="A8" s="996" t="s">
        <v>57</v>
      </c>
      <c r="B8" s="1163">
        <v>1509.7791419999999</v>
      </c>
      <c r="C8" s="1163">
        <v>7011.755858999999</v>
      </c>
      <c r="D8" s="1163">
        <v>825.45719099999974</v>
      </c>
      <c r="E8" s="1163">
        <v>5529.7849139999989</v>
      </c>
      <c r="F8" s="1163">
        <v>628.91708700000004</v>
      </c>
      <c r="G8" s="1163">
        <v>1174.9727949999999</v>
      </c>
      <c r="H8" s="1163">
        <v>14.149826999999998</v>
      </c>
      <c r="I8" s="1163">
        <v>202.80682900000002</v>
      </c>
      <c r="J8" s="1163">
        <v>0.62304799999999982</v>
      </c>
      <c r="K8" s="1163">
        <v>4.5597390000000004</v>
      </c>
      <c r="L8" s="1163">
        <v>9.8794999999999994E-2</v>
      </c>
      <c r="M8" s="1163">
        <v>0.89951599999999998</v>
      </c>
      <c r="N8" s="1163">
        <v>40.533193999999988</v>
      </c>
      <c r="O8" s="1163">
        <v>98.732065999999989</v>
      </c>
    </row>
    <row r="9" spans="1:15" ht="9" customHeight="1" x14ac:dyDescent="0.2">
      <c r="A9" s="996" t="s">
        <v>58</v>
      </c>
      <c r="B9" s="1163">
        <v>62.08747799999999</v>
      </c>
      <c r="C9" s="1163">
        <v>367.28592400000014</v>
      </c>
      <c r="D9" s="1163">
        <v>44.944256999999993</v>
      </c>
      <c r="E9" s="1163">
        <v>296.7266580000001</v>
      </c>
      <c r="F9" s="1163">
        <v>14.837919000000001</v>
      </c>
      <c r="G9" s="1163">
        <v>60.211066999999993</v>
      </c>
      <c r="H9" s="1163">
        <v>3.1613000000000009E-2</v>
      </c>
      <c r="I9" s="1163">
        <v>2.0758229999999998</v>
      </c>
      <c r="J9" s="1163">
        <v>4.0118999999999995E-2</v>
      </c>
      <c r="K9" s="1163">
        <v>1.1514059999999999</v>
      </c>
      <c r="L9" s="1163">
        <v>2.5599999999999999E-4</v>
      </c>
      <c r="M9" s="1163">
        <v>9.212999999999999E-3</v>
      </c>
      <c r="N9" s="1163">
        <v>2.2333140000000009</v>
      </c>
      <c r="O9" s="1163">
        <v>7.1117569999999981</v>
      </c>
    </row>
    <row r="10" spans="1:15" ht="9" customHeight="1" x14ac:dyDescent="0.2">
      <c r="A10" s="996" t="s">
        <v>59</v>
      </c>
      <c r="B10" s="1163">
        <v>990.33203999999978</v>
      </c>
      <c r="C10" s="1163">
        <v>1595.8651730000001</v>
      </c>
      <c r="D10" s="1163">
        <v>368.33133199999986</v>
      </c>
      <c r="E10" s="1163">
        <v>1067.8387200000002</v>
      </c>
      <c r="F10" s="1163">
        <v>609.17283899999995</v>
      </c>
      <c r="G10" s="1163">
        <v>480.14429899999999</v>
      </c>
      <c r="H10" s="1163">
        <v>0.11645300000000001</v>
      </c>
      <c r="I10" s="1163">
        <v>12.020255999999998</v>
      </c>
      <c r="J10" s="1163">
        <v>0.15563900000000003</v>
      </c>
      <c r="K10" s="1163">
        <v>0.92423199999999994</v>
      </c>
      <c r="L10" s="1163">
        <v>0.46157300000000007</v>
      </c>
      <c r="M10" s="1163">
        <v>1.0264279999999999</v>
      </c>
      <c r="N10" s="1163">
        <v>12.094203999999998</v>
      </c>
      <c r="O10" s="1163">
        <v>33.911238000000004</v>
      </c>
    </row>
    <row r="11" spans="1:15" ht="9" customHeight="1" x14ac:dyDescent="0.2">
      <c r="A11" s="996" t="s">
        <v>60</v>
      </c>
      <c r="B11" s="1163">
        <v>40.741054999999989</v>
      </c>
      <c r="C11" s="1163">
        <v>124.560258</v>
      </c>
      <c r="D11" s="1163">
        <v>18.736712999999991</v>
      </c>
      <c r="E11" s="1163">
        <v>87.361496000000002</v>
      </c>
      <c r="F11" s="1163">
        <v>20.780374999999999</v>
      </c>
      <c r="G11" s="1163">
        <v>33.250937000000008</v>
      </c>
      <c r="H11" s="1163">
        <v>1.1498E-2</v>
      </c>
      <c r="I11" s="1163">
        <v>0.96138100000000004</v>
      </c>
      <c r="J11" s="1163">
        <v>1.05E-4</v>
      </c>
      <c r="K11" s="1163">
        <v>6.136E-3</v>
      </c>
      <c r="L11" s="1163">
        <v>1.4089999999999999E-3</v>
      </c>
      <c r="M11" s="1163">
        <v>4.6453000000000001E-2</v>
      </c>
      <c r="N11" s="1163">
        <v>1.2109549999999998</v>
      </c>
      <c r="O11" s="1163">
        <v>2.9338550000000003</v>
      </c>
    </row>
    <row r="12" spans="1:15" ht="9" customHeight="1" x14ac:dyDescent="0.2">
      <c r="A12" s="996" t="s">
        <v>1577</v>
      </c>
      <c r="B12" s="1163">
        <v>86.106249999999974</v>
      </c>
      <c r="C12" s="1163">
        <v>474.47723200000019</v>
      </c>
      <c r="D12" s="1163">
        <v>81.15832199999997</v>
      </c>
      <c r="E12" s="1163">
        <v>445.65774300000015</v>
      </c>
      <c r="F12" s="1163">
        <v>2.3928570000000002</v>
      </c>
      <c r="G12" s="1163">
        <v>15.447201000000002</v>
      </c>
      <c r="H12" s="1163">
        <v>5.0343999999999993E-2</v>
      </c>
      <c r="I12" s="1163">
        <v>5.6108860000000016</v>
      </c>
      <c r="J12" s="1163">
        <v>7.7199000000000018E-2</v>
      </c>
      <c r="K12" s="1163">
        <v>0.22493100000000002</v>
      </c>
      <c r="L12" s="1163">
        <v>1.5027000000000002E-2</v>
      </c>
      <c r="M12" s="1163">
        <v>1.0769680000000001</v>
      </c>
      <c r="N12" s="1163">
        <v>2.4125010000000002</v>
      </c>
      <c r="O12" s="1163">
        <v>6.4595030000000007</v>
      </c>
    </row>
    <row r="13" spans="1:15" ht="9" customHeight="1" x14ac:dyDescent="0.2">
      <c r="A13" s="996" t="s">
        <v>61</v>
      </c>
      <c r="B13" s="1163">
        <v>17.377518999999996</v>
      </c>
      <c r="C13" s="1163">
        <v>43.956675999999995</v>
      </c>
      <c r="D13" s="1163">
        <v>6.7000579999999985</v>
      </c>
      <c r="E13" s="1163">
        <v>17.239923999999998</v>
      </c>
      <c r="F13" s="1163">
        <v>10.094842</v>
      </c>
      <c r="G13" s="1163">
        <v>23.218633999999998</v>
      </c>
      <c r="H13" s="1163">
        <v>2.6303000000000003E-2</v>
      </c>
      <c r="I13" s="1163">
        <v>1.099672</v>
      </c>
      <c r="J13" s="1163">
        <v>4.0699999999999998E-3</v>
      </c>
      <c r="K13" s="1163">
        <v>9.4612000000000002E-2</v>
      </c>
      <c r="L13" s="1163">
        <v>1.0000000000000001E-5</v>
      </c>
      <c r="M13" s="1163">
        <v>1.5099999999999998E-4</v>
      </c>
      <c r="N13" s="1163">
        <v>0.55223600000000006</v>
      </c>
      <c r="O13" s="1163">
        <v>2.3036829999999999</v>
      </c>
    </row>
    <row r="14" spans="1:15" ht="9" customHeight="1" x14ac:dyDescent="0.2">
      <c r="A14" s="996" t="s">
        <v>62</v>
      </c>
      <c r="B14" s="1163">
        <v>15.094800999999993</v>
      </c>
      <c r="C14" s="1163">
        <v>50.604642999999996</v>
      </c>
      <c r="D14" s="1163">
        <v>10.476298999999994</v>
      </c>
      <c r="E14" s="1163">
        <v>35.576907999999996</v>
      </c>
      <c r="F14" s="1163">
        <v>4.4384769999999989</v>
      </c>
      <c r="G14" s="1163">
        <v>13.970998999999999</v>
      </c>
      <c r="H14" s="1163">
        <v>1.7370000000000003E-3</v>
      </c>
      <c r="I14" s="1163">
        <v>0.15036600000000003</v>
      </c>
      <c r="J14" s="1163">
        <v>0</v>
      </c>
      <c r="K14" s="1163">
        <v>6.0999999999999999E-5</v>
      </c>
      <c r="L14" s="1163">
        <v>1.18E-4</v>
      </c>
      <c r="M14" s="1163">
        <v>4.4560000000000008E-3</v>
      </c>
      <c r="N14" s="1163">
        <v>0.17816999999999997</v>
      </c>
      <c r="O14" s="1163">
        <v>0.90185299999999979</v>
      </c>
    </row>
    <row r="15" spans="1:15" ht="9" customHeight="1" x14ac:dyDescent="0.2">
      <c r="A15" s="996" t="s">
        <v>63</v>
      </c>
      <c r="B15" s="1163">
        <v>220.35280599999996</v>
      </c>
      <c r="C15" s="1163">
        <v>512.3288839999999</v>
      </c>
      <c r="D15" s="1163">
        <v>84.184296999999958</v>
      </c>
      <c r="E15" s="1163">
        <v>425.51908199999991</v>
      </c>
      <c r="F15" s="1163">
        <v>129.87615700000001</v>
      </c>
      <c r="G15" s="1163">
        <v>68.848421999999999</v>
      </c>
      <c r="H15" s="1163">
        <v>0.15273000000000003</v>
      </c>
      <c r="I15" s="1163">
        <v>4.6390590000000005</v>
      </c>
      <c r="J15" s="1163">
        <v>3.0997000000000004E-2</v>
      </c>
      <c r="K15" s="1163">
        <v>0.44878400000000002</v>
      </c>
      <c r="L15" s="1163">
        <v>2.33E-3</v>
      </c>
      <c r="M15" s="1163">
        <v>0.394312</v>
      </c>
      <c r="N15" s="1163">
        <v>6.1062949999999994</v>
      </c>
      <c r="O15" s="1163">
        <v>12.479225000000001</v>
      </c>
    </row>
    <row r="16" spans="1:15" ht="9" customHeight="1" x14ac:dyDescent="0.2">
      <c r="A16" s="996" t="s">
        <v>64</v>
      </c>
      <c r="B16" s="1163">
        <v>44.728813000000009</v>
      </c>
      <c r="C16" s="1163">
        <v>389.73273699999999</v>
      </c>
      <c r="D16" s="1163">
        <v>41.784361000000011</v>
      </c>
      <c r="E16" s="1163">
        <v>370.38801000000001</v>
      </c>
      <c r="F16" s="1163">
        <v>2.2959770000000002</v>
      </c>
      <c r="G16" s="1163">
        <v>15.171816999999997</v>
      </c>
      <c r="H16" s="1163">
        <v>9.049999999999999E-3</v>
      </c>
      <c r="I16" s="1163">
        <v>0.77923600000000004</v>
      </c>
      <c r="J16" s="1163">
        <v>1.9386E-2</v>
      </c>
      <c r="K16" s="1163">
        <v>0.11039599999999999</v>
      </c>
      <c r="L16" s="1163">
        <v>1.8899999999999999E-4</v>
      </c>
      <c r="M16" s="1163">
        <v>6.0249999999999991E-3</v>
      </c>
      <c r="N16" s="1163">
        <v>0.61985000000000001</v>
      </c>
      <c r="O16" s="1163">
        <v>3.2772529999999995</v>
      </c>
    </row>
    <row r="17" spans="1:15" ht="9" customHeight="1" x14ac:dyDescent="0.2">
      <c r="A17" s="996" t="s">
        <v>65</v>
      </c>
      <c r="B17" s="1163">
        <v>14.861186000000007</v>
      </c>
      <c r="C17" s="1163">
        <v>82.061719999999994</v>
      </c>
      <c r="D17" s="1163">
        <v>11.749162000000005</v>
      </c>
      <c r="E17" s="1163">
        <v>60.420607000000004</v>
      </c>
      <c r="F17" s="1163">
        <v>2.4191799999999999</v>
      </c>
      <c r="G17" s="1163">
        <v>17.854227999999999</v>
      </c>
      <c r="H17" s="1163">
        <v>2.0170000000000001E-3</v>
      </c>
      <c r="I17" s="1163">
        <v>0.44378600000000007</v>
      </c>
      <c r="J17" s="1163">
        <v>7.1840000000000003E-3</v>
      </c>
      <c r="K17" s="1163">
        <v>2.8576000000000001E-2</v>
      </c>
      <c r="L17" s="1163">
        <v>3.9999999999999996E-5</v>
      </c>
      <c r="M17" s="1163">
        <v>4.3010000000000001E-3</v>
      </c>
      <c r="N17" s="1163">
        <v>0.68360299999999996</v>
      </c>
      <c r="O17" s="1163">
        <v>3.310222</v>
      </c>
    </row>
    <row r="18" spans="1:15" ht="9" customHeight="1" x14ac:dyDescent="0.2">
      <c r="A18" s="996" t="s">
        <v>66</v>
      </c>
      <c r="B18" s="1163">
        <v>13721.703253000001</v>
      </c>
      <c r="C18" s="1163">
        <v>17016.141443</v>
      </c>
      <c r="D18" s="1163">
        <v>10786.134585</v>
      </c>
      <c r="E18" s="1163">
        <v>14576.311154999999</v>
      </c>
      <c r="F18" s="1163">
        <v>1822.0574079999999</v>
      </c>
      <c r="G18" s="1163">
        <v>1168.709916</v>
      </c>
      <c r="H18" s="1163">
        <v>0.30846000000000001</v>
      </c>
      <c r="I18" s="1163">
        <v>32.967365999999991</v>
      </c>
      <c r="J18" s="1163">
        <v>131.37239399999999</v>
      </c>
      <c r="K18" s="1163">
        <v>71.330764999999985</v>
      </c>
      <c r="L18" s="1163">
        <v>322.445583</v>
      </c>
      <c r="M18" s="1163">
        <v>166.47575000000003</v>
      </c>
      <c r="N18" s="1163">
        <v>659.3848230000001</v>
      </c>
      <c r="O18" s="1163">
        <v>1000.3464909999998</v>
      </c>
    </row>
    <row r="19" spans="1:15" ht="9" customHeight="1" x14ac:dyDescent="0.2">
      <c r="A19" s="996" t="s">
        <v>67</v>
      </c>
      <c r="B19" s="1163">
        <v>26.246406000000004</v>
      </c>
      <c r="C19" s="1163">
        <v>45.613192999999995</v>
      </c>
      <c r="D19" s="1163">
        <v>8.4227170000000022</v>
      </c>
      <c r="E19" s="1163">
        <v>31.271236999999996</v>
      </c>
      <c r="F19" s="1163">
        <v>17.225867000000001</v>
      </c>
      <c r="G19" s="1163">
        <v>12.194079</v>
      </c>
      <c r="H19" s="1163">
        <v>3.3E-3</v>
      </c>
      <c r="I19" s="1163">
        <v>0.25870499999999996</v>
      </c>
      <c r="J19" s="1163">
        <v>1.9709999999999998E-2</v>
      </c>
      <c r="K19" s="1163">
        <v>0.21493200000000001</v>
      </c>
      <c r="L19" s="1163">
        <v>1.9000000000000001E-4</v>
      </c>
      <c r="M19" s="1163">
        <v>6.0919999999999993E-3</v>
      </c>
      <c r="N19" s="1163">
        <v>0.57462199999999986</v>
      </c>
      <c r="O19" s="1163">
        <v>1.6681480000000002</v>
      </c>
    </row>
    <row r="20" spans="1:15" ht="9" customHeight="1" x14ac:dyDescent="0.2">
      <c r="A20" s="996" t="s">
        <v>68</v>
      </c>
      <c r="B20" s="1163">
        <v>336.86932099999996</v>
      </c>
      <c r="C20" s="1163">
        <v>432.87067100000002</v>
      </c>
      <c r="D20" s="1163">
        <v>65.801213999999987</v>
      </c>
      <c r="E20" s="1163">
        <v>115.09861299999996</v>
      </c>
      <c r="F20" s="1163">
        <v>269.56676999999996</v>
      </c>
      <c r="G20" s="1163">
        <v>312.81646500000005</v>
      </c>
      <c r="H20" s="1163">
        <v>2.0489000000000004E-2</v>
      </c>
      <c r="I20" s="1163">
        <v>0.84706700000000013</v>
      </c>
      <c r="J20" s="1163">
        <v>9.6410000000000003E-3</v>
      </c>
      <c r="K20" s="1163">
        <v>0.223805</v>
      </c>
      <c r="L20" s="1163">
        <v>4.8700000000000002E-4</v>
      </c>
      <c r="M20" s="1163">
        <v>9.0862999999999999E-2</v>
      </c>
      <c r="N20" s="1163">
        <v>1.4707199999999998</v>
      </c>
      <c r="O20" s="1163">
        <v>3.7938580000000006</v>
      </c>
    </row>
    <row r="21" spans="1:15" ht="9" customHeight="1" x14ac:dyDescent="0.2">
      <c r="A21" s="996" t="s">
        <v>69</v>
      </c>
      <c r="B21" s="1163">
        <v>3078.2108179999982</v>
      </c>
      <c r="C21" s="1163">
        <v>8343.4559980000013</v>
      </c>
      <c r="D21" s="1163">
        <v>2447.8386649999984</v>
      </c>
      <c r="E21" s="1163">
        <v>7046.5820420000018</v>
      </c>
      <c r="F21" s="1163">
        <v>369.06950999999998</v>
      </c>
      <c r="G21" s="1163">
        <v>427.62927200000001</v>
      </c>
      <c r="H21" s="1163">
        <v>0.31432600000000011</v>
      </c>
      <c r="I21" s="1163">
        <v>64.469804000000011</v>
      </c>
      <c r="J21" s="1163">
        <v>34.436123000000002</v>
      </c>
      <c r="K21" s="1163">
        <v>457.49655600000006</v>
      </c>
      <c r="L21" s="1163">
        <v>0.22408800000000001</v>
      </c>
      <c r="M21" s="1163">
        <v>20.951517999999997</v>
      </c>
      <c r="N21" s="1163">
        <v>226.32810600000002</v>
      </c>
      <c r="O21" s="1163">
        <v>326.32680600000003</v>
      </c>
    </row>
    <row r="22" spans="1:15" ht="9" customHeight="1" x14ac:dyDescent="0.2">
      <c r="A22" s="996" t="s">
        <v>70</v>
      </c>
      <c r="B22" s="1163">
        <v>203.64991300000003</v>
      </c>
      <c r="C22" s="1163">
        <v>197.99116599999996</v>
      </c>
      <c r="D22" s="1163">
        <v>27.209758000000008</v>
      </c>
      <c r="E22" s="1163">
        <v>89.538708000000014</v>
      </c>
      <c r="F22" s="1163">
        <v>174.355321</v>
      </c>
      <c r="G22" s="1163">
        <v>103.06493799999998</v>
      </c>
      <c r="H22" s="1163">
        <v>1.4058000000000001E-2</v>
      </c>
      <c r="I22" s="1163">
        <v>1.102007</v>
      </c>
      <c r="J22" s="1163">
        <v>2.6370999999999999E-2</v>
      </c>
      <c r="K22" s="1163">
        <v>0.27876499999999999</v>
      </c>
      <c r="L22" s="1163">
        <v>4.7699999999999999E-4</v>
      </c>
      <c r="M22" s="1163">
        <v>2.5846000000000004E-2</v>
      </c>
      <c r="N22" s="1163">
        <v>2.0439280000000002</v>
      </c>
      <c r="O22" s="1163">
        <v>3.9809019999999995</v>
      </c>
    </row>
    <row r="23" spans="1:15" ht="9" customHeight="1" x14ac:dyDescent="0.2">
      <c r="A23" s="996" t="s">
        <v>71</v>
      </c>
      <c r="B23" s="1163">
        <v>46.481397000000008</v>
      </c>
      <c r="C23" s="1163">
        <v>383.71921300000002</v>
      </c>
      <c r="D23" s="1163">
        <v>38.222406000000007</v>
      </c>
      <c r="E23" s="1163">
        <v>314.764703</v>
      </c>
      <c r="F23" s="1163">
        <v>6.8435779999999999</v>
      </c>
      <c r="G23" s="1163">
        <v>62.089932999999995</v>
      </c>
      <c r="H23" s="1163">
        <v>3.5472000000000004E-2</v>
      </c>
      <c r="I23" s="1163">
        <v>1.0088609999999998</v>
      </c>
      <c r="J23" s="1163">
        <v>4.0969999999999999E-3</v>
      </c>
      <c r="K23" s="1163">
        <v>0.17682599999999998</v>
      </c>
      <c r="L23" s="1163">
        <v>6.150000000000001E-4</v>
      </c>
      <c r="M23" s="1163">
        <v>1.9026000000000005E-2</v>
      </c>
      <c r="N23" s="1163">
        <v>1.375229</v>
      </c>
      <c r="O23" s="1163">
        <v>5.6598640000000007</v>
      </c>
    </row>
    <row r="24" spans="1:15" ht="9" customHeight="1" x14ac:dyDescent="0.2">
      <c r="A24" s="996" t="s">
        <v>72</v>
      </c>
      <c r="B24" s="1163">
        <v>283.13874100000004</v>
      </c>
      <c r="C24" s="1163">
        <v>412.743584</v>
      </c>
      <c r="D24" s="1163">
        <v>110.90180300000004</v>
      </c>
      <c r="E24" s="1163">
        <v>243.60069000000004</v>
      </c>
      <c r="F24" s="1163">
        <v>165.43094600000001</v>
      </c>
      <c r="G24" s="1163">
        <v>155.27274199999997</v>
      </c>
      <c r="H24" s="1163">
        <v>3.5758999999999999E-2</v>
      </c>
      <c r="I24" s="1163">
        <v>5.4332360000000008</v>
      </c>
      <c r="J24" s="1163">
        <v>0.66495399999999993</v>
      </c>
      <c r="K24" s="1163">
        <v>0.359149</v>
      </c>
      <c r="L24" s="1163">
        <v>2.2316000000000003E-2</v>
      </c>
      <c r="M24" s="1163">
        <v>0.42583599999999999</v>
      </c>
      <c r="N24" s="1163">
        <v>6.0829630000000021</v>
      </c>
      <c r="O24" s="1163">
        <v>7.6519310000000003</v>
      </c>
    </row>
    <row r="25" spans="1:15" ht="9" customHeight="1" x14ac:dyDescent="0.2">
      <c r="A25" s="996" t="s">
        <v>73</v>
      </c>
      <c r="B25" s="1163">
        <v>1246.0532659999999</v>
      </c>
      <c r="C25" s="1163">
        <v>2881.7635679999999</v>
      </c>
      <c r="D25" s="1163">
        <v>567.24568299999987</v>
      </c>
      <c r="E25" s="1163">
        <v>2225.1852449999997</v>
      </c>
      <c r="F25" s="1163">
        <v>658.82359199999996</v>
      </c>
      <c r="G25" s="1163">
        <v>537.74605700000006</v>
      </c>
      <c r="H25" s="1163">
        <v>0.5303319999999998</v>
      </c>
      <c r="I25" s="1163">
        <v>64.798698999999999</v>
      </c>
      <c r="J25" s="1163">
        <v>1.8151060000000001</v>
      </c>
      <c r="K25" s="1163">
        <v>6.4400319999999995</v>
      </c>
      <c r="L25" s="1163">
        <v>2.3033999999999999E-2</v>
      </c>
      <c r="M25" s="1163">
        <v>1.9134119999999999</v>
      </c>
      <c r="N25" s="1163">
        <v>17.615518999999999</v>
      </c>
      <c r="O25" s="1163">
        <v>45.680122999999995</v>
      </c>
    </row>
    <row r="26" spans="1:15" ht="9" customHeight="1" x14ac:dyDescent="0.2">
      <c r="A26" s="996" t="s">
        <v>74</v>
      </c>
      <c r="B26" s="1163">
        <v>17.311695</v>
      </c>
      <c r="C26" s="1163">
        <v>47.676077999999997</v>
      </c>
      <c r="D26" s="1163">
        <v>5.72912</v>
      </c>
      <c r="E26" s="1163">
        <v>22.815325000000001</v>
      </c>
      <c r="F26" s="1163">
        <v>11.115657000000002</v>
      </c>
      <c r="G26" s="1163">
        <v>23.328357999999998</v>
      </c>
      <c r="H26" s="1163">
        <v>3.4800000000000005E-3</v>
      </c>
      <c r="I26" s="1163">
        <v>0.21036700000000005</v>
      </c>
      <c r="J26" s="1163">
        <v>1.3678000000000001E-2</v>
      </c>
      <c r="K26" s="1163">
        <v>3.7003000000000001E-2</v>
      </c>
      <c r="L26" s="1163">
        <v>2.5599999999999999E-4</v>
      </c>
      <c r="M26" s="1163">
        <v>6.7340000000000004E-3</v>
      </c>
      <c r="N26" s="1163">
        <v>0.44950399999999996</v>
      </c>
      <c r="O26" s="1163">
        <v>1.2782910000000001</v>
      </c>
    </row>
    <row r="27" spans="1:15" ht="9" customHeight="1" x14ac:dyDescent="0.2">
      <c r="A27" s="996" t="s">
        <v>75</v>
      </c>
      <c r="B27" s="1163">
        <v>112.700191</v>
      </c>
      <c r="C27" s="1163">
        <v>109.95354199999998</v>
      </c>
      <c r="D27" s="1163">
        <v>10.203438999999999</v>
      </c>
      <c r="E27" s="1163">
        <v>39.041719999999991</v>
      </c>
      <c r="F27" s="1163">
        <v>102.09368499999999</v>
      </c>
      <c r="G27" s="1163">
        <v>68.736247000000006</v>
      </c>
      <c r="H27" s="1163">
        <v>1.0039000000000001E-2</v>
      </c>
      <c r="I27" s="1163">
        <v>0.65864299999999998</v>
      </c>
      <c r="J27" s="1163">
        <v>4.8253999999999998E-2</v>
      </c>
      <c r="K27" s="1163">
        <v>8.7302999999999992E-2</v>
      </c>
      <c r="L27" s="1163">
        <v>3.3100000000000002E-4</v>
      </c>
      <c r="M27" s="1163">
        <v>1.0882000000000001E-2</v>
      </c>
      <c r="N27" s="1163">
        <v>0.34444300000000005</v>
      </c>
      <c r="O27" s="1163">
        <v>1.4187470000000002</v>
      </c>
    </row>
    <row r="28" spans="1:15" ht="9" customHeight="1" x14ac:dyDescent="0.2">
      <c r="A28" s="996" t="s">
        <v>76</v>
      </c>
      <c r="B28" s="1163">
        <v>76.085073999999992</v>
      </c>
      <c r="C28" s="1163">
        <v>116.80432800000004</v>
      </c>
      <c r="D28" s="1163">
        <v>55.760047999999998</v>
      </c>
      <c r="E28" s="1163">
        <v>87.537455000000037</v>
      </c>
      <c r="F28" s="1163">
        <v>1.452339</v>
      </c>
      <c r="G28" s="1163">
        <v>8.5942800000000013</v>
      </c>
      <c r="H28" s="1163">
        <v>6.9020000000000001E-3</v>
      </c>
      <c r="I28" s="1163">
        <v>0.48760700000000001</v>
      </c>
      <c r="J28" s="1163">
        <v>0.11300500000000002</v>
      </c>
      <c r="K28" s="1163">
        <v>0.68770900000000001</v>
      </c>
      <c r="L28" s="1163">
        <v>2.8207000000000003E-2</v>
      </c>
      <c r="M28" s="1163">
        <v>0.23416399999999998</v>
      </c>
      <c r="N28" s="1163">
        <v>18.724572999999999</v>
      </c>
      <c r="O28" s="1163">
        <v>19.263113000000004</v>
      </c>
    </row>
    <row r="29" spans="1:15" ht="9" customHeight="1" x14ac:dyDescent="0.2">
      <c r="A29" s="996" t="s">
        <v>77</v>
      </c>
      <c r="B29" s="1163">
        <v>41.082951000000001</v>
      </c>
      <c r="C29" s="1163">
        <v>36.645516999999998</v>
      </c>
      <c r="D29" s="1163">
        <v>3.297647</v>
      </c>
      <c r="E29" s="1163">
        <v>16.304217999999995</v>
      </c>
      <c r="F29" s="1163">
        <v>37.152428000000008</v>
      </c>
      <c r="G29" s="1163">
        <v>16.148990000000005</v>
      </c>
      <c r="H29" s="1163">
        <v>1.8518E-2</v>
      </c>
      <c r="I29" s="1163">
        <v>1.5861189999999998</v>
      </c>
      <c r="J29" s="1163">
        <v>5.3199999999999992E-4</v>
      </c>
      <c r="K29" s="1163">
        <v>0.14639999999999997</v>
      </c>
      <c r="L29" s="1163">
        <v>1.1900000000000001E-4</v>
      </c>
      <c r="M29" s="1163">
        <v>3.6949999999999999E-3</v>
      </c>
      <c r="N29" s="1163">
        <v>0.613707</v>
      </c>
      <c r="O29" s="1163">
        <v>2.4560950000000004</v>
      </c>
    </row>
    <row r="30" spans="1:15" ht="9" customHeight="1" x14ac:dyDescent="0.2">
      <c r="A30" s="996" t="s">
        <v>78</v>
      </c>
      <c r="B30" s="1163">
        <v>1819.4817480000004</v>
      </c>
      <c r="C30" s="1163">
        <v>2487.6117720000002</v>
      </c>
      <c r="D30" s="1163">
        <v>614.9852410000002</v>
      </c>
      <c r="E30" s="1163">
        <v>1741.4292429999998</v>
      </c>
      <c r="F30" s="1163">
        <v>1174.3307159999999</v>
      </c>
      <c r="G30" s="1163">
        <v>678.01877200000001</v>
      </c>
      <c r="H30" s="1163">
        <v>1.1272610000000001</v>
      </c>
      <c r="I30" s="1163">
        <v>15.392856</v>
      </c>
      <c r="J30" s="1163">
        <v>0.53643900000000011</v>
      </c>
      <c r="K30" s="1163">
        <v>1.9725569999999999</v>
      </c>
      <c r="L30" s="1163">
        <v>3.3058000000000004E-2</v>
      </c>
      <c r="M30" s="1163">
        <v>1.6812539999999998</v>
      </c>
      <c r="N30" s="1163">
        <v>28.469033</v>
      </c>
      <c r="O30" s="1163">
        <v>49.117089999999997</v>
      </c>
    </row>
    <row r="31" spans="1:15" ht="9" customHeight="1" x14ac:dyDescent="0.2">
      <c r="A31" s="996" t="s">
        <v>79</v>
      </c>
      <c r="B31" s="1163">
        <v>480.56160200000005</v>
      </c>
      <c r="C31" s="1163">
        <v>915.97847900000011</v>
      </c>
      <c r="D31" s="1163">
        <v>155.65453100000002</v>
      </c>
      <c r="E31" s="1163">
        <v>598.78421200000003</v>
      </c>
      <c r="F31" s="1163">
        <v>233.92970800000001</v>
      </c>
      <c r="G31" s="1163">
        <v>249.934088</v>
      </c>
      <c r="H31" s="1163">
        <v>0.12248700000000004</v>
      </c>
      <c r="I31" s="1163">
        <v>23.164477000000002</v>
      </c>
      <c r="J31" s="1163">
        <v>8.4887000000000018E-2</v>
      </c>
      <c r="K31" s="1163">
        <v>0.43994100000000003</v>
      </c>
      <c r="L31" s="1163">
        <v>2.297E-3</v>
      </c>
      <c r="M31" s="1163">
        <v>5.1671000000000002E-2</v>
      </c>
      <c r="N31" s="1163">
        <v>90.767692000000054</v>
      </c>
      <c r="O31" s="1163">
        <v>43.604090000000014</v>
      </c>
    </row>
    <row r="32" spans="1:15" ht="9" customHeight="1" x14ac:dyDescent="0.2">
      <c r="A32" s="996" t="s">
        <v>81</v>
      </c>
      <c r="B32" s="1163">
        <v>48.612888000000005</v>
      </c>
      <c r="C32" s="1163">
        <v>439.03531299999992</v>
      </c>
      <c r="D32" s="1163">
        <v>40.917090000000002</v>
      </c>
      <c r="E32" s="1163">
        <v>382.7291669999999</v>
      </c>
      <c r="F32" s="1163">
        <v>5.930261999999999</v>
      </c>
      <c r="G32" s="1163">
        <v>28.275873999999995</v>
      </c>
      <c r="H32" s="1163">
        <v>4.9353000000000001E-2</v>
      </c>
      <c r="I32" s="1163">
        <v>3.7829000000000002</v>
      </c>
      <c r="J32" s="1163">
        <v>1.2898E-2</v>
      </c>
      <c r="K32" s="1163">
        <v>0.299147</v>
      </c>
      <c r="L32" s="1163">
        <v>7.6359999999999996E-3</v>
      </c>
      <c r="M32" s="1163">
        <v>16.13974</v>
      </c>
      <c r="N32" s="1163">
        <v>1.6956489999999997</v>
      </c>
      <c r="O32" s="1163">
        <v>7.808485000000001</v>
      </c>
    </row>
    <row r="33" spans="1:15" ht="9" customHeight="1" x14ac:dyDescent="0.2">
      <c r="A33" s="996" t="s">
        <v>82</v>
      </c>
      <c r="B33" s="1163">
        <v>323.02855699999998</v>
      </c>
      <c r="C33" s="1163">
        <v>756.30600400000003</v>
      </c>
      <c r="D33" s="1163">
        <v>75.013009000000011</v>
      </c>
      <c r="E33" s="1163">
        <v>497.74824999999998</v>
      </c>
      <c r="F33" s="1163">
        <v>241.42600299999998</v>
      </c>
      <c r="G33" s="1163">
        <v>237.82230400000003</v>
      </c>
      <c r="H33" s="1163">
        <v>4.8314999999999997E-2</v>
      </c>
      <c r="I33" s="1163">
        <v>3.1912210000000001</v>
      </c>
      <c r="J33" s="1163">
        <v>5.3400999999999997E-2</v>
      </c>
      <c r="K33" s="1163">
        <v>1.2015119999999997</v>
      </c>
      <c r="L33" s="1163">
        <v>1.2490000000000001E-3</v>
      </c>
      <c r="M33" s="1163">
        <v>5.717400000000001E-2</v>
      </c>
      <c r="N33" s="1163">
        <v>6.4865799999999982</v>
      </c>
      <c r="O33" s="1163">
        <v>16.285543000000001</v>
      </c>
    </row>
    <row r="34" spans="1:15" ht="9" customHeight="1" x14ac:dyDescent="0.2">
      <c r="A34" s="996" t="s">
        <v>118</v>
      </c>
      <c r="B34" s="1163">
        <v>451.91294700000003</v>
      </c>
      <c r="C34" s="1163">
        <v>232.790854</v>
      </c>
      <c r="D34" s="1163">
        <v>7.4570000000000001E-3</v>
      </c>
      <c r="E34" s="1163">
        <v>4.5838000000000004E-2</v>
      </c>
      <c r="F34" s="1163">
        <v>178.35057500000002</v>
      </c>
      <c r="G34" s="1163">
        <v>80.335244000000017</v>
      </c>
      <c r="H34" s="1163">
        <v>267.510492</v>
      </c>
      <c r="I34" s="1163">
        <v>144.92863800000001</v>
      </c>
      <c r="J34" s="1163">
        <v>0</v>
      </c>
      <c r="K34" s="1163">
        <v>0</v>
      </c>
      <c r="L34" s="1163">
        <v>0</v>
      </c>
      <c r="M34" s="1163">
        <v>0</v>
      </c>
      <c r="N34" s="1163">
        <v>6.044423000000001</v>
      </c>
      <c r="O34" s="1163">
        <v>7.4811339999999991</v>
      </c>
    </row>
    <row r="35" spans="1:15" ht="9.9499999999999993" customHeight="1" x14ac:dyDescent="0.2">
      <c r="B35" s="1886" t="s">
        <v>83</v>
      </c>
      <c r="C35" s="1886"/>
      <c r="D35" s="1886"/>
      <c r="E35" s="1886"/>
      <c r="F35" s="1886"/>
      <c r="G35" s="1886"/>
      <c r="H35" s="1886"/>
      <c r="I35" s="1886"/>
      <c r="J35" s="1886"/>
      <c r="K35" s="1886"/>
      <c r="L35" s="1886"/>
      <c r="M35" s="1886"/>
      <c r="N35" s="1886"/>
      <c r="O35" s="1886"/>
    </row>
    <row r="36" spans="1:15" ht="9" customHeight="1" x14ac:dyDescent="0.2">
      <c r="A36" s="994" t="s">
        <v>2083</v>
      </c>
      <c r="B36" s="1163">
        <v>6000.5748679999951</v>
      </c>
      <c r="C36" s="1163">
        <v>17308.557461</v>
      </c>
      <c r="D36" s="1163">
        <v>5279.5582439999989</v>
      </c>
      <c r="E36" s="1163">
        <v>16445.294919999993</v>
      </c>
      <c r="F36" s="1163">
        <v>714.00918499999989</v>
      </c>
      <c r="G36" s="1163">
        <v>606.40518800000007</v>
      </c>
      <c r="H36" s="1163">
        <v>1.0561770000000001</v>
      </c>
      <c r="I36" s="1163">
        <v>219.71409200000005</v>
      </c>
      <c r="J36" s="1163">
        <v>5.6109799999999987</v>
      </c>
      <c r="K36" s="1163">
        <v>32.408796000000002</v>
      </c>
      <c r="L36" s="1163">
        <v>0.34028199999999997</v>
      </c>
      <c r="M36" s="1163">
        <v>4.7344650000000001</v>
      </c>
      <c r="N36" s="1160" t="s">
        <v>117</v>
      </c>
      <c r="O36" s="1160" t="s">
        <v>117</v>
      </c>
    </row>
    <row r="37" spans="1:15" ht="9" customHeight="1" x14ac:dyDescent="0.2">
      <c r="A37" s="998" t="s">
        <v>57</v>
      </c>
      <c r="B37" s="1163">
        <v>475.95659899999993</v>
      </c>
      <c r="C37" s="1163">
        <v>2916.2742750000007</v>
      </c>
      <c r="D37" s="1163">
        <v>352.10726699999987</v>
      </c>
      <c r="E37" s="1163">
        <v>2706.0723190000003</v>
      </c>
      <c r="F37" s="1163">
        <v>123.067305</v>
      </c>
      <c r="G37" s="1163">
        <v>70.739065999999994</v>
      </c>
      <c r="H37" s="1163">
        <v>0.22450700000000001</v>
      </c>
      <c r="I37" s="1163">
        <v>134.95238500000002</v>
      </c>
      <c r="J37" s="1163">
        <v>0.46130099999999991</v>
      </c>
      <c r="K37" s="1163">
        <v>3.7187770000000007</v>
      </c>
      <c r="L37" s="1163">
        <v>9.6218999999999999E-2</v>
      </c>
      <c r="M37" s="1163">
        <v>0.79172799999999999</v>
      </c>
      <c r="N37" s="1160" t="s">
        <v>117</v>
      </c>
      <c r="O37" s="1160" t="s">
        <v>117</v>
      </c>
    </row>
    <row r="38" spans="1:15" ht="9" customHeight="1" x14ac:dyDescent="0.2">
      <c r="A38" s="998" t="s">
        <v>58</v>
      </c>
      <c r="B38" s="1163">
        <v>22.521101999999999</v>
      </c>
      <c r="C38" s="1163">
        <v>213.09885500000013</v>
      </c>
      <c r="D38" s="1163">
        <v>22.404816</v>
      </c>
      <c r="E38" s="1163">
        <v>211.1336380000001</v>
      </c>
      <c r="F38" s="1163">
        <v>8.3458999999999992E-2</v>
      </c>
      <c r="G38" s="1163">
        <v>0.41753699999999994</v>
      </c>
      <c r="H38" s="1163">
        <v>6.366000000000001E-3</v>
      </c>
      <c r="I38" s="1163">
        <v>1.3134550000000003</v>
      </c>
      <c r="J38" s="1163">
        <v>2.6254999999999997E-2</v>
      </c>
      <c r="K38" s="1163">
        <v>0.22633500000000001</v>
      </c>
      <c r="L38" s="1163">
        <v>2.0599999999999999E-4</v>
      </c>
      <c r="M38" s="1163">
        <v>7.8899999999999994E-3</v>
      </c>
      <c r="N38" s="1160" t="s">
        <v>117</v>
      </c>
      <c r="O38" s="1160" t="s">
        <v>117</v>
      </c>
    </row>
    <row r="39" spans="1:15" ht="9" customHeight="1" x14ac:dyDescent="0.2">
      <c r="A39" s="998" t="s">
        <v>59</v>
      </c>
      <c r="B39" s="1163">
        <v>124.46631099999995</v>
      </c>
      <c r="C39" s="1163">
        <v>482.39124200000037</v>
      </c>
      <c r="D39" s="1163">
        <v>95.438584999999946</v>
      </c>
      <c r="E39" s="1163">
        <v>432.47267300000033</v>
      </c>
      <c r="F39" s="1163">
        <v>28.863346000000003</v>
      </c>
      <c r="G39" s="1163">
        <v>39.148412</v>
      </c>
      <c r="H39" s="1163">
        <v>7.7699000000000018E-2</v>
      </c>
      <c r="I39" s="1163">
        <v>9.9486109999999996</v>
      </c>
      <c r="J39" s="1163">
        <v>8.0441000000000012E-2</v>
      </c>
      <c r="K39" s="1163">
        <v>0.72670100000000004</v>
      </c>
      <c r="L39" s="1163">
        <v>6.2399999999999999E-3</v>
      </c>
      <c r="M39" s="1163">
        <v>9.4844999999999985E-2</v>
      </c>
      <c r="N39" s="1160" t="s">
        <v>117</v>
      </c>
      <c r="O39" s="1160" t="s">
        <v>117</v>
      </c>
    </row>
    <row r="40" spans="1:15" ht="9" customHeight="1" x14ac:dyDescent="0.2">
      <c r="A40" s="998" t="s">
        <v>60</v>
      </c>
      <c r="B40" s="1163">
        <v>4.4654449999999946</v>
      </c>
      <c r="C40" s="1163">
        <v>31.176958999999993</v>
      </c>
      <c r="D40" s="1163">
        <v>4.371945999999995</v>
      </c>
      <c r="E40" s="1163">
        <v>29.708539999999996</v>
      </c>
      <c r="F40" s="1163">
        <v>8.5017999999999969E-2</v>
      </c>
      <c r="G40" s="1163">
        <v>0.98282899999999995</v>
      </c>
      <c r="H40" s="1163">
        <v>8.2389999999999998E-3</v>
      </c>
      <c r="I40" s="1163">
        <v>0.47611400000000009</v>
      </c>
      <c r="J40" s="1163">
        <v>2.1000000000000002E-5</v>
      </c>
      <c r="K40" s="1163">
        <v>1.9580000000000001E-3</v>
      </c>
      <c r="L40" s="1163">
        <v>2.2100000000000001E-4</v>
      </c>
      <c r="M40" s="1163">
        <v>7.5180000000000004E-3</v>
      </c>
      <c r="N40" s="1160" t="s">
        <v>117</v>
      </c>
      <c r="O40" s="1160" t="s">
        <v>117</v>
      </c>
    </row>
    <row r="41" spans="1:15" ht="9" customHeight="1" x14ac:dyDescent="0.2">
      <c r="A41" s="996" t="s">
        <v>1577</v>
      </c>
      <c r="B41" s="1163">
        <v>34.375721999999975</v>
      </c>
      <c r="C41" s="1163">
        <v>179.18904300000003</v>
      </c>
      <c r="D41" s="1163">
        <v>34.242084999999982</v>
      </c>
      <c r="E41" s="1163">
        <v>178.61085600000001</v>
      </c>
      <c r="F41" s="1163">
        <v>5.4635000000000003E-2</v>
      </c>
      <c r="G41" s="1163">
        <v>0.14488200000000001</v>
      </c>
      <c r="H41" s="1163">
        <v>2.0670000000000003E-3</v>
      </c>
      <c r="I41" s="1163">
        <v>0.24285899999999999</v>
      </c>
      <c r="J41" s="1163">
        <v>7.6916000000000012E-2</v>
      </c>
      <c r="K41" s="1163">
        <v>0.189697</v>
      </c>
      <c r="L41" s="1163">
        <v>1.9000000000000001E-5</v>
      </c>
      <c r="M41" s="1163">
        <v>7.4899999999999999E-4</v>
      </c>
      <c r="N41" s="1160" t="s">
        <v>117</v>
      </c>
      <c r="O41" s="1160" t="s">
        <v>117</v>
      </c>
    </row>
    <row r="42" spans="1:15" ht="9" customHeight="1" x14ac:dyDescent="0.2">
      <c r="A42" s="998" t="s">
        <v>61</v>
      </c>
      <c r="B42" s="1163">
        <v>3.5473420000000004</v>
      </c>
      <c r="C42" s="1163">
        <v>11.842367999999997</v>
      </c>
      <c r="D42" s="1163">
        <v>1.6311270000000007</v>
      </c>
      <c r="E42" s="1163">
        <v>6.4527169999999998</v>
      </c>
      <c r="F42" s="1163">
        <v>1.9108469999999995</v>
      </c>
      <c r="G42" s="1163">
        <v>5.197588999999998</v>
      </c>
      <c r="H42" s="1163">
        <v>2.0839999999999999E-3</v>
      </c>
      <c r="I42" s="1163">
        <v>0.14595100000000003</v>
      </c>
      <c r="J42" s="1163">
        <v>3.274E-3</v>
      </c>
      <c r="K42" s="1163">
        <v>4.5959999999999994E-2</v>
      </c>
      <c r="L42" s="1163">
        <v>1.0000000000000001E-5</v>
      </c>
      <c r="M42" s="1163">
        <v>1.5099999999999998E-4</v>
      </c>
      <c r="N42" s="1160" t="s">
        <v>117</v>
      </c>
      <c r="O42" s="1160" t="s">
        <v>117</v>
      </c>
    </row>
    <row r="43" spans="1:15" ht="9" customHeight="1" x14ac:dyDescent="0.2">
      <c r="A43" s="998" t="s">
        <v>62</v>
      </c>
      <c r="B43" s="1163">
        <v>5.7756489999999969</v>
      </c>
      <c r="C43" s="1163">
        <v>20.443248000000001</v>
      </c>
      <c r="D43" s="1163">
        <v>4.0488789999999968</v>
      </c>
      <c r="E43" s="1163">
        <v>19.027916000000001</v>
      </c>
      <c r="F43" s="1163">
        <v>1.7261369999999996</v>
      </c>
      <c r="G43" s="1163">
        <v>1.3604630000000002</v>
      </c>
      <c r="H43" s="1163">
        <v>5.1600000000000007E-4</v>
      </c>
      <c r="I43" s="1163">
        <v>5.0783999999999996E-2</v>
      </c>
      <c r="J43" s="1163">
        <v>0</v>
      </c>
      <c r="K43" s="1163">
        <v>6.0999999999999999E-5</v>
      </c>
      <c r="L43" s="1163">
        <v>1.17E-4</v>
      </c>
      <c r="M43" s="1163">
        <v>4.0239999999999998E-3</v>
      </c>
      <c r="N43" s="1160" t="s">
        <v>117</v>
      </c>
      <c r="O43" s="1160" t="s">
        <v>117</v>
      </c>
    </row>
    <row r="44" spans="1:15" ht="9" customHeight="1" x14ac:dyDescent="0.2">
      <c r="A44" s="998" t="s">
        <v>63</v>
      </c>
      <c r="B44" s="1163">
        <v>67.462534000000005</v>
      </c>
      <c r="C44" s="1163">
        <v>254.92092699999989</v>
      </c>
      <c r="D44" s="1163">
        <v>20.620281999999989</v>
      </c>
      <c r="E44" s="1163">
        <v>234.0927759999999</v>
      </c>
      <c r="F44" s="1163">
        <v>46.758422000000003</v>
      </c>
      <c r="G44" s="1163">
        <v>16.291816999999998</v>
      </c>
      <c r="H44" s="1163">
        <v>6.7338000000000009E-2</v>
      </c>
      <c r="I44" s="1163">
        <v>3.7288080000000003</v>
      </c>
      <c r="J44" s="1163">
        <v>1.4312000000000002E-2</v>
      </c>
      <c r="K44" s="1163">
        <v>0.41853199999999996</v>
      </c>
      <c r="L44" s="1163">
        <v>2.1800000000000001E-3</v>
      </c>
      <c r="M44" s="1163">
        <v>0.38899400000000001</v>
      </c>
      <c r="N44" s="1160" t="s">
        <v>117</v>
      </c>
      <c r="O44" s="1160" t="s">
        <v>117</v>
      </c>
    </row>
    <row r="45" spans="1:15" ht="9" customHeight="1" x14ac:dyDescent="0.2">
      <c r="A45" s="998" t="s">
        <v>64</v>
      </c>
      <c r="B45" s="1163">
        <v>31.097195000000013</v>
      </c>
      <c r="C45" s="1163">
        <v>227.97438199999999</v>
      </c>
      <c r="D45" s="1163">
        <v>30.992346000000012</v>
      </c>
      <c r="E45" s="1163">
        <v>227.40211600000001</v>
      </c>
      <c r="F45" s="1163">
        <v>8.0310000000000006E-2</v>
      </c>
      <c r="G45" s="1163">
        <v>7.3525000000000007E-2</v>
      </c>
      <c r="H45" s="1163">
        <v>5.0769999999999999E-3</v>
      </c>
      <c r="I45" s="1163">
        <v>0.39144000000000001</v>
      </c>
      <c r="J45" s="1163">
        <v>1.9273999999999999E-2</v>
      </c>
      <c r="K45" s="1163">
        <v>0.10151900000000001</v>
      </c>
      <c r="L45" s="1163">
        <v>1.8799999999999999E-4</v>
      </c>
      <c r="M45" s="1163">
        <v>5.7819999999999989E-3</v>
      </c>
      <c r="N45" s="1160" t="s">
        <v>117</v>
      </c>
      <c r="O45" s="1160" t="s">
        <v>117</v>
      </c>
    </row>
    <row r="46" spans="1:15" ht="9" customHeight="1" x14ac:dyDescent="0.2">
      <c r="A46" s="998" t="s">
        <v>65</v>
      </c>
      <c r="B46" s="1163">
        <v>6.2115520000000037</v>
      </c>
      <c r="C46" s="1163">
        <v>35.806013000000007</v>
      </c>
      <c r="D46" s="1163">
        <v>6.1510580000000035</v>
      </c>
      <c r="E46" s="1163">
        <v>35.284691000000009</v>
      </c>
      <c r="F46" s="1163">
        <v>5.7414E-2</v>
      </c>
      <c r="G46" s="1163">
        <v>0.486207</v>
      </c>
      <c r="H46" s="1163">
        <v>3.3899999999999995E-4</v>
      </c>
      <c r="I46" s="1163">
        <v>2.9256999999999998E-2</v>
      </c>
      <c r="J46" s="1163">
        <v>2.7400000000000002E-3</v>
      </c>
      <c r="K46" s="1163">
        <v>5.8230000000000001E-3</v>
      </c>
      <c r="L46" s="1163">
        <v>9.9999999999999995E-7</v>
      </c>
      <c r="M46" s="1163">
        <v>3.5000000000000004E-5</v>
      </c>
      <c r="N46" s="1160" t="s">
        <v>117</v>
      </c>
      <c r="O46" s="1160" t="s">
        <v>117</v>
      </c>
    </row>
    <row r="47" spans="1:15" ht="9" customHeight="1" x14ac:dyDescent="0.2">
      <c r="A47" s="998" t="s">
        <v>66</v>
      </c>
      <c r="B47" s="1163">
        <v>3227.303970999998</v>
      </c>
      <c r="C47" s="1163">
        <v>5976.404757999996</v>
      </c>
      <c r="D47" s="1163">
        <v>3150.8231249999981</v>
      </c>
      <c r="E47" s="1163">
        <v>5815.4969539999965</v>
      </c>
      <c r="F47" s="1163">
        <v>73.724405999999945</v>
      </c>
      <c r="G47" s="1163">
        <v>132.58571900000001</v>
      </c>
      <c r="H47" s="1163">
        <v>0.11714299999999998</v>
      </c>
      <c r="I47" s="1163">
        <v>20.416989999999998</v>
      </c>
      <c r="J47" s="1163">
        <v>2.6039479999999995</v>
      </c>
      <c r="K47" s="1163">
        <v>7.1368490000000007</v>
      </c>
      <c r="L47" s="1163">
        <v>3.5348999999999998E-2</v>
      </c>
      <c r="M47" s="1163">
        <v>0.7682460000000001</v>
      </c>
      <c r="N47" s="1160" t="s">
        <v>117</v>
      </c>
      <c r="O47" s="1160" t="s">
        <v>117</v>
      </c>
    </row>
    <row r="48" spans="1:15" ht="9" customHeight="1" x14ac:dyDescent="0.2">
      <c r="A48" s="998" t="s">
        <v>67</v>
      </c>
      <c r="B48" s="1163">
        <v>13.661347000000001</v>
      </c>
      <c r="C48" s="1163">
        <v>16.576494999999994</v>
      </c>
      <c r="D48" s="1163">
        <v>4.1801720000000016</v>
      </c>
      <c r="E48" s="1163">
        <v>10.995387999999998</v>
      </c>
      <c r="F48" s="1163">
        <v>9.4786370000000009</v>
      </c>
      <c r="G48" s="1163">
        <v>5.4805450000000002</v>
      </c>
      <c r="H48" s="1163">
        <v>1.1029999999999998E-3</v>
      </c>
      <c r="I48" s="1163">
        <v>9.5258999999999996E-2</v>
      </c>
      <c r="J48" s="1163">
        <v>1.3800000000000002E-3</v>
      </c>
      <c r="K48" s="1163">
        <v>2.9950000000000003E-3</v>
      </c>
      <c r="L48" s="1163">
        <v>5.5000000000000002E-5</v>
      </c>
      <c r="M48" s="1163">
        <v>2.3079999999999997E-3</v>
      </c>
      <c r="N48" s="1160" t="s">
        <v>117</v>
      </c>
      <c r="O48" s="1160" t="s">
        <v>117</v>
      </c>
    </row>
    <row r="49" spans="1:15" ht="9" customHeight="1" x14ac:dyDescent="0.2">
      <c r="A49" s="998" t="s">
        <v>68</v>
      </c>
      <c r="B49" s="1163">
        <v>54.340899999999991</v>
      </c>
      <c r="C49" s="1163">
        <v>91.597413999999944</v>
      </c>
      <c r="D49" s="1163">
        <v>10.098022999999998</v>
      </c>
      <c r="E49" s="1163">
        <v>63.576515999999941</v>
      </c>
      <c r="F49" s="1163">
        <v>44.228957999999992</v>
      </c>
      <c r="G49" s="1163">
        <v>27.485908000000002</v>
      </c>
      <c r="H49" s="1163">
        <v>4.7809999999999997E-3</v>
      </c>
      <c r="I49" s="1163">
        <v>0.31842000000000009</v>
      </c>
      <c r="J49" s="1163">
        <v>9.0679999999999997E-3</v>
      </c>
      <c r="K49" s="1163">
        <v>0.21373000000000003</v>
      </c>
      <c r="L49" s="1163">
        <v>6.9999999999999994E-5</v>
      </c>
      <c r="M49" s="1163">
        <v>2.8399999999999996E-3</v>
      </c>
      <c r="N49" s="1160" t="s">
        <v>117</v>
      </c>
      <c r="O49" s="1160" t="s">
        <v>117</v>
      </c>
    </row>
    <row r="50" spans="1:15" ht="9" customHeight="1" x14ac:dyDescent="0.2">
      <c r="A50" s="998" t="s">
        <v>69</v>
      </c>
      <c r="B50" s="1163">
        <v>1036.9991219999988</v>
      </c>
      <c r="C50" s="1163">
        <v>3760.6558090000021</v>
      </c>
      <c r="D50" s="1163">
        <v>997.19033099999888</v>
      </c>
      <c r="E50" s="1163">
        <v>3695.1303360000024</v>
      </c>
      <c r="F50" s="1163">
        <v>37.641080999999993</v>
      </c>
      <c r="G50" s="1163">
        <v>34.59888500000001</v>
      </c>
      <c r="H50" s="1163">
        <v>0.17804300000000006</v>
      </c>
      <c r="I50" s="1163">
        <v>14.498811000000005</v>
      </c>
      <c r="J50" s="1163">
        <v>1.8397330000000003</v>
      </c>
      <c r="K50" s="1163">
        <v>15.097835</v>
      </c>
      <c r="L50" s="1163">
        <v>0.14993400000000001</v>
      </c>
      <c r="M50" s="1163">
        <v>1.329942</v>
      </c>
      <c r="N50" s="1160" t="s">
        <v>117</v>
      </c>
      <c r="O50" s="1160" t="s">
        <v>117</v>
      </c>
    </row>
    <row r="51" spans="1:15" ht="9" customHeight="1" x14ac:dyDescent="0.2">
      <c r="A51" s="998" t="s">
        <v>70</v>
      </c>
      <c r="B51" s="1163">
        <v>21.687597999999998</v>
      </c>
      <c r="C51" s="1163">
        <v>55.830358000000011</v>
      </c>
      <c r="D51" s="1163">
        <v>9.2930300000000052</v>
      </c>
      <c r="E51" s="1163">
        <v>39.053229000000016</v>
      </c>
      <c r="F51" s="1163">
        <v>12.362323999999992</v>
      </c>
      <c r="G51" s="1163">
        <v>15.884427999999991</v>
      </c>
      <c r="H51" s="1163">
        <v>5.641000000000001E-3</v>
      </c>
      <c r="I51" s="1163">
        <v>0.61549900000000013</v>
      </c>
      <c r="J51" s="1163">
        <v>2.6225999999999999E-2</v>
      </c>
      <c r="K51" s="1163">
        <v>0.25450799999999996</v>
      </c>
      <c r="L51" s="1163">
        <v>3.77E-4</v>
      </c>
      <c r="M51" s="1163">
        <v>2.2694000000000002E-2</v>
      </c>
      <c r="N51" s="1160" t="s">
        <v>117</v>
      </c>
      <c r="O51" s="1160" t="s">
        <v>117</v>
      </c>
    </row>
    <row r="52" spans="1:15" ht="9" customHeight="1" x14ac:dyDescent="0.2">
      <c r="A52" s="998" t="s">
        <v>71</v>
      </c>
      <c r="B52" s="1163">
        <v>16.212054000000002</v>
      </c>
      <c r="C52" s="1163">
        <v>130.35145799999998</v>
      </c>
      <c r="D52" s="1163">
        <v>16.169799000000001</v>
      </c>
      <c r="E52" s="1163">
        <v>129.31149799999997</v>
      </c>
      <c r="F52" s="1163">
        <v>3.8121999999999996E-2</v>
      </c>
      <c r="G52" s="1163">
        <v>0.75069900000000001</v>
      </c>
      <c r="H52" s="1163">
        <v>9.4700000000000003E-4</v>
      </c>
      <c r="I52" s="1163">
        <v>0.19208799999999998</v>
      </c>
      <c r="J52" s="1163">
        <v>3.1489999999999999E-3</v>
      </c>
      <c r="K52" s="1163">
        <v>9.4886999999999999E-2</v>
      </c>
      <c r="L52" s="1163">
        <v>3.6999999999999998E-5</v>
      </c>
      <c r="M52" s="1163">
        <v>2.2859999999999998E-3</v>
      </c>
      <c r="N52" s="1160" t="s">
        <v>117</v>
      </c>
      <c r="O52" s="1160" t="s">
        <v>117</v>
      </c>
    </row>
    <row r="53" spans="1:15" ht="9" customHeight="1" x14ac:dyDescent="0.2">
      <c r="A53" s="998" t="s">
        <v>72</v>
      </c>
      <c r="B53" s="1163">
        <v>113.93670400000002</v>
      </c>
      <c r="C53" s="1163">
        <v>143.54199500000004</v>
      </c>
      <c r="D53" s="1163">
        <v>15.356289000000004</v>
      </c>
      <c r="E53" s="1163">
        <v>68.55242600000004</v>
      </c>
      <c r="F53" s="1163">
        <v>98.542556000000019</v>
      </c>
      <c r="G53" s="1163">
        <v>73.471858999999981</v>
      </c>
      <c r="H53" s="1163">
        <v>6.6260000000000025E-3</v>
      </c>
      <c r="I53" s="1163">
        <v>0.94141300000000006</v>
      </c>
      <c r="J53" s="1163">
        <v>8.9250000000000006E-3</v>
      </c>
      <c r="K53" s="1163">
        <v>0.15066599999999999</v>
      </c>
      <c r="L53" s="1163">
        <v>2.2308000000000001E-2</v>
      </c>
      <c r="M53" s="1163">
        <v>0.42563100000000004</v>
      </c>
      <c r="N53" s="1160" t="s">
        <v>117</v>
      </c>
      <c r="O53" s="1160" t="s">
        <v>117</v>
      </c>
    </row>
    <row r="54" spans="1:15" ht="9" customHeight="1" x14ac:dyDescent="0.2">
      <c r="A54" s="998" t="s">
        <v>73</v>
      </c>
      <c r="B54" s="1163">
        <v>208.68608600000002</v>
      </c>
      <c r="C54" s="1163">
        <v>961.38216899999975</v>
      </c>
      <c r="D54" s="1163">
        <v>174.85989700000002</v>
      </c>
      <c r="E54" s="1163">
        <v>917.13582799999961</v>
      </c>
      <c r="F54" s="1163">
        <v>33.376781999999992</v>
      </c>
      <c r="G54" s="1163">
        <v>26.915150999999994</v>
      </c>
      <c r="H54" s="1163">
        <v>0.18759100000000006</v>
      </c>
      <c r="I54" s="1163">
        <v>15.105801999999999</v>
      </c>
      <c r="J54" s="1163">
        <v>0.24701700000000001</v>
      </c>
      <c r="K54" s="1163">
        <v>1.5807199999999999</v>
      </c>
      <c r="L54" s="1163">
        <v>1.4799E-2</v>
      </c>
      <c r="M54" s="1163">
        <v>0.64466800000000002</v>
      </c>
      <c r="N54" s="1160" t="s">
        <v>117</v>
      </c>
      <c r="O54" s="1160" t="s">
        <v>117</v>
      </c>
    </row>
    <row r="55" spans="1:15" ht="9" customHeight="1" x14ac:dyDescent="0.2">
      <c r="A55" s="998" t="s">
        <v>74</v>
      </c>
      <c r="B55" s="1163">
        <v>2.4626959999999998</v>
      </c>
      <c r="C55" s="1163">
        <v>8.6466599999999989</v>
      </c>
      <c r="D55" s="1163">
        <v>1.712842</v>
      </c>
      <c r="E55" s="1163">
        <v>8.0641149999999993</v>
      </c>
      <c r="F55" s="1163">
        <v>0.748448</v>
      </c>
      <c r="G55" s="1163">
        <v>0.51085500000000006</v>
      </c>
      <c r="H55" s="1163">
        <v>1.354E-3</v>
      </c>
      <c r="I55" s="1163">
        <v>6.9580000000000017E-2</v>
      </c>
      <c r="J55" s="1163">
        <v>5.0000000000000004E-6</v>
      </c>
      <c r="K55" s="1163">
        <v>5.4200000000000006E-4</v>
      </c>
      <c r="L55" s="1163">
        <v>4.6999999999999997E-5</v>
      </c>
      <c r="M55" s="1163">
        <v>1.5680000000000002E-3</v>
      </c>
      <c r="N55" s="1160" t="s">
        <v>117</v>
      </c>
      <c r="O55" s="1160" t="s">
        <v>117</v>
      </c>
    </row>
    <row r="56" spans="1:15" ht="9" customHeight="1" x14ac:dyDescent="0.2">
      <c r="A56" s="998" t="s">
        <v>75</v>
      </c>
      <c r="B56" s="1163">
        <v>3.1996020000000005</v>
      </c>
      <c r="C56" s="1163">
        <v>16.107749000000002</v>
      </c>
      <c r="D56" s="1163">
        <v>2.5122400000000003</v>
      </c>
      <c r="E56" s="1163">
        <v>14.834335000000001</v>
      </c>
      <c r="F56" s="1163">
        <v>0.63449100000000014</v>
      </c>
      <c r="G56" s="1163">
        <v>0.93785300000000005</v>
      </c>
      <c r="H56" s="1163">
        <v>4.5869999999999999E-3</v>
      </c>
      <c r="I56" s="1163">
        <v>0.26774000000000003</v>
      </c>
      <c r="J56" s="1163">
        <v>4.8000000000000001E-2</v>
      </c>
      <c r="K56" s="1163">
        <v>5.9603999999999997E-2</v>
      </c>
      <c r="L56" s="1163">
        <v>2.8400000000000002E-4</v>
      </c>
      <c r="M56" s="1163">
        <v>8.2170000000000003E-3</v>
      </c>
      <c r="N56" s="1160" t="s">
        <v>117</v>
      </c>
      <c r="O56" s="1160" t="s">
        <v>117</v>
      </c>
    </row>
    <row r="57" spans="1:15" ht="9" customHeight="1" x14ac:dyDescent="0.2">
      <c r="A57" s="998" t="s">
        <v>76</v>
      </c>
      <c r="B57" s="1163">
        <v>27.332097999999998</v>
      </c>
      <c r="C57" s="1163">
        <v>33.788521999999986</v>
      </c>
      <c r="D57" s="1163">
        <v>26.848455000000001</v>
      </c>
      <c r="E57" s="1163">
        <v>33.270810999999988</v>
      </c>
      <c r="F57" s="1163">
        <v>0.44674700000000001</v>
      </c>
      <c r="G57" s="1163">
        <v>9.3250000000000013E-2</v>
      </c>
      <c r="H57" s="1163">
        <v>9.2199999999999997E-4</v>
      </c>
      <c r="I57" s="1163">
        <v>6.88E-2</v>
      </c>
      <c r="J57" s="1163">
        <v>3.5973999999999999E-2</v>
      </c>
      <c r="K57" s="1163">
        <v>0.35566100000000006</v>
      </c>
      <c r="L57" s="1163">
        <v>0</v>
      </c>
      <c r="M57" s="1163">
        <v>0</v>
      </c>
      <c r="N57" s="1160" t="s">
        <v>117</v>
      </c>
      <c r="O57" s="1160" t="s">
        <v>117</v>
      </c>
    </row>
    <row r="58" spans="1:15" ht="9" customHeight="1" x14ac:dyDescent="0.2">
      <c r="A58" s="998" t="s">
        <v>77</v>
      </c>
      <c r="B58" s="1163">
        <v>1.7877420000000004</v>
      </c>
      <c r="C58" s="1163">
        <v>9.8736989999999967</v>
      </c>
      <c r="D58" s="1163">
        <v>0.97377100000000005</v>
      </c>
      <c r="E58" s="1163">
        <v>6.4590189999999961</v>
      </c>
      <c r="F58" s="1163">
        <v>0.80625500000000017</v>
      </c>
      <c r="G58" s="1163">
        <v>2.7793660000000004</v>
      </c>
      <c r="H58" s="1163">
        <v>7.7160000000000006E-3</v>
      </c>
      <c r="I58" s="1163">
        <v>0.63531399999999993</v>
      </c>
      <c r="J58" s="1163">
        <v>0</v>
      </c>
      <c r="K58" s="1163">
        <v>0</v>
      </c>
      <c r="L58" s="1163">
        <v>0</v>
      </c>
      <c r="M58" s="1163">
        <v>0</v>
      </c>
      <c r="N58" s="1160" t="s">
        <v>117</v>
      </c>
      <c r="O58" s="1160" t="s">
        <v>117</v>
      </c>
    </row>
    <row r="59" spans="1:15" ht="9" customHeight="1" x14ac:dyDescent="0.2">
      <c r="A59" s="998" t="s">
        <v>78</v>
      </c>
      <c r="B59" s="1163">
        <v>317.396478</v>
      </c>
      <c r="C59" s="1163">
        <v>995.02827400000001</v>
      </c>
      <c r="D59" s="1163">
        <v>180.93453800000006</v>
      </c>
      <c r="E59" s="1163">
        <v>880.06735000000003</v>
      </c>
      <c r="F59" s="1163">
        <v>136.31353199999998</v>
      </c>
      <c r="G59" s="1163">
        <v>106.08587299999999</v>
      </c>
      <c r="H59" s="1163">
        <v>9.3127000000000029E-2</v>
      </c>
      <c r="I59" s="1163">
        <v>7.9501079999999993</v>
      </c>
      <c r="J59" s="1163">
        <v>4.5232000000000001E-2</v>
      </c>
      <c r="K59" s="1163">
        <v>0.77466000000000002</v>
      </c>
      <c r="L59" s="1163">
        <v>1.0048999999999999E-2</v>
      </c>
      <c r="M59" s="1163">
        <v>0.150283</v>
      </c>
      <c r="N59" s="1160" t="s">
        <v>117</v>
      </c>
      <c r="O59" s="1160" t="s">
        <v>117</v>
      </c>
    </row>
    <row r="60" spans="1:15" ht="9" customHeight="1" x14ac:dyDescent="0.2">
      <c r="A60" s="998" t="s">
        <v>79</v>
      </c>
      <c r="B60" s="1163">
        <v>70.634946000000014</v>
      </c>
      <c r="C60" s="1163">
        <v>283.22584400000011</v>
      </c>
      <c r="D60" s="1163">
        <v>68.400656000000012</v>
      </c>
      <c r="E60" s="1163">
        <v>269.87542500000006</v>
      </c>
      <c r="F60" s="1163">
        <v>2.2193939999999999</v>
      </c>
      <c r="G60" s="1163">
        <v>10.731693000000002</v>
      </c>
      <c r="H60" s="1163">
        <v>1.1495E-2</v>
      </c>
      <c r="I60" s="1163">
        <v>2.554913</v>
      </c>
      <c r="J60" s="1163">
        <v>2.699E-3</v>
      </c>
      <c r="K60" s="1163">
        <v>3.6602999999999997E-2</v>
      </c>
      <c r="L60" s="1163">
        <v>7.0200000000000004E-4</v>
      </c>
      <c r="M60" s="1163">
        <v>2.7210000000000002E-2</v>
      </c>
      <c r="N60" s="1160" t="s">
        <v>117</v>
      </c>
      <c r="O60" s="1160" t="s">
        <v>117</v>
      </c>
    </row>
    <row r="61" spans="1:15" ht="9" customHeight="1" x14ac:dyDescent="0.2">
      <c r="A61" s="996" t="s">
        <v>81</v>
      </c>
      <c r="B61" s="1163">
        <v>14.547752000000001</v>
      </c>
      <c r="C61" s="1163">
        <v>131.50280799999999</v>
      </c>
      <c r="D61" s="1163">
        <v>14.012115000000001</v>
      </c>
      <c r="E61" s="1163">
        <v>126.39339099999995</v>
      </c>
      <c r="F61" s="1163">
        <v>0.51809500000000008</v>
      </c>
      <c r="G61" s="1163">
        <v>2.2863330000000004</v>
      </c>
      <c r="H61" s="1163">
        <v>1.5208000000000001E-2</v>
      </c>
      <c r="I61" s="1163">
        <v>2.7699470000000002</v>
      </c>
      <c r="J61" s="1163">
        <v>1.7279999999999999E-3</v>
      </c>
      <c r="K61" s="1163">
        <v>2.6539E-2</v>
      </c>
      <c r="L61" s="1163">
        <v>6.0599999999999998E-4</v>
      </c>
      <c r="M61" s="1163">
        <v>2.6598E-2</v>
      </c>
      <c r="N61" s="1160" t="s">
        <v>117</v>
      </c>
      <c r="O61" s="1160" t="s">
        <v>117</v>
      </c>
    </row>
    <row r="62" spans="1:15" ht="9" customHeight="1" x14ac:dyDescent="0.2">
      <c r="A62" s="996" t="s">
        <v>82</v>
      </c>
      <c r="B62" s="1163">
        <v>93.194323000000011</v>
      </c>
      <c r="C62" s="1163">
        <v>317.88676300000003</v>
      </c>
      <c r="D62" s="1163">
        <v>34.18077000000001</v>
      </c>
      <c r="E62" s="1163">
        <v>286.76948900000002</v>
      </c>
      <c r="F62" s="1163">
        <v>58.934265999999994</v>
      </c>
      <c r="G62" s="1163">
        <v>27.975638</v>
      </c>
      <c r="H62" s="1163">
        <v>2.5660999999999996E-2</v>
      </c>
      <c r="I62" s="1163">
        <v>1.9337439999999999</v>
      </c>
      <c r="J62" s="1163">
        <v>5.3362E-2</v>
      </c>
      <c r="K62" s="1163">
        <v>1.1876339999999999</v>
      </c>
      <c r="L62" s="1163">
        <v>2.6400000000000002E-4</v>
      </c>
      <c r="M62" s="1163">
        <v>2.0258000000000002E-2</v>
      </c>
      <c r="N62" s="1160" t="s">
        <v>117</v>
      </c>
      <c r="O62" s="1160" t="s">
        <v>117</v>
      </c>
    </row>
    <row r="63" spans="1:15" ht="9" customHeight="1" x14ac:dyDescent="0.2">
      <c r="A63" s="996" t="s">
        <v>118</v>
      </c>
      <c r="B63" s="1163">
        <v>0.65599900000000011</v>
      </c>
      <c r="C63" s="1163">
        <v>1.519687</v>
      </c>
      <c r="D63" s="1163">
        <v>1.9E-3</v>
      </c>
      <c r="E63" s="1163">
        <v>2.5283999999999997E-2</v>
      </c>
      <c r="F63" s="1163">
        <v>0.6540990000000001</v>
      </c>
      <c r="G63" s="1163">
        <v>1.4944029999999999</v>
      </c>
      <c r="H63" s="1163">
        <v>0</v>
      </c>
      <c r="I63" s="1163">
        <v>0</v>
      </c>
      <c r="J63" s="1163">
        <v>0</v>
      </c>
      <c r="K63" s="1163">
        <v>0</v>
      </c>
      <c r="L63" s="1163">
        <v>0</v>
      </c>
      <c r="M63" s="1163">
        <v>0</v>
      </c>
      <c r="N63" s="1160" t="s">
        <v>117</v>
      </c>
      <c r="O63" s="1160" t="s">
        <v>117</v>
      </c>
    </row>
    <row r="64" spans="1:15" ht="5.0999999999999996" customHeight="1" x14ac:dyDescent="0.2">
      <c r="B64" s="995"/>
      <c r="C64" s="995"/>
      <c r="D64" s="995"/>
      <c r="E64" s="995"/>
      <c r="F64" s="995"/>
      <c r="G64" s="995"/>
      <c r="I64" s="995"/>
      <c r="K64" s="995"/>
      <c r="L64" s="995"/>
      <c r="M64" s="1035"/>
      <c r="N64" s="1035"/>
      <c r="O64" s="1035"/>
    </row>
    <row r="65" spans="1:15" ht="12" customHeight="1" x14ac:dyDescent="0.2">
      <c r="A65" s="966" t="s">
        <v>116</v>
      </c>
      <c r="B65" s="995"/>
      <c r="C65" s="995"/>
      <c r="D65" s="995"/>
      <c r="E65" s="995"/>
      <c r="F65" s="995"/>
      <c r="G65" s="995"/>
      <c r="I65" s="995"/>
      <c r="K65" s="995"/>
      <c r="L65" s="995"/>
      <c r="M65" s="1036"/>
      <c r="N65" s="995"/>
      <c r="O65" s="995"/>
    </row>
    <row r="66" spans="1:15" ht="11.25" customHeight="1" x14ac:dyDescent="0.2">
      <c r="A66" s="1002" t="s">
        <v>1455</v>
      </c>
      <c r="B66" s="995"/>
      <c r="C66" s="995"/>
      <c r="D66" s="995"/>
      <c r="E66" s="995"/>
      <c r="F66" s="995"/>
      <c r="G66" s="995"/>
      <c r="I66" s="995"/>
      <c r="K66" s="995"/>
      <c r="L66" s="995"/>
      <c r="M66" s="995"/>
      <c r="N66" s="995"/>
      <c r="O66" s="1037" t="s">
        <v>963</v>
      </c>
    </row>
    <row r="67" spans="1:15" x14ac:dyDescent="0.2">
      <c r="A67" s="1353" t="s">
        <v>2074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Sheet145"/>
  <dimension ref="A1:O66"/>
  <sheetViews>
    <sheetView showGridLines="0" workbookViewId="0">
      <selection sqref="A1:F1"/>
    </sheetView>
  </sheetViews>
  <sheetFormatPr defaultColWidth="7.855468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3" customWidth="1"/>
    <col min="10" max="10" width="4.7109375" style="992" customWidth="1"/>
    <col min="11" max="11" width="5.7109375" style="993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7.85546875" style="993"/>
  </cols>
  <sheetData>
    <row r="1" spans="1:15" ht="27.95" customHeight="1" x14ac:dyDescent="0.2">
      <c r="A1" s="1885" t="s">
        <v>1692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9" customHeight="1" x14ac:dyDescent="0.15">
      <c r="A2" s="1031">
        <v>2021</v>
      </c>
      <c r="D2" s="989"/>
      <c r="F2" s="1027"/>
      <c r="H2" s="989"/>
      <c r="J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110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30"/>
      <c r="J5" s="1029"/>
      <c r="K5" s="1030"/>
      <c r="L5" s="1029"/>
      <c r="M5" s="1030"/>
    </row>
    <row r="6" spans="1:15" ht="9" customHeight="1" x14ac:dyDescent="0.2">
      <c r="B6" s="1874" t="s">
        <v>84</v>
      </c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</row>
    <row r="7" spans="1:15" ht="9" customHeight="1" x14ac:dyDescent="0.2">
      <c r="A7" s="994" t="s">
        <v>2083</v>
      </c>
      <c r="B7" s="1163">
        <v>6417.7068630000022</v>
      </c>
      <c r="C7" s="1163">
        <v>9601.8713090000001</v>
      </c>
      <c r="D7" s="1163">
        <v>5255.4448500000017</v>
      </c>
      <c r="E7" s="1163">
        <v>8951.6446159999978</v>
      </c>
      <c r="F7" s="1163">
        <v>1159.9528170000001</v>
      </c>
      <c r="G7" s="1163">
        <v>592.77230999999983</v>
      </c>
      <c r="H7" s="1163">
        <v>0.53773000000000015</v>
      </c>
      <c r="I7" s="1163">
        <v>50.728538999999998</v>
      </c>
      <c r="J7" s="1163">
        <v>1.2957540000000001</v>
      </c>
      <c r="K7" s="1163">
        <v>5.0085230000000003</v>
      </c>
      <c r="L7" s="1163">
        <v>0.47571200000000002</v>
      </c>
      <c r="M7" s="1163">
        <v>1.7173210000000003</v>
      </c>
      <c r="N7" s="1160" t="s">
        <v>117</v>
      </c>
      <c r="O7" s="1160" t="s">
        <v>117</v>
      </c>
    </row>
    <row r="8" spans="1:15" ht="9" customHeight="1" x14ac:dyDescent="0.2">
      <c r="A8" s="996" t="s">
        <v>57</v>
      </c>
      <c r="B8" s="1163">
        <v>327.52143699999988</v>
      </c>
      <c r="C8" s="1163">
        <v>1331.8063159999988</v>
      </c>
      <c r="D8" s="1163">
        <v>241.46308699999989</v>
      </c>
      <c r="E8" s="1163">
        <v>1240.5618279999985</v>
      </c>
      <c r="F8" s="1163">
        <v>85.849620999999999</v>
      </c>
      <c r="G8" s="1163">
        <v>65.08172500000002</v>
      </c>
      <c r="H8" s="1163">
        <v>0.16339300000000001</v>
      </c>
      <c r="I8" s="1163">
        <v>25.875154000000002</v>
      </c>
      <c r="J8" s="1163">
        <v>4.2799999999999998E-2</v>
      </c>
      <c r="K8" s="1163">
        <v>0.18863400000000005</v>
      </c>
      <c r="L8" s="1163">
        <v>2.5359999999999996E-3</v>
      </c>
      <c r="M8" s="1163">
        <v>9.8975000000000007E-2</v>
      </c>
      <c r="N8" s="1160" t="s">
        <v>117</v>
      </c>
      <c r="O8" s="1160" t="s">
        <v>117</v>
      </c>
    </row>
    <row r="9" spans="1:15" ht="9" customHeight="1" x14ac:dyDescent="0.2">
      <c r="A9" s="996" t="s">
        <v>58</v>
      </c>
      <c r="B9" s="1163">
        <v>13.229105999999989</v>
      </c>
      <c r="C9" s="1163">
        <v>50.063486000000012</v>
      </c>
      <c r="D9" s="1163">
        <v>10.542880999999991</v>
      </c>
      <c r="E9" s="1163">
        <v>48.27909300000001</v>
      </c>
      <c r="F9" s="1163">
        <v>2.6802760000000001</v>
      </c>
      <c r="G9" s="1163">
        <v>1.5791650000000002</v>
      </c>
      <c r="H9" s="1163">
        <v>5.8970000000000012E-3</v>
      </c>
      <c r="I9" s="1163">
        <v>0.19554999999999997</v>
      </c>
      <c r="J9" s="1163">
        <v>1.9999999999999999E-6</v>
      </c>
      <c r="K9" s="1163">
        <v>8.3549999999999996E-3</v>
      </c>
      <c r="L9" s="1163">
        <v>5.0000000000000002E-5</v>
      </c>
      <c r="M9" s="1163">
        <v>1.323E-3</v>
      </c>
      <c r="N9" s="1160" t="s">
        <v>117</v>
      </c>
      <c r="O9" s="1160" t="s">
        <v>117</v>
      </c>
    </row>
    <row r="10" spans="1:15" ht="9" customHeight="1" x14ac:dyDescent="0.2">
      <c r="A10" s="996" t="s">
        <v>59</v>
      </c>
      <c r="B10" s="1163">
        <v>227.93009199999989</v>
      </c>
      <c r="C10" s="1163">
        <v>412.5126879999998</v>
      </c>
      <c r="D10" s="1163">
        <v>96.473203999999953</v>
      </c>
      <c r="E10" s="1163">
        <v>303.81546399999979</v>
      </c>
      <c r="F10" s="1163">
        <v>130.94920299999995</v>
      </c>
      <c r="G10" s="1163">
        <v>107.27803099999998</v>
      </c>
      <c r="H10" s="1163">
        <v>6.3709999999999991E-3</v>
      </c>
      <c r="I10" s="1163">
        <v>0.54808199999999985</v>
      </c>
      <c r="J10" s="1163">
        <v>7.1307000000000009E-2</v>
      </c>
      <c r="K10" s="1163">
        <v>3.6452000000000005E-2</v>
      </c>
      <c r="L10" s="1163">
        <v>0.43000700000000003</v>
      </c>
      <c r="M10" s="1163">
        <v>0.83465900000000004</v>
      </c>
      <c r="N10" s="1160" t="s">
        <v>117</v>
      </c>
      <c r="O10" s="1160" t="s">
        <v>117</v>
      </c>
    </row>
    <row r="11" spans="1:15" ht="9" customHeight="1" x14ac:dyDescent="0.2">
      <c r="A11" s="996" t="s">
        <v>60</v>
      </c>
      <c r="B11" s="1163">
        <v>7.7847739999999988</v>
      </c>
      <c r="C11" s="1163">
        <v>36.062329000000005</v>
      </c>
      <c r="D11" s="1163">
        <v>6.0399879999999984</v>
      </c>
      <c r="E11" s="1163">
        <v>33.675899000000008</v>
      </c>
      <c r="F11" s="1163">
        <v>1.7418370000000001</v>
      </c>
      <c r="G11" s="1163">
        <v>1.9702700000000002</v>
      </c>
      <c r="H11" s="1163">
        <v>1.7620000000000001E-3</v>
      </c>
      <c r="I11" s="1163">
        <v>0.37738399999999994</v>
      </c>
      <c r="J11" s="1163">
        <v>0</v>
      </c>
      <c r="K11" s="1163">
        <v>0</v>
      </c>
      <c r="L11" s="1163">
        <v>1.1869999999999999E-3</v>
      </c>
      <c r="M11" s="1163">
        <v>3.8776000000000005E-2</v>
      </c>
      <c r="N11" s="1160" t="s">
        <v>117</v>
      </c>
      <c r="O11" s="1160" t="s">
        <v>117</v>
      </c>
    </row>
    <row r="12" spans="1:15" ht="9" customHeight="1" x14ac:dyDescent="0.2">
      <c r="A12" s="996" t="s">
        <v>1577</v>
      </c>
      <c r="B12" s="1163">
        <v>20.262077000000001</v>
      </c>
      <c r="C12" s="1163">
        <v>148.8750710000001</v>
      </c>
      <c r="D12" s="1163">
        <v>19.573700000000002</v>
      </c>
      <c r="E12" s="1163">
        <v>143.44646400000011</v>
      </c>
      <c r="F12" s="1163">
        <v>0.64298299999999997</v>
      </c>
      <c r="G12" s="1163">
        <v>0.37727699999999997</v>
      </c>
      <c r="H12" s="1163">
        <v>4.5219999999999996E-2</v>
      </c>
      <c r="I12" s="1163">
        <v>5.0276340000000008</v>
      </c>
      <c r="J12" s="1163">
        <v>1.54E-4</v>
      </c>
      <c r="K12" s="1163">
        <v>2.3255999999999999E-2</v>
      </c>
      <c r="L12" s="1163">
        <v>2.0000000000000002E-5</v>
      </c>
      <c r="M12" s="1163">
        <v>4.4000000000000002E-4</v>
      </c>
      <c r="N12" s="1160" t="s">
        <v>117</v>
      </c>
      <c r="O12" s="1160" t="s">
        <v>117</v>
      </c>
    </row>
    <row r="13" spans="1:15" ht="9" customHeight="1" x14ac:dyDescent="0.2">
      <c r="A13" s="996" t="s">
        <v>61</v>
      </c>
      <c r="B13" s="1163">
        <v>5.9433269999999983</v>
      </c>
      <c r="C13" s="1163">
        <v>9.5125279999999997</v>
      </c>
      <c r="D13" s="1163">
        <v>2.5557119999999989</v>
      </c>
      <c r="E13" s="1163">
        <v>5.3623230000000008</v>
      </c>
      <c r="F13" s="1163">
        <v>3.3871139999999995</v>
      </c>
      <c r="G13" s="1163">
        <v>3.9959719999999996</v>
      </c>
      <c r="H13" s="1163">
        <v>5.0100000000000003E-4</v>
      </c>
      <c r="I13" s="1163">
        <v>0.15423299999999998</v>
      </c>
      <c r="J13" s="1163">
        <v>0</v>
      </c>
      <c r="K13" s="1163">
        <v>0</v>
      </c>
      <c r="L13" s="1163">
        <v>0</v>
      </c>
      <c r="M13" s="1163">
        <v>0</v>
      </c>
      <c r="N13" s="1160" t="s">
        <v>117</v>
      </c>
      <c r="O13" s="1160" t="s">
        <v>117</v>
      </c>
    </row>
    <row r="14" spans="1:15" ht="9" customHeight="1" x14ac:dyDescent="0.2">
      <c r="A14" s="996" t="s">
        <v>62</v>
      </c>
      <c r="B14" s="1163">
        <v>1.4884969999999997</v>
      </c>
      <c r="C14" s="1163">
        <v>6.232864999999995</v>
      </c>
      <c r="D14" s="1163">
        <v>1.4873199999999998</v>
      </c>
      <c r="E14" s="1163">
        <v>6.1759789999999954</v>
      </c>
      <c r="F14" s="1163">
        <v>0</v>
      </c>
      <c r="G14" s="1163">
        <v>0</v>
      </c>
      <c r="H14" s="1163">
        <v>1.1770000000000001E-3</v>
      </c>
      <c r="I14" s="1163">
        <v>5.6843000000000005E-2</v>
      </c>
      <c r="J14" s="1163">
        <v>0</v>
      </c>
      <c r="K14" s="1163">
        <v>0</v>
      </c>
      <c r="L14" s="1163">
        <v>0</v>
      </c>
      <c r="M14" s="1163">
        <v>4.2999999999999995E-5</v>
      </c>
      <c r="N14" s="1160" t="s">
        <v>117</v>
      </c>
      <c r="O14" s="1160" t="s">
        <v>117</v>
      </c>
    </row>
    <row r="15" spans="1:15" ht="9" customHeight="1" x14ac:dyDescent="0.2">
      <c r="A15" s="996" t="s">
        <v>63</v>
      </c>
      <c r="B15" s="1163">
        <v>63.703663999999968</v>
      </c>
      <c r="C15" s="1163">
        <v>52.282813000000004</v>
      </c>
      <c r="D15" s="1163">
        <v>48.909136999999973</v>
      </c>
      <c r="E15" s="1163">
        <v>48.377517000000012</v>
      </c>
      <c r="F15" s="1163">
        <v>14.791876999999999</v>
      </c>
      <c r="G15" s="1163">
        <v>3.6081379999999994</v>
      </c>
      <c r="H15" s="1163">
        <v>2.4469999999999995E-3</v>
      </c>
      <c r="I15" s="1163">
        <v>0.27728600000000003</v>
      </c>
      <c r="J15" s="1163">
        <v>5.3000000000000001E-5</v>
      </c>
      <c r="K15" s="1163">
        <v>1.4554000000000001E-2</v>
      </c>
      <c r="L15" s="1163">
        <v>1.4999999999999999E-4</v>
      </c>
      <c r="M15" s="1163">
        <v>5.3179999999999998E-3</v>
      </c>
      <c r="N15" s="1160" t="s">
        <v>117</v>
      </c>
      <c r="O15" s="1160" t="s">
        <v>117</v>
      </c>
    </row>
    <row r="16" spans="1:15" ht="9" customHeight="1" x14ac:dyDescent="0.2">
      <c r="A16" s="996" t="s">
        <v>64</v>
      </c>
      <c r="B16" s="1163">
        <v>6.8712530000000003</v>
      </c>
      <c r="C16" s="1163">
        <v>33.176408999999985</v>
      </c>
      <c r="D16" s="1163">
        <v>6.1825640000000002</v>
      </c>
      <c r="E16" s="1163">
        <v>32.300873999999986</v>
      </c>
      <c r="F16" s="1163">
        <v>0.68635600000000008</v>
      </c>
      <c r="G16" s="1163">
        <v>0.58682600000000007</v>
      </c>
      <c r="H16" s="1163">
        <v>2.3329999999999996E-3</v>
      </c>
      <c r="I16" s="1163">
        <v>0.28870899999999999</v>
      </c>
      <c r="J16" s="1163">
        <v>0</v>
      </c>
      <c r="K16" s="1163">
        <v>0</v>
      </c>
      <c r="L16" s="1163">
        <v>0</v>
      </c>
      <c r="M16" s="1163">
        <v>0</v>
      </c>
      <c r="N16" s="1160" t="s">
        <v>117</v>
      </c>
      <c r="O16" s="1160" t="s">
        <v>117</v>
      </c>
    </row>
    <row r="17" spans="1:15" ht="9" customHeight="1" x14ac:dyDescent="0.2">
      <c r="A17" s="996" t="s">
        <v>65</v>
      </c>
      <c r="B17" s="1163">
        <v>2.6922200000000007</v>
      </c>
      <c r="C17" s="1163">
        <v>19.284777999999992</v>
      </c>
      <c r="D17" s="1163">
        <v>2.6874610000000008</v>
      </c>
      <c r="E17" s="1163">
        <v>19.180970999999992</v>
      </c>
      <c r="F17" s="1163">
        <v>0</v>
      </c>
      <c r="G17" s="1163">
        <v>0</v>
      </c>
      <c r="H17" s="1163">
        <v>5.6800000000000004E-4</v>
      </c>
      <c r="I17" s="1163">
        <v>0.100355</v>
      </c>
      <c r="J17" s="1163">
        <v>4.1660000000000004E-3</v>
      </c>
      <c r="K17" s="1163">
        <v>2.7750000000000001E-3</v>
      </c>
      <c r="L17" s="1163">
        <v>2.5000000000000001E-5</v>
      </c>
      <c r="M17" s="1163">
        <v>6.7700000000000008E-4</v>
      </c>
      <c r="N17" s="1160" t="s">
        <v>117</v>
      </c>
      <c r="O17" s="1160" t="s">
        <v>117</v>
      </c>
    </row>
    <row r="18" spans="1:15" ht="9" customHeight="1" x14ac:dyDescent="0.2">
      <c r="A18" s="996" t="s">
        <v>66</v>
      </c>
      <c r="B18" s="1163">
        <v>3634.7764280000038</v>
      </c>
      <c r="C18" s="1163">
        <v>3793.6507370000018</v>
      </c>
      <c r="D18" s="1163">
        <v>3306.1457460000033</v>
      </c>
      <c r="E18" s="1163">
        <v>3720.0814030000015</v>
      </c>
      <c r="F18" s="1163">
        <v>327.740588</v>
      </c>
      <c r="G18" s="1163">
        <v>68.834016999999989</v>
      </c>
      <c r="H18" s="1163">
        <v>4.5175000000000021E-2</v>
      </c>
      <c r="I18" s="1163">
        <v>2.5993729999999995</v>
      </c>
      <c r="J18" s="1163">
        <v>0.83032499999999998</v>
      </c>
      <c r="K18" s="1163">
        <v>2.0331829999999997</v>
      </c>
      <c r="L18" s="1163">
        <v>1.4593999999999999E-2</v>
      </c>
      <c r="M18" s="1163">
        <v>0.10276099999999999</v>
      </c>
      <c r="N18" s="1160" t="s">
        <v>117</v>
      </c>
      <c r="O18" s="1160" t="s">
        <v>117</v>
      </c>
    </row>
    <row r="19" spans="1:15" ht="9" customHeight="1" x14ac:dyDescent="0.2">
      <c r="A19" s="996" t="s">
        <v>67</v>
      </c>
      <c r="B19" s="1163">
        <v>4.2071730000000009</v>
      </c>
      <c r="C19" s="1163">
        <v>8.480713999999999</v>
      </c>
      <c r="D19" s="1163">
        <v>2.2465910000000004</v>
      </c>
      <c r="E19" s="1163">
        <v>5.9935869999999998</v>
      </c>
      <c r="F19" s="1163">
        <v>1.9418059999999999</v>
      </c>
      <c r="G19" s="1163">
        <v>2.2449399999999997</v>
      </c>
      <c r="H19" s="1163">
        <v>1.0770000000000003E-3</v>
      </c>
      <c r="I19" s="1163">
        <v>3.5108000000000007E-2</v>
      </c>
      <c r="J19" s="1163">
        <v>1.7564E-2</v>
      </c>
      <c r="K19" s="1163">
        <v>0.203295</v>
      </c>
      <c r="L19" s="1163">
        <v>1.35E-4</v>
      </c>
      <c r="M19" s="1163">
        <v>3.7839999999999996E-3</v>
      </c>
      <c r="N19" s="1160" t="s">
        <v>117</v>
      </c>
      <c r="O19" s="1160" t="s">
        <v>117</v>
      </c>
    </row>
    <row r="20" spans="1:15" ht="9" customHeight="1" x14ac:dyDescent="0.2">
      <c r="A20" s="996" t="s">
        <v>68</v>
      </c>
      <c r="B20" s="1163">
        <v>17.997496999999999</v>
      </c>
      <c r="C20" s="1163">
        <v>30.920955000000014</v>
      </c>
      <c r="D20" s="1163">
        <v>7.8109050000000035</v>
      </c>
      <c r="E20" s="1163">
        <v>23.949907000000014</v>
      </c>
      <c r="F20" s="1163">
        <v>10.174428999999998</v>
      </c>
      <c r="G20" s="1163">
        <v>6.6676809999999991</v>
      </c>
      <c r="H20" s="1163">
        <v>1.1964000000000002E-2</v>
      </c>
      <c r="I20" s="1163">
        <v>0.29766799999999999</v>
      </c>
      <c r="J20" s="1163">
        <v>1.2300000000000001E-4</v>
      </c>
      <c r="K20" s="1163">
        <v>3.6510000000000002E-3</v>
      </c>
      <c r="L20" s="1163">
        <v>7.6000000000000004E-5</v>
      </c>
      <c r="M20" s="1163">
        <v>2.0479999999999999E-3</v>
      </c>
      <c r="N20" s="1160" t="s">
        <v>117</v>
      </c>
      <c r="O20" s="1160" t="s">
        <v>117</v>
      </c>
    </row>
    <row r="21" spans="1:15" ht="9" customHeight="1" x14ac:dyDescent="0.2">
      <c r="A21" s="996" t="s">
        <v>69</v>
      </c>
      <c r="B21" s="1163">
        <v>959.69130799999971</v>
      </c>
      <c r="C21" s="1163">
        <v>1902.2651759999999</v>
      </c>
      <c r="D21" s="1163">
        <v>934.45749799999965</v>
      </c>
      <c r="E21" s="1163">
        <v>1877.4671739999999</v>
      </c>
      <c r="F21" s="1163">
        <v>24.856005999999997</v>
      </c>
      <c r="G21" s="1163">
        <v>18.318994</v>
      </c>
      <c r="H21" s="1163">
        <v>7.0014000000000007E-2</v>
      </c>
      <c r="I21" s="1163">
        <v>4.7618290000000005</v>
      </c>
      <c r="J21" s="1163">
        <v>0.30325499999999994</v>
      </c>
      <c r="K21" s="1163">
        <v>1.3456839999999997</v>
      </c>
      <c r="L21" s="1163">
        <v>4.535E-3</v>
      </c>
      <c r="M21" s="1163">
        <v>0.37149500000000002</v>
      </c>
      <c r="N21" s="1160" t="s">
        <v>117</v>
      </c>
      <c r="O21" s="1160" t="s">
        <v>117</v>
      </c>
    </row>
    <row r="22" spans="1:15" ht="9" customHeight="1" x14ac:dyDescent="0.2">
      <c r="A22" s="996" t="s">
        <v>70</v>
      </c>
      <c r="B22" s="1163">
        <v>19.116008000000004</v>
      </c>
      <c r="C22" s="1163">
        <v>32.645293000000002</v>
      </c>
      <c r="D22" s="1163">
        <v>9.7724450000000047</v>
      </c>
      <c r="E22" s="1163">
        <v>23.104386000000005</v>
      </c>
      <c r="F22" s="1163">
        <v>9.3408429999999996</v>
      </c>
      <c r="G22" s="1163">
        <v>9.3939469999999989</v>
      </c>
      <c r="H22" s="1163">
        <v>2.6170000000000004E-3</v>
      </c>
      <c r="I22" s="1163">
        <v>0.14264399999999999</v>
      </c>
      <c r="J22" s="1163">
        <v>3.0000000000000001E-6</v>
      </c>
      <c r="K22" s="1163">
        <v>1.1640000000000001E-3</v>
      </c>
      <c r="L22" s="1163">
        <v>1E-4</v>
      </c>
      <c r="M22" s="1163">
        <v>3.1520000000000003E-3</v>
      </c>
      <c r="N22" s="1160" t="s">
        <v>117</v>
      </c>
      <c r="O22" s="1160" t="s">
        <v>117</v>
      </c>
    </row>
    <row r="23" spans="1:15" ht="9" customHeight="1" x14ac:dyDescent="0.2">
      <c r="A23" s="996" t="s">
        <v>71</v>
      </c>
      <c r="B23" s="1163">
        <v>9.1168850000000052</v>
      </c>
      <c r="C23" s="1163">
        <v>60.518194999999992</v>
      </c>
      <c r="D23" s="1163">
        <v>9.1107410000000044</v>
      </c>
      <c r="E23" s="1163">
        <v>59.82574799999999</v>
      </c>
      <c r="F23" s="1163">
        <v>0</v>
      </c>
      <c r="G23" s="1163">
        <v>0</v>
      </c>
      <c r="H23" s="1163">
        <v>5.4710000000000002E-3</v>
      </c>
      <c r="I23" s="1163">
        <v>0.61032299999999984</v>
      </c>
      <c r="J23" s="1163">
        <v>9.5000000000000005E-5</v>
      </c>
      <c r="K23" s="1163">
        <v>6.5383999999999998E-2</v>
      </c>
      <c r="L23" s="1163">
        <v>5.7800000000000006E-4</v>
      </c>
      <c r="M23" s="1163">
        <v>1.6740000000000001E-2</v>
      </c>
      <c r="N23" s="1160" t="s">
        <v>117</v>
      </c>
      <c r="O23" s="1160" t="s">
        <v>117</v>
      </c>
    </row>
    <row r="24" spans="1:15" ht="9" customHeight="1" x14ac:dyDescent="0.2">
      <c r="A24" s="996" t="s">
        <v>72</v>
      </c>
      <c r="B24" s="1163">
        <v>71.686684000000014</v>
      </c>
      <c r="C24" s="1163">
        <v>71.02521800000001</v>
      </c>
      <c r="D24" s="1163">
        <v>57.105180000000011</v>
      </c>
      <c r="E24" s="1163">
        <v>50.715205999999988</v>
      </c>
      <c r="F24" s="1163">
        <v>14.577923999999996</v>
      </c>
      <c r="G24" s="1163">
        <v>20.037120000000009</v>
      </c>
      <c r="H24" s="1163">
        <v>3.5749999999999996E-3</v>
      </c>
      <c r="I24" s="1163">
        <v>0.26985500000000001</v>
      </c>
      <c r="J24" s="1163">
        <v>1.9999999999999999E-6</v>
      </c>
      <c r="K24" s="1163">
        <v>2.9030000000000002E-3</v>
      </c>
      <c r="L24" s="1163">
        <v>3.0000000000000001E-6</v>
      </c>
      <c r="M24" s="1163">
        <v>1.34E-4</v>
      </c>
      <c r="N24" s="1160" t="s">
        <v>117</v>
      </c>
      <c r="O24" s="1160" t="s">
        <v>117</v>
      </c>
    </row>
    <row r="25" spans="1:15" ht="9" customHeight="1" x14ac:dyDescent="0.2">
      <c r="A25" s="996" t="s">
        <v>73</v>
      </c>
      <c r="B25" s="1163">
        <v>237.6640329999999</v>
      </c>
      <c r="C25" s="1163">
        <v>448.61246799999998</v>
      </c>
      <c r="D25" s="1163">
        <v>160.71397899999991</v>
      </c>
      <c r="E25" s="1163">
        <v>405.356562</v>
      </c>
      <c r="F25" s="1163">
        <v>76.908014000000009</v>
      </c>
      <c r="G25" s="1163">
        <v>40.443137999999998</v>
      </c>
      <c r="H25" s="1163">
        <v>3.4045000000000006E-2</v>
      </c>
      <c r="I25" s="1163">
        <v>2.4785879999999998</v>
      </c>
      <c r="J25" s="1163">
        <v>4.2810000000000001E-3</v>
      </c>
      <c r="K25" s="1163">
        <v>0.23061899999999999</v>
      </c>
      <c r="L25" s="1163">
        <v>3.7140000000000003E-3</v>
      </c>
      <c r="M25" s="1163">
        <v>0.103561</v>
      </c>
      <c r="N25" s="1160" t="s">
        <v>117</v>
      </c>
      <c r="O25" s="1160" t="s">
        <v>117</v>
      </c>
    </row>
    <row r="26" spans="1:15" ht="9" customHeight="1" x14ac:dyDescent="0.2">
      <c r="A26" s="996" t="s">
        <v>74</v>
      </c>
      <c r="B26" s="1163">
        <v>4.3328309999999997</v>
      </c>
      <c r="C26" s="1163">
        <v>5.5535390000000024</v>
      </c>
      <c r="D26" s="1163">
        <v>2.2262369999999994</v>
      </c>
      <c r="E26" s="1163">
        <v>4.1272480000000025</v>
      </c>
      <c r="F26" s="1163">
        <v>2.1054500000000003</v>
      </c>
      <c r="G26" s="1163">
        <v>1.364606</v>
      </c>
      <c r="H26" s="1163">
        <v>9.3499999999999996E-4</v>
      </c>
      <c r="I26" s="1163">
        <v>5.6519000000000007E-2</v>
      </c>
      <c r="J26" s="1163">
        <v>0</v>
      </c>
      <c r="K26" s="1163">
        <v>0</v>
      </c>
      <c r="L26" s="1163">
        <v>2.0899999999999998E-4</v>
      </c>
      <c r="M26" s="1163">
        <v>5.1659999999999996E-3</v>
      </c>
      <c r="N26" s="1160" t="s">
        <v>117</v>
      </c>
      <c r="O26" s="1160" t="s">
        <v>117</v>
      </c>
    </row>
    <row r="27" spans="1:15" ht="9" customHeight="1" x14ac:dyDescent="0.2">
      <c r="A27" s="996" t="s">
        <v>75</v>
      </c>
      <c r="B27" s="1163">
        <v>10.457655999999998</v>
      </c>
      <c r="C27" s="1163">
        <v>19.930710999999999</v>
      </c>
      <c r="D27" s="1163">
        <v>5.218652999999998</v>
      </c>
      <c r="E27" s="1163">
        <v>17.070890999999996</v>
      </c>
      <c r="F27" s="1163">
        <v>5.2377849999999997</v>
      </c>
      <c r="G27" s="1163">
        <v>2.7606250000000006</v>
      </c>
      <c r="H27" s="1163">
        <v>1.1610000000000001E-3</v>
      </c>
      <c r="I27" s="1163">
        <v>9.010700000000002E-2</v>
      </c>
      <c r="J27" s="1163">
        <v>1.0000000000000001E-5</v>
      </c>
      <c r="K27" s="1163">
        <v>6.4229999999999999E-3</v>
      </c>
      <c r="L27" s="1163">
        <v>4.6999999999999997E-5</v>
      </c>
      <c r="M27" s="1163">
        <v>2.6649999999999998E-3</v>
      </c>
      <c r="N27" s="1160" t="s">
        <v>117</v>
      </c>
      <c r="O27" s="1160" t="s">
        <v>117</v>
      </c>
    </row>
    <row r="28" spans="1:15" ht="9" customHeight="1" x14ac:dyDescent="0.2">
      <c r="A28" s="996" t="s">
        <v>76</v>
      </c>
      <c r="B28" s="1163">
        <v>17.759843999999998</v>
      </c>
      <c r="C28" s="1163">
        <v>30.676851000000035</v>
      </c>
      <c r="D28" s="1163">
        <v>17.733829</v>
      </c>
      <c r="E28" s="1163">
        <v>30.135935000000035</v>
      </c>
      <c r="F28" s="1163">
        <v>5.3999999999999998E-5</v>
      </c>
      <c r="G28" s="1163">
        <v>4.8000000000000001E-5</v>
      </c>
      <c r="H28" s="1163">
        <v>5.0590000000000001E-3</v>
      </c>
      <c r="I28" s="1163">
        <v>0.211006</v>
      </c>
      <c r="J28" s="1163">
        <v>6.4389999999999994E-3</v>
      </c>
      <c r="K28" s="1163">
        <v>0.27506200000000003</v>
      </c>
      <c r="L28" s="1163">
        <v>1.4463E-2</v>
      </c>
      <c r="M28" s="1163">
        <v>5.4799999999999995E-2</v>
      </c>
      <c r="N28" s="1160" t="s">
        <v>117</v>
      </c>
      <c r="O28" s="1160" t="s">
        <v>117</v>
      </c>
    </row>
    <row r="29" spans="1:15" ht="9" customHeight="1" x14ac:dyDescent="0.2">
      <c r="A29" s="996" t="s">
        <v>77</v>
      </c>
      <c r="B29" s="1163">
        <v>1.2032539999999998</v>
      </c>
      <c r="C29" s="1163">
        <v>2.818951999999999</v>
      </c>
      <c r="D29" s="1163">
        <v>0.64780599999999988</v>
      </c>
      <c r="E29" s="1163">
        <v>1.9395679999999993</v>
      </c>
      <c r="F29" s="1163">
        <v>0.551647</v>
      </c>
      <c r="G29" s="1163">
        <v>0.51684000000000008</v>
      </c>
      <c r="H29" s="1163">
        <v>3.6429999999999995E-3</v>
      </c>
      <c r="I29" s="1163">
        <v>0.35835699999999998</v>
      </c>
      <c r="J29" s="1163">
        <v>3.8999999999999999E-5</v>
      </c>
      <c r="K29" s="1163">
        <v>4.9200000000000003E-4</v>
      </c>
      <c r="L29" s="1163">
        <v>1.1900000000000001E-4</v>
      </c>
      <c r="M29" s="1163">
        <v>3.6949999999999999E-3</v>
      </c>
      <c r="N29" s="1160" t="s">
        <v>117</v>
      </c>
      <c r="O29" s="1160" t="s">
        <v>117</v>
      </c>
    </row>
    <row r="30" spans="1:15" ht="9" customHeight="1" x14ac:dyDescent="0.2">
      <c r="A30" s="996" t="s">
        <v>78</v>
      </c>
      <c r="B30" s="1163">
        <v>444.2291140000001</v>
      </c>
      <c r="C30" s="1163">
        <v>549.63417799999979</v>
      </c>
      <c r="D30" s="1163">
        <v>223.83629600000012</v>
      </c>
      <c r="E30" s="1163">
        <v>427.62075399999986</v>
      </c>
      <c r="F30" s="1163">
        <v>220.36178100000001</v>
      </c>
      <c r="G30" s="1163">
        <v>120.23592899999997</v>
      </c>
      <c r="H30" s="1163">
        <v>2.8756E-2</v>
      </c>
      <c r="I30" s="1163">
        <v>1.6201509999999999</v>
      </c>
      <c r="J30" s="1163">
        <v>1.686E-3</v>
      </c>
      <c r="K30" s="1163">
        <v>0.140348</v>
      </c>
      <c r="L30" s="1163">
        <v>5.9500000000000004E-4</v>
      </c>
      <c r="M30" s="1163">
        <v>1.6996000000000001E-2</v>
      </c>
      <c r="N30" s="1160" t="s">
        <v>117</v>
      </c>
      <c r="O30" s="1160" t="s">
        <v>117</v>
      </c>
    </row>
    <row r="31" spans="1:15" ht="9" customHeight="1" x14ac:dyDescent="0.2">
      <c r="A31" s="996" t="s">
        <v>79</v>
      </c>
      <c r="B31" s="1163">
        <v>143.158039</v>
      </c>
      <c r="C31" s="1163">
        <v>217.25162399999996</v>
      </c>
      <c r="D31" s="1163">
        <v>41.524405000000016</v>
      </c>
      <c r="E31" s="1163">
        <v>171.91643299999996</v>
      </c>
      <c r="F31" s="1163">
        <v>101.547999</v>
      </c>
      <c r="G31" s="1163">
        <v>41.837189999999993</v>
      </c>
      <c r="H31" s="1163">
        <v>8.1550000000000025E-2</v>
      </c>
      <c r="I31" s="1163">
        <v>3.3196040000000009</v>
      </c>
      <c r="J31" s="1163">
        <v>2.529E-3</v>
      </c>
      <c r="K31" s="1163">
        <v>0.15845300000000001</v>
      </c>
      <c r="L31" s="1163">
        <v>1.5560000000000001E-3</v>
      </c>
      <c r="M31" s="1163">
        <v>1.9944E-2</v>
      </c>
      <c r="N31" s="1160" t="s">
        <v>117</v>
      </c>
      <c r="O31" s="1160" t="s">
        <v>117</v>
      </c>
    </row>
    <row r="32" spans="1:15" ht="9" customHeight="1" x14ac:dyDescent="0.2">
      <c r="A32" s="996" t="s">
        <v>81</v>
      </c>
      <c r="B32" s="1163">
        <v>21.065023999999994</v>
      </c>
      <c r="C32" s="1163">
        <v>162.43170299999994</v>
      </c>
      <c r="D32" s="1163">
        <v>20.681475999999996</v>
      </c>
      <c r="E32" s="1163">
        <v>161.29848999999996</v>
      </c>
      <c r="F32" s="1163">
        <v>0.366452</v>
      </c>
      <c r="G32" s="1163">
        <v>0.401478</v>
      </c>
      <c r="H32" s="1163">
        <v>5.8140000000000006E-3</v>
      </c>
      <c r="I32" s="1163">
        <v>0.46463499999999996</v>
      </c>
      <c r="J32" s="1163">
        <v>1.0881999999999999E-2</v>
      </c>
      <c r="K32" s="1163">
        <v>0.25395800000000002</v>
      </c>
      <c r="L32" s="1163">
        <v>4.0000000000000002E-4</v>
      </c>
      <c r="M32" s="1163">
        <v>1.3141999999999999E-2</v>
      </c>
      <c r="N32" s="1160" t="s">
        <v>117</v>
      </c>
      <c r="O32" s="1160" t="s">
        <v>117</v>
      </c>
    </row>
    <row r="33" spans="1:15" ht="9" customHeight="1" x14ac:dyDescent="0.2">
      <c r="A33" s="996" t="s">
        <v>82</v>
      </c>
      <c r="B33" s="1163">
        <v>143.81863799999996</v>
      </c>
      <c r="C33" s="1163">
        <v>165.64571199999995</v>
      </c>
      <c r="D33" s="1163">
        <v>20.298008999999997</v>
      </c>
      <c r="E33" s="1163">
        <v>89.864911999999947</v>
      </c>
      <c r="F33" s="1163">
        <v>123.512772</v>
      </c>
      <c r="G33" s="1163">
        <v>75.238352999999989</v>
      </c>
      <c r="H33" s="1163">
        <v>7.2049999999999996E-3</v>
      </c>
      <c r="I33" s="1163">
        <v>0.51154199999999994</v>
      </c>
      <c r="J33" s="1163">
        <v>3.8999999999999999E-5</v>
      </c>
      <c r="K33" s="1163">
        <v>1.3878E-2</v>
      </c>
      <c r="L33" s="1163">
        <v>6.1300000000000005E-4</v>
      </c>
      <c r="M33" s="1163">
        <v>1.7027E-2</v>
      </c>
      <c r="N33" s="1160" t="s">
        <v>117</v>
      </c>
      <c r="O33" s="1160" t="s">
        <v>117</v>
      </c>
    </row>
    <row r="34" spans="1:15" ht="9" customHeight="1" x14ac:dyDescent="0.2">
      <c r="A34" s="996" t="s">
        <v>118</v>
      </c>
      <c r="B34" s="1163">
        <v>0</v>
      </c>
      <c r="C34" s="1163">
        <v>0</v>
      </c>
      <c r="D34" s="1163">
        <v>0</v>
      </c>
      <c r="E34" s="1163">
        <v>0</v>
      </c>
      <c r="F34" s="1163">
        <v>0</v>
      </c>
      <c r="G34" s="1163">
        <v>0</v>
      </c>
      <c r="H34" s="1163">
        <v>0</v>
      </c>
      <c r="I34" s="1163">
        <v>0</v>
      </c>
      <c r="J34" s="1163">
        <v>0</v>
      </c>
      <c r="K34" s="1163">
        <v>0</v>
      </c>
      <c r="L34" s="1163">
        <v>0</v>
      </c>
      <c r="M34" s="1163">
        <v>0</v>
      </c>
      <c r="N34" s="1160" t="s">
        <v>117</v>
      </c>
      <c r="O34" s="1160" t="s">
        <v>117</v>
      </c>
    </row>
    <row r="35" spans="1:15" x14ac:dyDescent="0.2">
      <c r="B35" s="1884" t="s">
        <v>89</v>
      </c>
      <c r="C35" s="1884"/>
      <c r="D35" s="1884"/>
      <c r="E35" s="1884"/>
      <c r="F35" s="1884"/>
      <c r="G35" s="1884"/>
      <c r="H35" s="1884"/>
      <c r="I35" s="1884"/>
      <c r="J35" s="1884"/>
      <c r="K35" s="1884"/>
      <c r="L35" s="1884"/>
      <c r="M35" s="1884"/>
      <c r="N35" s="1884"/>
      <c r="O35" s="1884"/>
    </row>
    <row r="36" spans="1:15" ht="9" customHeight="1" x14ac:dyDescent="0.2">
      <c r="A36" s="994" t="s">
        <v>2083</v>
      </c>
      <c r="B36" s="1163">
        <v>7783.2234340000014</v>
      </c>
      <c r="C36" s="1163">
        <v>12049.745115999998</v>
      </c>
      <c r="D36" s="1163">
        <v>3625.7144619999995</v>
      </c>
      <c r="E36" s="1163">
        <v>7348.149516999998</v>
      </c>
      <c r="F36" s="1163">
        <v>3410.8479839999995</v>
      </c>
      <c r="G36" s="1163">
        <v>3731.1780470000003</v>
      </c>
      <c r="H36" s="1163">
        <v>282.68956199999997</v>
      </c>
      <c r="I36" s="1163">
        <v>272.97697800000003</v>
      </c>
      <c r="J36" s="1163">
        <v>143.93330700000007</v>
      </c>
      <c r="K36" s="1163">
        <v>494.53417300000007</v>
      </c>
      <c r="L36" s="1163">
        <v>320.03811899999994</v>
      </c>
      <c r="M36" s="1163">
        <v>202.90640099999996</v>
      </c>
      <c r="N36" s="1160" t="s">
        <v>117</v>
      </c>
      <c r="O36" s="1160" t="s">
        <v>117</v>
      </c>
    </row>
    <row r="37" spans="1:15" ht="9" customHeight="1" x14ac:dyDescent="0.2">
      <c r="A37" s="998" t="s">
        <v>57</v>
      </c>
      <c r="B37" s="1163">
        <v>394.47373699999997</v>
      </c>
      <c r="C37" s="1163">
        <v>2093.4333169999995</v>
      </c>
      <c r="D37" s="1163">
        <v>148.19663599999993</v>
      </c>
      <c r="E37" s="1163">
        <v>1194.9303619999998</v>
      </c>
      <c r="F37" s="1163">
        <v>232.447486</v>
      </c>
      <c r="G37" s="1163">
        <v>861.40617699999996</v>
      </c>
      <c r="H37" s="1163">
        <v>13.714621999999999</v>
      </c>
      <c r="I37" s="1163">
        <v>36.468285000000002</v>
      </c>
      <c r="J37" s="1163">
        <v>0.11499299999999998</v>
      </c>
      <c r="K37" s="1163">
        <v>0.62820200000000004</v>
      </c>
      <c r="L37" s="1163">
        <v>0</v>
      </c>
      <c r="M37" s="1163">
        <v>2.9099999999999997E-4</v>
      </c>
      <c r="N37" s="1160" t="s">
        <v>117</v>
      </c>
      <c r="O37" s="1160" t="s">
        <v>117</v>
      </c>
    </row>
    <row r="38" spans="1:15" ht="9" customHeight="1" x14ac:dyDescent="0.2">
      <c r="A38" s="998" t="s">
        <v>58</v>
      </c>
      <c r="B38" s="1163">
        <v>18.824459000000001</v>
      </c>
      <c r="C38" s="1163">
        <v>81.056252999999984</v>
      </c>
      <c r="D38" s="1163">
        <v>8.0835000000000008</v>
      </c>
      <c r="E38" s="1163">
        <v>23.349618999999997</v>
      </c>
      <c r="F38" s="1163">
        <v>10.710287000000001</v>
      </c>
      <c r="G38" s="1163">
        <v>56.456682999999998</v>
      </c>
      <c r="H38" s="1163">
        <v>1.6810000000000005E-2</v>
      </c>
      <c r="I38" s="1163">
        <v>0.33323499999999995</v>
      </c>
      <c r="J38" s="1163">
        <v>1.3861999999999999E-2</v>
      </c>
      <c r="K38" s="1163">
        <v>0.91671599999999998</v>
      </c>
      <c r="L38" s="1163">
        <v>0</v>
      </c>
      <c r="M38" s="1163">
        <v>0</v>
      </c>
      <c r="N38" s="1160" t="s">
        <v>117</v>
      </c>
      <c r="O38" s="1160" t="s">
        <v>117</v>
      </c>
    </row>
    <row r="39" spans="1:15" ht="9" customHeight="1" x14ac:dyDescent="0.2">
      <c r="A39" s="998" t="s">
        <v>59</v>
      </c>
      <c r="B39" s="1163">
        <v>318.17348000000004</v>
      </c>
      <c r="C39" s="1163">
        <v>373.645511</v>
      </c>
      <c r="D39" s="1163">
        <v>76.087854000000021</v>
      </c>
      <c r="E39" s="1163">
        <v>182.97884000000002</v>
      </c>
      <c r="F39" s="1163">
        <v>242.025049</v>
      </c>
      <c r="G39" s="1163">
        <v>188.94604999999999</v>
      </c>
      <c r="H39" s="1163">
        <v>3.1398999999999996E-2</v>
      </c>
      <c r="I39" s="1163">
        <v>1.4693939999999999</v>
      </c>
      <c r="J39" s="1163">
        <v>3.8900000000000002E-3</v>
      </c>
      <c r="K39" s="1163">
        <v>0.161055</v>
      </c>
      <c r="L39" s="1163">
        <v>2.5288000000000001E-2</v>
      </c>
      <c r="M39" s="1163">
        <v>9.0172000000000016E-2</v>
      </c>
      <c r="N39" s="1160" t="s">
        <v>117</v>
      </c>
      <c r="O39" s="1160" t="s">
        <v>117</v>
      </c>
    </row>
    <row r="40" spans="1:15" ht="9" customHeight="1" x14ac:dyDescent="0.2">
      <c r="A40" s="998" t="s">
        <v>60</v>
      </c>
      <c r="B40" s="1163">
        <v>8.8816429999999968</v>
      </c>
      <c r="C40" s="1163">
        <v>21.872223000000002</v>
      </c>
      <c r="D40" s="1163">
        <v>7.9410969999999983</v>
      </c>
      <c r="E40" s="1163">
        <v>20.922181000000002</v>
      </c>
      <c r="F40" s="1163">
        <v>0.9395690000000001</v>
      </c>
      <c r="G40" s="1163">
        <v>0.86485900000000004</v>
      </c>
      <c r="H40" s="1163">
        <v>8.9200000000000011E-4</v>
      </c>
      <c r="I40" s="1163">
        <v>8.0845999999999987E-2</v>
      </c>
      <c r="J40" s="1163">
        <v>8.4000000000000009E-5</v>
      </c>
      <c r="K40" s="1163">
        <v>4.1780000000000003E-3</v>
      </c>
      <c r="L40" s="1163">
        <v>9.9999999999999995E-7</v>
      </c>
      <c r="M40" s="1163">
        <v>1.5900000000000002E-4</v>
      </c>
      <c r="N40" s="1160" t="s">
        <v>117</v>
      </c>
      <c r="O40" s="1160" t="s">
        <v>117</v>
      </c>
    </row>
    <row r="41" spans="1:15" ht="9" customHeight="1" x14ac:dyDescent="0.2">
      <c r="A41" s="996" t="s">
        <v>1577</v>
      </c>
      <c r="B41" s="1163">
        <v>15.629627999999999</v>
      </c>
      <c r="C41" s="1163">
        <v>80.353280000000012</v>
      </c>
      <c r="D41" s="1163">
        <v>14.582037999999999</v>
      </c>
      <c r="E41" s="1163">
        <v>70.17535500000001</v>
      </c>
      <c r="F41" s="1163">
        <v>1.0469360000000001</v>
      </c>
      <c r="G41" s="1163">
        <v>9.9152480000000018</v>
      </c>
      <c r="H41" s="1163">
        <v>5.2500000000000008E-4</v>
      </c>
      <c r="I41" s="1163">
        <v>0.25069899999999995</v>
      </c>
      <c r="J41" s="1163">
        <v>1.2899999999999999E-4</v>
      </c>
      <c r="K41" s="1163">
        <v>1.1977999999999999E-2</v>
      </c>
      <c r="L41" s="1163">
        <v>0</v>
      </c>
      <c r="M41" s="1163">
        <v>0</v>
      </c>
      <c r="N41" s="1160" t="s">
        <v>117</v>
      </c>
      <c r="O41" s="1160" t="s">
        <v>117</v>
      </c>
    </row>
    <row r="42" spans="1:15" ht="9" customHeight="1" x14ac:dyDescent="0.2">
      <c r="A42" s="998" t="s">
        <v>61</v>
      </c>
      <c r="B42" s="1163">
        <v>7.0755989999999995</v>
      </c>
      <c r="C42" s="1163">
        <v>18.13204</v>
      </c>
      <c r="D42" s="1163">
        <v>2.3419599999999989</v>
      </c>
      <c r="E42" s="1163">
        <v>4.1687960000000004</v>
      </c>
      <c r="F42" s="1163">
        <v>4.7283020000000002</v>
      </c>
      <c r="G42" s="1163">
        <v>13.783647999999999</v>
      </c>
      <c r="H42" s="1163">
        <v>4.5409999999999999E-3</v>
      </c>
      <c r="I42" s="1163">
        <v>0.13094399999999998</v>
      </c>
      <c r="J42" s="1163">
        <v>7.9599999999999994E-4</v>
      </c>
      <c r="K42" s="1163">
        <v>4.8652000000000001E-2</v>
      </c>
      <c r="L42" s="1163">
        <v>0</v>
      </c>
      <c r="M42" s="1163">
        <v>0</v>
      </c>
      <c r="N42" s="1160" t="s">
        <v>117</v>
      </c>
      <c r="O42" s="1160" t="s">
        <v>117</v>
      </c>
    </row>
    <row r="43" spans="1:15" ht="9" customHeight="1" x14ac:dyDescent="0.2">
      <c r="A43" s="998" t="s">
        <v>62</v>
      </c>
      <c r="B43" s="1163">
        <v>6.3023869999999986</v>
      </c>
      <c r="C43" s="1163">
        <v>19.734714</v>
      </c>
      <c r="D43" s="1163">
        <v>4.1188029999999989</v>
      </c>
      <c r="E43" s="1163">
        <v>7.5678590000000003</v>
      </c>
      <c r="F43" s="1163">
        <v>2.1835649999999998</v>
      </c>
      <c r="G43" s="1163">
        <v>12.128271</v>
      </c>
      <c r="H43" s="1163">
        <v>1.9000000000000001E-5</v>
      </c>
      <c r="I43" s="1163">
        <v>3.8584E-2</v>
      </c>
      <c r="J43" s="1163">
        <v>0</v>
      </c>
      <c r="K43" s="1163">
        <v>0</v>
      </c>
      <c r="L43" s="1163">
        <v>0</v>
      </c>
      <c r="M43" s="1163">
        <v>0</v>
      </c>
      <c r="N43" s="1160" t="s">
        <v>117</v>
      </c>
      <c r="O43" s="1160" t="s">
        <v>117</v>
      </c>
    </row>
    <row r="44" spans="1:15" ht="9" customHeight="1" x14ac:dyDescent="0.2">
      <c r="A44" s="998" t="s">
        <v>63</v>
      </c>
      <c r="B44" s="1163">
        <v>60.841450999999999</v>
      </c>
      <c r="C44" s="1163">
        <v>157.64949899999996</v>
      </c>
      <c r="D44" s="1163">
        <v>6.2146929999999996</v>
      </c>
      <c r="E44" s="1163">
        <v>113.55562199999999</v>
      </c>
      <c r="F44" s="1163">
        <v>54.615765000000003</v>
      </c>
      <c r="G44" s="1163">
        <v>43.672806999999999</v>
      </c>
      <c r="H44" s="1163">
        <v>1.0992999999999998E-2</v>
      </c>
      <c r="I44" s="1163">
        <v>0.42061700000000002</v>
      </c>
      <c r="J44" s="1163">
        <v>0</v>
      </c>
      <c r="K44" s="1163">
        <v>4.5300000000000001E-4</v>
      </c>
      <c r="L44" s="1163">
        <v>0</v>
      </c>
      <c r="M44" s="1163">
        <v>0</v>
      </c>
      <c r="N44" s="1160" t="s">
        <v>117</v>
      </c>
      <c r="O44" s="1160" t="s">
        <v>117</v>
      </c>
    </row>
    <row r="45" spans="1:15" ht="9" customHeight="1" x14ac:dyDescent="0.2">
      <c r="A45" s="998" t="s">
        <v>64</v>
      </c>
      <c r="B45" s="1163">
        <v>4.8609169999999988</v>
      </c>
      <c r="C45" s="1163">
        <v>116.91880099999999</v>
      </c>
      <c r="D45" s="1163">
        <v>3.3314399999999997</v>
      </c>
      <c r="E45" s="1163">
        <v>102.32170599999999</v>
      </c>
      <c r="F45" s="1163">
        <v>1.5278240000000001</v>
      </c>
      <c r="G45" s="1163">
        <v>14.493684</v>
      </c>
      <c r="H45" s="1163">
        <v>1.5410000000000001E-3</v>
      </c>
      <c r="I45" s="1163">
        <v>9.4534000000000007E-2</v>
      </c>
      <c r="J45" s="1163">
        <v>1.12E-4</v>
      </c>
      <c r="K45" s="1163">
        <v>8.8770000000000012E-3</v>
      </c>
      <c r="L45" s="1163">
        <v>0</v>
      </c>
      <c r="M45" s="1163">
        <v>0</v>
      </c>
      <c r="N45" s="1160" t="s">
        <v>117</v>
      </c>
      <c r="O45" s="1160" t="s">
        <v>117</v>
      </c>
    </row>
    <row r="46" spans="1:15" ht="9" customHeight="1" x14ac:dyDescent="0.2">
      <c r="A46" s="998" t="s">
        <v>65</v>
      </c>
      <c r="B46" s="1163">
        <v>3.8809579999999992</v>
      </c>
      <c r="C46" s="1163">
        <v>20.703828999999995</v>
      </c>
      <c r="D46" s="1163">
        <v>2.1201859999999995</v>
      </c>
      <c r="E46" s="1163">
        <v>3.588965</v>
      </c>
      <c r="F46" s="1163">
        <v>1.7603309999999999</v>
      </c>
      <c r="G46" s="1163">
        <v>16.811966999999999</v>
      </c>
      <c r="H46" s="1163">
        <v>1.63E-4</v>
      </c>
      <c r="I46" s="1163">
        <v>0.28291899999999998</v>
      </c>
      <c r="J46" s="1163">
        <v>2.7800000000000004E-4</v>
      </c>
      <c r="K46" s="1163">
        <v>1.9978000000000003E-2</v>
      </c>
      <c r="L46" s="1163">
        <v>0</v>
      </c>
      <c r="M46" s="1163">
        <v>0</v>
      </c>
      <c r="N46" s="1160" t="s">
        <v>117</v>
      </c>
      <c r="O46" s="1160" t="s">
        <v>117</v>
      </c>
    </row>
    <row r="47" spans="1:15" ht="9" customHeight="1" x14ac:dyDescent="0.2">
      <c r="A47" s="998" t="s">
        <v>66</v>
      </c>
      <c r="B47" s="1163">
        <v>4382.3980630000005</v>
      </c>
      <c r="C47" s="1163">
        <v>4409.0498150000003</v>
      </c>
      <c r="D47" s="1163">
        <v>2701.8467430000001</v>
      </c>
      <c r="E47" s="1163">
        <v>3388.8600219999998</v>
      </c>
      <c r="F47" s="1163">
        <v>1248.7181189999999</v>
      </c>
      <c r="G47" s="1163">
        <v>796.77599900000007</v>
      </c>
      <c r="H47" s="1163">
        <v>7.4265000000000025E-2</v>
      </c>
      <c r="I47" s="1163">
        <v>7.8850680000000004</v>
      </c>
      <c r="J47" s="1163">
        <v>111.86046100000002</v>
      </c>
      <c r="K47" s="1163">
        <v>50.408541999999997</v>
      </c>
      <c r="L47" s="1163">
        <v>319.89847500000002</v>
      </c>
      <c r="M47" s="1163">
        <v>165.12018399999999</v>
      </c>
      <c r="N47" s="1160" t="s">
        <v>117</v>
      </c>
      <c r="O47" s="1160" t="s">
        <v>117</v>
      </c>
    </row>
    <row r="48" spans="1:15" ht="9" customHeight="1" x14ac:dyDescent="0.2">
      <c r="A48" s="998" t="s">
        <v>67</v>
      </c>
      <c r="B48" s="1163">
        <v>6.7315059999999995</v>
      </c>
      <c r="C48" s="1163">
        <v>15.240766000000001</v>
      </c>
      <c r="D48" s="1163">
        <v>1.7047419999999998</v>
      </c>
      <c r="E48" s="1163">
        <v>11.515291000000001</v>
      </c>
      <c r="F48" s="1163">
        <v>5.0256080000000001</v>
      </c>
      <c r="G48" s="1163">
        <v>3.5938190000000003</v>
      </c>
      <c r="H48" s="1163">
        <v>1.0469999999999998E-3</v>
      </c>
      <c r="I48" s="1163">
        <v>0.12449999999999999</v>
      </c>
      <c r="J48" s="1163">
        <v>1.0900000000000001E-4</v>
      </c>
      <c r="K48" s="1163">
        <v>7.1560000000000009E-3</v>
      </c>
      <c r="L48" s="1163">
        <v>0</v>
      </c>
      <c r="M48" s="1163">
        <v>0</v>
      </c>
      <c r="N48" s="1160" t="s">
        <v>117</v>
      </c>
      <c r="O48" s="1160" t="s">
        <v>117</v>
      </c>
    </row>
    <row r="49" spans="1:15" ht="9" customHeight="1" x14ac:dyDescent="0.2">
      <c r="A49" s="998" t="s">
        <v>68</v>
      </c>
      <c r="B49" s="1163">
        <v>16.823028999999998</v>
      </c>
      <c r="C49" s="1163">
        <v>30.077206</v>
      </c>
      <c r="D49" s="1163">
        <v>7.6417709999999985</v>
      </c>
      <c r="E49" s="1163">
        <v>15.173421999999999</v>
      </c>
      <c r="F49" s="1163">
        <v>9.1776780000000002</v>
      </c>
      <c r="G49" s="1163">
        <v>14.695780000000001</v>
      </c>
      <c r="H49" s="1163">
        <v>3.127E-3</v>
      </c>
      <c r="I49" s="1163">
        <v>0.19911699999999999</v>
      </c>
      <c r="J49" s="1163">
        <v>4.4999999999999999E-4</v>
      </c>
      <c r="K49" s="1163">
        <v>6.424E-3</v>
      </c>
      <c r="L49" s="1163">
        <v>3.0000000000000001E-6</v>
      </c>
      <c r="M49" s="1163">
        <v>2.4629999999999999E-3</v>
      </c>
      <c r="N49" s="1160" t="s">
        <v>117</v>
      </c>
      <c r="O49" s="1160" t="s">
        <v>117</v>
      </c>
    </row>
    <row r="50" spans="1:15" ht="9" customHeight="1" x14ac:dyDescent="0.2">
      <c r="A50" s="998" t="s">
        <v>69</v>
      </c>
      <c r="B50" s="1163">
        <v>585.47391199999993</v>
      </c>
      <c r="C50" s="1163">
        <v>1692.3774510000001</v>
      </c>
      <c r="D50" s="1163">
        <v>288.06530199999975</v>
      </c>
      <c r="E50" s="1163">
        <v>846.84757299999978</v>
      </c>
      <c r="F50" s="1163">
        <v>265.39212500000002</v>
      </c>
      <c r="G50" s="1163">
        <v>342.07942599999996</v>
      </c>
      <c r="H50" s="1163">
        <v>4.2589000000000002E-2</v>
      </c>
      <c r="I50" s="1163">
        <v>43.497598999999994</v>
      </c>
      <c r="J50" s="1163">
        <v>31.904301999999998</v>
      </c>
      <c r="K50" s="1163">
        <v>440.70896000000005</v>
      </c>
      <c r="L50" s="1163">
        <v>6.9593999999999989E-2</v>
      </c>
      <c r="M50" s="1163">
        <v>19.243893</v>
      </c>
      <c r="N50" s="1160" t="s">
        <v>117</v>
      </c>
      <c r="O50" s="1160" t="s">
        <v>117</v>
      </c>
    </row>
    <row r="51" spans="1:15" ht="9" customHeight="1" x14ac:dyDescent="0.2">
      <c r="A51" s="998" t="s">
        <v>70</v>
      </c>
      <c r="B51" s="1163">
        <v>67.642291999999983</v>
      </c>
      <c r="C51" s="1163">
        <v>79.12767199999999</v>
      </c>
      <c r="D51" s="1163">
        <v>7.1767439999999976</v>
      </c>
      <c r="E51" s="1163">
        <v>20.244872999999991</v>
      </c>
      <c r="F51" s="1163">
        <v>60.461110999999988</v>
      </c>
      <c r="G51" s="1163">
        <v>58.598759999999992</v>
      </c>
      <c r="H51" s="1163">
        <v>4.2950000000000002E-3</v>
      </c>
      <c r="I51" s="1163">
        <v>0.26094599999999996</v>
      </c>
      <c r="J51" s="1163">
        <v>1.4199999999999998E-4</v>
      </c>
      <c r="K51" s="1163">
        <v>2.3092999999999995E-2</v>
      </c>
      <c r="L51" s="1163">
        <v>0</v>
      </c>
      <c r="M51" s="1163">
        <v>0</v>
      </c>
      <c r="N51" s="1160" t="s">
        <v>117</v>
      </c>
      <c r="O51" s="1160" t="s">
        <v>117</v>
      </c>
    </row>
    <row r="52" spans="1:15" ht="9" customHeight="1" x14ac:dyDescent="0.2">
      <c r="A52" s="998" t="s">
        <v>71</v>
      </c>
      <c r="B52" s="1163">
        <v>14.313056</v>
      </c>
      <c r="C52" s="1163">
        <v>156.53633099999996</v>
      </c>
      <c r="D52" s="1163">
        <v>8.0528290000000009</v>
      </c>
      <c r="E52" s="1163">
        <v>95.643735000000007</v>
      </c>
      <c r="F52" s="1163">
        <v>6.2593879999999995</v>
      </c>
      <c r="G52" s="1163">
        <v>60.833778999999993</v>
      </c>
      <c r="H52" s="1163">
        <v>5.5000000000000002E-5</v>
      </c>
      <c r="I52" s="1163">
        <v>5.0268E-2</v>
      </c>
      <c r="J52" s="1163">
        <v>7.8399999999999997E-4</v>
      </c>
      <c r="K52" s="1163">
        <v>8.5489999999999993E-3</v>
      </c>
      <c r="L52" s="1163">
        <v>0</v>
      </c>
      <c r="M52" s="1163">
        <v>0</v>
      </c>
      <c r="N52" s="1160" t="s">
        <v>117</v>
      </c>
      <c r="O52" s="1160" t="s">
        <v>117</v>
      </c>
    </row>
    <row r="53" spans="1:15" ht="9" customHeight="1" x14ac:dyDescent="0.2">
      <c r="A53" s="998" t="s">
        <v>72</v>
      </c>
      <c r="B53" s="1163">
        <v>75.905368000000024</v>
      </c>
      <c r="C53" s="1163">
        <v>143.70288099999999</v>
      </c>
      <c r="D53" s="1163">
        <v>26.886271000000026</v>
      </c>
      <c r="E53" s="1163">
        <v>81.243041000000005</v>
      </c>
      <c r="F53" s="1163">
        <v>48.977885000000001</v>
      </c>
      <c r="G53" s="1163">
        <v>58.781027000000002</v>
      </c>
      <c r="H53" s="1163">
        <v>2.5320000000000002E-2</v>
      </c>
      <c r="I53" s="1163">
        <v>3.5678320000000001</v>
      </c>
      <c r="J53" s="1163">
        <v>1.5886999999999998E-2</v>
      </c>
      <c r="K53" s="1163">
        <v>0.11090999999999999</v>
      </c>
      <c r="L53" s="1163">
        <v>5.0000000000000004E-6</v>
      </c>
      <c r="M53" s="1163">
        <v>7.0999999999999991E-5</v>
      </c>
      <c r="N53" s="1160" t="s">
        <v>117</v>
      </c>
      <c r="O53" s="1160" t="s">
        <v>117</v>
      </c>
    </row>
    <row r="54" spans="1:15" ht="9" customHeight="1" x14ac:dyDescent="0.2">
      <c r="A54" s="998" t="s">
        <v>73</v>
      </c>
      <c r="B54" s="1163">
        <v>339.17626300000001</v>
      </c>
      <c r="C54" s="1163">
        <v>1070.4047469999998</v>
      </c>
      <c r="D54" s="1163">
        <v>153.86610599999997</v>
      </c>
      <c r="E54" s="1163">
        <v>635.50449199999991</v>
      </c>
      <c r="F54" s="1163">
        <v>185.02659200000002</v>
      </c>
      <c r="G54" s="1163">
        <v>422.98835800000001</v>
      </c>
      <c r="H54" s="1163">
        <v>0.27093899999999976</v>
      </c>
      <c r="I54" s="1163">
        <v>9.7013809999999996</v>
      </c>
      <c r="J54" s="1163">
        <v>8.2129999999999998E-3</v>
      </c>
      <c r="K54" s="1163">
        <v>1.0691590000000002</v>
      </c>
      <c r="L54" s="1163">
        <v>4.4130000000000011E-3</v>
      </c>
      <c r="M54" s="1163">
        <v>1.1413569999999997</v>
      </c>
      <c r="N54" s="1160" t="s">
        <v>117</v>
      </c>
      <c r="O54" s="1160" t="s">
        <v>117</v>
      </c>
    </row>
    <row r="55" spans="1:15" ht="9" customHeight="1" x14ac:dyDescent="0.2">
      <c r="A55" s="998" t="s">
        <v>74</v>
      </c>
      <c r="B55" s="1163">
        <v>5.5261010000000006</v>
      </c>
      <c r="C55" s="1163">
        <v>23.112599999999997</v>
      </c>
      <c r="D55" s="1163">
        <v>0.26668399999999998</v>
      </c>
      <c r="E55" s="1163">
        <v>7.0370630000000007</v>
      </c>
      <c r="F55" s="1163">
        <v>5.2581180000000005</v>
      </c>
      <c r="G55" s="1163">
        <v>15.982081999999998</v>
      </c>
      <c r="H55" s="1163">
        <v>1.1890000000000004E-3</v>
      </c>
      <c r="I55" s="1163">
        <v>8.4218000000000001E-2</v>
      </c>
      <c r="J55" s="1163">
        <v>1.1E-4</v>
      </c>
      <c r="K55" s="1163">
        <v>9.2370000000000004E-3</v>
      </c>
      <c r="L55" s="1163">
        <v>0</v>
      </c>
      <c r="M55" s="1163">
        <v>0</v>
      </c>
      <c r="N55" s="1160" t="s">
        <v>117</v>
      </c>
      <c r="O55" s="1160" t="s">
        <v>117</v>
      </c>
    </row>
    <row r="56" spans="1:15" ht="9" customHeight="1" x14ac:dyDescent="0.2">
      <c r="A56" s="998" t="s">
        <v>75</v>
      </c>
      <c r="B56" s="1163">
        <v>5.9401819999999992</v>
      </c>
      <c r="C56" s="1163">
        <v>9.2584159999999986</v>
      </c>
      <c r="D56" s="1163">
        <v>1.5324709999999997</v>
      </c>
      <c r="E56" s="1163">
        <v>4.6508239999999983</v>
      </c>
      <c r="F56" s="1163">
        <v>4.4033829999999998</v>
      </c>
      <c r="G56" s="1163">
        <v>4.2994489999999992</v>
      </c>
      <c r="H56" s="1163">
        <v>4.084E-3</v>
      </c>
      <c r="I56" s="1163">
        <v>0.28686700000000004</v>
      </c>
      <c r="J56" s="1163">
        <v>2.4399999999999999E-4</v>
      </c>
      <c r="K56" s="1163">
        <v>2.1276E-2</v>
      </c>
      <c r="L56" s="1163">
        <v>0</v>
      </c>
      <c r="M56" s="1163">
        <v>0</v>
      </c>
      <c r="N56" s="1160" t="s">
        <v>117</v>
      </c>
      <c r="O56" s="1160" t="s">
        <v>117</v>
      </c>
    </row>
    <row r="57" spans="1:15" ht="9" customHeight="1" x14ac:dyDescent="0.2">
      <c r="A57" s="998" t="s">
        <v>76</v>
      </c>
      <c r="B57" s="1163">
        <v>9.5029999999999966</v>
      </c>
      <c r="C57" s="1163">
        <v>26.322737</v>
      </c>
      <c r="D57" s="1163">
        <v>8.6538439999999976</v>
      </c>
      <c r="E57" s="1163">
        <v>17.899280000000001</v>
      </c>
      <c r="F57" s="1163">
        <v>0.83504500000000004</v>
      </c>
      <c r="G57" s="1163">
        <v>8.1640529999999991</v>
      </c>
      <c r="H57" s="1163">
        <v>3.0899999999999998E-4</v>
      </c>
      <c r="I57" s="1163">
        <v>6.2123999999999999E-2</v>
      </c>
      <c r="J57" s="1163">
        <v>6.2000000000000003E-5</v>
      </c>
      <c r="K57" s="1163">
        <v>1.8179999999999998E-2</v>
      </c>
      <c r="L57" s="1163">
        <v>1.374E-2</v>
      </c>
      <c r="M57" s="1163">
        <v>0.17909999999999998</v>
      </c>
      <c r="N57" s="1160" t="s">
        <v>117</v>
      </c>
      <c r="O57" s="1160" t="s">
        <v>117</v>
      </c>
    </row>
    <row r="58" spans="1:15" ht="9" customHeight="1" x14ac:dyDescent="0.2">
      <c r="A58" s="998" t="s">
        <v>77</v>
      </c>
      <c r="B58" s="1163">
        <v>36.199635000000001</v>
      </c>
      <c r="C58" s="1163">
        <v>19.650456999999999</v>
      </c>
      <c r="D58" s="1163">
        <v>0.4115559999999997</v>
      </c>
      <c r="E58" s="1163">
        <v>6.0868909999999996</v>
      </c>
      <c r="F58" s="1163">
        <v>35.780514000000004</v>
      </c>
      <c r="G58" s="1163">
        <v>12.830202000000003</v>
      </c>
      <c r="H58" s="1163">
        <v>7.0719999999999993E-3</v>
      </c>
      <c r="I58" s="1163">
        <v>0.58745599999999998</v>
      </c>
      <c r="J58" s="1163">
        <v>4.9299999999999995E-4</v>
      </c>
      <c r="K58" s="1163">
        <v>0.14590799999999998</v>
      </c>
      <c r="L58" s="1163">
        <v>0</v>
      </c>
      <c r="M58" s="1163">
        <v>0</v>
      </c>
      <c r="N58" s="1160" t="s">
        <v>117</v>
      </c>
      <c r="O58" s="1160" t="s">
        <v>117</v>
      </c>
    </row>
    <row r="59" spans="1:15" ht="9" customHeight="1" x14ac:dyDescent="0.2">
      <c r="A59" s="998" t="s">
        <v>78</v>
      </c>
      <c r="B59" s="1163">
        <v>775.168136</v>
      </c>
      <c r="C59" s="1163">
        <v>583.61041599999999</v>
      </c>
      <c r="D59" s="1163">
        <v>98.991678000000022</v>
      </c>
      <c r="E59" s="1163">
        <v>220.35225200000008</v>
      </c>
      <c r="F59" s="1163">
        <v>675.23113899999998</v>
      </c>
      <c r="G59" s="1163">
        <v>357.76350100000002</v>
      </c>
      <c r="H59" s="1163">
        <v>0.92180400000000007</v>
      </c>
      <c r="I59" s="1163">
        <v>4.3468179999999998</v>
      </c>
      <c r="J59" s="1163">
        <v>3.8980000000000004E-3</v>
      </c>
      <c r="K59" s="1163">
        <v>0.128832</v>
      </c>
      <c r="L59" s="1163">
        <v>1.9616999999999999E-2</v>
      </c>
      <c r="M59" s="1163">
        <v>1.0190129999999999</v>
      </c>
      <c r="N59" s="1160" t="s">
        <v>117</v>
      </c>
      <c r="O59" s="1160" t="s">
        <v>117</v>
      </c>
    </row>
    <row r="60" spans="1:15" ht="9" customHeight="1" x14ac:dyDescent="0.2">
      <c r="A60" s="998" t="s">
        <v>79</v>
      </c>
      <c r="B60" s="1163">
        <v>137.064527</v>
      </c>
      <c r="C60" s="1163">
        <v>291.89343000000002</v>
      </c>
      <c r="D60" s="1163">
        <v>25.908805000000001</v>
      </c>
      <c r="E60" s="1163">
        <v>96.466234</v>
      </c>
      <c r="F60" s="1163">
        <v>111.12634600000001</v>
      </c>
      <c r="G60" s="1163">
        <v>178.23414799999998</v>
      </c>
      <c r="H60" s="1163">
        <v>2.5632000000000002E-2</v>
      </c>
      <c r="I60" s="1163">
        <v>17.142385000000001</v>
      </c>
      <c r="J60" s="1163">
        <v>3.7200000000000002E-3</v>
      </c>
      <c r="K60" s="1163">
        <v>4.9208000000000002E-2</v>
      </c>
      <c r="L60" s="1163">
        <v>2.4000000000000001E-5</v>
      </c>
      <c r="M60" s="1163">
        <v>1.4550000000000001E-3</v>
      </c>
      <c r="N60" s="1160" t="s">
        <v>117</v>
      </c>
      <c r="O60" s="1160" t="s">
        <v>117</v>
      </c>
    </row>
    <row r="61" spans="1:15" ht="9" customHeight="1" x14ac:dyDescent="0.2">
      <c r="A61" s="996" t="s">
        <v>81</v>
      </c>
      <c r="B61" s="1163">
        <v>9.8678679999999979</v>
      </c>
      <c r="C61" s="1163">
        <v>119.65804399999999</v>
      </c>
      <c r="D61" s="1163">
        <v>4.9820709999999995</v>
      </c>
      <c r="E61" s="1163">
        <v>78.399740000000008</v>
      </c>
      <c r="F61" s="1163">
        <v>4.8777039999999996</v>
      </c>
      <c r="G61" s="1163">
        <v>25.046616999999998</v>
      </c>
      <c r="H61" s="1163">
        <v>1.175E-3</v>
      </c>
      <c r="I61" s="1163">
        <v>9.3037000000000009E-2</v>
      </c>
      <c r="J61" s="1163">
        <v>2.8800000000000001E-4</v>
      </c>
      <c r="K61" s="1163">
        <v>1.865E-2</v>
      </c>
      <c r="L61" s="1163">
        <v>6.6299999999999996E-3</v>
      </c>
      <c r="M61" s="1163">
        <v>16.100000000000001</v>
      </c>
      <c r="N61" s="1160" t="s">
        <v>117</v>
      </c>
      <c r="O61" s="1160" t="s">
        <v>117</v>
      </c>
    </row>
    <row r="62" spans="1:15" ht="9" customHeight="1" x14ac:dyDescent="0.2">
      <c r="A62" s="996" t="s">
        <v>82</v>
      </c>
      <c r="B62" s="1163">
        <v>31.497587000000003</v>
      </c>
      <c r="C62" s="1163">
        <v>172.64658300000002</v>
      </c>
      <c r="D62" s="1163">
        <v>16.708127000000001</v>
      </c>
      <c r="E62" s="1163">
        <v>98.655550000000019</v>
      </c>
      <c r="F62" s="1163">
        <v>14.774431999999999</v>
      </c>
      <c r="G62" s="1163">
        <v>73.392236000000011</v>
      </c>
      <c r="H62" s="1163">
        <v>1.4698999999999997E-2</v>
      </c>
      <c r="I62" s="1163">
        <v>0.59055400000000013</v>
      </c>
      <c r="J62" s="1163">
        <v>0</v>
      </c>
      <c r="K62" s="1163">
        <v>0</v>
      </c>
      <c r="L62" s="1163">
        <v>3.2899999999999997E-4</v>
      </c>
      <c r="M62" s="1163">
        <v>8.2430000000000003E-3</v>
      </c>
      <c r="N62" s="1160" t="s">
        <v>117</v>
      </c>
      <c r="O62" s="1160" t="s">
        <v>117</v>
      </c>
    </row>
    <row r="63" spans="1:15" ht="9" customHeight="1" x14ac:dyDescent="0.2">
      <c r="A63" s="996" t="s">
        <v>118</v>
      </c>
      <c r="B63" s="1163">
        <v>445.04864999999995</v>
      </c>
      <c r="C63" s="1163">
        <v>223.576097</v>
      </c>
      <c r="D63" s="1163">
        <v>5.1099999999999995E-4</v>
      </c>
      <c r="E63" s="1163">
        <v>9.9290000000000003E-3</v>
      </c>
      <c r="F63" s="1163">
        <v>177.53768300000002</v>
      </c>
      <c r="G63" s="1163">
        <v>78.639416999999995</v>
      </c>
      <c r="H63" s="1163">
        <v>267.51045599999998</v>
      </c>
      <c r="I63" s="1163">
        <v>144.926751</v>
      </c>
      <c r="J63" s="1163">
        <v>0</v>
      </c>
      <c r="K63" s="1163">
        <v>0</v>
      </c>
      <c r="L63" s="1163">
        <v>0</v>
      </c>
      <c r="M63" s="1163">
        <v>0</v>
      </c>
      <c r="N63" s="1160" t="s">
        <v>117</v>
      </c>
      <c r="O63" s="1160" t="s">
        <v>117</v>
      </c>
    </row>
    <row r="64" spans="1:15" ht="5.0999999999999996" customHeight="1" x14ac:dyDescent="0.2">
      <c r="B64" s="995"/>
      <c r="C64" s="995"/>
      <c r="D64" s="995"/>
      <c r="E64" s="995"/>
      <c r="F64" s="995"/>
      <c r="G64" s="995"/>
      <c r="I64" s="995"/>
      <c r="K64" s="995"/>
      <c r="L64" s="995"/>
      <c r="M64" s="1035"/>
      <c r="N64" s="1035"/>
      <c r="O64" s="1035"/>
    </row>
    <row r="65" spans="1:15" ht="11.25" customHeight="1" x14ac:dyDescent="0.2">
      <c r="A65" s="1002" t="s">
        <v>1455</v>
      </c>
      <c r="B65" s="995"/>
      <c r="C65" s="995"/>
      <c r="D65" s="995"/>
      <c r="E65" s="995"/>
      <c r="F65" s="995"/>
      <c r="G65" s="995"/>
      <c r="I65" s="995"/>
      <c r="K65" s="995"/>
      <c r="L65" s="995"/>
      <c r="M65" s="1036"/>
      <c r="N65" s="995"/>
      <c r="O65" s="1037" t="s">
        <v>963</v>
      </c>
    </row>
    <row r="66" spans="1:15" ht="11.1" customHeight="1" x14ac:dyDescent="0.2">
      <c r="A66" s="1353" t="s">
        <v>2074</v>
      </c>
      <c r="D66" s="995"/>
      <c r="E66" s="995"/>
      <c r="F66" s="995"/>
      <c r="G66" s="995"/>
      <c r="I66" s="995"/>
      <c r="K66" s="995"/>
      <c r="L66" s="995"/>
      <c r="M66" s="995"/>
      <c r="N66" s="995"/>
      <c r="O66" s="995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Sheet146"/>
  <dimension ref="A1:O66"/>
  <sheetViews>
    <sheetView showGridLines="0" workbookViewId="0">
      <selection sqref="A1:F1"/>
    </sheetView>
  </sheetViews>
  <sheetFormatPr defaultColWidth="7.14062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3" customWidth="1"/>
    <col min="10" max="10" width="4.7109375" style="992" customWidth="1"/>
    <col min="11" max="11" width="5.7109375" style="993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7.140625" style="993"/>
  </cols>
  <sheetData>
    <row r="1" spans="1:15" ht="27.95" customHeight="1" x14ac:dyDescent="0.2">
      <c r="A1" s="1885" t="s">
        <v>1693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9" customHeight="1" x14ac:dyDescent="0.15">
      <c r="A2" s="1031">
        <v>2021</v>
      </c>
      <c r="D2" s="989"/>
      <c r="F2" s="1027"/>
      <c r="H2" s="989"/>
      <c r="J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1" t="s">
        <v>4</v>
      </c>
      <c r="I3" s="1881"/>
      <c r="J3" s="1881" t="s">
        <v>5</v>
      </c>
      <c r="K3" s="1881"/>
      <c r="L3" s="1882" t="s">
        <v>114</v>
      </c>
      <c r="M3" s="1878"/>
      <c r="N3" s="1882" t="s">
        <v>110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30"/>
      <c r="J5" s="1029"/>
      <c r="K5" s="1030"/>
      <c r="L5" s="1029"/>
      <c r="M5" s="1030"/>
    </row>
    <row r="6" spans="1:15" ht="9.9499999999999993" customHeight="1" x14ac:dyDescent="0.2">
      <c r="B6" s="1874" t="s">
        <v>85</v>
      </c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</row>
    <row r="7" spans="1:15" ht="9" customHeight="1" x14ac:dyDescent="0.2">
      <c r="A7" s="994" t="s">
        <v>2083</v>
      </c>
      <c r="B7" s="1163">
        <v>3552.5228399999983</v>
      </c>
      <c r="C7" s="1163">
        <v>3464.2333040000003</v>
      </c>
      <c r="D7" s="1163">
        <v>1966.3681619999991</v>
      </c>
      <c r="E7" s="1163">
        <v>2349.677044</v>
      </c>
      <c r="F7" s="1163">
        <v>1544.3847490000001</v>
      </c>
      <c r="G7" s="1163">
        <v>1070.5329369999999</v>
      </c>
      <c r="H7" s="1163">
        <v>8.5743000000000014E-2</v>
      </c>
      <c r="I7" s="1163">
        <v>4.1101450000000002</v>
      </c>
      <c r="J7" s="1163">
        <v>19.236150000000002</v>
      </c>
      <c r="K7" s="1163">
        <v>16.275895000000002</v>
      </c>
      <c r="L7" s="1163">
        <v>22.448036000000005</v>
      </c>
      <c r="M7" s="1163">
        <v>23.637283000000007</v>
      </c>
      <c r="N7" s="1160" t="s">
        <v>117</v>
      </c>
      <c r="O7" s="1160" t="s">
        <v>117</v>
      </c>
    </row>
    <row r="8" spans="1:15" ht="9" customHeight="1" x14ac:dyDescent="0.2">
      <c r="A8" s="996" t="s">
        <v>57</v>
      </c>
      <c r="B8" s="1163">
        <v>253.88955899999999</v>
      </c>
      <c r="C8" s="1163">
        <v>442.60600900000014</v>
      </c>
      <c r="D8" s="1163">
        <v>66.716520000000003</v>
      </c>
      <c r="E8" s="1163">
        <v>264.7760330000001</v>
      </c>
      <c r="F8" s="1163">
        <v>186.62152</v>
      </c>
      <c r="G8" s="1163">
        <v>174.61391899999998</v>
      </c>
      <c r="H8" s="1163">
        <v>3.2299000000000001E-2</v>
      </c>
      <c r="I8" s="1163">
        <v>1.977196</v>
      </c>
      <c r="J8" s="1163">
        <v>3.9539999999999992E-3</v>
      </c>
      <c r="K8" s="1163">
        <v>2.4126000000000002E-2</v>
      </c>
      <c r="L8" s="1163">
        <v>0.51526599999999989</v>
      </c>
      <c r="M8" s="1163">
        <v>1.2147350000000001</v>
      </c>
      <c r="N8" s="1160" t="s">
        <v>117</v>
      </c>
      <c r="O8" s="1160" t="s">
        <v>117</v>
      </c>
    </row>
    <row r="9" spans="1:15" ht="9" customHeight="1" x14ac:dyDescent="0.2">
      <c r="A9" s="996" t="s">
        <v>58</v>
      </c>
      <c r="B9" s="1163">
        <v>4.5854489999999997</v>
      </c>
      <c r="C9" s="1163">
        <v>9.7252760000000009</v>
      </c>
      <c r="D9" s="1163">
        <v>3.3893919999999995</v>
      </c>
      <c r="E9" s="1163">
        <v>8.5528310000000012</v>
      </c>
      <c r="F9" s="1163">
        <v>1.1757119999999999</v>
      </c>
      <c r="G9" s="1163">
        <v>1.0377180000000001</v>
      </c>
      <c r="H9" s="1163">
        <v>2.1639999999999997E-3</v>
      </c>
      <c r="I9" s="1163">
        <v>8.4041999999999992E-2</v>
      </c>
      <c r="J9" s="1163">
        <v>0</v>
      </c>
      <c r="K9" s="1163">
        <v>0</v>
      </c>
      <c r="L9" s="1163">
        <v>1.8181000000000003E-2</v>
      </c>
      <c r="M9" s="1163">
        <v>5.0685000000000008E-2</v>
      </c>
      <c r="N9" s="1160" t="s">
        <v>117</v>
      </c>
      <c r="O9" s="1160" t="s">
        <v>117</v>
      </c>
    </row>
    <row r="10" spans="1:15" ht="9" customHeight="1" x14ac:dyDescent="0.2">
      <c r="A10" s="996" t="s">
        <v>59</v>
      </c>
      <c r="B10" s="1163">
        <v>283.16124300000001</v>
      </c>
      <c r="C10" s="1163">
        <v>237.22930399999998</v>
      </c>
      <c r="D10" s="1163">
        <v>77.423883000000004</v>
      </c>
      <c r="E10" s="1163">
        <v>94.696494000000001</v>
      </c>
      <c r="F10" s="1163">
        <v>205.50225399999999</v>
      </c>
      <c r="G10" s="1163">
        <v>141.71072299999997</v>
      </c>
      <c r="H10" s="1163">
        <v>6.4700000000000001E-4</v>
      </c>
      <c r="I10" s="1163">
        <v>1.7330999999999999E-2</v>
      </c>
      <c r="J10" s="1163">
        <v>0</v>
      </c>
      <c r="K10" s="1163">
        <v>0</v>
      </c>
      <c r="L10" s="1163">
        <v>0.23445899999999995</v>
      </c>
      <c r="M10" s="1163">
        <v>0.80475600000000003</v>
      </c>
      <c r="N10" s="1160" t="s">
        <v>117</v>
      </c>
      <c r="O10" s="1160" t="s">
        <v>117</v>
      </c>
    </row>
    <row r="11" spans="1:15" ht="9" customHeight="1" x14ac:dyDescent="0.2">
      <c r="A11" s="996" t="s">
        <v>60</v>
      </c>
      <c r="B11" s="1163">
        <v>18.292503</v>
      </c>
      <c r="C11" s="1163">
        <v>31.736932000000007</v>
      </c>
      <c r="D11" s="1163">
        <v>0.28196299999999996</v>
      </c>
      <c r="E11" s="1163">
        <v>2.2548919999999999</v>
      </c>
      <c r="F11" s="1163">
        <v>17.987940999999999</v>
      </c>
      <c r="G11" s="1163">
        <v>29.393836000000004</v>
      </c>
      <c r="H11" s="1163">
        <v>2.5500000000000002E-4</v>
      </c>
      <c r="I11" s="1163">
        <v>6.6119999999999998E-3</v>
      </c>
      <c r="J11" s="1163">
        <v>0</v>
      </c>
      <c r="K11" s="1163">
        <v>0</v>
      </c>
      <c r="L11" s="1163">
        <v>2.2344000000000003E-2</v>
      </c>
      <c r="M11" s="1163">
        <v>8.1591999999999998E-2</v>
      </c>
      <c r="N11" s="1160" t="s">
        <v>117</v>
      </c>
      <c r="O11" s="1160" t="s">
        <v>117</v>
      </c>
    </row>
    <row r="12" spans="1:15" ht="9" customHeight="1" x14ac:dyDescent="0.2">
      <c r="A12" s="996" t="s">
        <v>1577</v>
      </c>
      <c r="B12" s="1163">
        <v>12.956142999999997</v>
      </c>
      <c r="C12" s="1163">
        <v>49.704145999999994</v>
      </c>
      <c r="D12" s="1163">
        <v>11.995654999999998</v>
      </c>
      <c r="E12" s="1163">
        <v>44.374560999999993</v>
      </c>
      <c r="F12" s="1163">
        <v>0.64639900000000006</v>
      </c>
      <c r="G12" s="1163">
        <v>4.9902879999999996</v>
      </c>
      <c r="H12" s="1163">
        <v>2.4659999999999999E-3</v>
      </c>
      <c r="I12" s="1163">
        <v>8.0895999999999996E-2</v>
      </c>
      <c r="J12" s="1163">
        <v>0</v>
      </c>
      <c r="K12" s="1163">
        <v>0</v>
      </c>
      <c r="L12" s="1163">
        <v>0.31162299999999987</v>
      </c>
      <c r="M12" s="1163">
        <v>0.25840099999999999</v>
      </c>
      <c r="N12" s="1160" t="s">
        <v>117</v>
      </c>
      <c r="O12" s="1160" t="s">
        <v>117</v>
      </c>
    </row>
    <row r="13" spans="1:15" ht="9" customHeight="1" x14ac:dyDescent="0.2">
      <c r="A13" s="996" t="s">
        <v>61</v>
      </c>
      <c r="B13" s="1163">
        <v>9.0788999999999995E-2</v>
      </c>
      <c r="C13" s="1163">
        <v>0.43739699999999998</v>
      </c>
      <c r="D13" s="1163">
        <v>3.3770999999999995E-2</v>
      </c>
      <c r="E13" s="1163">
        <v>0.24196599999999999</v>
      </c>
      <c r="F13" s="1163">
        <v>5.1930999999999998E-2</v>
      </c>
      <c r="G13" s="1163">
        <v>0.18845700000000001</v>
      </c>
      <c r="H13" s="1163">
        <v>5.1999999999999997E-5</v>
      </c>
      <c r="I13" s="1163">
        <v>1.4569999999999997E-3</v>
      </c>
      <c r="J13" s="1163">
        <v>0</v>
      </c>
      <c r="K13" s="1163">
        <v>0</v>
      </c>
      <c r="L13" s="1163">
        <v>5.0349999999999995E-3</v>
      </c>
      <c r="M13" s="1163">
        <v>5.5169999999999993E-3</v>
      </c>
      <c r="N13" s="1160" t="s">
        <v>117</v>
      </c>
      <c r="O13" s="1160" t="s">
        <v>117</v>
      </c>
    </row>
    <row r="14" spans="1:15" ht="9" customHeight="1" x14ac:dyDescent="0.2">
      <c r="A14" s="996" t="s">
        <v>62</v>
      </c>
      <c r="B14" s="1163">
        <v>0.53868500000000008</v>
      </c>
      <c r="C14" s="1163">
        <v>0.53387399999999996</v>
      </c>
      <c r="D14" s="1163">
        <v>8.7290000000000006E-3</v>
      </c>
      <c r="E14" s="1163">
        <v>4.9839999999999995E-2</v>
      </c>
      <c r="F14" s="1163">
        <v>0.52851800000000004</v>
      </c>
      <c r="G14" s="1163">
        <v>0.47958000000000001</v>
      </c>
      <c r="H14" s="1163">
        <v>0</v>
      </c>
      <c r="I14" s="1163">
        <v>0</v>
      </c>
      <c r="J14" s="1163">
        <v>0</v>
      </c>
      <c r="K14" s="1163">
        <v>0</v>
      </c>
      <c r="L14" s="1163">
        <v>1.438E-3</v>
      </c>
      <c r="M14" s="1163">
        <v>4.4539999999999996E-3</v>
      </c>
      <c r="N14" s="1160" t="s">
        <v>117</v>
      </c>
      <c r="O14" s="1160" t="s">
        <v>117</v>
      </c>
    </row>
    <row r="15" spans="1:15" ht="9" customHeight="1" x14ac:dyDescent="0.2">
      <c r="A15" s="996" t="s">
        <v>63</v>
      </c>
      <c r="B15" s="1163">
        <v>12.947994</v>
      </c>
      <c r="C15" s="1163">
        <v>11.594094000000002</v>
      </c>
      <c r="D15" s="1163">
        <v>3.1669580000000002</v>
      </c>
      <c r="E15" s="1163">
        <v>7.2192600000000011</v>
      </c>
      <c r="F15" s="1163">
        <v>9.686458</v>
      </c>
      <c r="G15" s="1163">
        <v>4.2528480000000002</v>
      </c>
      <c r="H15" s="1163">
        <v>3.3399999999999999E-4</v>
      </c>
      <c r="I15" s="1163">
        <v>1.0695E-2</v>
      </c>
      <c r="J15" s="1163">
        <v>1.6632000000000001E-2</v>
      </c>
      <c r="K15" s="1163">
        <v>1.5245E-2</v>
      </c>
      <c r="L15" s="1163">
        <v>7.7612E-2</v>
      </c>
      <c r="M15" s="1163">
        <v>9.6045999999999979E-2</v>
      </c>
      <c r="N15" s="1160" t="s">
        <v>117</v>
      </c>
      <c r="O15" s="1160" t="s">
        <v>117</v>
      </c>
    </row>
    <row r="16" spans="1:15" ht="9" customHeight="1" x14ac:dyDescent="0.2">
      <c r="A16" s="996" t="s">
        <v>64</v>
      </c>
      <c r="B16" s="1163">
        <v>0.78125800000000012</v>
      </c>
      <c r="C16" s="1163">
        <v>4.4613960000000006</v>
      </c>
      <c r="D16" s="1163">
        <v>0.77892600000000012</v>
      </c>
      <c r="E16" s="1163">
        <v>4.4528920000000003</v>
      </c>
      <c r="F16" s="1163">
        <v>0</v>
      </c>
      <c r="G16" s="1163">
        <v>0</v>
      </c>
      <c r="H16" s="1163">
        <v>9.4999999999999992E-5</v>
      </c>
      <c r="I16" s="1163">
        <v>4.437E-3</v>
      </c>
      <c r="J16" s="1163">
        <v>0</v>
      </c>
      <c r="K16" s="1163">
        <v>0</v>
      </c>
      <c r="L16" s="1163">
        <v>2.2369999999999998E-3</v>
      </c>
      <c r="M16" s="1163">
        <v>4.0670000000000003E-3</v>
      </c>
      <c r="N16" s="1160" t="s">
        <v>117</v>
      </c>
      <c r="O16" s="1160" t="s">
        <v>117</v>
      </c>
    </row>
    <row r="17" spans="1:15" ht="9" customHeight="1" x14ac:dyDescent="0.2">
      <c r="A17" s="996" t="s">
        <v>65</v>
      </c>
      <c r="B17" s="1163">
        <v>1.0623309999999999</v>
      </c>
      <c r="C17" s="1163">
        <v>1.7292259999999999</v>
      </c>
      <c r="D17" s="1163">
        <v>0.45662799999999992</v>
      </c>
      <c r="E17" s="1163">
        <v>1.1417710000000001</v>
      </c>
      <c r="F17" s="1163">
        <v>0.6007920000000001</v>
      </c>
      <c r="G17" s="1163">
        <v>0.54935599999999996</v>
      </c>
      <c r="H17" s="1163">
        <v>7.670000000000001E-4</v>
      </c>
      <c r="I17" s="1163">
        <v>2.2686000000000001E-2</v>
      </c>
      <c r="J17" s="1163">
        <v>0</v>
      </c>
      <c r="K17" s="1163">
        <v>0</v>
      </c>
      <c r="L17" s="1163">
        <v>4.1440000000000001E-3</v>
      </c>
      <c r="M17" s="1163">
        <v>1.5413E-2</v>
      </c>
      <c r="N17" s="1160" t="s">
        <v>117</v>
      </c>
      <c r="O17" s="1160" t="s">
        <v>117</v>
      </c>
    </row>
    <row r="18" spans="1:15" ht="9" customHeight="1" x14ac:dyDescent="0.2">
      <c r="A18" s="996" t="s">
        <v>66</v>
      </c>
      <c r="B18" s="1163">
        <v>1588.067741999999</v>
      </c>
      <c r="C18" s="1163">
        <v>1267.2473110000003</v>
      </c>
      <c r="D18" s="1163">
        <v>1394.141184999999</v>
      </c>
      <c r="E18" s="1163">
        <v>1104.8804200000004</v>
      </c>
      <c r="F18" s="1163">
        <v>162.93031699999997</v>
      </c>
      <c r="G18" s="1163">
        <v>140.05652699999999</v>
      </c>
      <c r="H18" s="1163">
        <v>5.476E-3</v>
      </c>
      <c r="I18" s="1163">
        <v>0.13683400000000001</v>
      </c>
      <c r="J18" s="1163">
        <v>15.991985999999997</v>
      </c>
      <c r="K18" s="1163">
        <v>11.114237000000001</v>
      </c>
      <c r="L18" s="1163">
        <v>14.998777999999998</v>
      </c>
      <c r="M18" s="1163">
        <v>11.059293000000004</v>
      </c>
      <c r="N18" s="1160" t="s">
        <v>117</v>
      </c>
      <c r="O18" s="1160" t="s">
        <v>117</v>
      </c>
    </row>
    <row r="19" spans="1:15" ht="9" customHeight="1" x14ac:dyDescent="0.2">
      <c r="A19" s="996" t="s">
        <v>67</v>
      </c>
      <c r="B19" s="1163">
        <v>1.0158129999999999</v>
      </c>
      <c r="C19" s="1163">
        <v>1.6861790000000001</v>
      </c>
      <c r="D19" s="1163">
        <v>0.23893700000000001</v>
      </c>
      <c r="E19" s="1163">
        <v>0.81060699999999986</v>
      </c>
      <c r="F19" s="1163">
        <v>0.77316099999999999</v>
      </c>
      <c r="G19" s="1163">
        <v>0.86675399999999991</v>
      </c>
      <c r="H19" s="1163">
        <v>6.0000000000000002E-5</v>
      </c>
      <c r="I19" s="1163">
        <v>1.7210000000000001E-3</v>
      </c>
      <c r="J19" s="1163">
        <v>6.5700000000000003E-4</v>
      </c>
      <c r="K19" s="1163">
        <v>1.4859999999999999E-3</v>
      </c>
      <c r="L19" s="1163">
        <v>2.9980000000000002E-3</v>
      </c>
      <c r="M19" s="1163">
        <v>5.6109999999999997E-3</v>
      </c>
      <c r="N19" s="1160" t="s">
        <v>117</v>
      </c>
      <c r="O19" s="1160" t="s">
        <v>117</v>
      </c>
    </row>
    <row r="20" spans="1:15" ht="9" customHeight="1" x14ac:dyDescent="0.2">
      <c r="A20" s="996" t="s">
        <v>68</v>
      </c>
      <c r="B20" s="1163">
        <v>246.00514999999996</v>
      </c>
      <c r="C20" s="1163">
        <v>272.03482300000002</v>
      </c>
      <c r="D20" s="1163">
        <v>39.836068999999995</v>
      </c>
      <c r="E20" s="1163">
        <v>8.0714129999999997</v>
      </c>
      <c r="F20" s="1163">
        <v>205.95473899999999</v>
      </c>
      <c r="G20" s="1163">
        <v>263.84964600000001</v>
      </c>
      <c r="H20" s="1163">
        <v>5.2899999999999996E-4</v>
      </c>
      <c r="I20" s="1163">
        <v>2.1126000000000002E-2</v>
      </c>
      <c r="J20" s="1163">
        <v>0</v>
      </c>
      <c r="K20" s="1163">
        <v>0</v>
      </c>
      <c r="L20" s="1163">
        <v>0.213813</v>
      </c>
      <c r="M20" s="1163">
        <v>9.2638000000000012E-2</v>
      </c>
      <c r="N20" s="1160" t="s">
        <v>117</v>
      </c>
      <c r="O20" s="1160" t="s">
        <v>117</v>
      </c>
    </row>
    <row r="21" spans="1:15" ht="9" customHeight="1" x14ac:dyDescent="0.2">
      <c r="A21" s="996" t="s">
        <v>69</v>
      </c>
      <c r="B21" s="1163">
        <v>172.16224100000002</v>
      </c>
      <c r="C21" s="1163">
        <v>404.26635099999993</v>
      </c>
      <c r="D21" s="1163">
        <v>163.62135100000003</v>
      </c>
      <c r="E21" s="1163">
        <v>386.43177199999997</v>
      </c>
      <c r="F21" s="1163">
        <v>6.7484779999999995</v>
      </c>
      <c r="G21" s="1163">
        <v>14.521686000000001</v>
      </c>
      <c r="H21" s="1163">
        <v>9.75E-3</v>
      </c>
      <c r="I21" s="1163">
        <v>0.27296800000000004</v>
      </c>
      <c r="J21" s="1163">
        <v>0.38659499999999997</v>
      </c>
      <c r="K21" s="1163">
        <v>0.32239000000000001</v>
      </c>
      <c r="L21" s="1163">
        <v>1.3960670000000006</v>
      </c>
      <c r="M21" s="1163">
        <v>2.7175350000000003</v>
      </c>
      <c r="N21" s="1160" t="s">
        <v>117</v>
      </c>
      <c r="O21" s="1160" t="s">
        <v>117</v>
      </c>
    </row>
    <row r="22" spans="1:15" ht="9" customHeight="1" x14ac:dyDescent="0.2">
      <c r="A22" s="996" t="s">
        <v>70</v>
      </c>
      <c r="B22" s="1163">
        <v>91.650303999999991</v>
      </c>
      <c r="C22" s="1163">
        <v>19.064841999999995</v>
      </c>
      <c r="D22" s="1163">
        <v>0.50879799999999997</v>
      </c>
      <c r="E22" s="1163">
        <v>1.1860030000000001</v>
      </c>
      <c r="F22" s="1163">
        <v>91.097026999999997</v>
      </c>
      <c r="G22" s="1163">
        <v>17.775777999999995</v>
      </c>
      <c r="H22" s="1163">
        <v>1.317E-3</v>
      </c>
      <c r="I22" s="1163">
        <v>6.672199999999999E-2</v>
      </c>
      <c r="J22" s="1163">
        <v>0</v>
      </c>
      <c r="K22" s="1163">
        <v>0</v>
      </c>
      <c r="L22" s="1163">
        <v>4.3161999999999999E-2</v>
      </c>
      <c r="M22" s="1163">
        <v>3.6338999999999996E-2</v>
      </c>
      <c r="N22" s="1160" t="s">
        <v>117</v>
      </c>
      <c r="O22" s="1160" t="s">
        <v>117</v>
      </c>
    </row>
    <row r="23" spans="1:15" ht="9" customHeight="1" x14ac:dyDescent="0.2">
      <c r="A23" s="996" t="s">
        <v>71</v>
      </c>
      <c r="B23" s="1163">
        <v>4.6824640000000004</v>
      </c>
      <c r="C23" s="1163">
        <v>21.727399999999999</v>
      </c>
      <c r="D23" s="1163">
        <v>4.0767040000000003</v>
      </c>
      <c r="E23" s="1163">
        <v>21.112168</v>
      </c>
      <c r="F23" s="1163">
        <v>0.54559100000000005</v>
      </c>
      <c r="G23" s="1163">
        <v>0.49871599999999999</v>
      </c>
      <c r="H23" s="1163">
        <v>1.438E-3</v>
      </c>
      <c r="I23" s="1163">
        <v>6.7299000000000012E-2</v>
      </c>
      <c r="J23" s="1163">
        <v>0</v>
      </c>
      <c r="K23" s="1163">
        <v>0</v>
      </c>
      <c r="L23" s="1163">
        <v>5.8731000000000005E-2</v>
      </c>
      <c r="M23" s="1163">
        <v>4.9216999999999983E-2</v>
      </c>
      <c r="N23" s="1160" t="s">
        <v>117</v>
      </c>
      <c r="O23" s="1160" t="s">
        <v>117</v>
      </c>
    </row>
    <row r="24" spans="1:15" ht="9" customHeight="1" x14ac:dyDescent="0.2">
      <c r="A24" s="996" t="s">
        <v>72</v>
      </c>
      <c r="B24" s="1163">
        <v>14.850715999999997</v>
      </c>
      <c r="C24" s="1163">
        <v>7.7273770000000006</v>
      </c>
      <c r="D24" s="1163">
        <v>10.857522999999997</v>
      </c>
      <c r="E24" s="1163">
        <v>4.6964580000000007</v>
      </c>
      <c r="F24" s="1163">
        <v>3.3239239999999999</v>
      </c>
      <c r="G24" s="1163">
        <v>2.8837079999999995</v>
      </c>
      <c r="H24" s="1163">
        <v>3.6000000000000001E-5</v>
      </c>
      <c r="I24" s="1163">
        <v>1.2980000000000001E-3</v>
      </c>
      <c r="J24" s="1163">
        <v>0.64014000000000004</v>
      </c>
      <c r="K24" s="1163">
        <v>9.4670000000000004E-2</v>
      </c>
      <c r="L24" s="1163">
        <v>2.9093000000000004E-2</v>
      </c>
      <c r="M24" s="1163">
        <v>5.1243000000000004E-2</v>
      </c>
      <c r="N24" s="1160" t="s">
        <v>117</v>
      </c>
      <c r="O24" s="1160" t="s">
        <v>117</v>
      </c>
    </row>
    <row r="25" spans="1:15" ht="9" customHeight="1" x14ac:dyDescent="0.2">
      <c r="A25" s="996" t="s">
        <v>73</v>
      </c>
      <c r="B25" s="1163">
        <v>431.30460700000003</v>
      </c>
      <c r="C25" s="1163">
        <v>214.12948400000002</v>
      </c>
      <c r="D25" s="1163">
        <v>66.307878000000002</v>
      </c>
      <c r="E25" s="1163">
        <v>166.22264799999999</v>
      </c>
      <c r="F25" s="1163">
        <v>361.91614400000003</v>
      </c>
      <c r="G25" s="1163">
        <v>39.275640000000003</v>
      </c>
      <c r="H25" s="1163">
        <v>1.3148000000000002E-2</v>
      </c>
      <c r="I25" s="1163">
        <v>0.89045500000000011</v>
      </c>
      <c r="J25" s="1163">
        <v>1.5555950000000001</v>
      </c>
      <c r="K25" s="1163">
        <v>3.5595340000000002</v>
      </c>
      <c r="L25" s="1163">
        <v>1.5118420000000004</v>
      </c>
      <c r="M25" s="1163">
        <v>4.1812070000000006</v>
      </c>
      <c r="N25" s="1160" t="s">
        <v>117</v>
      </c>
      <c r="O25" s="1160" t="s">
        <v>117</v>
      </c>
    </row>
    <row r="26" spans="1:15" ht="9" customHeight="1" x14ac:dyDescent="0.2">
      <c r="A26" s="996" t="s">
        <v>74</v>
      </c>
      <c r="B26" s="1163">
        <v>4.5092109999999996</v>
      </c>
      <c r="C26" s="1163">
        <v>7.9538250000000001</v>
      </c>
      <c r="D26" s="1163">
        <v>1.3682270000000001</v>
      </c>
      <c r="E26" s="1163">
        <v>2.4087679999999994</v>
      </c>
      <c r="F26" s="1163">
        <v>3.003641</v>
      </c>
      <c r="G26" s="1163">
        <v>5.4708150000000009</v>
      </c>
      <c r="H26" s="1163">
        <v>0</v>
      </c>
      <c r="I26" s="1163">
        <v>0</v>
      </c>
      <c r="J26" s="1163">
        <v>1.35E-2</v>
      </c>
      <c r="K26" s="1163">
        <v>2.6865E-2</v>
      </c>
      <c r="L26" s="1163">
        <v>0.12384300000000001</v>
      </c>
      <c r="M26" s="1163">
        <v>4.7376999999999996E-2</v>
      </c>
      <c r="N26" s="1160" t="s">
        <v>117</v>
      </c>
      <c r="O26" s="1160" t="s">
        <v>117</v>
      </c>
    </row>
    <row r="27" spans="1:15" ht="9" customHeight="1" x14ac:dyDescent="0.2">
      <c r="A27" s="996" t="s">
        <v>75</v>
      </c>
      <c r="B27" s="1163">
        <v>92.522077999999993</v>
      </c>
      <c r="C27" s="1163">
        <v>62.223309999999998</v>
      </c>
      <c r="D27" s="1163">
        <v>0.702955</v>
      </c>
      <c r="E27" s="1163">
        <v>1.4796069999999999</v>
      </c>
      <c r="F27" s="1163">
        <v>91.818025999999989</v>
      </c>
      <c r="G27" s="1163">
        <v>60.738320000000002</v>
      </c>
      <c r="H27" s="1163">
        <v>1.26E-4</v>
      </c>
      <c r="I27" s="1163">
        <v>4.4670000000000005E-3</v>
      </c>
      <c r="J27" s="1163">
        <v>0</v>
      </c>
      <c r="K27" s="1163">
        <v>0</v>
      </c>
      <c r="L27" s="1163">
        <v>9.7099999999999997E-4</v>
      </c>
      <c r="M27" s="1163">
        <v>9.1600000000000004E-4</v>
      </c>
      <c r="N27" s="1160" t="s">
        <v>117</v>
      </c>
      <c r="O27" s="1160" t="s">
        <v>117</v>
      </c>
    </row>
    <row r="28" spans="1:15" ht="9" customHeight="1" x14ac:dyDescent="0.2">
      <c r="A28" s="996" t="s">
        <v>76</v>
      </c>
      <c r="B28" s="1163">
        <v>2.5064649999999995</v>
      </c>
      <c r="C28" s="1163">
        <v>4.7969890000000008</v>
      </c>
      <c r="D28" s="1163">
        <v>2.2391729999999996</v>
      </c>
      <c r="E28" s="1163">
        <v>4.3560890000000008</v>
      </c>
      <c r="F28" s="1163">
        <v>0.16927500000000001</v>
      </c>
      <c r="G28" s="1163">
        <v>0.33535500000000001</v>
      </c>
      <c r="H28" s="1163">
        <v>0</v>
      </c>
      <c r="I28" s="1163">
        <v>0</v>
      </c>
      <c r="J28" s="1163">
        <v>7.0530000000000009E-2</v>
      </c>
      <c r="K28" s="1163">
        <v>3.8806E-2</v>
      </c>
      <c r="L28" s="1163">
        <v>2.7487000000000001E-2</v>
      </c>
      <c r="M28" s="1163">
        <v>6.6739000000000007E-2</v>
      </c>
      <c r="N28" s="1160" t="s">
        <v>117</v>
      </c>
      <c r="O28" s="1160" t="s">
        <v>117</v>
      </c>
    </row>
    <row r="29" spans="1:15" ht="9" customHeight="1" x14ac:dyDescent="0.2">
      <c r="A29" s="996" t="s">
        <v>77</v>
      </c>
      <c r="B29" s="1163">
        <v>0.10431299999999999</v>
      </c>
      <c r="C29" s="1163">
        <v>0.86392100000000005</v>
      </c>
      <c r="D29" s="1163">
        <v>8.7783E-2</v>
      </c>
      <c r="E29" s="1163">
        <v>0.84303700000000004</v>
      </c>
      <c r="F29" s="1163">
        <v>1.3649999999999999E-2</v>
      </c>
      <c r="G29" s="1163">
        <v>1.5841000000000001E-2</v>
      </c>
      <c r="H29" s="1163">
        <v>0</v>
      </c>
      <c r="I29" s="1163">
        <v>0</v>
      </c>
      <c r="J29" s="1163">
        <v>0</v>
      </c>
      <c r="K29" s="1163">
        <v>0</v>
      </c>
      <c r="L29" s="1163">
        <v>2.8800000000000002E-3</v>
      </c>
      <c r="M29" s="1163">
        <v>5.0429999999999997E-3</v>
      </c>
      <c r="N29" s="1160" t="s">
        <v>117</v>
      </c>
      <c r="O29" s="1160" t="s">
        <v>117</v>
      </c>
    </row>
    <row r="30" spans="1:15" ht="9" customHeight="1" x14ac:dyDescent="0.2">
      <c r="A30" s="996" t="s">
        <v>78</v>
      </c>
      <c r="B30" s="1163">
        <v>234.52169899999993</v>
      </c>
      <c r="C30" s="1163">
        <v>255.10932600000004</v>
      </c>
      <c r="D30" s="1163">
        <v>101.00474699999995</v>
      </c>
      <c r="E30" s="1163">
        <v>164.26605500000002</v>
      </c>
      <c r="F30" s="1163">
        <v>130.38679899999997</v>
      </c>
      <c r="G30" s="1163">
        <v>87.685406999999998</v>
      </c>
      <c r="H30" s="1163">
        <v>2.2750000000000001E-3</v>
      </c>
      <c r="I30" s="1163">
        <v>4.7518999999999999E-2</v>
      </c>
      <c r="J30" s="1163">
        <v>0.48062300000000002</v>
      </c>
      <c r="K30" s="1163">
        <v>0.88287599999999999</v>
      </c>
      <c r="L30" s="1163">
        <v>2.6472549999999999</v>
      </c>
      <c r="M30" s="1163">
        <v>2.2274690000000006</v>
      </c>
      <c r="N30" s="1160" t="s">
        <v>117</v>
      </c>
      <c r="O30" s="1160" t="s">
        <v>117</v>
      </c>
    </row>
    <row r="31" spans="1:15" ht="9" customHeight="1" x14ac:dyDescent="0.2">
      <c r="A31" s="996" t="s">
        <v>79</v>
      </c>
      <c r="B31" s="1163">
        <v>32.773681000000003</v>
      </c>
      <c r="C31" s="1163">
        <v>53.647946000000005</v>
      </c>
      <c r="D31" s="1163">
        <v>13.678466</v>
      </c>
      <c r="E31" s="1163">
        <v>34.633288</v>
      </c>
      <c r="F31" s="1163">
        <v>18.891082000000001</v>
      </c>
      <c r="G31" s="1163">
        <v>18.470744000000007</v>
      </c>
      <c r="H31" s="1163">
        <v>2.0700000000000002E-4</v>
      </c>
      <c r="I31" s="1163">
        <v>1.9828999999999996E-2</v>
      </c>
      <c r="J31" s="1163">
        <v>7.5938000000000005E-2</v>
      </c>
      <c r="K31" s="1163">
        <v>0.19566</v>
      </c>
      <c r="L31" s="1163">
        <v>0.12798799999999999</v>
      </c>
      <c r="M31" s="1163">
        <v>0.32842500000000002</v>
      </c>
      <c r="N31" s="1160" t="s">
        <v>117</v>
      </c>
      <c r="O31" s="1160" t="s">
        <v>117</v>
      </c>
    </row>
    <row r="32" spans="1:15" ht="9" customHeight="1" x14ac:dyDescent="0.2">
      <c r="A32" s="996" t="s">
        <v>81</v>
      </c>
      <c r="B32" s="1163">
        <v>0.97209899999999994</v>
      </c>
      <c r="C32" s="1163">
        <v>16.104731999999998</v>
      </c>
      <c r="D32" s="1163">
        <v>0.75189499999999998</v>
      </c>
      <c r="E32" s="1163">
        <v>15.028665</v>
      </c>
      <c r="F32" s="1163">
        <v>0.16642700000000002</v>
      </c>
      <c r="G32" s="1163">
        <v>0.51860000000000006</v>
      </c>
      <c r="H32" s="1163">
        <v>1.2299000000000001E-2</v>
      </c>
      <c r="I32" s="1163">
        <v>0.37432100000000001</v>
      </c>
      <c r="J32" s="1163">
        <v>0</v>
      </c>
      <c r="K32" s="1163">
        <v>0</v>
      </c>
      <c r="L32" s="1163">
        <v>4.1478000000000001E-2</v>
      </c>
      <c r="M32" s="1163">
        <v>0.183146</v>
      </c>
      <c r="N32" s="1160" t="s">
        <v>117</v>
      </c>
      <c r="O32" s="1160" t="s">
        <v>117</v>
      </c>
    </row>
    <row r="33" spans="1:15" ht="9" customHeight="1" x14ac:dyDescent="0.2">
      <c r="A33" s="996" t="s">
        <v>82</v>
      </c>
      <c r="B33" s="1163">
        <v>46.568303</v>
      </c>
      <c r="C33" s="1163">
        <v>65.891834000000017</v>
      </c>
      <c r="D33" s="1163">
        <v>2.6940459999999988</v>
      </c>
      <c r="E33" s="1163">
        <v>5.4895059999999987</v>
      </c>
      <c r="F33" s="1163">
        <v>43.844943000000001</v>
      </c>
      <c r="G33" s="1163">
        <v>60.352675000000012</v>
      </c>
      <c r="H33" s="1163">
        <v>3.0000000000000001E-6</v>
      </c>
      <c r="I33" s="1163">
        <v>2.34E-4</v>
      </c>
      <c r="J33" s="1163">
        <v>0</v>
      </c>
      <c r="K33" s="1163">
        <v>0</v>
      </c>
      <c r="L33" s="1163">
        <v>2.9311000000000004E-2</v>
      </c>
      <c r="M33" s="1163">
        <v>4.9418999999999998E-2</v>
      </c>
      <c r="N33" s="1160" t="s">
        <v>117</v>
      </c>
      <c r="O33" s="1160" t="s">
        <v>117</v>
      </c>
    </row>
    <row r="34" spans="1:15" ht="9" customHeight="1" x14ac:dyDescent="0.2">
      <c r="A34" s="996" t="s">
        <v>118</v>
      </c>
      <c r="B34" s="1163">
        <v>0</v>
      </c>
      <c r="C34" s="1163">
        <v>0</v>
      </c>
      <c r="D34" s="1163">
        <v>0</v>
      </c>
      <c r="E34" s="1163">
        <v>0</v>
      </c>
      <c r="F34" s="1163">
        <v>0</v>
      </c>
      <c r="G34" s="1163">
        <v>0</v>
      </c>
      <c r="H34" s="1163">
        <v>0</v>
      </c>
      <c r="I34" s="1163">
        <v>0</v>
      </c>
      <c r="J34" s="1163">
        <v>0</v>
      </c>
      <c r="K34" s="1163">
        <v>0</v>
      </c>
      <c r="L34" s="1163">
        <v>0</v>
      </c>
      <c r="M34" s="1163">
        <v>0</v>
      </c>
      <c r="N34" s="1160" t="s">
        <v>117</v>
      </c>
      <c r="O34" s="1160" t="s">
        <v>117</v>
      </c>
    </row>
    <row r="35" spans="1:15" ht="9.9499999999999993" customHeight="1" x14ac:dyDescent="0.2">
      <c r="B35" s="1884" t="s">
        <v>86</v>
      </c>
      <c r="C35" s="1884"/>
      <c r="D35" s="1884"/>
      <c r="E35" s="1884"/>
      <c r="F35" s="1884"/>
      <c r="G35" s="1884"/>
      <c r="H35" s="1884"/>
      <c r="I35" s="1884"/>
      <c r="J35" s="1884"/>
      <c r="K35" s="1884"/>
      <c r="L35" s="1884"/>
      <c r="M35" s="1884"/>
      <c r="N35" s="1884"/>
      <c r="O35" s="1884"/>
    </row>
    <row r="36" spans="1:15" ht="9" customHeight="1" x14ac:dyDescent="0.2">
      <c r="A36" s="994" t="s">
        <v>2083</v>
      </c>
      <c r="B36" s="1163">
        <v>83.743468000000007</v>
      </c>
      <c r="C36" s="1163">
        <v>213.64376399999995</v>
      </c>
      <c r="D36" s="1163">
        <v>81.925962999999982</v>
      </c>
      <c r="E36" s="1163">
        <v>210.970552</v>
      </c>
      <c r="F36" s="1163">
        <v>0.100536</v>
      </c>
      <c r="G36" s="1163">
        <v>0.36005300000000001</v>
      </c>
      <c r="H36" s="1163">
        <v>1.0215000000000002E-2</v>
      </c>
      <c r="I36" s="1163">
        <v>1.3959790000000003</v>
      </c>
      <c r="J36" s="1163">
        <v>7.9543000000000003E-2</v>
      </c>
      <c r="K36" s="1163">
        <v>0.66070200000000012</v>
      </c>
      <c r="L36" s="1163">
        <v>1.6282000000000001</v>
      </c>
      <c r="M36" s="1163">
        <v>0.29566000000000003</v>
      </c>
      <c r="N36" s="1160" t="s">
        <v>117</v>
      </c>
      <c r="O36" s="1160" t="s">
        <v>117</v>
      </c>
    </row>
    <row r="37" spans="1:15" ht="9" customHeight="1" x14ac:dyDescent="0.2">
      <c r="A37" s="998" t="s">
        <v>57</v>
      </c>
      <c r="B37" s="1163">
        <v>5.2917130000000032</v>
      </c>
      <c r="C37" s="1163">
        <v>9.7454819999999973</v>
      </c>
      <c r="D37" s="1163">
        <v>5.2898250000000031</v>
      </c>
      <c r="E37" s="1163">
        <v>9.3974799999999981</v>
      </c>
      <c r="F37" s="1163">
        <v>0</v>
      </c>
      <c r="G37" s="1163">
        <v>0</v>
      </c>
      <c r="H37" s="1163">
        <v>1.8879999999999999E-3</v>
      </c>
      <c r="I37" s="1163">
        <v>0.34800200000000003</v>
      </c>
      <c r="J37" s="1163">
        <v>0</v>
      </c>
      <c r="K37" s="1163">
        <v>0</v>
      </c>
      <c r="L37" s="1163">
        <v>0</v>
      </c>
      <c r="M37" s="1163">
        <v>0</v>
      </c>
      <c r="N37" s="1160" t="s">
        <v>117</v>
      </c>
      <c r="O37" s="1160" t="s">
        <v>117</v>
      </c>
    </row>
    <row r="38" spans="1:15" ht="9" customHeight="1" x14ac:dyDescent="0.2">
      <c r="A38" s="998" t="s">
        <v>58</v>
      </c>
      <c r="B38" s="1163">
        <v>3.0161E-2</v>
      </c>
      <c r="C38" s="1163">
        <v>0.22026000000000001</v>
      </c>
      <c r="D38" s="1163">
        <v>2.9801000000000001E-2</v>
      </c>
      <c r="E38" s="1163">
        <v>0.16925400000000002</v>
      </c>
      <c r="F38" s="1163">
        <v>0</v>
      </c>
      <c r="G38" s="1163">
        <v>0</v>
      </c>
      <c r="H38" s="1163">
        <v>3.6000000000000002E-4</v>
      </c>
      <c r="I38" s="1163">
        <v>5.1006000000000003E-2</v>
      </c>
      <c r="J38" s="1163">
        <v>0</v>
      </c>
      <c r="K38" s="1163">
        <v>0</v>
      </c>
      <c r="L38" s="1163">
        <v>0</v>
      </c>
      <c r="M38" s="1163">
        <v>0</v>
      </c>
      <c r="N38" s="1160" t="s">
        <v>117</v>
      </c>
      <c r="O38" s="1160" t="s">
        <v>117</v>
      </c>
    </row>
    <row r="39" spans="1:15" ht="9" customHeight="1" x14ac:dyDescent="0.2">
      <c r="A39" s="998" t="s">
        <v>59</v>
      </c>
      <c r="B39" s="1163">
        <v>1.3582179999999997</v>
      </c>
      <c r="C39" s="1163">
        <v>8.3462499999999995</v>
      </c>
      <c r="D39" s="1163">
        <v>1.3579659999999998</v>
      </c>
      <c r="E39" s="1163">
        <v>8.3211929999999992</v>
      </c>
      <c r="F39" s="1163">
        <v>0</v>
      </c>
      <c r="G39" s="1163">
        <v>0</v>
      </c>
      <c r="H39" s="1163">
        <v>2.5099999999999998E-4</v>
      </c>
      <c r="I39" s="1163">
        <v>2.5033E-2</v>
      </c>
      <c r="J39" s="1163">
        <v>9.9999999999999995E-7</v>
      </c>
      <c r="K39" s="1163">
        <v>2.4000000000000001E-5</v>
      </c>
      <c r="L39" s="1163">
        <v>0</v>
      </c>
      <c r="M39" s="1163">
        <v>0</v>
      </c>
      <c r="N39" s="1160" t="s">
        <v>117</v>
      </c>
      <c r="O39" s="1160" t="s">
        <v>117</v>
      </c>
    </row>
    <row r="40" spans="1:15" ht="9" customHeight="1" x14ac:dyDescent="0.2">
      <c r="A40" s="998" t="s">
        <v>60</v>
      </c>
      <c r="B40" s="1163">
        <v>2.0719999999999996E-3</v>
      </c>
      <c r="C40" s="1163">
        <v>2.4094999999999998E-2</v>
      </c>
      <c r="D40" s="1163">
        <v>1.8429999999999998E-3</v>
      </c>
      <c r="E40" s="1163">
        <v>1.6877999999999997E-2</v>
      </c>
      <c r="F40" s="1163">
        <v>0</v>
      </c>
      <c r="G40" s="1163">
        <v>0</v>
      </c>
      <c r="H40" s="1163">
        <v>2.2899999999999998E-4</v>
      </c>
      <c r="I40" s="1163">
        <v>7.2169999999999995E-3</v>
      </c>
      <c r="J40" s="1163">
        <v>0</v>
      </c>
      <c r="K40" s="1163">
        <v>0</v>
      </c>
      <c r="L40" s="1163">
        <v>0</v>
      </c>
      <c r="M40" s="1163">
        <v>0</v>
      </c>
      <c r="N40" s="1160" t="s">
        <v>117</v>
      </c>
      <c r="O40" s="1160" t="s">
        <v>117</v>
      </c>
    </row>
    <row r="41" spans="1:15" ht="9" customHeight="1" x14ac:dyDescent="0.2">
      <c r="A41" s="996" t="s">
        <v>1577</v>
      </c>
      <c r="B41" s="1163">
        <v>0.27135900000000002</v>
      </c>
      <c r="C41" s="1163">
        <v>0.79019799999999996</v>
      </c>
      <c r="D41" s="1163">
        <v>0.27129300000000001</v>
      </c>
      <c r="E41" s="1163">
        <v>0.78139999999999998</v>
      </c>
      <c r="F41" s="1163">
        <v>0</v>
      </c>
      <c r="G41" s="1163">
        <v>0</v>
      </c>
      <c r="H41" s="1163">
        <v>6.5999999999999992E-5</v>
      </c>
      <c r="I41" s="1163">
        <v>8.7980000000000003E-3</v>
      </c>
      <c r="J41" s="1163">
        <v>0</v>
      </c>
      <c r="K41" s="1163">
        <v>0</v>
      </c>
      <c r="L41" s="1163">
        <v>0</v>
      </c>
      <c r="M41" s="1163">
        <v>0</v>
      </c>
      <c r="N41" s="1160" t="s">
        <v>117</v>
      </c>
      <c r="O41" s="1160" t="s">
        <v>117</v>
      </c>
    </row>
    <row r="42" spans="1:15" ht="9" customHeight="1" x14ac:dyDescent="0.2">
      <c r="A42" s="998" t="s">
        <v>61</v>
      </c>
      <c r="B42" s="1163">
        <v>2.6350000000000006E-3</v>
      </c>
      <c r="C42" s="1163">
        <v>0.41003299999999998</v>
      </c>
      <c r="D42" s="1163">
        <v>2.6090000000000006E-3</v>
      </c>
      <c r="E42" s="1163">
        <v>0.40630899999999998</v>
      </c>
      <c r="F42" s="1163">
        <v>0</v>
      </c>
      <c r="G42" s="1163">
        <v>0</v>
      </c>
      <c r="H42" s="1163">
        <v>2.6000000000000002E-5</v>
      </c>
      <c r="I42" s="1163">
        <v>3.7239999999999999E-3</v>
      </c>
      <c r="J42" s="1163">
        <v>0</v>
      </c>
      <c r="K42" s="1163">
        <v>0</v>
      </c>
      <c r="L42" s="1163">
        <v>0</v>
      </c>
      <c r="M42" s="1163">
        <v>0</v>
      </c>
      <c r="N42" s="1160" t="s">
        <v>117</v>
      </c>
      <c r="O42" s="1160" t="s">
        <v>117</v>
      </c>
    </row>
    <row r="43" spans="1:15" ht="9" customHeight="1" x14ac:dyDescent="0.2">
      <c r="A43" s="998" t="s">
        <v>62</v>
      </c>
      <c r="B43" s="1163">
        <v>0.56474700000000011</v>
      </c>
      <c r="C43" s="1163">
        <v>0.60524499999999992</v>
      </c>
      <c r="D43" s="1163">
        <v>0.56472200000000006</v>
      </c>
      <c r="E43" s="1163">
        <v>0.6010899999999999</v>
      </c>
      <c r="F43" s="1163">
        <v>0</v>
      </c>
      <c r="G43" s="1163">
        <v>0</v>
      </c>
      <c r="H43" s="1163">
        <v>2.5000000000000001E-5</v>
      </c>
      <c r="I43" s="1163">
        <v>4.1549999999999998E-3</v>
      </c>
      <c r="J43" s="1163">
        <v>0</v>
      </c>
      <c r="K43" s="1163">
        <v>0</v>
      </c>
      <c r="L43" s="1163">
        <v>0</v>
      </c>
      <c r="M43" s="1163">
        <v>0</v>
      </c>
      <c r="N43" s="1160" t="s">
        <v>117</v>
      </c>
      <c r="O43" s="1160" t="s">
        <v>117</v>
      </c>
    </row>
    <row r="44" spans="1:15" ht="9" customHeight="1" x14ac:dyDescent="0.2">
      <c r="A44" s="998" t="s">
        <v>63</v>
      </c>
      <c r="B44" s="1163">
        <v>3.2206980000000001</v>
      </c>
      <c r="C44" s="1163">
        <v>6.4215390000000001</v>
      </c>
      <c r="D44" s="1163">
        <v>3.2203010000000001</v>
      </c>
      <c r="E44" s="1163">
        <v>6.356268</v>
      </c>
      <c r="F44" s="1163">
        <v>0</v>
      </c>
      <c r="G44" s="1163">
        <v>0</v>
      </c>
      <c r="H44" s="1163">
        <v>3.97E-4</v>
      </c>
      <c r="I44" s="1163">
        <v>6.5270999999999982E-2</v>
      </c>
      <c r="J44" s="1163">
        <v>0</v>
      </c>
      <c r="K44" s="1163">
        <v>0</v>
      </c>
      <c r="L44" s="1163">
        <v>0</v>
      </c>
      <c r="M44" s="1163">
        <v>0</v>
      </c>
      <c r="N44" s="1160" t="s">
        <v>117</v>
      </c>
      <c r="O44" s="1160" t="s">
        <v>117</v>
      </c>
    </row>
    <row r="45" spans="1:15" ht="9" customHeight="1" x14ac:dyDescent="0.2">
      <c r="A45" s="998" t="s">
        <v>64</v>
      </c>
      <c r="B45" s="1163">
        <v>2.3499999999999997E-3</v>
      </c>
      <c r="C45" s="1163">
        <v>2.4869000000000002E-2</v>
      </c>
      <c r="D45" s="1163">
        <v>2.3459999999999996E-3</v>
      </c>
      <c r="E45" s="1163">
        <v>2.4753000000000001E-2</v>
      </c>
      <c r="F45" s="1163">
        <v>0</v>
      </c>
      <c r="G45" s="1163">
        <v>0</v>
      </c>
      <c r="H45" s="1163">
        <v>3.9999999999999998E-6</v>
      </c>
      <c r="I45" s="1163">
        <v>1.1599999999999999E-4</v>
      </c>
      <c r="J45" s="1163">
        <v>0</v>
      </c>
      <c r="K45" s="1163">
        <v>0</v>
      </c>
      <c r="L45" s="1163">
        <v>0</v>
      </c>
      <c r="M45" s="1163">
        <v>0</v>
      </c>
      <c r="N45" s="1160" t="s">
        <v>117</v>
      </c>
      <c r="O45" s="1160" t="s">
        <v>117</v>
      </c>
    </row>
    <row r="46" spans="1:15" ht="9" customHeight="1" x14ac:dyDescent="0.2">
      <c r="A46" s="998" t="s">
        <v>65</v>
      </c>
      <c r="B46" s="1163">
        <v>6.9399999999999996E-4</v>
      </c>
      <c r="C46" s="1163">
        <v>5.5146999999999995E-2</v>
      </c>
      <c r="D46" s="1163">
        <v>6.6399999999999999E-4</v>
      </c>
      <c r="E46" s="1163">
        <v>5.1933999999999994E-2</v>
      </c>
      <c r="F46" s="1163">
        <v>0</v>
      </c>
      <c r="G46" s="1163">
        <v>0</v>
      </c>
      <c r="H46" s="1163">
        <v>3.0000000000000001E-5</v>
      </c>
      <c r="I46" s="1163">
        <v>3.2130000000000001E-3</v>
      </c>
      <c r="J46" s="1163">
        <v>0</v>
      </c>
      <c r="K46" s="1163">
        <v>0</v>
      </c>
      <c r="L46" s="1163">
        <v>0</v>
      </c>
      <c r="M46" s="1163">
        <v>0</v>
      </c>
      <c r="N46" s="1160" t="s">
        <v>117</v>
      </c>
      <c r="O46" s="1160" t="s">
        <v>117</v>
      </c>
    </row>
    <row r="47" spans="1:15" ht="9" customHeight="1" x14ac:dyDescent="0.2">
      <c r="A47" s="998" t="s">
        <v>66</v>
      </c>
      <c r="B47" s="1163">
        <v>37.053125999999985</v>
      </c>
      <c r="C47" s="1163">
        <v>87.621256000000017</v>
      </c>
      <c r="D47" s="1163">
        <v>35.349011999999988</v>
      </c>
      <c r="E47" s="1163">
        <v>86.635868000000016</v>
      </c>
      <c r="F47" s="1163">
        <v>0</v>
      </c>
      <c r="G47" s="1163">
        <v>0</v>
      </c>
      <c r="H47" s="1163">
        <v>1.4419999999999999E-3</v>
      </c>
      <c r="I47" s="1163">
        <v>8.2914000000000015E-2</v>
      </c>
      <c r="J47" s="1163">
        <v>7.4471999999999997E-2</v>
      </c>
      <c r="K47" s="1163">
        <v>0.60681400000000008</v>
      </c>
      <c r="L47" s="1163">
        <v>1.6282000000000001</v>
      </c>
      <c r="M47" s="1163">
        <v>0.29566000000000003</v>
      </c>
      <c r="N47" s="1160" t="s">
        <v>117</v>
      </c>
      <c r="O47" s="1160" t="s">
        <v>117</v>
      </c>
    </row>
    <row r="48" spans="1:15" ht="9" customHeight="1" x14ac:dyDescent="0.2">
      <c r="A48" s="998" t="s">
        <v>67</v>
      </c>
      <c r="B48" s="1163">
        <v>3.179E-3</v>
      </c>
      <c r="C48" s="1163">
        <v>1.6235459999999999</v>
      </c>
      <c r="D48" s="1163">
        <v>3.166E-3</v>
      </c>
      <c r="E48" s="1163">
        <v>1.621429</v>
      </c>
      <c r="F48" s="1163">
        <v>0</v>
      </c>
      <c r="G48" s="1163">
        <v>0</v>
      </c>
      <c r="H48" s="1163">
        <v>1.3000000000000001E-5</v>
      </c>
      <c r="I48" s="1163">
        <v>2.117E-3</v>
      </c>
      <c r="J48" s="1163">
        <v>0</v>
      </c>
      <c r="K48" s="1163">
        <v>0</v>
      </c>
      <c r="L48" s="1163">
        <v>0</v>
      </c>
      <c r="M48" s="1163">
        <v>0</v>
      </c>
      <c r="N48" s="1160" t="s">
        <v>117</v>
      </c>
      <c r="O48" s="1160" t="s">
        <v>117</v>
      </c>
    </row>
    <row r="49" spans="1:15" ht="9" customHeight="1" x14ac:dyDescent="0.2">
      <c r="A49" s="998" t="s">
        <v>68</v>
      </c>
      <c r="B49" s="1163">
        <v>0.31121599999999999</v>
      </c>
      <c r="C49" s="1163">
        <v>0.82898799999999995</v>
      </c>
      <c r="D49" s="1163">
        <v>0.28016200000000002</v>
      </c>
      <c r="E49" s="1163">
        <v>0.70080199999999992</v>
      </c>
      <c r="F49" s="1163">
        <v>3.0966E-2</v>
      </c>
      <c r="G49" s="1163">
        <v>0.11745</v>
      </c>
      <c r="H49" s="1163">
        <v>8.7999999999999998E-5</v>
      </c>
      <c r="I49" s="1163">
        <v>1.0735999999999999E-2</v>
      </c>
      <c r="J49" s="1163">
        <v>0</v>
      </c>
      <c r="K49" s="1163">
        <v>0</v>
      </c>
      <c r="L49" s="1163">
        <v>0</v>
      </c>
      <c r="M49" s="1163">
        <v>0</v>
      </c>
      <c r="N49" s="1160" t="s">
        <v>117</v>
      </c>
      <c r="O49" s="1160" t="s">
        <v>117</v>
      </c>
    </row>
    <row r="50" spans="1:15" ht="9" customHeight="1" x14ac:dyDescent="0.2">
      <c r="A50" s="998" t="s">
        <v>69</v>
      </c>
      <c r="B50" s="1163">
        <v>25.007505000000005</v>
      </c>
      <c r="C50" s="1163">
        <v>36.770759999999989</v>
      </c>
      <c r="D50" s="1163">
        <v>25.006506000000005</v>
      </c>
      <c r="E50" s="1163">
        <v>36.621871999999989</v>
      </c>
      <c r="F50" s="1163">
        <v>0</v>
      </c>
      <c r="G50" s="1163">
        <v>0</v>
      </c>
      <c r="H50" s="1163">
        <v>9.9899999999999989E-4</v>
      </c>
      <c r="I50" s="1163">
        <v>0.14888800000000002</v>
      </c>
      <c r="J50" s="1163">
        <v>0</v>
      </c>
      <c r="K50" s="1163">
        <v>0</v>
      </c>
      <c r="L50" s="1163">
        <v>0</v>
      </c>
      <c r="M50" s="1163">
        <v>0</v>
      </c>
      <c r="N50" s="1160" t="s">
        <v>117</v>
      </c>
      <c r="O50" s="1160" t="s">
        <v>117</v>
      </c>
    </row>
    <row r="51" spans="1:15" ht="9" customHeight="1" x14ac:dyDescent="0.2">
      <c r="A51" s="998" t="s">
        <v>70</v>
      </c>
      <c r="B51" s="1163">
        <v>1.7038999999999999E-2</v>
      </c>
      <c r="C51" s="1163">
        <v>0.35479699999999997</v>
      </c>
      <c r="D51" s="1163">
        <v>1.6910999999999999E-2</v>
      </c>
      <c r="E51" s="1163">
        <v>0.34024199999999999</v>
      </c>
      <c r="F51" s="1163">
        <v>0</v>
      </c>
      <c r="G51" s="1163">
        <v>0</v>
      </c>
      <c r="H51" s="1163">
        <v>1.2799999999999999E-4</v>
      </c>
      <c r="I51" s="1163">
        <v>1.4555E-2</v>
      </c>
      <c r="J51" s="1163">
        <v>0</v>
      </c>
      <c r="K51" s="1163">
        <v>0</v>
      </c>
      <c r="L51" s="1163">
        <v>0</v>
      </c>
      <c r="M51" s="1163">
        <v>0</v>
      </c>
      <c r="N51" s="1160" t="s">
        <v>117</v>
      </c>
      <c r="O51" s="1160" t="s">
        <v>117</v>
      </c>
    </row>
    <row r="52" spans="1:15" ht="9" customHeight="1" x14ac:dyDescent="0.2">
      <c r="A52" s="998" t="s">
        <v>71</v>
      </c>
      <c r="B52" s="1163">
        <v>5.2929999999999991E-3</v>
      </c>
      <c r="C52" s="1163">
        <v>0.41044800000000004</v>
      </c>
      <c r="D52" s="1163">
        <v>4.9899999999999996E-3</v>
      </c>
      <c r="E52" s="1163">
        <v>0.36877799999999999</v>
      </c>
      <c r="F52" s="1163">
        <v>0</v>
      </c>
      <c r="G52" s="1163">
        <v>0</v>
      </c>
      <c r="H52" s="1163">
        <v>2.34E-4</v>
      </c>
      <c r="I52" s="1163">
        <v>3.3664000000000006E-2</v>
      </c>
      <c r="J52" s="1163">
        <v>6.8999999999999997E-5</v>
      </c>
      <c r="K52" s="1163">
        <v>8.006000000000001E-3</v>
      </c>
      <c r="L52" s="1163">
        <v>0</v>
      </c>
      <c r="M52" s="1163">
        <v>0</v>
      </c>
      <c r="N52" s="1160" t="s">
        <v>117</v>
      </c>
      <c r="O52" s="1160" t="s">
        <v>117</v>
      </c>
    </row>
    <row r="53" spans="1:15" ht="9" customHeight="1" x14ac:dyDescent="0.2">
      <c r="A53" s="998" t="s">
        <v>72</v>
      </c>
      <c r="B53" s="1163">
        <v>1.5873999999999999E-2</v>
      </c>
      <c r="C53" s="1163">
        <v>0.31464399999999992</v>
      </c>
      <c r="D53" s="1163">
        <v>1.5689999999999999E-2</v>
      </c>
      <c r="E53" s="1163">
        <v>0.20841599999999996</v>
      </c>
      <c r="F53" s="1163">
        <v>0</v>
      </c>
      <c r="G53" s="1163">
        <v>0</v>
      </c>
      <c r="H53" s="1163">
        <v>1.84E-4</v>
      </c>
      <c r="I53" s="1163">
        <v>0.10622799999999999</v>
      </c>
      <c r="J53" s="1163">
        <v>0</v>
      </c>
      <c r="K53" s="1163">
        <v>0</v>
      </c>
      <c r="L53" s="1163">
        <v>0</v>
      </c>
      <c r="M53" s="1163">
        <v>0</v>
      </c>
      <c r="N53" s="1160" t="s">
        <v>117</v>
      </c>
      <c r="O53" s="1160" t="s">
        <v>117</v>
      </c>
    </row>
    <row r="54" spans="1:15" ht="9" customHeight="1" x14ac:dyDescent="0.2">
      <c r="A54" s="998" t="s">
        <v>73</v>
      </c>
      <c r="B54" s="1163">
        <v>2.5271230000000005</v>
      </c>
      <c r="C54" s="1163">
        <v>25.635874999999995</v>
      </c>
      <c r="D54" s="1163">
        <v>2.5264020000000005</v>
      </c>
      <c r="E54" s="1163">
        <v>25.505744999999994</v>
      </c>
      <c r="F54" s="1163">
        <v>0</v>
      </c>
      <c r="G54" s="1163">
        <v>0</v>
      </c>
      <c r="H54" s="1163">
        <v>7.2099999999999996E-4</v>
      </c>
      <c r="I54" s="1163">
        <v>0.13013000000000002</v>
      </c>
      <c r="J54" s="1163">
        <v>0</v>
      </c>
      <c r="K54" s="1163">
        <v>0</v>
      </c>
      <c r="L54" s="1163">
        <v>0</v>
      </c>
      <c r="M54" s="1163">
        <v>0</v>
      </c>
      <c r="N54" s="1160" t="s">
        <v>117</v>
      </c>
      <c r="O54" s="1160" t="s">
        <v>117</v>
      </c>
    </row>
    <row r="55" spans="1:15" ht="9" customHeight="1" x14ac:dyDescent="0.2">
      <c r="A55" s="998" t="s">
        <v>74</v>
      </c>
      <c r="B55" s="1163">
        <v>0</v>
      </c>
      <c r="C55" s="1163">
        <v>0</v>
      </c>
      <c r="D55" s="1163">
        <v>9.8700000000000003E-4</v>
      </c>
      <c r="E55" s="1163">
        <v>3.9132E-2</v>
      </c>
      <c r="F55" s="1163">
        <v>0</v>
      </c>
      <c r="G55" s="1163">
        <v>0</v>
      </c>
      <c r="H55" s="1163">
        <v>1.9999999999999999E-6</v>
      </c>
      <c r="I55" s="1163">
        <v>4.9999999999999996E-5</v>
      </c>
      <c r="J55" s="1163">
        <v>0</v>
      </c>
      <c r="K55" s="1163">
        <v>0</v>
      </c>
      <c r="L55" s="1163">
        <v>0</v>
      </c>
      <c r="M55" s="1163">
        <v>0</v>
      </c>
      <c r="N55" s="1160" t="s">
        <v>117</v>
      </c>
      <c r="O55" s="1160" t="s">
        <v>117</v>
      </c>
    </row>
    <row r="56" spans="1:15" ht="9" customHeight="1" x14ac:dyDescent="0.2">
      <c r="A56" s="998" t="s">
        <v>75</v>
      </c>
      <c r="B56" s="1163">
        <v>0.21779200000000001</v>
      </c>
      <c r="C56" s="1163">
        <v>0.41545899999999997</v>
      </c>
      <c r="D56" s="1163">
        <v>0.21771100000000002</v>
      </c>
      <c r="E56" s="1163">
        <v>0.40599699999999994</v>
      </c>
      <c r="F56" s="1163">
        <v>0</v>
      </c>
      <c r="G56" s="1163">
        <v>0</v>
      </c>
      <c r="H56" s="1163">
        <v>8.099999999999999E-5</v>
      </c>
      <c r="I56" s="1163">
        <v>9.4619999999999999E-3</v>
      </c>
      <c r="J56" s="1163">
        <v>0</v>
      </c>
      <c r="K56" s="1163">
        <v>0</v>
      </c>
      <c r="L56" s="1163">
        <v>0</v>
      </c>
      <c r="M56" s="1163">
        <v>0</v>
      </c>
      <c r="N56" s="1160" t="s">
        <v>117</v>
      </c>
      <c r="O56" s="1160" t="s">
        <v>117</v>
      </c>
    </row>
    <row r="57" spans="1:15" ht="9" customHeight="1" x14ac:dyDescent="0.2">
      <c r="A57" s="998" t="s">
        <v>76</v>
      </c>
      <c r="B57" s="1163">
        <v>8.8734999999999994E-2</v>
      </c>
      <c r="C57" s="1163">
        <v>7.5159999999999991E-2</v>
      </c>
      <c r="D57" s="1163">
        <v>8.8734999999999994E-2</v>
      </c>
      <c r="E57" s="1163">
        <v>7.5159999999999991E-2</v>
      </c>
      <c r="F57" s="1163">
        <v>0</v>
      </c>
      <c r="G57" s="1163">
        <v>0</v>
      </c>
      <c r="H57" s="1163">
        <v>0</v>
      </c>
      <c r="I57" s="1163">
        <v>0</v>
      </c>
      <c r="J57" s="1163">
        <v>0</v>
      </c>
      <c r="K57" s="1163">
        <v>0</v>
      </c>
      <c r="L57" s="1163">
        <v>0</v>
      </c>
      <c r="M57" s="1163">
        <v>0</v>
      </c>
      <c r="N57" s="1160" t="s">
        <v>117</v>
      </c>
      <c r="O57" s="1160" t="s">
        <v>117</v>
      </c>
    </row>
    <row r="58" spans="1:15" ht="9" customHeight="1" x14ac:dyDescent="0.2">
      <c r="A58" s="998" t="s">
        <v>77</v>
      </c>
      <c r="B58" s="1163">
        <v>0.96640199999999998</v>
      </c>
      <c r="C58" s="1163">
        <v>0.77235799999999999</v>
      </c>
      <c r="D58" s="1163">
        <v>0.96634900000000001</v>
      </c>
      <c r="E58" s="1163">
        <v>0.76972099999999999</v>
      </c>
      <c r="F58" s="1163">
        <v>0</v>
      </c>
      <c r="G58" s="1163">
        <v>0</v>
      </c>
      <c r="H58" s="1163">
        <v>5.3000000000000001E-5</v>
      </c>
      <c r="I58" s="1163">
        <v>2.637E-3</v>
      </c>
      <c r="J58" s="1163">
        <v>0</v>
      </c>
      <c r="K58" s="1163">
        <v>0</v>
      </c>
      <c r="L58" s="1163">
        <v>0</v>
      </c>
      <c r="M58" s="1163">
        <v>0</v>
      </c>
      <c r="N58" s="1160" t="s">
        <v>117</v>
      </c>
      <c r="O58" s="1160" t="s">
        <v>117</v>
      </c>
    </row>
    <row r="59" spans="1:15" ht="9" customHeight="1" x14ac:dyDescent="0.2">
      <c r="A59" s="998" t="s">
        <v>78</v>
      </c>
      <c r="B59" s="1163">
        <v>5.4752150000000013</v>
      </c>
      <c r="C59" s="1163">
        <v>25.688148999999989</v>
      </c>
      <c r="D59" s="1163">
        <v>5.4694870000000018</v>
      </c>
      <c r="E59" s="1163">
        <v>25.55490399999999</v>
      </c>
      <c r="F59" s="1163">
        <v>0</v>
      </c>
      <c r="G59" s="1163">
        <v>0</v>
      </c>
      <c r="H59" s="1163">
        <v>7.2799999999999991E-4</v>
      </c>
      <c r="I59" s="1163">
        <v>8.7403999999999996E-2</v>
      </c>
      <c r="J59" s="1163">
        <v>5.0000000000000001E-3</v>
      </c>
      <c r="K59" s="1163">
        <v>4.5841E-2</v>
      </c>
      <c r="L59" s="1163">
        <v>0</v>
      </c>
      <c r="M59" s="1163">
        <v>0</v>
      </c>
      <c r="N59" s="1160" t="s">
        <v>117</v>
      </c>
      <c r="O59" s="1160" t="s">
        <v>117</v>
      </c>
    </row>
    <row r="60" spans="1:15" ht="9" customHeight="1" x14ac:dyDescent="0.2">
      <c r="A60" s="998" t="s">
        <v>79</v>
      </c>
      <c r="B60" s="1163">
        <v>0.64424700000000001</v>
      </c>
      <c r="C60" s="1163">
        <v>3.6080220000000001</v>
      </c>
      <c r="D60" s="1163">
        <v>0.58187999999999995</v>
      </c>
      <c r="E60" s="1163">
        <v>3.32917</v>
      </c>
      <c r="F60" s="1163">
        <v>6.1311999999999998E-2</v>
      </c>
      <c r="G60" s="1163">
        <v>0.211283</v>
      </c>
      <c r="H60" s="1163">
        <v>1.0539999999999998E-3</v>
      </c>
      <c r="I60" s="1163">
        <v>6.7552000000000001E-2</v>
      </c>
      <c r="J60" s="1163">
        <v>9.9999999999999995E-7</v>
      </c>
      <c r="K60" s="1163">
        <v>1.7E-5</v>
      </c>
      <c r="L60" s="1163">
        <v>0</v>
      </c>
      <c r="M60" s="1163">
        <v>0</v>
      </c>
      <c r="N60" s="1160" t="s">
        <v>117</v>
      </c>
      <c r="O60" s="1160" t="s">
        <v>117</v>
      </c>
    </row>
    <row r="61" spans="1:15" ht="9" customHeight="1" x14ac:dyDescent="0.2">
      <c r="A61" s="996" t="s">
        <v>81</v>
      </c>
      <c r="B61" s="1163">
        <v>0.33965199999999995</v>
      </c>
      <c r="C61" s="1163">
        <v>0.38784599999999997</v>
      </c>
      <c r="D61" s="1163">
        <v>0.33914999999999995</v>
      </c>
      <c r="E61" s="1163">
        <v>0.33779699999999996</v>
      </c>
      <c r="F61" s="1163">
        <v>0</v>
      </c>
      <c r="G61" s="1163">
        <v>0</v>
      </c>
      <c r="H61" s="1163">
        <v>5.0199999999999995E-4</v>
      </c>
      <c r="I61" s="1163">
        <v>5.0049000000000003E-2</v>
      </c>
      <c r="J61" s="1163">
        <v>0</v>
      </c>
      <c r="K61" s="1163">
        <v>0</v>
      </c>
      <c r="L61" s="1163">
        <v>0</v>
      </c>
      <c r="M61" s="1163">
        <v>0</v>
      </c>
      <c r="N61" s="1160" t="s">
        <v>117</v>
      </c>
      <c r="O61" s="1160" t="s">
        <v>117</v>
      </c>
    </row>
    <row r="62" spans="1:15" ht="9" customHeight="1" x14ac:dyDescent="0.2">
      <c r="A62" s="996" t="s">
        <v>82</v>
      </c>
      <c r="B62" s="1163">
        <v>0.32642300000000002</v>
      </c>
      <c r="C62" s="1163">
        <v>2.4933379999999992</v>
      </c>
      <c r="D62" s="1163">
        <v>0.31745500000000004</v>
      </c>
      <c r="E62" s="1163">
        <v>2.328959999999999</v>
      </c>
      <c r="F62" s="1163">
        <v>8.2579999999999997E-3</v>
      </c>
      <c r="G62" s="1163">
        <v>3.1320000000000001E-2</v>
      </c>
      <c r="H62" s="1163">
        <v>7.1000000000000002E-4</v>
      </c>
      <c r="I62" s="1163">
        <v>0.13305799999999998</v>
      </c>
      <c r="J62" s="1163">
        <v>0</v>
      </c>
      <c r="K62" s="1163">
        <v>0</v>
      </c>
      <c r="L62" s="1163">
        <v>0</v>
      </c>
      <c r="M62" s="1163">
        <v>0</v>
      </c>
      <c r="N62" s="1160" t="s">
        <v>117</v>
      </c>
      <c r="O62" s="1160" t="s">
        <v>117</v>
      </c>
    </row>
    <row r="63" spans="1:15" ht="9" customHeight="1" x14ac:dyDescent="0.2">
      <c r="A63" s="996" t="s">
        <v>118</v>
      </c>
      <c r="B63" s="1163">
        <v>0</v>
      </c>
      <c r="C63" s="1163">
        <v>0</v>
      </c>
      <c r="D63" s="1163">
        <v>0</v>
      </c>
      <c r="E63" s="1163">
        <v>0</v>
      </c>
      <c r="F63" s="1163">
        <v>0</v>
      </c>
      <c r="G63" s="1163">
        <v>0</v>
      </c>
      <c r="H63" s="1163">
        <v>0</v>
      </c>
      <c r="I63" s="1163">
        <v>0</v>
      </c>
      <c r="J63" s="1163">
        <v>0</v>
      </c>
      <c r="K63" s="1163">
        <v>0</v>
      </c>
      <c r="L63" s="1163">
        <v>0</v>
      </c>
      <c r="M63" s="1163">
        <v>0</v>
      </c>
      <c r="N63" s="1160" t="s">
        <v>117</v>
      </c>
      <c r="O63" s="1160" t="s">
        <v>117</v>
      </c>
    </row>
    <row r="64" spans="1:15" ht="5.0999999999999996" customHeight="1" x14ac:dyDescent="0.2">
      <c r="B64" s="995"/>
      <c r="C64" s="995"/>
      <c r="D64" s="995"/>
      <c r="E64" s="995"/>
      <c r="F64" s="995"/>
      <c r="G64" s="995"/>
      <c r="I64" s="995"/>
      <c r="K64" s="995"/>
      <c r="L64" s="995"/>
      <c r="M64" s="1035"/>
      <c r="N64" s="1035"/>
      <c r="O64" s="1035"/>
    </row>
    <row r="65" spans="1:15" ht="11.25" customHeight="1" x14ac:dyDescent="0.2">
      <c r="A65" s="1002" t="s">
        <v>1454</v>
      </c>
      <c r="B65" s="995"/>
      <c r="C65" s="995"/>
      <c r="D65" s="995"/>
      <c r="E65" s="995"/>
      <c r="F65" s="995"/>
      <c r="G65" s="995"/>
      <c r="I65" s="995"/>
      <c r="K65" s="995"/>
      <c r="L65" s="995"/>
      <c r="M65" s="1036"/>
      <c r="N65" s="995"/>
      <c r="O65" s="1037" t="s">
        <v>963</v>
      </c>
    </row>
    <row r="66" spans="1:15" x14ac:dyDescent="0.2">
      <c r="A66" s="1353" t="s">
        <v>2074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Sheet147"/>
  <dimension ref="A1:O66"/>
  <sheetViews>
    <sheetView showGridLines="0" zoomScaleSheetLayoutView="130" workbookViewId="0">
      <selection sqref="A1:F1"/>
    </sheetView>
  </sheetViews>
  <sheetFormatPr defaultColWidth="12.7109375" defaultRowHeight="12.75" x14ac:dyDescent="0.2"/>
  <cols>
    <col min="1" max="1" width="14.28515625" style="993" customWidth="1"/>
    <col min="2" max="2" width="4.7109375" style="993" customWidth="1"/>
    <col min="3" max="3" width="5.7109375" style="993" customWidth="1"/>
    <col min="4" max="4" width="4.7109375" style="992" customWidth="1"/>
    <col min="5" max="5" width="5.7109375" style="993" customWidth="1"/>
    <col min="6" max="6" width="4.7109375" style="992" customWidth="1"/>
    <col min="7" max="7" width="5.7109375" style="993" customWidth="1"/>
    <col min="8" max="8" width="4.7109375" style="992" customWidth="1"/>
    <col min="9" max="9" width="5.7109375" style="992" customWidth="1"/>
    <col min="10" max="10" width="4.7109375" style="992" customWidth="1"/>
    <col min="11" max="11" width="5.7109375" style="992" customWidth="1"/>
    <col min="12" max="12" width="4.7109375" style="992" customWidth="1"/>
    <col min="13" max="13" width="5.7109375" style="993" customWidth="1"/>
    <col min="14" max="14" width="4.7109375" style="992" customWidth="1"/>
    <col min="15" max="15" width="5.7109375" style="993" customWidth="1"/>
    <col min="16" max="16384" width="12.7109375" style="993"/>
  </cols>
  <sheetData>
    <row r="1" spans="1:15" ht="27.95" customHeight="1" x14ac:dyDescent="0.2">
      <c r="A1" s="1885" t="s">
        <v>1694</v>
      </c>
      <c r="B1" s="1885"/>
      <c r="C1" s="1885"/>
      <c r="D1" s="1885"/>
      <c r="E1" s="1885"/>
      <c r="F1" s="1885"/>
      <c r="G1" s="1885"/>
      <c r="H1" s="1885"/>
      <c r="I1" s="1885"/>
      <c r="J1" s="1885"/>
      <c r="K1" s="1885"/>
      <c r="L1" s="1885"/>
      <c r="M1" s="1885"/>
      <c r="N1" s="1885"/>
      <c r="O1" s="1885"/>
    </row>
    <row r="2" spans="1:15" s="990" customFormat="1" ht="9" customHeight="1" x14ac:dyDescent="0.15">
      <c r="A2" s="1031">
        <v>2021</v>
      </c>
      <c r="D2" s="989"/>
      <c r="F2" s="1027"/>
      <c r="H2" s="989"/>
      <c r="I2" s="989"/>
      <c r="J2" s="989"/>
      <c r="K2" s="989"/>
      <c r="L2" s="989"/>
      <c r="M2" s="1028"/>
      <c r="N2" s="989"/>
    </row>
    <row r="3" spans="1:15" s="1" customFormat="1" ht="50.1" customHeight="1" x14ac:dyDescent="0.2">
      <c r="A3" s="1197" t="s">
        <v>0</v>
      </c>
      <c r="B3" s="1881" t="s">
        <v>1</v>
      </c>
      <c r="C3" s="1881"/>
      <c r="D3" s="1881" t="s">
        <v>2</v>
      </c>
      <c r="E3" s="1881"/>
      <c r="F3" s="1881" t="s">
        <v>3</v>
      </c>
      <c r="G3" s="1881"/>
      <c r="H3" s="1888" t="s">
        <v>4</v>
      </c>
      <c r="I3" s="1888"/>
      <c r="J3" s="1888" t="s">
        <v>5</v>
      </c>
      <c r="K3" s="1888"/>
      <c r="L3" s="1882" t="s">
        <v>114</v>
      </c>
      <c r="M3" s="1878"/>
      <c r="N3" s="1882" t="s">
        <v>110</v>
      </c>
      <c r="O3" s="1878"/>
    </row>
    <row r="4" spans="1:15" s="6" customFormat="1" ht="9.9499999999999993" customHeight="1" x14ac:dyDescent="0.2">
      <c r="A4" s="1198" t="s">
        <v>383</v>
      </c>
      <c r="B4" s="1025" t="s">
        <v>1322</v>
      </c>
      <c r="C4" s="1025" t="s">
        <v>1538</v>
      </c>
      <c r="D4" s="1025" t="s">
        <v>1322</v>
      </c>
      <c r="E4" s="1025" t="s">
        <v>1538</v>
      </c>
      <c r="F4" s="1025" t="s">
        <v>1322</v>
      </c>
      <c r="G4" s="1025" t="s">
        <v>1538</v>
      </c>
      <c r="H4" s="1025" t="s">
        <v>1322</v>
      </c>
      <c r="I4" s="1025" t="s">
        <v>1538</v>
      </c>
      <c r="J4" s="1025" t="s">
        <v>1322</v>
      </c>
      <c r="K4" s="1025" t="s">
        <v>1538</v>
      </c>
      <c r="L4" s="1025" t="s">
        <v>1322</v>
      </c>
      <c r="M4" s="1025" t="s">
        <v>1538</v>
      </c>
      <c r="N4" s="1025" t="s">
        <v>1322</v>
      </c>
      <c r="O4" s="1159" t="s">
        <v>1538</v>
      </c>
    </row>
    <row r="5" spans="1:15" ht="4.9000000000000004" customHeight="1" x14ac:dyDescent="0.2">
      <c r="D5" s="1029"/>
      <c r="E5" s="1030"/>
      <c r="F5" s="1029"/>
      <c r="G5" s="1030"/>
      <c r="H5" s="1029"/>
      <c r="I5" s="1029"/>
      <c r="J5" s="1029"/>
      <c r="K5" s="1029"/>
      <c r="L5" s="1029"/>
      <c r="M5" s="1030"/>
    </row>
    <row r="6" spans="1:15" ht="9.9499999999999993" customHeight="1" x14ac:dyDescent="0.2">
      <c r="B6" s="1874" t="s">
        <v>712</v>
      </c>
      <c r="C6" s="1874"/>
      <c r="D6" s="1874"/>
      <c r="E6" s="1874"/>
      <c r="F6" s="1874"/>
      <c r="G6" s="1874"/>
      <c r="H6" s="1874"/>
      <c r="I6" s="1874"/>
      <c r="J6" s="1874"/>
      <c r="K6" s="1874"/>
      <c r="L6" s="1874"/>
      <c r="M6" s="1874"/>
      <c r="N6" s="1874"/>
      <c r="O6" s="1874"/>
    </row>
    <row r="7" spans="1:15" ht="9" customHeight="1" x14ac:dyDescent="0.2">
      <c r="A7" s="994" t="s">
        <v>2083</v>
      </c>
      <c r="B7" s="1163">
        <v>30.149345999999994</v>
      </c>
      <c r="C7" s="1163">
        <v>98.241621999999978</v>
      </c>
      <c r="D7" s="1163">
        <v>14.322665999999998</v>
      </c>
      <c r="E7" s="1163">
        <v>47.761346999999994</v>
      </c>
      <c r="F7" s="1163">
        <v>15.816466</v>
      </c>
      <c r="G7" s="1163">
        <v>49.059058000000014</v>
      </c>
      <c r="H7" s="1163">
        <v>0.162026</v>
      </c>
      <c r="I7" s="1163">
        <v>2.5496739999999996</v>
      </c>
      <c r="J7" s="1163">
        <v>1.1202E-2</v>
      </c>
      <c r="K7" s="1163">
        <v>3.1140000000000001E-2</v>
      </c>
      <c r="L7" s="1163">
        <v>0</v>
      </c>
      <c r="M7" s="1163">
        <v>0</v>
      </c>
      <c r="N7" s="1160" t="s">
        <v>117</v>
      </c>
      <c r="O7" s="1160" t="s">
        <v>117</v>
      </c>
    </row>
    <row r="8" spans="1:15" ht="9" customHeight="1" x14ac:dyDescent="0.2">
      <c r="A8" s="996" t="s">
        <v>57</v>
      </c>
      <c r="B8" s="1163">
        <v>0.97559299999999993</v>
      </c>
      <c r="C8" s="1163">
        <v>4.1045800000000003</v>
      </c>
      <c r="D8" s="1163">
        <v>6.2323999999999991E-2</v>
      </c>
      <c r="E8" s="1163">
        <v>1.3345769999999999</v>
      </c>
      <c r="F8" s="1163">
        <v>0.913269</v>
      </c>
      <c r="G8" s="1163">
        <v>2.770003</v>
      </c>
      <c r="H8" s="1163">
        <v>0</v>
      </c>
      <c r="I8" s="1163">
        <v>0</v>
      </c>
      <c r="J8" s="1163">
        <v>0</v>
      </c>
      <c r="K8" s="1163">
        <v>0</v>
      </c>
      <c r="L8" s="1163">
        <v>0</v>
      </c>
      <c r="M8" s="1163">
        <v>0</v>
      </c>
      <c r="N8" s="1160" t="s">
        <v>117</v>
      </c>
      <c r="O8" s="1160" t="s">
        <v>117</v>
      </c>
    </row>
    <row r="9" spans="1:15" ht="9" customHeight="1" x14ac:dyDescent="0.2">
      <c r="A9" s="996" t="s">
        <v>58</v>
      </c>
      <c r="B9" s="1163">
        <v>0.19165600000000002</v>
      </c>
      <c r="C9" s="1163">
        <v>0.774474</v>
      </c>
      <c r="D9" s="1163">
        <v>3.4710000000000001E-3</v>
      </c>
      <c r="E9" s="1163">
        <v>5.4509999999999996E-2</v>
      </c>
      <c r="F9" s="1163">
        <v>0.18818500000000002</v>
      </c>
      <c r="G9" s="1163">
        <v>0.71996400000000005</v>
      </c>
      <c r="H9" s="1163">
        <v>0</v>
      </c>
      <c r="I9" s="1163">
        <v>0</v>
      </c>
      <c r="J9" s="1163">
        <v>0</v>
      </c>
      <c r="K9" s="1163">
        <v>0</v>
      </c>
      <c r="L9" s="1163">
        <v>0</v>
      </c>
      <c r="M9" s="1163">
        <v>0</v>
      </c>
      <c r="N9" s="1160" t="s">
        <v>117</v>
      </c>
      <c r="O9" s="1160" t="s">
        <v>117</v>
      </c>
    </row>
    <row r="10" spans="1:15" ht="9" customHeight="1" x14ac:dyDescent="0.2">
      <c r="A10" s="996" t="s">
        <v>59</v>
      </c>
      <c r="B10" s="1163">
        <v>1.8033620000000001</v>
      </c>
      <c r="C10" s="1163">
        <v>3.1130030000000004</v>
      </c>
      <c r="D10" s="1163">
        <v>5.9052E-2</v>
      </c>
      <c r="E10" s="1163">
        <v>0.41570299999999999</v>
      </c>
      <c r="F10" s="1163">
        <v>1.74431</v>
      </c>
      <c r="G10" s="1163">
        <v>2.6973000000000003</v>
      </c>
      <c r="H10" s="1163">
        <v>0</v>
      </c>
      <c r="I10" s="1163">
        <v>0</v>
      </c>
      <c r="J10" s="1163">
        <v>0</v>
      </c>
      <c r="K10" s="1163">
        <v>0</v>
      </c>
      <c r="L10" s="1163">
        <v>0</v>
      </c>
      <c r="M10" s="1163">
        <v>0</v>
      </c>
      <c r="N10" s="1160" t="s">
        <v>117</v>
      </c>
      <c r="O10" s="1160" t="s">
        <v>117</v>
      </c>
    </row>
    <row r="11" spans="1:15" ht="9" customHeight="1" x14ac:dyDescent="0.2">
      <c r="A11" s="996" t="s">
        <v>60</v>
      </c>
      <c r="B11" s="1163">
        <v>2.6010000000000002E-2</v>
      </c>
      <c r="C11" s="1163">
        <v>3.9142999999999997E-2</v>
      </c>
      <c r="D11" s="1163">
        <v>0</v>
      </c>
      <c r="E11" s="1163">
        <v>0</v>
      </c>
      <c r="F11" s="1163">
        <v>2.6010000000000002E-2</v>
      </c>
      <c r="G11" s="1163">
        <v>3.9142999999999997E-2</v>
      </c>
      <c r="H11" s="1163">
        <v>0</v>
      </c>
      <c r="I11" s="1163">
        <v>0</v>
      </c>
      <c r="J11" s="1163">
        <v>0</v>
      </c>
      <c r="K11" s="1163">
        <v>0</v>
      </c>
      <c r="L11" s="1163">
        <v>0</v>
      </c>
      <c r="M11" s="1163">
        <v>0</v>
      </c>
      <c r="N11" s="1160" t="s">
        <v>117</v>
      </c>
      <c r="O11" s="1160" t="s">
        <v>117</v>
      </c>
    </row>
    <row r="12" spans="1:15" ht="9" customHeight="1" x14ac:dyDescent="0.2">
      <c r="A12" s="996" t="s">
        <v>1577</v>
      </c>
      <c r="B12" s="1163">
        <v>1.7685999999999997E-2</v>
      </c>
      <c r="C12" s="1163">
        <v>0.12671700000000002</v>
      </c>
      <c r="D12" s="1163">
        <v>1.5781999999999997E-2</v>
      </c>
      <c r="E12" s="1163">
        <v>0.10721100000000001</v>
      </c>
      <c r="F12" s="1163">
        <v>1.9040000000000001E-3</v>
      </c>
      <c r="G12" s="1163">
        <v>1.9505999999999999E-2</v>
      </c>
      <c r="H12" s="1163">
        <v>0</v>
      </c>
      <c r="I12" s="1163">
        <v>0</v>
      </c>
      <c r="J12" s="1163">
        <v>0</v>
      </c>
      <c r="K12" s="1163">
        <v>0</v>
      </c>
      <c r="L12" s="1163">
        <v>0</v>
      </c>
      <c r="M12" s="1163">
        <v>0</v>
      </c>
      <c r="N12" s="1160" t="s">
        <v>117</v>
      </c>
      <c r="O12" s="1160" t="s">
        <v>117</v>
      </c>
    </row>
    <row r="13" spans="1:15" ht="9" customHeight="1" x14ac:dyDescent="0.2">
      <c r="A13" s="996" t="s">
        <v>61</v>
      </c>
      <c r="B13" s="1163">
        <v>3.3916000000000002E-2</v>
      </c>
      <c r="C13" s="1163">
        <v>0.67364900000000005</v>
      </c>
      <c r="D13" s="1163">
        <v>0</v>
      </c>
      <c r="E13" s="1163">
        <v>0</v>
      </c>
      <c r="F13" s="1163">
        <v>1.6500000000000001E-2</v>
      </c>
      <c r="G13" s="1163">
        <v>5.1552000000000001E-2</v>
      </c>
      <c r="H13" s="1163">
        <v>1.7416000000000001E-2</v>
      </c>
      <c r="I13" s="1163">
        <v>0.62209700000000001</v>
      </c>
      <c r="J13" s="1163">
        <v>0</v>
      </c>
      <c r="K13" s="1163">
        <v>0</v>
      </c>
      <c r="L13" s="1163">
        <v>0</v>
      </c>
      <c r="M13" s="1163">
        <v>0</v>
      </c>
      <c r="N13" s="1160" t="s">
        <v>117</v>
      </c>
      <c r="O13" s="1160" t="s">
        <v>117</v>
      </c>
    </row>
    <row r="14" spans="1:15" ht="9" customHeight="1" x14ac:dyDescent="0.2">
      <c r="A14" s="996" t="s">
        <v>62</v>
      </c>
      <c r="B14" s="1163">
        <v>2.6499999999999999E-4</v>
      </c>
      <c r="C14" s="1163">
        <v>2.7789999999999998E-3</v>
      </c>
      <c r="D14" s="1163">
        <v>7.9999999999999996E-6</v>
      </c>
      <c r="E14" s="1163">
        <v>9.3999999999999994E-5</v>
      </c>
      <c r="F14" s="1163">
        <v>2.5700000000000001E-4</v>
      </c>
      <c r="G14" s="1163">
        <v>2.6849999999999999E-3</v>
      </c>
      <c r="H14" s="1163">
        <v>0</v>
      </c>
      <c r="I14" s="1163">
        <v>0</v>
      </c>
      <c r="J14" s="1163">
        <v>0</v>
      </c>
      <c r="K14" s="1163">
        <v>0</v>
      </c>
      <c r="L14" s="1163">
        <v>0</v>
      </c>
      <c r="M14" s="1163">
        <v>0</v>
      </c>
      <c r="N14" s="1160" t="s">
        <v>117</v>
      </c>
      <c r="O14" s="1160" t="s">
        <v>117</v>
      </c>
    </row>
    <row r="15" spans="1:15" ht="9" customHeight="1" x14ac:dyDescent="0.2">
      <c r="A15" s="996" t="s">
        <v>63</v>
      </c>
      <c r="B15" s="1163">
        <v>4.1495999999999998E-2</v>
      </c>
      <c r="C15" s="1163">
        <v>0.46936299999999997</v>
      </c>
      <c r="D15" s="1163">
        <v>1.5236999999999999E-2</v>
      </c>
      <c r="E15" s="1163">
        <v>0.16187799999999999</v>
      </c>
      <c r="F15" s="1163">
        <v>2.6259000000000001E-2</v>
      </c>
      <c r="G15" s="1163">
        <v>0.30748500000000001</v>
      </c>
      <c r="H15" s="1163">
        <v>0</v>
      </c>
      <c r="I15" s="1163">
        <v>0</v>
      </c>
      <c r="J15" s="1163">
        <v>0</v>
      </c>
      <c r="K15" s="1163">
        <v>0</v>
      </c>
      <c r="L15" s="1163">
        <v>0</v>
      </c>
      <c r="M15" s="1163">
        <v>0</v>
      </c>
      <c r="N15" s="1160" t="s">
        <v>117</v>
      </c>
      <c r="O15" s="1160" t="s">
        <v>117</v>
      </c>
    </row>
    <row r="16" spans="1:15" ht="9" customHeight="1" x14ac:dyDescent="0.2">
      <c r="A16" s="996" t="s">
        <v>64</v>
      </c>
      <c r="B16" s="1163">
        <v>3.0950000000000001E-3</v>
      </c>
      <c r="C16" s="1163">
        <v>3.2236000000000001E-2</v>
      </c>
      <c r="D16" s="1163">
        <v>1.6080000000000001E-3</v>
      </c>
      <c r="E16" s="1163">
        <v>1.4454E-2</v>
      </c>
      <c r="F16" s="1163">
        <v>1.487E-3</v>
      </c>
      <c r="G16" s="1163">
        <v>1.7781999999999999E-2</v>
      </c>
      <c r="H16" s="1163">
        <v>0</v>
      </c>
      <c r="I16" s="1163">
        <v>0</v>
      </c>
      <c r="J16" s="1163">
        <v>0</v>
      </c>
      <c r="K16" s="1163">
        <v>0</v>
      </c>
      <c r="L16" s="1163">
        <v>0</v>
      </c>
      <c r="M16" s="1163">
        <v>0</v>
      </c>
      <c r="N16" s="1160" t="s">
        <v>117</v>
      </c>
      <c r="O16" s="1160" t="s">
        <v>117</v>
      </c>
    </row>
    <row r="17" spans="1:15" ht="9" customHeight="1" x14ac:dyDescent="0.2">
      <c r="A17" s="996" t="s">
        <v>65</v>
      </c>
      <c r="B17" s="1163">
        <v>6.4300000000000002E-4</v>
      </c>
      <c r="C17" s="1163">
        <v>6.6980000000000008E-3</v>
      </c>
      <c r="D17" s="1163">
        <v>0</v>
      </c>
      <c r="E17" s="1163">
        <v>0</v>
      </c>
      <c r="F17" s="1163">
        <v>6.4300000000000002E-4</v>
      </c>
      <c r="G17" s="1163">
        <v>6.6980000000000008E-3</v>
      </c>
      <c r="H17" s="1163">
        <v>0</v>
      </c>
      <c r="I17" s="1163">
        <v>0</v>
      </c>
      <c r="J17" s="1163">
        <v>0</v>
      </c>
      <c r="K17" s="1163">
        <v>0</v>
      </c>
      <c r="L17" s="1163">
        <v>0</v>
      </c>
      <c r="M17" s="1163">
        <v>0</v>
      </c>
      <c r="N17" s="1160" t="s">
        <v>117</v>
      </c>
      <c r="O17" s="1160" t="s">
        <v>117</v>
      </c>
    </row>
    <row r="18" spans="1:15" ht="9" customHeight="1" x14ac:dyDescent="0.2">
      <c r="A18" s="996" t="s">
        <v>66</v>
      </c>
      <c r="B18" s="1163">
        <v>20.709443</v>
      </c>
      <c r="C18" s="1163">
        <v>58.831758999999991</v>
      </c>
      <c r="D18" s="1163">
        <v>12.467802999999998</v>
      </c>
      <c r="E18" s="1163">
        <v>31.594695999999992</v>
      </c>
      <c r="F18" s="1163">
        <v>8.177919000000001</v>
      </c>
      <c r="G18" s="1163">
        <v>26.265015000000002</v>
      </c>
      <c r="H18" s="1163">
        <v>5.2519000000000003E-2</v>
      </c>
      <c r="I18" s="1163">
        <v>0.94090799999999986</v>
      </c>
      <c r="J18" s="1163">
        <v>1.1202E-2</v>
      </c>
      <c r="K18" s="1163">
        <v>3.1140000000000001E-2</v>
      </c>
      <c r="L18" s="1163">
        <v>0</v>
      </c>
      <c r="M18" s="1163">
        <v>0</v>
      </c>
      <c r="N18" s="1160" t="s">
        <v>117</v>
      </c>
      <c r="O18" s="1160" t="s">
        <v>117</v>
      </c>
    </row>
    <row r="19" spans="1:15" ht="9" customHeight="1" x14ac:dyDescent="0.2">
      <c r="A19" s="996" t="s">
        <v>67</v>
      </c>
      <c r="B19" s="1163">
        <v>3.2549999999999996E-3</v>
      </c>
      <c r="C19" s="1163">
        <v>5.1047000000000009E-2</v>
      </c>
      <c r="D19" s="1163">
        <v>3.2429999999999998E-3</v>
      </c>
      <c r="E19" s="1163">
        <v>5.0862000000000011E-2</v>
      </c>
      <c r="F19" s="1163">
        <v>1.2E-5</v>
      </c>
      <c r="G19" s="1163">
        <v>1.85E-4</v>
      </c>
      <c r="H19" s="1163">
        <v>0</v>
      </c>
      <c r="I19" s="1163">
        <v>0</v>
      </c>
      <c r="J19" s="1163">
        <v>0</v>
      </c>
      <c r="K19" s="1163">
        <v>0</v>
      </c>
      <c r="L19" s="1163">
        <v>0</v>
      </c>
      <c r="M19" s="1163">
        <v>0</v>
      </c>
      <c r="N19" s="1160" t="s">
        <v>117</v>
      </c>
      <c r="O19" s="1160" t="s">
        <v>117</v>
      </c>
    </row>
    <row r="20" spans="1:15" ht="9" customHeight="1" x14ac:dyDescent="0.2">
      <c r="A20" s="996" t="s">
        <v>68</v>
      </c>
      <c r="B20" s="1163">
        <v>0</v>
      </c>
      <c r="C20" s="1163">
        <v>0</v>
      </c>
      <c r="D20" s="1163">
        <v>0</v>
      </c>
      <c r="E20" s="1163">
        <v>0</v>
      </c>
      <c r="F20" s="1163">
        <v>0</v>
      </c>
      <c r="G20" s="1163">
        <v>0</v>
      </c>
      <c r="H20" s="1163">
        <v>0</v>
      </c>
      <c r="I20" s="1163">
        <v>0</v>
      </c>
      <c r="J20" s="1163">
        <v>0</v>
      </c>
      <c r="K20" s="1163">
        <v>0</v>
      </c>
      <c r="L20" s="1163">
        <v>0</v>
      </c>
      <c r="M20" s="1163">
        <v>0</v>
      </c>
      <c r="N20" s="1160" t="s">
        <v>117</v>
      </c>
      <c r="O20" s="1160" t="s">
        <v>117</v>
      </c>
    </row>
    <row r="21" spans="1:15" ht="9" customHeight="1" x14ac:dyDescent="0.2">
      <c r="A21" s="996" t="s">
        <v>69</v>
      </c>
      <c r="B21" s="1163">
        <v>1.7998540000000001</v>
      </c>
      <c r="C21" s="1163">
        <v>6.4179339999999989</v>
      </c>
      <c r="D21" s="1163">
        <v>0.8720730000000001</v>
      </c>
      <c r="E21" s="1163">
        <v>3.7895179999999988</v>
      </c>
      <c r="F21" s="1163">
        <v>0.92778099999999997</v>
      </c>
      <c r="G21" s="1163">
        <v>2.6284160000000001</v>
      </c>
      <c r="H21" s="1163">
        <v>0</v>
      </c>
      <c r="I21" s="1163">
        <v>0</v>
      </c>
      <c r="J21" s="1163">
        <v>0</v>
      </c>
      <c r="K21" s="1163">
        <v>0</v>
      </c>
      <c r="L21" s="1163">
        <v>0</v>
      </c>
      <c r="M21" s="1163">
        <v>0</v>
      </c>
      <c r="N21" s="1160" t="s">
        <v>117</v>
      </c>
      <c r="O21" s="1160" t="s">
        <v>117</v>
      </c>
    </row>
    <row r="22" spans="1:15" ht="9" customHeight="1" x14ac:dyDescent="0.2">
      <c r="A22" s="996" t="s">
        <v>70</v>
      </c>
      <c r="B22" s="1163">
        <v>1.0922099999999999</v>
      </c>
      <c r="C22" s="1163">
        <v>1.4321320000000002</v>
      </c>
      <c r="D22" s="1163">
        <v>1.194E-3</v>
      </c>
      <c r="E22" s="1163">
        <v>2.7389E-2</v>
      </c>
      <c r="F22" s="1163">
        <v>1.091016</v>
      </c>
      <c r="G22" s="1163">
        <v>1.4047430000000001</v>
      </c>
      <c r="H22" s="1163">
        <v>0</v>
      </c>
      <c r="I22" s="1163">
        <v>0</v>
      </c>
      <c r="J22" s="1163">
        <v>0</v>
      </c>
      <c r="K22" s="1163">
        <v>0</v>
      </c>
      <c r="L22" s="1163">
        <v>0</v>
      </c>
      <c r="M22" s="1163">
        <v>0</v>
      </c>
      <c r="N22" s="1160" t="s">
        <v>117</v>
      </c>
      <c r="O22" s="1160" t="s">
        <v>117</v>
      </c>
    </row>
    <row r="23" spans="1:15" ht="9" customHeight="1" x14ac:dyDescent="0.2">
      <c r="A23" s="996" t="s">
        <v>71</v>
      </c>
      <c r="B23" s="1163">
        <v>1.1559999999999999E-3</v>
      </c>
      <c r="C23" s="1163">
        <v>0.37550300000000003</v>
      </c>
      <c r="D23" s="1163">
        <v>6.7900000000000002E-4</v>
      </c>
      <c r="E23" s="1163">
        <v>0.36876400000000004</v>
      </c>
      <c r="F23" s="1163">
        <v>4.7699999999999999E-4</v>
      </c>
      <c r="G23" s="1163">
        <v>6.7390000000000002E-3</v>
      </c>
      <c r="H23" s="1163">
        <v>0</v>
      </c>
      <c r="I23" s="1163">
        <v>0</v>
      </c>
      <c r="J23" s="1163">
        <v>0</v>
      </c>
      <c r="K23" s="1163">
        <v>0</v>
      </c>
      <c r="L23" s="1163">
        <v>0</v>
      </c>
      <c r="M23" s="1163">
        <v>0</v>
      </c>
      <c r="N23" s="1160" t="s">
        <v>117</v>
      </c>
      <c r="O23" s="1160" t="s">
        <v>117</v>
      </c>
    </row>
    <row r="24" spans="1:15" ht="9" customHeight="1" x14ac:dyDescent="0.2">
      <c r="A24" s="996" t="s">
        <v>72</v>
      </c>
      <c r="B24" s="1163">
        <v>6.6800000000000002E-3</v>
      </c>
      <c r="C24" s="1163">
        <v>8.9170000000000013E-2</v>
      </c>
      <c r="D24" s="1163">
        <v>7.4899999999999999E-4</v>
      </c>
      <c r="E24" s="1163">
        <v>5.9659999999999999E-3</v>
      </c>
      <c r="F24" s="1163">
        <v>5.9310000000000005E-3</v>
      </c>
      <c r="G24" s="1163">
        <v>8.3204000000000014E-2</v>
      </c>
      <c r="H24" s="1163">
        <v>0</v>
      </c>
      <c r="I24" s="1163">
        <v>0</v>
      </c>
      <c r="J24" s="1163">
        <v>0</v>
      </c>
      <c r="K24" s="1163">
        <v>0</v>
      </c>
      <c r="L24" s="1163">
        <v>0</v>
      </c>
      <c r="M24" s="1163">
        <v>0</v>
      </c>
      <c r="N24" s="1160" t="s">
        <v>117</v>
      </c>
      <c r="O24" s="1160" t="s">
        <v>117</v>
      </c>
    </row>
    <row r="25" spans="1:15" ht="9" customHeight="1" x14ac:dyDescent="0.2">
      <c r="A25" s="996" t="s">
        <v>73</v>
      </c>
      <c r="B25" s="1163">
        <v>2.1499030000000001</v>
      </c>
      <c r="C25" s="1163">
        <v>16.141777000000001</v>
      </c>
      <c r="D25" s="1163">
        <v>0.53876800000000002</v>
      </c>
      <c r="E25" s="1163">
        <v>7.7350370000000002</v>
      </c>
      <c r="F25" s="1163">
        <v>1.5907629999999999</v>
      </c>
      <c r="G25" s="1163">
        <v>8.0458759999999998</v>
      </c>
      <c r="H25" s="1163">
        <v>2.0372000000000001E-2</v>
      </c>
      <c r="I25" s="1163">
        <v>0.36086399999999996</v>
      </c>
      <c r="J25" s="1163">
        <v>0</v>
      </c>
      <c r="K25" s="1163">
        <v>0</v>
      </c>
      <c r="L25" s="1163">
        <v>0</v>
      </c>
      <c r="M25" s="1163">
        <v>0</v>
      </c>
      <c r="N25" s="1160" t="s">
        <v>117</v>
      </c>
      <c r="O25" s="1160" t="s">
        <v>117</v>
      </c>
    </row>
    <row r="26" spans="1:15" ht="9" customHeight="1" x14ac:dyDescent="0.2">
      <c r="A26" s="996" t="s">
        <v>74</v>
      </c>
      <c r="B26" s="1163">
        <v>0</v>
      </c>
      <c r="C26" s="1163">
        <v>0</v>
      </c>
      <c r="D26" s="1163">
        <v>0</v>
      </c>
      <c r="E26" s="1163">
        <v>0</v>
      </c>
      <c r="F26" s="1163">
        <v>0</v>
      </c>
      <c r="G26" s="1163">
        <v>0</v>
      </c>
      <c r="H26" s="1163">
        <v>0</v>
      </c>
      <c r="I26" s="1163">
        <v>0</v>
      </c>
      <c r="J26" s="1163">
        <v>0</v>
      </c>
      <c r="K26" s="1163">
        <v>0</v>
      </c>
      <c r="L26" s="1163">
        <v>0</v>
      </c>
      <c r="M26" s="1163">
        <v>0</v>
      </c>
      <c r="N26" s="1160" t="s">
        <v>117</v>
      </c>
      <c r="O26" s="1160" t="s">
        <v>117</v>
      </c>
    </row>
    <row r="27" spans="1:15" ht="9" customHeight="1" x14ac:dyDescent="0.2">
      <c r="A27" s="996" t="s">
        <v>75</v>
      </c>
      <c r="B27" s="1163">
        <v>0</v>
      </c>
      <c r="C27" s="1163">
        <v>0</v>
      </c>
      <c r="D27" s="1163">
        <v>0</v>
      </c>
      <c r="E27" s="1163">
        <v>0</v>
      </c>
      <c r="F27" s="1163">
        <v>0</v>
      </c>
      <c r="G27" s="1163">
        <v>0</v>
      </c>
      <c r="H27" s="1163">
        <v>0</v>
      </c>
      <c r="I27" s="1163">
        <v>0</v>
      </c>
      <c r="J27" s="1163">
        <v>0</v>
      </c>
      <c r="K27" s="1163">
        <v>0</v>
      </c>
      <c r="L27" s="1163">
        <v>0</v>
      </c>
      <c r="M27" s="1163">
        <v>0</v>
      </c>
      <c r="N27" s="1160" t="s">
        <v>117</v>
      </c>
      <c r="O27" s="1160" t="s">
        <v>117</v>
      </c>
    </row>
    <row r="28" spans="1:15" ht="9" customHeight="1" x14ac:dyDescent="0.2">
      <c r="A28" s="996" t="s">
        <v>76</v>
      </c>
      <c r="B28" s="1163">
        <v>0</v>
      </c>
      <c r="C28" s="1163">
        <v>0</v>
      </c>
      <c r="D28" s="1163">
        <v>0.16301099999999999</v>
      </c>
      <c r="E28" s="1163">
        <v>1.1595679999999999</v>
      </c>
      <c r="F28" s="1163">
        <v>0</v>
      </c>
      <c r="G28" s="1163">
        <v>0</v>
      </c>
      <c r="H28" s="1163">
        <v>0</v>
      </c>
      <c r="I28" s="1163">
        <v>0</v>
      </c>
      <c r="J28" s="1163">
        <v>0</v>
      </c>
      <c r="K28" s="1163">
        <v>0</v>
      </c>
      <c r="L28" s="1163">
        <v>0</v>
      </c>
      <c r="M28" s="1163">
        <v>0</v>
      </c>
      <c r="N28" s="1160" t="s">
        <v>117</v>
      </c>
      <c r="O28" s="1160" t="s">
        <v>117</v>
      </c>
    </row>
    <row r="29" spans="1:15" ht="9" customHeight="1" x14ac:dyDescent="0.2">
      <c r="A29" s="996" t="s">
        <v>77</v>
      </c>
      <c r="B29" s="1163">
        <v>0</v>
      </c>
      <c r="C29" s="1163">
        <v>0</v>
      </c>
      <c r="D29" s="1163">
        <v>3.0000000000000001E-6</v>
      </c>
      <c r="E29" s="1163">
        <v>2.9E-5</v>
      </c>
      <c r="F29" s="1163">
        <v>0</v>
      </c>
      <c r="G29" s="1163">
        <v>0</v>
      </c>
      <c r="H29" s="1163">
        <v>0</v>
      </c>
      <c r="I29" s="1163">
        <v>0</v>
      </c>
      <c r="J29" s="1163">
        <v>0</v>
      </c>
      <c r="K29" s="1163">
        <v>0</v>
      </c>
      <c r="L29" s="1163">
        <v>0</v>
      </c>
      <c r="M29" s="1163">
        <v>0</v>
      </c>
      <c r="N29" s="1160" t="s">
        <v>117</v>
      </c>
      <c r="O29" s="1160" t="s">
        <v>117</v>
      </c>
    </row>
    <row r="30" spans="1:15" ht="9" customHeight="1" x14ac:dyDescent="0.2">
      <c r="A30" s="996" t="s">
        <v>78</v>
      </c>
      <c r="B30" s="1163">
        <v>1.2057120000000001</v>
      </c>
      <c r="C30" s="1163">
        <v>4.7559509999999996</v>
      </c>
      <c r="D30" s="1163">
        <v>8.068400000000002E-2</v>
      </c>
      <c r="E30" s="1163">
        <v>0.33261399999999997</v>
      </c>
      <c r="F30" s="1163">
        <v>1.0533090000000001</v>
      </c>
      <c r="G30" s="1163">
        <v>3.7975319999999999</v>
      </c>
      <c r="H30" s="1163">
        <v>7.1719000000000005E-2</v>
      </c>
      <c r="I30" s="1163">
        <v>0.62580499999999994</v>
      </c>
      <c r="J30" s="1163">
        <v>0</v>
      </c>
      <c r="K30" s="1163">
        <v>0</v>
      </c>
      <c r="L30" s="1163">
        <v>0</v>
      </c>
      <c r="M30" s="1163">
        <v>0</v>
      </c>
      <c r="N30" s="1160" t="s">
        <v>117</v>
      </c>
      <c r="O30" s="1160" t="s">
        <v>117</v>
      </c>
    </row>
    <row r="31" spans="1:15" ht="9" customHeight="1" x14ac:dyDescent="0.2">
      <c r="A31" s="996" t="s">
        <v>79</v>
      </c>
      <c r="B31" s="1163">
        <v>7.4117999999999989E-2</v>
      </c>
      <c r="C31" s="1163">
        <v>0.65513399999999999</v>
      </c>
      <c r="D31" s="1163">
        <v>2.5267999999999999E-2</v>
      </c>
      <c r="E31" s="1163">
        <v>0.48275000000000001</v>
      </c>
      <c r="F31" s="1163">
        <v>4.8849999999999998E-2</v>
      </c>
      <c r="G31" s="1163">
        <v>0.17238400000000001</v>
      </c>
      <c r="H31" s="1163">
        <v>0</v>
      </c>
      <c r="I31" s="1163">
        <v>0</v>
      </c>
      <c r="J31" s="1163">
        <v>0</v>
      </c>
      <c r="K31" s="1163">
        <v>0</v>
      </c>
      <c r="L31" s="1163">
        <v>0</v>
      </c>
      <c r="M31" s="1163">
        <v>0</v>
      </c>
      <c r="N31" s="1160" t="s">
        <v>117</v>
      </c>
      <c r="O31" s="1160" t="s">
        <v>117</v>
      </c>
    </row>
    <row r="32" spans="1:15" ht="9" customHeight="1" x14ac:dyDescent="0.2">
      <c r="A32" s="996" t="s">
        <v>81</v>
      </c>
      <c r="B32" s="1163">
        <v>1.3089999999999999E-2</v>
      </c>
      <c r="C32" s="1163">
        <v>0.14633499999999999</v>
      </c>
      <c r="D32" s="1163">
        <v>1.1505999999999999E-2</v>
      </c>
      <c r="E32" s="1163">
        <v>0.123489</v>
      </c>
      <c r="F32" s="1163">
        <v>1.5839999999999999E-3</v>
      </c>
      <c r="G32" s="1163">
        <v>2.2846000000000002E-2</v>
      </c>
      <c r="H32" s="1163">
        <v>0</v>
      </c>
      <c r="I32" s="1163">
        <v>0</v>
      </c>
      <c r="J32" s="1163">
        <v>0</v>
      </c>
      <c r="K32" s="1163">
        <v>0</v>
      </c>
      <c r="L32" s="1163">
        <v>0</v>
      </c>
      <c r="M32" s="1163">
        <v>0</v>
      </c>
      <c r="N32" s="1160" t="s">
        <v>117</v>
      </c>
      <c r="O32" s="1160" t="s">
        <v>117</v>
      </c>
    </row>
    <row r="33" spans="1:15" ht="9" customHeight="1" x14ac:dyDescent="0.2">
      <c r="A33" s="996" t="s">
        <v>82</v>
      </c>
      <c r="B33" s="1163">
        <v>2.03E-4</v>
      </c>
      <c r="C33" s="1163">
        <v>2.238E-3</v>
      </c>
      <c r="D33" s="1163">
        <v>2.03E-4</v>
      </c>
      <c r="E33" s="1163">
        <v>2.238E-3</v>
      </c>
      <c r="F33" s="1163">
        <v>0</v>
      </c>
      <c r="G33" s="1163">
        <v>0</v>
      </c>
      <c r="H33" s="1163">
        <v>0</v>
      </c>
      <c r="I33" s="1163">
        <v>0</v>
      </c>
      <c r="J33" s="1163">
        <v>0</v>
      </c>
      <c r="K33" s="1163">
        <v>0</v>
      </c>
      <c r="L33" s="1163">
        <v>0</v>
      </c>
      <c r="M33" s="1163">
        <v>0</v>
      </c>
      <c r="N33" s="1160" t="s">
        <v>117</v>
      </c>
      <c r="O33" s="1160" t="s">
        <v>117</v>
      </c>
    </row>
    <row r="34" spans="1:15" ht="9" customHeight="1" x14ac:dyDescent="0.2">
      <c r="A34" s="996" t="s">
        <v>118</v>
      </c>
      <c r="B34" s="1163">
        <v>0</v>
      </c>
      <c r="C34" s="1163">
        <v>0</v>
      </c>
      <c r="D34" s="1163">
        <v>0</v>
      </c>
      <c r="E34" s="1163">
        <v>0</v>
      </c>
      <c r="F34" s="1163">
        <v>0</v>
      </c>
      <c r="G34" s="1163">
        <v>0</v>
      </c>
      <c r="H34" s="1163">
        <v>0</v>
      </c>
      <c r="I34" s="1163">
        <v>0</v>
      </c>
      <c r="J34" s="1163">
        <v>0</v>
      </c>
      <c r="K34" s="1163">
        <v>0</v>
      </c>
      <c r="L34" s="1163">
        <v>0</v>
      </c>
      <c r="M34" s="1163">
        <v>0</v>
      </c>
      <c r="N34" s="1160" t="s">
        <v>117</v>
      </c>
      <c r="O34" s="1160" t="s">
        <v>117</v>
      </c>
    </row>
    <row r="35" spans="1:15" ht="9.9499999999999993" customHeight="1" x14ac:dyDescent="0.2">
      <c r="B35" s="1884" t="s">
        <v>722</v>
      </c>
      <c r="C35" s="1884"/>
      <c r="D35" s="1884"/>
      <c r="E35" s="1884"/>
      <c r="F35" s="1884"/>
      <c r="G35" s="1884"/>
      <c r="H35" s="1884"/>
      <c r="I35" s="1884"/>
      <c r="J35" s="1884"/>
      <c r="K35" s="1884"/>
      <c r="L35" s="1884"/>
      <c r="M35" s="1884"/>
      <c r="N35" s="1884"/>
      <c r="O35" s="1884"/>
    </row>
    <row r="36" spans="1:15" ht="9" customHeight="1" x14ac:dyDescent="0.2">
      <c r="A36" s="994" t="s">
        <v>2083</v>
      </c>
      <c r="B36" s="1163">
        <v>6.7724129999999985</v>
      </c>
      <c r="C36" s="1163">
        <v>98.292815000000019</v>
      </c>
      <c r="D36" s="1163">
        <v>5.1696869999999979</v>
      </c>
      <c r="E36" s="1163">
        <v>54.774481000000002</v>
      </c>
      <c r="F36" s="1163">
        <v>1.5849439999999997</v>
      </c>
      <c r="G36" s="1163">
        <v>6.653503999999999</v>
      </c>
      <c r="H36" s="1163">
        <v>1.9109000000000001E-2</v>
      </c>
      <c r="I36" s="1163">
        <v>36.883566000000002</v>
      </c>
      <c r="J36" s="1163">
        <v>6.3E-5</v>
      </c>
      <c r="K36" s="1163">
        <v>3.59E-4</v>
      </c>
      <c r="L36" s="1163">
        <v>1.2100000000000001E-4</v>
      </c>
      <c r="M36" s="1163">
        <v>2.8048999999999998E-2</v>
      </c>
      <c r="N36" s="1160" t="s">
        <v>117</v>
      </c>
      <c r="O36" s="1160" t="s">
        <v>117</v>
      </c>
    </row>
    <row r="37" spans="1:15" ht="9" customHeight="1" x14ac:dyDescent="0.2">
      <c r="A37" s="998" t="s">
        <v>57</v>
      </c>
      <c r="B37" s="1163">
        <v>0.52964499999999992</v>
      </c>
      <c r="C37" s="1163">
        <v>6.9538900000000012</v>
      </c>
      <c r="D37" s="1163">
        <v>0.51603899999999991</v>
      </c>
      <c r="E37" s="1163">
        <v>6.7743700000000002</v>
      </c>
      <c r="F37" s="1163">
        <v>1.1409000000000002E-2</v>
      </c>
      <c r="G37" s="1163">
        <v>6.3405000000000003E-2</v>
      </c>
      <c r="H37" s="1163">
        <v>2.1909999999999998E-3</v>
      </c>
      <c r="I37" s="1163">
        <v>0.113508</v>
      </c>
      <c r="J37" s="1163">
        <v>0</v>
      </c>
      <c r="K37" s="1163">
        <v>0</v>
      </c>
      <c r="L37" s="1163">
        <v>6.0000000000000002E-6</v>
      </c>
      <c r="M37" s="1163">
        <v>2.6069999999999999E-3</v>
      </c>
      <c r="N37" s="1160" t="s">
        <v>117</v>
      </c>
      <c r="O37" s="1160" t="s">
        <v>117</v>
      </c>
    </row>
    <row r="38" spans="1:15" ht="9" customHeight="1" x14ac:dyDescent="0.2">
      <c r="A38" s="998" t="s">
        <v>58</v>
      </c>
      <c r="B38" s="1163">
        <v>5.3851000000000003E-2</v>
      </c>
      <c r="C38" s="1163">
        <v>1.0887719999999999</v>
      </c>
      <c r="D38" s="1163">
        <v>5.3851000000000003E-2</v>
      </c>
      <c r="E38" s="1163">
        <v>1.0887719999999999</v>
      </c>
      <c r="F38" s="1163">
        <v>0</v>
      </c>
      <c r="G38" s="1163">
        <v>0</v>
      </c>
      <c r="H38" s="1163">
        <v>0</v>
      </c>
      <c r="I38" s="1163">
        <v>0</v>
      </c>
      <c r="J38" s="1163">
        <v>0</v>
      </c>
      <c r="K38" s="1163">
        <v>0</v>
      </c>
      <c r="L38" s="1163">
        <v>0</v>
      </c>
      <c r="M38" s="1163">
        <v>0</v>
      </c>
      <c r="N38" s="1160" t="s">
        <v>117</v>
      </c>
      <c r="O38" s="1160" t="s">
        <v>117</v>
      </c>
    </row>
    <row r="39" spans="1:15" ht="9" customHeight="1" x14ac:dyDescent="0.2">
      <c r="A39" s="998" t="s">
        <v>59</v>
      </c>
      <c r="B39" s="1163">
        <v>0.22350600000000001</v>
      </c>
      <c r="C39" s="1163">
        <v>1.3033300000000001</v>
      </c>
      <c r="D39" s="1163">
        <v>0.134743</v>
      </c>
      <c r="E39" s="1163">
        <v>0.92774199999999996</v>
      </c>
      <c r="F39" s="1163">
        <v>8.8676999999999992E-2</v>
      </c>
      <c r="G39" s="1163">
        <v>0.36378300000000002</v>
      </c>
      <c r="H39" s="1163">
        <v>8.6000000000000003E-5</v>
      </c>
      <c r="I39" s="1163">
        <v>1.1805E-2</v>
      </c>
      <c r="J39" s="1163">
        <v>0</v>
      </c>
      <c r="K39" s="1163">
        <v>0</v>
      </c>
      <c r="L39" s="1163">
        <v>0</v>
      </c>
      <c r="M39" s="1163">
        <v>0</v>
      </c>
      <c r="N39" s="1160" t="s">
        <v>117</v>
      </c>
      <c r="O39" s="1160" t="s">
        <v>117</v>
      </c>
    </row>
    <row r="40" spans="1:15" ht="9" customHeight="1" x14ac:dyDescent="0.2">
      <c r="A40" s="998" t="s">
        <v>60</v>
      </c>
      <c r="B40" s="1163">
        <v>0</v>
      </c>
      <c r="C40" s="1163">
        <v>0</v>
      </c>
      <c r="D40" s="1163">
        <v>4.5600000000000003E-4</v>
      </c>
      <c r="E40" s="1163">
        <v>2.5510000000000003E-3</v>
      </c>
      <c r="F40" s="1163">
        <v>0</v>
      </c>
      <c r="G40" s="1163">
        <v>0</v>
      </c>
      <c r="H40" s="1163">
        <v>0</v>
      </c>
      <c r="I40" s="1163">
        <v>0</v>
      </c>
      <c r="J40" s="1163">
        <v>0</v>
      </c>
      <c r="K40" s="1163">
        <v>0</v>
      </c>
      <c r="L40" s="1163">
        <v>0</v>
      </c>
      <c r="M40" s="1163">
        <v>0</v>
      </c>
      <c r="N40" s="1160" t="s">
        <v>117</v>
      </c>
      <c r="O40" s="1160" t="s">
        <v>117</v>
      </c>
    </row>
    <row r="41" spans="1:15" ht="9" customHeight="1" x14ac:dyDescent="0.2">
      <c r="A41" s="996" t="s">
        <v>1577</v>
      </c>
      <c r="B41" s="1163">
        <v>1.0196E-2</v>
      </c>
      <c r="C41" s="1163">
        <v>0.83022600000000002</v>
      </c>
      <c r="D41" s="1163">
        <v>1.0196E-2</v>
      </c>
      <c r="E41" s="1163">
        <v>0.83022600000000002</v>
      </c>
      <c r="F41" s="1163">
        <v>0</v>
      </c>
      <c r="G41" s="1163">
        <v>0</v>
      </c>
      <c r="H41" s="1163">
        <v>0</v>
      </c>
      <c r="I41" s="1163">
        <v>0</v>
      </c>
      <c r="J41" s="1163">
        <v>0</v>
      </c>
      <c r="K41" s="1163">
        <v>0</v>
      </c>
      <c r="L41" s="1163">
        <v>0</v>
      </c>
      <c r="M41" s="1163">
        <v>0</v>
      </c>
      <c r="N41" s="1160" t="s">
        <v>117</v>
      </c>
      <c r="O41" s="1160" t="s">
        <v>117</v>
      </c>
    </row>
    <row r="42" spans="1:15" ht="9" customHeight="1" x14ac:dyDescent="0.2">
      <c r="A42" s="998" t="s">
        <v>61</v>
      </c>
      <c r="B42" s="1163">
        <v>0</v>
      </c>
      <c r="C42" s="1163">
        <v>0</v>
      </c>
      <c r="D42" s="1163">
        <v>0</v>
      </c>
      <c r="E42" s="1163">
        <v>0</v>
      </c>
      <c r="F42" s="1163">
        <v>1.4799999999999999E-4</v>
      </c>
      <c r="G42" s="1163">
        <v>1.4159999999999999E-3</v>
      </c>
      <c r="H42" s="1163">
        <v>0</v>
      </c>
      <c r="I42" s="1163">
        <v>0</v>
      </c>
      <c r="J42" s="1163">
        <v>0</v>
      </c>
      <c r="K42" s="1163">
        <v>0</v>
      </c>
      <c r="L42" s="1163">
        <v>0</v>
      </c>
      <c r="M42" s="1163">
        <v>0</v>
      </c>
      <c r="N42" s="1160" t="s">
        <v>117</v>
      </c>
      <c r="O42" s="1160" t="s">
        <v>117</v>
      </c>
    </row>
    <row r="43" spans="1:15" ht="9" customHeight="1" x14ac:dyDescent="0.2">
      <c r="A43" s="998" t="s">
        <v>62</v>
      </c>
      <c r="B43" s="1163">
        <v>1.181E-3</v>
      </c>
      <c r="C43" s="1163">
        <v>3.9384000000000002E-2</v>
      </c>
      <c r="D43" s="1163">
        <v>1.181E-3</v>
      </c>
      <c r="E43" s="1163">
        <v>3.9384000000000002E-2</v>
      </c>
      <c r="F43" s="1163">
        <v>0</v>
      </c>
      <c r="G43" s="1163">
        <v>0</v>
      </c>
      <c r="H43" s="1163">
        <v>0</v>
      </c>
      <c r="I43" s="1163">
        <v>0</v>
      </c>
      <c r="J43" s="1163">
        <v>0</v>
      </c>
      <c r="K43" s="1163">
        <v>0</v>
      </c>
      <c r="L43" s="1163">
        <v>0</v>
      </c>
      <c r="M43" s="1163">
        <v>0</v>
      </c>
      <c r="N43" s="1160" t="s">
        <v>117</v>
      </c>
      <c r="O43" s="1160" t="s">
        <v>117</v>
      </c>
    </row>
    <row r="44" spans="1:15" ht="9" customHeight="1" x14ac:dyDescent="0.2">
      <c r="A44" s="998" t="s">
        <v>63</v>
      </c>
      <c r="B44" s="1163">
        <v>3.7689E-2</v>
      </c>
      <c r="C44" s="1163">
        <v>0.29211100000000001</v>
      </c>
      <c r="D44" s="1163">
        <v>3.7689E-2</v>
      </c>
      <c r="E44" s="1163">
        <v>0.29211100000000001</v>
      </c>
      <c r="F44" s="1163">
        <v>0</v>
      </c>
      <c r="G44" s="1163">
        <v>0</v>
      </c>
      <c r="H44" s="1163">
        <v>0</v>
      </c>
      <c r="I44" s="1163">
        <v>0</v>
      </c>
      <c r="J44" s="1163">
        <v>0</v>
      </c>
      <c r="K44" s="1163">
        <v>0</v>
      </c>
      <c r="L44" s="1163">
        <v>0</v>
      </c>
      <c r="M44" s="1163">
        <v>0</v>
      </c>
      <c r="N44" s="1160" t="s">
        <v>117</v>
      </c>
      <c r="O44" s="1160" t="s">
        <v>117</v>
      </c>
    </row>
    <row r="45" spans="1:15" ht="9" customHeight="1" x14ac:dyDescent="0.2">
      <c r="A45" s="998" t="s">
        <v>64</v>
      </c>
      <c r="B45" s="1163">
        <v>9.8200000000000002E-4</v>
      </c>
      <c r="C45" s="1163">
        <v>5.4999999999999997E-3</v>
      </c>
      <c r="D45" s="1163">
        <v>9.8200000000000002E-4</v>
      </c>
      <c r="E45" s="1163">
        <v>5.4999999999999997E-3</v>
      </c>
      <c r="F45" s="1163">
        <v>0</v>
      </c>
      <c r="G45" s="1163">
        <v>0</v>
      </c>
      <c r="H45" s="1163">
        <v>0</v>
      </c>
      <c r="I45" s="1163">
        <v>0</v>
      </c>
      <c r="J45" s="1163">
        <v>0</v>
      </c>
      <c r="K45" s="1163">
        <v>0</v>
      </c>
      <c r="L45" s="1163">
        <v>0</v>
      </c>
      <c r="M45" s="1163">
        <v>0</v>
      </c>
      <c r="N45" s="1160" t="s">
        <v>117</v>
      </c>
      <c r="O45" s="1160" t="s">
        <v>117</v>
      </c>
    </row>
    <row r="46" spans="1:15" ht="9" customHeight="1" x14ac:dyDescent="0.2">
      <c r="A46" s="998" t="s">
        <v>65</v>
      </c>
      <c r="B46" s="1163">
        <v>1.9899999999999999E-4</v>
      </c>
      <c r="C46" s="1163">
        <v>6.6559999999999996E-3</v>
      </c>
      <c r="D46" s="1163">
        <v>4.8999999999999998E-5</v>
      </c>
      <c r="E46" s="1163">
        <v>1.2999999999999999E-3</v>
      </c>
      <c r="F46" s="1163">
        <v>0</v>
      </c>
      <c r="G46" s="1163">
        <v>0</v>
      </c>
      <c r="H46" s="1163">
        <v>1.4999999999999999E-4</v>
      </c>
      <c r="I46" s="1163">
        <v>5.3559999999999997E-3</v>
      </c>
      <c r="J46" s="1163">
        <v>0</v>
      </c>
      <c r="K46" s="1163">
        <v>0</v>
      </c>
      <c r="L46" s="1163">
        <v>0</v>
      </c>
      <c r="M46" s="1163">
        <v>0</v>
      </c>
      <c r="N46" s="1160" t="s">
        <v>117</v>
      </c>
      <c r="O46" s="1160" t="s">
        <v>117</v>
      </c>
    </row>
    <row r="47" spans="1:15" ht="9" customHeight="1" x14ac:dyDescent="0.2">
      <c r="A47" s="998" t="s">
        <v>66</v>
      </c>
      <c r="B47" s="1163">
        <v>2.9655809999999994</v>
      </c>
      <c r="C47" s="1163">
        <v>14.882598999999997</v>
      </c>
      <c r="D47" s="1163">
        <v>2.1870899999999995</v>
      </c>
      <c r="E47" s="1163">
        <v>10.509313999999998</v>
      </c>
      <c r="F47" s="1163">
        <v>0.76605899999999993</v>
      </c>
      <c r="G47" s="1163">
        <v>4.1926389999999998</v>
      </c>
      <c r="H47" s="1163">
        <v>1.2432E-2</v>
      </c>
      <c r="I47" s="1163">
        <v>0.18064600000000003</v>
      </c>
      <c r="J47" s="1163">
        <v>0</v>
      </c>
      <c r="K47" s="1163">
        <v>0</v>
      </c>
      <c r="L47" s="1163">
        <v>0</v>
      </c>
      <c r="M47" s="1163">
        <v>0</v>
      </c>
      <c r="N47" s="1160" t="s">
        <v>117</v>
      </c>
      <c r="O47" s="1160" t="s">
        <v>117</v>
      </c>
    </row>
    <row r="48" spans="1:15" ht="9" customHeight="1" x14ac:dyDescent="0.2">
      <c r="A48" s="998" t="s">
        <v>67</v>
      </c>
      <c r="B48" s="1163">
        <v>7.561E-3</v>
      </c>
      <c r="C48" s="1163">
        <v>1.2513E-2</v>
      </c>
      <c r="D48" s="1163">
        <v>9.1799999999999998E-4</v>
      </c>
      <c r="E48" s="1163">
        <v>4.6769999999999997E-3</v>
      </c>
      <c r="F48" s="1163">
        <v>6.6429999999999996E-3</v>
      </c>
      <c r="G48" s="1163">
        <v>7.836000000000001E-3</v>
      </c>
      <c r="H48" s="1163">
        <v>0</v>
      </c>
      <c r="I48" s="1163">
        <v>0</v>
      </c>
      <c r="J48" s="1163">
        <v>0</v>
      </c>
      <c r="K48" s="1163">
        <v>0</v>
      </c>
      <c r="L48" s="1163">
        <v>0</v>
      </c>
      <c r="M48" s="1163">
        <v>0</v>
      </c>
      <c r="N48" s="1160" t="s">
        <v>117</v>
      </c>
      <c r="O48" s="1160" t="s">
        <v>117</v>
      </c>
    </row>
    <row r="49" spans="1:15" ht="9" customHeight="1" x14ac:dyDescent="0.2">
      <c r="A49" s="998" t="s">
        <v>68</v>
      </c>
      <c r="B49" s="1163">
        <v>1.1913E-2</v>
      </c>
      <c r="C49" s="1163">
        <v>8.4475999999999996E-2</v>
      </c>
      <c r="D49" s="1163">
        <v>1.1913E-2</v>
      </c>
      <c r="E49" s="1163">
        <v>8.4475999999999996E-2</v>
      </c>
      <c r="F49" s="1163">
        <v>0</v>
      </c>
      <c r="G49" s="1163">
        <v>0</v>
      </c>
      <c r="H49" s="1163">
        <v>0</v>
      </c>
      <c r="I49" s="1163">
        <v>0</v>
      </c>
      <c r="J49" s="1163">
        <v>0</v>
      </c>
      <c r="K49" s="1163">
        <v>0</v>
      </c>
      <c r="L49" s="1163">
        <v>0</v>
      </c>
      <c r="M49" s="1163">
        <v>0</v>
      </c>
      <c r="N49" s="1160" t="s">
        <v>117</v>
      </c>
      <c r="O49" s="1160" t="s">
        <v>117</v>
      </c>
    </row>
    <row r="50" spans="1:15" ht="9" customHeight="1" x14ac:dyDescent="0.2">
      <c r="A50" s="998" t="s">
        <v>69</v>
      </c>
      <c r="B50" s="1163">
        <v>2.2859989999999999</v>
      </c>
      <c r="C50" s="1163">
        <v>30.567803000000001</v>
      </c>
      <c r="D50" s="1163">
        <v>1.9729750000000001</v>
      </c>
      <c r="E50" s="1163">
        <v>28.568982000000002</v>
      </c>
      <c r="F50" s="1163">
        <v>0.31296099999999993</v>
      </c>
      <c r="G50" s="1163">
        <v>0.92363399999999996</v>
      </c>
      <c r="H50" s="1163">
        <v>6.0999999999999999E-5</v>
      </c>
      <c r="I50" s="1163">
        <v>1.0738189999999999</v>
      </c>
      <c r="J50" s="1163">
        <v>0</v>
      </c>
      <c r="K50" s="1163">
        <v>0</v>
      </c>
      <c r="L50" s="1163">
        <v>1.9999999999999999E-6</v>
      </c>
      <c r="M50" s="1163">
        <v>1.3679999999999999E-3</v>
      </c>
      <c r="N50" s="1160" t="s">
        <v>117</v>
      </c>
      <c r="O50" s="1160" t="s">
        <v>117</v>
      </c>
    </row>
    <row r="51" spans="1:15" ht="9" customHeight="1" x14ac:dyDescent="0.2">
      <c r="A51" s="998" t="s">
        <v>70</v>
      </c>
      <c r="B51" s="1163">
        <v>1.2960000000000001E-3</v>
      </c>
      <c r="C51" s="1163">
        <v>1.7735000000000001E-2</v>
      </c>
      <c r="D51" s="1163">
        <v>1.2960000000000001E-3</v>
      </c>
      <c r="E51" s="1163">
        <v>1.7735000000000001E-2</v>
      </c>
      <c r="F51" s="1163">
        <v>0</v>
      </c>
      <c r="G51" s="1163">
        <v>0</v>
      </c>
      <c r="H51" s="1163">
        <v>0</v>
      </c>
      <c r="I51" s="1163">
        <v>0</v>
      </c>
      <c r="J51" s="1163">
        <v>0</v>
      </c>
      <c r="K51" s="1163">
        <v>0</v>
      </c>
      <c r="L51" s="1163">
        <v>0</v>
      </c>
      <c r="M51" s="1163">
        <v>0</v>
      </c>
      <c r="N51" s="1160" t="s">
        <v>117</v>
      </c>
      <c r="O51" s="1160" t="s">
        <v>117</v>
      </c>
    </row>
    <row r="52" spans="1:15" ht="9" customHeight="1" x14ac:dyDescent="0.2">
      <c r="A52" s="998" t="s">
        <v>71</v>
      </c>
      <c r="B52" s="1163">
        <v>3.3000000000000003E-5</v>
      </c>
      <c r="C52" s="1163">
        <v>4.3200000000000002E-2</v>
      </c>
      <c r="D52" s="1163">
        <v>3.3000000000000003E-5</v>
      </c>
      <c r="E52" s="1163">
        <v>4.3200000000000002E-2</v>
      </c>
      <c r="F52" s="1163">
        <v>0</v>
      </c>
      <c r="G52" s="1163">
        <v>0</v>
      </c>
      <c r="H52" s="1163">
        <v>0</v>
      </c>
      <c r="I52" s="1163">
        <v>0</v>
      </c>
      <c r="J52" s="1163">
        <v>0</v>
      </c>
      <c r="K52" s="1163">
        <v>0</v>
      </c>
      <c r="L52" s="1163">
        <v>0</v>
      </c>
      <c r="M52" s="1163">
        <v>0</v>
      </c>
      <c r="N52" s="1160" t="s">
        <v>117</v>
      </c>
      <c r="O52" s="1160" t="s">
        <v>117</v>
      </c>
    </row>
    <row r="53" spans="1:15" ht="9" customHeight="1" x14ac:dyDescent="0.2">
      <c r="A53" s="998" t="s">
        <v>72</v>
      </c>
      <c r="B53" s="1163">
        <v>7.8459999999999988E-3</v>
      </c>
      <c r="C53" s="1163">
        <v>0.19539600000000001</v>
      </c>
      <c r="D53" s="1163">
        <v>5.1199999999999996E-3</v>
      </c>
      <c r="E53" s="1163">
        <v>0.17957200000000001</v>
      </c>
      <c r="F53" s="1163">
        <v>2.7260000000000001E-3</v>
      </c>
      <c r="G53" s="1163">
        <v>1.5824000000000001E-2</v>
      </c>
      <c r="H53" s="1163">
        <v>0</v>
      </c>
      <c r="I53" s="1163">
        <v>0</v>
      </c>
      <c r="J53" s="1163">
        <v>0</v>
      </c>
      <c r="K53" s="1163">
        <v>0</v>
      </c>
      <c r="L53" s="1163">
        <v>0</v>
      </c>
      <c r="M53" s="1163">
        <v>0</v>
      </c>
      <c r="N53" s="1160" t="s">
        <v>117</v>
      </c>
      <c r="O53" s="1160" t="s">
        <v>117</v>
      </c>
    </row>
    <row r="54" spans="1:15" ht="9" customHeight="1" x14ac:dyDescent="0.2">
      <c r="A54" s="998" t="s">
        <v>73</v>
      </c>
      <c r="B54" s="1163">
        <v>3.8176000000000009E-2</v>
      </c>
      <c r="C54" s="1163">
        <v>38.203968999999994</v>
      </c>
      <c r="D54" s="1163">
        <v>2.9419000000000008E-2</v>
      </c>
      <c r="E54" s="1163">
        <v>2.8266389999999997</v>
      </c>
      <c r="F54" s="1163">
        <v>5.2969999999999996E-3</v>
      </c>
      <c r="G54" s="1163">
        <v>7.7894000000000005E-2</v>
      </c>
      <c r="H54" s="1163">
        <v>3.3519999999999999E-3</v>
      </c>
      <c r="I54" s="1163">
        <v>35.275774999999996</v>
      </c>
      <c r="J54" s="1163">
        <v>0</v>
      </c>
      <c r="K54" s="1163">
        <v>0</v>
      </c>
      <c r="L54" s="1163">
        <v>1.0800000000000001E-4</v>
      </c>
      <c r="M54" s="1163">
        <v>2.3660999999999998E-2</v>
      </c>
      <c r="N54" s="1160" t="s">
        <v>117</v>
      </c>
      <c r="O54" s="1160" t="s">
        <v>117</v>
      </c>
    </row>
    <row r="55" spans="1:15" ht="9" customHeight="1" x14ac:dyDescent="0.2">
      <c r="A55" s="998" t="s">
        <v>74</v>
      </c>
      <c r="B55" s="1163">
        <v>2.8319999999999999E-3</v>
      </c>
      <c r="C55" s="1163">
        <v>4.3725999999999994E-2</v>
      </c>
      <c r="D55" s="1163">
        <v>2.7689999999999998E-3</v>
      </c>
      <c r="E55" s="1163">
        <v>4.3366999999999996E-2</v>
      </c>
      <c r="F55" s="1163">
        <v>0</v>
      </c>
      <c r="G55" s="1163">
        <v>0</v>
      </c>
      <c r="H55" s="1163">
        <v>0</v>
      </c>
      <c r="I55" s="1163">
        <v>0</v>
      </c>
      <c r="J55" s="1163">
        <v>6.3E-5</v>
      </c>
      <c r="K55" s="1163">
        <v>3.59E-4</v>
      </c>
      <c r="L55" s="1163">
        <v>0</v>
      </c>
      <c r="M55" s="1163">
        <v>0</v>
      </c>
      <c r="N55" s="1160" t="s">
        <v>117</v>
      </c>
      <c r="O55" s="1160" t="s">
        <v>117</v>
      </c>
    </row>
    <row r="56" spans="1:15" ht="9" customHeight="1" x14ac:dyDescent="0.2">
      <c r="A56" s="998" t="s">
        <v>75</v>
      </c>
      <c r="B56" s="1163">
        <v>0</v>
      </c>
      <c r="C56" s="1163">
        <v>0</v>
      </c>
      <c r="D56" s="1163">
        <v>9.0700000000000004E-4</v>
      </c>
      <c r="E56" s="1163">
        <v>4.3177E-2</v>
      </c>
      <c r="F56" s="1163">
        <v>0</v>
      </c>
      <c r="G56" s="1163">
        <v>0</v>
      </c>
      <c r="H56" s="1163">
        <v>0</v>
      </c>
      <c r="I56" s="1163">
        <v>0</v>
      </c>
      <c r="J56" s="1163">
        <v>0</v>
      </c>
      <c r="K56" s="1163">
        <v>0</v>
      </c>
      <c r="L56" s="1163">
        <v>0</v>
      </c>
      <c r="M56" s="1163">
        <v>0</v>
      </c>
      <c r="N56" s="1160" t="s">
        <v>117</v>
      </c>
      <c r="O56" s="1160" t="s">
        <v>117</v>
      </c>
    </row>
    <row r="57" spans="1:15" ht="9" customHeight="1" x14ac:dyDescent="0.2">
      <c r="A57" s="998" t="s">
        <v>76</v>
      </c>
      <c r="B57" s="1163">
        <v>2.9361999999999999E-2</v>
      </c>
      <c r="C57" s="1163">
        <v>0.73583599999999993</v>
      </c>
      <c r="D57" s="1163">
        <v>2.7527999999999997E-2</v>
      </c>
      <c r="E57" s="1163">
        <v>0.58832099999999987</v>
      </c>
      <c r="F57" s="1163">
        <v>1.2179999999999999E-3</v>
      </c>
      <c r="G57" s="1163">
        <v>1.5740000000000001E-3</v>
      </c>
      <c r="H57" s="1163">
        <v>6.1200000000000002E-4</v>
      </c>
      <c r="I57" s="1163">
        <v>0.145677</v>
      </c>
      <c r="J57" s="1163">
        <v>0</v>
      </c>
      <c r="K57" s="1163">
        <v>0</v>
      </c>
      <c r="L57" s="1163">
        <v>3.9999999999999998E-6</v>
      </c>
      <c r="M57" s="1163">
        <v>2.6400000000000002E-4</v>
      </c>
      <c r="N57" s="1160" t="s">
        <v>117</v>
      </c>
      <c r="O57" s="1160" t="s">
        <v>117</v>
      </c>
    </row>
    <row r="58" spans="1:15" ht="9" customHeight="1" x14ac:dyDescent="0.2">
      <c r="A58" s="998" t="s">
        <v>77</v>
      </c>
      <c r="B58" s="1163">
        <v>3.6200000000000002E-4</v>
      </c>
      <c r="C58" s="1163">
        <v>6.7409999999999996E-3</v>
      </c>
      <c r="D58" s="1163">
        <v>0</v>
      </c>
      <c r="E58" s="1163">
        <v>0</v>
      </c>
      <c r="F58" s="1163">
        <v>3.6200000000000002E-4</v>
      </c>
      <c r="G58" s="1163">
        <v>6.7409999999999996E-3</v>
      </c>
      <c r="H58" s="1163">
        <v>0</v>
      </c>
      <c r="I58" s="1163">
        <v>0</v>
      </c>
      <c r="J58" s="1163">
        <v>0</v>
      </c>
      <c r="K58" s="1163">
        <v>0</v>
      </c>
      <c r="L58" s="1163">
        <v>0</v>
      </c>
      <c r="M58" s="1163">
        <v>0</v>
      </c>
      <c r="N58" s="1160" t="s">
        <v>117</v>
      </c>
      <c r="O58" s="1160" t="s">
        <v>117</v>
      </c>
    </row>
    <row r="59" spans="1:15" ht="9" customHeight="1" x14ac:dyDescent="0.2">
      <c r="A59" s="998" t="s">
        <v>78</v>
      </c>
      <c r="B59" s="1163">
        <v>6.7197000000000007E-2</v>
      </c>
      <c r="C59" s="1163">
        <v>0.74368299999999987</v>
      </c>
      <c r="D59" s="1163">
        <v>4.6231000000000008E-2</v>
      </c>
      <c r="E59" s="1163">
        <v>0.63282399999999994</v>
      </c>
      <c r="F59" s="1163">
        <v>2.0804E-2</v>
      </c>
      <c r="G59" s="1163">
        <v>8.1340999999999997E-2</v>
      </c>
      <c r="H59" s="1163">
        <v>1.6100000000000001E-4</v>
      </c>
      <c r="I59" s="1163">
        <v>2.9368999999999999E-2</v>
      </c>
      <c r="J59" s="1163">
        <v>0</v>
      </c>
      <c r="K59" s="1163">
        <v>0</v>
      </c>
      <c r="L59" s="1163">
        <v>9.9999999999999995E-7</v>
      </c>
      <c r="M59" s="1163">
        <v>1.4899999999999999E-4</v>
      </c>
      <c r="N59" s="1160" t="s">
        <v>117</v>
      </c>
      <c r="O59" s="1160" t="s">
        <v>117</v>
      </c>
    </row>
    <row r="60" spans="1:15" ht="9" customHeight="1" x14ac:dyDescent="0.2">
      <c r="A60" s="998" t="s">
        <v>79</v>
      </c>
      <c r="B60" s="1163">
        <v>4.5991999999999991E-2</v>
      </c>
      <c r="C60" s="1163">
        <v>0.58714100000000014</v>
      </c>
      <c r="D60" s="1163">
        <v>4.2117999999999989E-2</v>
      </c>
      <c r="E60" s="1163">
        <v>0.54377700000000007</v>
      </c>
      <c r="F60" s="1163">
        <v>3.8469999999999997E-3</v>
      </c>
      <c r="G60" s="1163">
        <v>1.7842E-2</v>
      </c>
      <c r="H60" s="1163">
        <v>2.6999999999999999E-5</v>
      </c>
      <c r="I60" s="1163">
        <v>2.5522E-2</v>
      </c>
      <c r="J60" s="1163">
        <v>0</v>
      </c>
      <c r="K60" s="1163">
        <v>0</v>
      </c>
      <c r="L60" s="1163">
        <v>0</v>
      </c>
      <c r="M60" s="1163">
        <v>0</v>
      </c>
      <c r="N60" s="1160" t="s">
        <v>117</v>
      </c>
      <c r="O60" s="1160" t="s">
        <v>117</v>
      </c>
    </row>
    <row r="61" spans="1:15" ht="9" customHeight="1" x14ac:dyDescent="0.2">
      <c r="A61" s="996" t="s">
        <v>81</v>
      </c>
      <c r="B61" s="1163">
        <v>1.7701000000000001E-2</v>
      </c>
      <c r="C61" s="1163">
        <v>0.31048500000000001</v>
      </c>
      <c r="D61" s="1163">
        <v>1.7701000000000001E-2</v>
      </c>
      <c r="E61" s="1163">
        <v>0.31048500000000001</v>
      </c>
      <c r="F61" s="1163">
        <v>0</v>
      </c>
      <c r="G61" s="1163">
        <v>0</v>
      </c>
      <c r="H61" s="1163">
        <v>0</v>
      </c>
      <c r="I61" s="1163">
        <v>0</v>
      </c>
      <c r="J61" s="1163">
        <v>0</v>
      </c>
      <c r="K61" s="1163">
        <v>0</v>
      </c>
      <c r="L61" s="1163">
        <v>0</v>
      </c>
      <c r="M61" s="1163">
        <v>0</v>
      </c>
      <c r="N61" s="1160" t="s">
        <v>117</v>
      </c>
      <c r="O61" s="1160" t="s">
        <v>117</v>
      </c>
    </row>
    <row r="62" spans="1:15" ht="9" customHeight="1" x14ac:dyDescent="0.2">
      <c r="A62" s="996" t="s">
        <v>82</v>
      </c>
      <c r="B62" s="1163">
        <v>0.419852</v>
      </c>
      <c r="C62" s="1163">
        <v>1.2701499999999999</v>
      </c>
      <c r="D62" s="1163">
        <v>6.8483000000000002E-2</v>
      </c>
      <c r="E62" s="1163">
        <v>0.41597899999999999</v>
      </c>
      <c r="F62" s="1163">
        <v>0.35133199999999998</v>
      </c>
      <c r="G62" s="1163">
        <v>0.83208199999999999</v>
      </c>
      <c r="H62" s="1163">
        <v>3.6999999999999998E-5</v>
      </c>
      <c r="I62" s="1163">
        <v>2.2088999999999998E-2</v>
      </c>
      <c r="J62" s="1163">
        <v>0</v>
      </c>
      <c r="K62" s="1163">
        <v>0</v>
      </c>
      <c r="L62" s="1163">
        <v>0</v>
      </c>
      <c r="M62" s="1163">
        <v>0</v>
      </c>
      <c r="N62" s="1160" t="s">
        <v>117</v>
      </c>
      <c r="O62" s="1160" t="s">
        <v>117</v>
      </c>
    </row>
    <row r="63" spans="1:15" ht="9" customHeight="1" x14ac:dyDescent="0.2">
      <c r="A63" s="996" t="s">
        <v>118</v>
      </c>
      <c r="B63" s="1163">
        <v>1.3461000000000001E-2</v>
      </c>
      <c r="C63" s="1163">
        <v>6.7492999999999997E-2</v>
      </c>
      <c r="D63" s="1163">
        <v>0</v>
      </c>
      <c r="E63" s="1163">
        <v>0</v>
      </c>
      <c r="F63" s="1163">
        <v>1.3461000000000001E-2</v>
      </c>
      <c r="G63" s="1163">
        <v>6.7492999999999997E-2</v>
      </c>
      <c r="H63" s="1163">
        <v>0</v>
      </c>
      <c r="I63" s="1163">
        <v>0</v>
      </c>
      <c r="J63" s="1163">
        <v>0</v>
      </c>
      <c r="K63" s="1163">
        <v>0</v>
      </c>
      <c r="L63" s="1163">
        <v>0</v>
      </c>
      <c r="M63" s="1163">
        <v>0</v>
      </c>
      <c r="N63" s="1160" t="s">
        <v>117</v>
      </c>
      <c r="O63" s="1160" t="s">
        <v>117</v>
      </c>
    </row>
    <row r="64" spans="1:15" ht="5.0999999999999996" customHeight="1" thickBot="1" x14ac:dyDescent="0.25">
      <c r="A64" s="1004"/>
      <c r="B64" s="1038"/>
      <c r="C64" s="1038"/>
      <c r="D64" s="1038"/>
      <c r="E64" s="1038"/>
      <c r="F64" s="1038"/>
      <c r="G64" s="1038"/>
      <c r="H64" s="1005"/>
      <c r="I64" s="1005"/>
      <c r="J64" s="1005"/>
      <c r="K64" s="1005"/>
      <c r="L64" s="1038"/>
      <c r="M64" s="1039"/>
      <c r="N64" s="1039"/>
      <c r="O64" s="1039"/>
    </row>
    <row r="65" spans="1:15" ht="11.25" customHeight="1" thickTop="1" x14ac:dyDescent="0.2">
      <c r="A65" s="1002" t="s">
        <v>1455</v>
      </c>
      <c r="B65" s="995"/>
      <c r="C65" s="995"/>
      <c r="D65" s="995"/>
      <c r="E65" s="995"/>
      <c r="F65" s="995"/>
      <c r="G65" s="995"/>
      <c r="L65" s="995"/>
      <c r="M65" s="1036"/>
      <c r="N65" s="995"/>
      <c r="O65" s="995"/>
    </row>
    <row r="66" spans="1:15" x14ac:dyDescent="0.2">
      <c r="A66" s="1353" t="s">
        <v>2074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sheetPr codeName="Sheet148"/>
  <dimension ref="A1:D21"/>
  <sheetViews>
    <sheetView showGridLines="0" workbookViewId="0">
      <selection sqref="A1:F1"/>
    </sheetView>
  </sheetViews>
  <sheetFormatPr defaultColWidth="7.85546875" defaultRowHeight="12.75" x14ac:dyDescent="0.2"/>
  <cols>
    <col min="1" max="1" width="31.42578125" style="8" customWidth="1"/>
    <col min="2" max="4" width="18.42578125" style="8" customWidth="1"/>
    <col min="5" max="5" width="1.28515625" style="8" customWidth="1"/>
    <col min="6" max="16384" width="7.85546875" style="8"/>
  </cols>
  <sheetData>
    <row r="1" spans="1:4" ht="21" customHeight="1" x14ac:dyDescent="0.2">
      <c r="A1" s="1614" t="s">
        <v>1717</v>
      </c>
      <c r="B1" s="1614"/>
      <c r="C1" s="1614"/>
      <c r="D1" s="1614"/>
    </row>
    <row r="2" spans="1:4" s="7" customFormat="1" ht="12" customHeight="1" x14ac:dyDescent="0.15">
      <c r="A2" s="1378"/>
      <c r="B2" s="1378"/>
      <c r="D2" s="170">
        <v>2021</v>
      </c>
    </row>
    <row r="3" spans="1:4" s="7" customFormat="1" ht="20.100000000000001" customHeight="1" x14ac:dyDescent="0.15">
      <c r="A3" s="1379"/>
      <c r="B3" s="1384" t="s">
        <v>120</v>
      </c>
      <c r="C3" s="254" t="s">
        <v>121</v>
      </c>
      <c r="D3" s="251" t="s">
        <v>122</v>
      </c>
    </row>
    <row r="4" spans="1:4" ht="4.9000000000000004" customHeight="1" x14ac:dyDescent="0.2">
      <c r="A4" s="1380"/>
      <c r="B4" s="1380"/>
      <c r="C4" s="1380"/>
      <c r="D4" s="1380"/>
    </row>
    <row r="5" spans="1:4" ht="12" customHeight="1" x14ac:dyDescent="0.2">
      <c r="A5" s="786" t="s">
        <v>124</v>
      </c>
      <c r="B5" s="1386" t="s">
        <v>1400</v>
      </c>
      <c r="C5" s="1385">
        <v>6469.6060779999998</v>
      </c>
      <c r="D5" s="1385">
        <v>1338.385734</v>
      </c>
    </row>
    <row r="6" spans="1:4" ht="12" customHeight="1" x14ac:dyDescent="0.2">
      <c r="A6" s="786" t="s">
        <v>249</v>
      </c>
      <c r="B6" s="1386" t="s">
        <v>1400</v>
      </c>
      <c r="C6" s="1385">
        <v>2786.8139890000002</v>
      </c>
      <c r="D6" s="1385">
        <v>520.86325099999999</v>
      </c>
    </row>
    <row r="7" spans="1:4" ht="12" customHeight="1" x14ac:dyDescent="0.2">
      <c r="A7" s="786" t="s">
        <v>125</v>
      </c>
      <c r="B7" s="1387" t="s">
        <v>123</v>
      </c>
      <c r="C7" s="1385">
        <v>14317</v>
      </c>
      <c r="D7" s="1385">
        <v>22347</v>
      </c>
    </row>
    <row r="8" spans="1:4" ht="4.9000000000000004" customHeight="1" thickBot="1" x14ac:dyDescent="0.25">
      <c r="A8" s="10"/>
      <c r="B8" s="10"/>
      <c r="C8" s="10"/>
      <c r="D8" s="10"/>
    </row>
    <row r="9" spans="1:4" ht="15" customHeight="1" thickTop="1" x14ac:dyDescent="0.2">
      <c r="A9" s="255" t="s">
        <v>1986</v>
      </c>
      <c r="B9" s="1383"/>
      <c r="C9" s="14"/>
      <c r="D9" s="14"/>
    </row>
    <row r="10" spans="1:4" ht="15" x14ac:dyDescent="0.25">
      <c r="A10"/>
      <c r="B10" s="1381"/>
      <c r="C10"/>
      <c r="D10"/>
    </row>
    <row r="11" spans="1:4" ht="15" x14ac:dyDescent="0.25">
      <c r="A11"/>
      <c r="B11"/>
      <c r="C11"/>
      <c r="D11"/>
    </row>
    <row r="13" spans="1:4" ht="15" x14ac:dyDescent="0.25">
      <c r="A13"/>
      <c r="B13" s="1382"/>
      <c r="C13"/>
      <c r="D13"/>
    </row>
    <row r="15" spans="1:4" s="7" customFormat="1" x14ac:dyDescent="0.2">
      <c r="B15" s="8"/>
    </row>
    <row r="21" spans="2:2" x14ac:dyDescent="0.2">
      <c r="B21" s="7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Sheet149"/>
  <dimension ref="A1:F30"/>
  <sheetViews>
    <sheetView showGridLines="0" workbookViewId="0">
      <selection sqref="A1:F1"/>
    </sheetView>
  </sheetViews>
  <sheetFormatPr defaultColWidth="7.85546875" defaultRowHeight="12.75" x14ac:dyDescent="0.2"/>
  <cols>
    <col min="1" max="1" width="31" style="8" customWidth="1"/>
    <col min="2" max="4" width="18.42578125" style="8" customWidth="1"/>
    <col min="5" max="5" width="8.7109375" style="8" bestFit="1" customWidth="1"/>
    <col min="6" max="6" width="11.140625" style="8" bestFit="1" customWidth="1"/>
    <col min="7" max="16384" width="7.85546875" style="8"/>
  </cols>
  <sheetData>
    <row r="1" spans="1:6" ht="18" customHeight="1" x14ac:dyDescent="0.2">
      <c r="A1" s="1614" t="s">
        <v>1716</v>
      </c>
      <c r="B1" s="1614"/>
      <c r="C1" s="1614"/>
      <c r="D1" s="1614"/>
    </row>
    <row r="2" spans="1:6" s="7" customFormat="1" ht="12" customHeight="1" x14ac:dyDescent="0.15">
      <c r="A2" s="1378"/>
      <c r="D2" s="170" t="s">
        <v>126</v>
      </c>
    </row>
    <row r="3" spans="1:6" s="7" customFormat="1" ht="9.9499999999999993" customHeight="1" x14ac:dyDescent="0.15">
      <c r="A3" s="1379"/>
      <c r="B3" s="1091">
        <v>2019</v>
      </c>
      <c r="C3" s="1091">
        <v>2020</v>
      </c>
      <c r="D3" s="1091">
        <v>2021</v>
      </c>
    </row>
    <row r="4" spans="1:6" ht="4.9000000000000004" customHeight="1" x14ac:dyDescent="0.25">
      <c r="A4" s="1380"/>
      <c r="B4" s="1392"/>
      <c r="E4"/>
      <c r="F4"/>
    </row>
    <row r="5" spans="1:6" ht="10.15" customHeight="1" x14ac:dyDescent="0.25">
      <c r="A5" s="252" t="s">
        <v>127</v>
      </c>
      <c r="B5" s="804">
        <v>16</v>
      </c>
      <c r="C5" s="804">
        <v>16</v>
      </c>
      <c r="D5" s="804">
        <v>19</v>
      </c>
      <c r="E5" s="11"/>
      <c r="F5"/>
    </row>
    <row r="6" spans="1:6" ht="11.25" customHeight="1" x14ac:dyDescent="0.25">
      <c r="A6" s="252" t="s">
        <v>128</v>
      </c>
      <c r="B6" s="1395"/>
      <c r="C6" s="1395"/>
      <c r="D6" s="1395"/>
      <c r="E6" s="11"/>
      <c r="F6"/>
    </row>
    <row r="7" spans="1:6" ht="11.25" customHeight="1" x14ac:dyDescent="0.2">
      <c r="A7" s="253" t="s">
        <v>129</v>
      </c>
      <c r="B7" s="1397">
        <v>4125743.9999999995</v>
      </c>
      <c r="C7" s="1385">
        <v>4220483</v>
      </c>
      <c r="D7" s="1385">
        <v>4306307</v>
      </c>
      <c r="E7" s="1388"/>
      <c r="F7" s="12"/>
    </row>
    <row r="8" spans="1:6" ht="11.25" customHeight="1" x14ac:dyDescent="0.2">
      <c r="A8" s="253" t="s">
        <v>130</v>
      </c>
      <c r="B8" s="1397">
        <v>17058</v>
      </c>
      <c r="C8" s="1385">
        <v>2637</v>
      </c>
      <c r="D8" s="1385">
        <v>213</v>
      </c>
      <c r="E8" s="11"/>
      <c r="F8" s="12"/>
    </row>
    <row r="9" spans="1:6" ht="11.25" customHeight="1" x14ac:dyDescent="0.2">
      <c r="A9" s="253" t="s">
        <v>131</v>
      </c>
      <c r="B9" s="1385">
        <v>47961</v>
      </c>
      <c r="C9" s="1385">
        <v>46832</v>
      </c>
      <c r="D9" s="1385">
        <v>41371</v>
      </c>
      <c r="E9" s="11"/>
      <c r="F9" s="12"/>
    </row>
    <row r="10" spans="1:6" ht="11.25" customHeight="1" x14ac:dyDescent="0.2">
      <c r="A10" s="252" t="s">
        <v>1401</v>
      </c>
      <c r="B10" s="1398">
        <v>5087977</v>
      </c>
      <c r="C10" s="1399">
        <v>5212507</v>
      </c>
      <c r="D10" s="1399">
        <v>5318973</v>
      </c>
      <c r="E10" s="1390"/>
      <c r="F10" s="12"/>
    </row>
    <row r="11" spans="1:6" ht="11.25" customHeight="1" x14ac:dyDescent="0.2">
      <c r="A11" s="253" t="s">
        <v>132</v>
      </c>
      <c r="B11" s="1397">
        <v>930910</v>
      </c>
      <c r="C11" s="1385">
        <v>752901</v>
      </c>
      <c r="D11" s="1385">
        <v>591539</v>
      </c>
      <c r="E11" s="1390"/>
      <c r="F11" s="12"/>
    </row>
    <row r="12" spans="1:6" ht="11.25" customHeight="1" x14ac:dyDescent="0.2">
      <c r="A12" s="253" t="s">
        <v>133</v>
      </c>
      <c r="B12" s="1385">
        <v>17409</v>
      </c>
      <c r="C12" s="1385">
        <v>16353</v>
      </c>
      <c r="D12" s="1385">
        <v>14226</v>
      </c>
      <c r="E12" s="1390"/>
      <c r="F12" s="12"/>
    </row>
    <row r="13" spans="1:6" ht="11.25" customHeight="1" x14ac:dyDescent="0.2">
      <c r="A13" s="253" t="s">
        <v>134</v>
      </c>
      <c r="B13" s="1385">
        <v>276018</v>
      </c>
      <c r="C13" s="1385">
        <v>250431</v>
      </c>
      <c r="D13" s="1385">
        <v>224329</v>
      </c>
      <c r="E13" s="1390"/>
      <c r="F13" s="12"/>
    </row>
    <row r="14" spans="1:6" ht="11.25" customHeight="1" x14ac:dyDescent="0.2">
      <c r="A14" s="253" t="s">
        <v>135</v>
      </c>
      <c r="B14" s="1385">
        <v>470116</v>
      </c>
      <c r="C14" s="1385">
        <v>460164</v>
      </c>
      <c r="D14" s="1385">
        <v>431007</v>
      </c>
      <c r="E14" s="1390"/>
      <c r="F14" s="12"/>
    </row>
    <row r="15" spans="1:6" ht="11.25" customHeight="1" x14ac:dyDescent="0.2">
      <c r="A15" s="253" t="s">
        <v>136</v>
      </c>
      <c r="B15" s="1397">
        <v>3410933</v>
      </c>
      <c r="C15" s="1385">
        <v>3749011</v>
      </c>
      <c r="D15" s="1385">
        <v>4072098</v>
      </c>
      <c r="E15" s="1390"/>
      <c r="F15" s="1391"/>
    </row>
    <row r="16" spans="1:6" ht="5.25" customHeight="1" x14ac:dyDescent="0.2">
      <c r="A16" s="1389"/>
      <c r="B16" s="1393"/>
      <c r="C16" s="1393"/>
      <c r="D16" s="1394"/>
      <c r="E16" s="11"/>
      <c r="F16" s="12"/>
    </row>
    <row r="17" spans="1:6" ht="5.25" customHeight="1" x14ac:dyDescent="0.2">
      <c r="B17" s="1395"/>
      <c r="C17" s="1395"/>
      <c r="D17" s="1396"/>
      <c r="E17" s="11"/>
      <c r="F17" s="12"/>
    </row>
    <row r="18" spans="1:6" ht="12" customHeight="1" x14ac:dyDescent="0.2">
      <c r="A18" s="253" t="s">
        <v>137</v>
      </c>
      <c r="B18" s="1400">
        <v>49.463804298995662</v>
      </c>
      <c r="C18" s="1400">
        <v>50.621210030298883</v>
      </c>
      <c r="D18" s="1400">
        <v>51.33</v>
      </c>
      <c r="E18" s="11"/>
      <c r="F18" s="12"/>
    </row>
    <row r="19" spans="1:6" ht="12" customHeight="1" x14ac:dyDescent="0.2">
      <c r="A19" s="253" t="s">
        <v>138</v>
      </c>
      <c r="B19" s="1400">
        <v>1.6924513790868463</v>
      </c>
      <c r="C19" s="1400">
        <v>1.5881199730292497</v>
      </c>
      <c r="D19" s="1400">
        <v>1.37</v>
      </c>
      <c r="E19" s="11"/>
      <c r="F19" s="12"/>
    </row>
    <row r="20" spans="1:6" ht="4.9000000000000004" customHeight="1" thickBot="1" x14ac:dyDescent="0.3">
      <c r="A20" s="10"/>
      <c r="B20" s="10"/>
      <c r="C20" s="10"/>
      <c r="D20" s="10"/>
      <c r="E20" s="11"/>
      <c r="F20"/>
    </row>
    <row r="21" spans="1:6" ht="15.75" thickTop="1" x14ac:dyDescent="0.25">
      <c r="A21" s="13" t="s">
        <v>1536</v>
      </c>
      <c r="B21" s="12"/>
      <c r="C21"/>
      <c r="D21"/>
      <c r="E21" s="11"/>
      <c r="F21"/>
    </row>
    <row r="22" spans="1:6" ht="12" customHeight="1" x14ac:dyDescent="0.25">
      <c r="A22" s="255" t="s">
        <v>1301</v>
      </c>
      <c r="B22" s="14"/>
      <c r="C22" s="14"/>
      <c r="D22"/>
      <c r="E22" s="11"/>
      <c r="F22"/>
    </row>
    <row r="23" spans="1:6" ht="15" x14ac:dyDescent="0.25">
      <c r="A23" s="14"/>
      <c r="B23" s="12"/>
      <c r="C23"/>
      <c r="D23"/>
      <c r="E23" s="11"/>
      <c r="F23"/>
    </row>
    <row r="26" spans="1:6" ht="15" x14ac:dyDescent="0.25">
      <c r="A26"/>
      <c r="B26"/>
      <c r="C26" s="15"/>
      <c r="D26"/>
      <c r="E26"/>
      <c r="F26"/>
    </row>
    <row r="30" spans="1:6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Sheet150"/>
  <dimension ref="A1:F25"/>
  <sheetViews>
    <sheetView showGridLines="0" workbookViewId="0">
      <selection sqref="A1:F1"/>
    </sheetView>
  </sheetViews>
  <sheetFormatPr defaultColWidth="7.85546875" defaultRowHeight="12.75" x14ac:dyDescent="0.2"/>
  <cols>
    <col min="1" max="1" width="31.5703125" style="8" customWidth="1"/>
    <col min="2" max="4" width="18.42578125" style="8" customWidth="1"/>
    <col min="5" max="5" width="7.85546875" style="8"/>
    <col min="6" max="6" width="9.28515625" style="8" bestFit="1" customWidth="1"/>
    <col min="7" max="16384" width="7.85546875" style="8"/>
  </cols>
  <sheetData>
    <row r="1" spans="1:6" ht="16.5" customHeight="1" x14ac:dyDescent="0.2">
      <c r="A1" s="1614" t="s">
        <v>1718</v>
      </c>
      <c r="B1" s="1614"/>
      <c r="C1" s="1614"/>
      <c r="D1" s="1614"/>
    </row>
    <row r="2" spans="1:6" s="7" customFormat="1" ht="14.25" customHeight="1" x14ac:dyDescent="0.15">
      <c r="A2" s="1378"/>
      <c r="B2" s="1378"/>
      <c r="D2" s="170">
        <v>2021</v>
      </c>
    </row>
    <row r="3" spans="1:6" s="7" customFormat="1" ht="9.9499999999999993" customHeight="1" x14ac:dyDescent="0.15">
      <c r="A3" s="1379"/>
      <c r="B3" s="1384" t="s">
        <v>120</v>
      </c>
      <c r="C3" s="1384" t="s">
        <v>139</v>
      </c>
      <c r="D3" s="251" t="s">
        <v>140</v>
      </c>
    </row>
    <row r="4" spans="1:6" ht="4.9000000000000004" customHeight="1" x14ac:dyDescent="0.25">
      <c r="A4" s="1392"/>
      <c r="B4" s="1392"/>
      <c r="C4" s="1392"/>
      <c r="D4" s="1392"/>
      <c r="E4"/>
      <c r="F4"/>
    </row>
    <row r="5" spans="1:6" ht="11.25" customHeight="1" x14ac:dyDescent="0.2">
      <c r="A5" s="252" t="s">
        <v>141</v>
      </c>
      <c r="B5" s="1405" t="s">
        <v>1304</v>
      </c>
      <c r="C5" s="1399">
        <v>981414.84400000004</v>
      </c>
      <c r="D5" s="1399">
        <v>3682930.0720000002</v>
      </c>
      <c r="E5" s="233"/>
      <c r="F5" s="233"/>
    </row>
    <row r="6" spans="1:6" ht="11.25" customHeight="1" x14ac:dyDescent="0.25">
      <c r="A6" s="252" t="s">
        <v>142</v>
      </c>
      <c r="B6" s="1405" t="s">
        <v>1304</v>
      </c>
      <c r="C6" s="1399">
        <v>957072.80900000001</v>
      </c>
      <c r="D6" s="1399">
        <v>3524464.432</v>
      </c>
      <c r="E6"/>
      <c r="F6" s="12"/>
    </row>
    <row r="7" spans="1:6" ht="11.25" customHeight="1" x14ac:dyDescent="0.2">
      <c r="A7" s="253" t="s">
        <v>143</v>
      </c>
      <c r="B7" s="1405" t="s">
        <v>1304</v>
      </c>
      <c r="C7" s="1385">
        <v>579659</v>
      </c>
      <c r="D7" s="1385">
        <v>2723694.716</v>
      </c>
      <c r="E7" s="9"/>
    </row>
    <row r="8" spans="1:6" ht="11.25" customHeight="1" x14ac:dyDescent="0.2">
      <c r="A8" s="253" t="s">
        <v>144</v>
      </c>
      <c r="B8" s="1405" t="s">
        <v>1304</v>
      </c>
      <c r="C8" s="1385">
        <v>325311</v>
      </c>
      <c r="D8" s="1385">
        <v>642499.37800000003</v>
      </c>
      <c r="E8" s="9"/>
    </row>
    <row r="9" spans="1:6" ht="11.25" customHeight="1" x14ac:dyDescent="0.2">
      <c r="A9" s="253" t="s">
        <v>145</v>
      </c>
      <c r="B9" s="1405" t="s">
        <v>1305</v>
      </c>
      <c r="C9" s="1385">
        <v>52102.809000000001</v>
      </c>
      <c r="D9" s="1385">
        <v>158270.33799999999</v>
      </c>
      <c r="E9" s="9"/>
    </row>
    <row r="10" spans="1:6" ht="11.25" customHeight="1" x14ac:dyDescent="0.2">
      <c r="A10" s="252" t="s">
        <v>146</v>
      </c>
      <c r="B10" s="1405" t="s">
        <v>1304</v>
      </c>
      <c r="C10" s="1399">
        <v>24342.035</v>
      </c>
      <c r="D10" s="1399">
        <v>158465.64000000001</v>
      </c>
    </row>
    <row r="11" spans="1:6" ht="11.25" customHeight="1" x14ac:dyDescent="0.2">
      <c r="A11" s="252" t="s">
        <v>147</v>
      </c>
      <c r="B11" s="1405" t="s">
        <v>1304</v>
      </c>
      <c r="C11" s="1399">
        <v>66170.27</v>
      </c>
      <c r="D11" s="1399">
        <v>172366.234</v>
      </c>
      <c r="E11" s="9"/>
    </row>
    <row r="12" spans="1:6" ht="5.25" customHeight="1" x14ac:dyDescent="0.25">
      <c r="A12" s="1389"/>
      <c r="B12" s="1389"/>
      <c r="C12" s="1402"/>
      <c r="D12" s="1402"/>
      <c r="E12"/>
      <c r="F12"/>
    </row>
    <row r="13" spans="1:6" ht="5.25" customHeight="1" x14ac:dyDescent="0.25">
      <c r="A13" s="253"/>
      <c r="B13" s="253"/>
      <c r="C13" s="1403"/>
      <c r="D13" s="1403"/>
      <c r="E13"/>
      <c r="F13"/>
    </row>
    <row r="14" spans="1:6" ht="11.25" customHeight="1" x14ac:dyDescent="0.2">
      <c r="A14" s="253" t="s">
        <v>148</v>
      </c>
      <c r="B14" s="1383" t="s">
        <v>123</v>
      </c>
      <c r="C14" s="1400">
        <v>227.9017366852851</v>
      </c>
      <c r="D14" s="1385" t="s">
        <v>149</v>
      </c>
    </row>
    <row r="15" spans="1:6" ht="11.25" customHeight="1" x14ac:dyDescent="0.2">
      <c r="A15" s="253" t="s">
        <v>150</v>
      </c>
      <c r="B15" s="1404" t="s">
        <v>140</v>
      </c>
      <c r="C15" s="1385" t="s">
        <v>149</v>
      </c>
      <c r="D15" s="1400">
        <v>3.7526741056710571</v>
      </c>
      <c r="E15" s="9"/>
    </row>
    <row r="16" spans="1:6" ht="4.9000000000000004" customHeight="1" thickBot="1" x14ac:dyDescent="0.3">
      <c r="A16" s="10"/>
      <c r="B16" s="10"/>
      <c r="C16" s="10"/>
      <c r="D16" s="1401"/>
      <c r="E16"/>
      <c r="F16"/>
    </row>
    <row r="17" spans="1:4" ht="13.7" customHeight="1" thickTop="1" x14ac:dyDescent="0.2">
      <c r="A17" s="1382" t="s">
        <v>1301</v>
      </c>
      <c r="B17" s="1382"/>
      <c r="C17" s="14"/>
      <c r="D17" s="14"/>
    </row>
    <row r="18" spans="1:4" x14ac:dyDescent="0.2">
      <c r="A18" s="1353"/>
    </row>
    <row r="22" spans="1:4" ht="15" x14ac:dyDescent="0.25">
      <c r="A22"/>
      <c r="B22"/>
    </row>
    <row r="23" spans="1:4" ht="15" x14ac:dyDescent="0.25">
      <c r="A23"/>
      <c r="B23"/>
    </row>
    <row r="25" spans="1:4" s="7" customFormat="1" x14ac:dyDescent="0.2">
      <c r="C25" s="8"/>
      <c r="D25" s="8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1" numberStoredAsText="1"/>
  </ignoredErrors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Sheet151"/>
  <dimension ref="A1:E23"/>
  <sheetViews>
    <sheetView showGridLines="0" workbookViewId="0">
      <selection sqref="A1:F1"/>
    </sheetView>
  </sheetViews>
  <sheetFormatPr defaultColWidth="7.85546875" defaultRowHeight="12.75" x14ac:dyDescent="0.2"/>
  <cols>
    <col min="1" max="1" width="37.28515625" style="8" customWidth="1"/>
    <col min="2" max="4" width="16.42578125" style="8" customWidth="1"/>
    <col min="5" max="5" width="7.85546875" style="16"/>
    <col min="6" max="16384" width="7.85546875" style="8"/>
  </cols>
  <sheetData>
    <row r="1" spans="1:5" ht="18.95" customHeight="1" x14ac:dyDescent="0.2">
      <c r="A1" s="1614" t="s">
        <v>1719</v>
      </c>
      <c r="B1" s="1614"/>
      <c r="C1" s="1614"/>
      <c r="D1" s="1614"/>
    </row>
    <row r="2" spans="1:5" s="7" customFormat="1" ht="12.75" customHeight="1" x14ac:dyDescent="0.15">
      <c r="A2" s="1378"/>
      <c r="B2" s="170"/>
      <c r="C2" s="170"/>
      <c r="D2" s="170" t="s">
        <v>126</v>
      </c>
      <c r="E2" s="1406"/>
    </row>
    <row r="3" spans="1:5" s="7" customFormat="1" ht="9.9499999999999993" customHeight="1" x14ac:dyDescent="0.15">
      <c r="A3" s="1379"/>
      <c r="B3" s="1091">
        <v>2019</v>
      </c>
      <c r="C3" s="1091">
        <v>2020</v>
      </c>
      <c r="D3" s="1091">
        <v>2021</v>
      </c>
      <c r="E3" s="1406"/>
    </row>
    <row r="4" spans="1:5" ht="4.9000000000000004" customHeight="1" x14ac:dyDescent="0.25">
      <c r="A4" s="1380"/>
      <c r="B4" s="1392"/>
      <c r="C4" s="1392"/>
      <c r="D4" s="1392"/>
      <c r="E4"/>
    </row>
    <row r="5" spans="1:5" ht="12.75" customHeight="1" x14ac:dyDescent="0.25">
      <c r="A5" s="252" t="s">
        <v>127</v>
      </c>
      <c r="B5" s="1399">
        <v>6</v>
      </c>
      <c r="C5" s="1399">
        <v>6</v>
      </c>
      <c r="D5" s="1399">
        <v>6</v>
      </c>
      <c r="E5"/>
    </row>
    <row r="6" spans="1:5" ht="12.75" customHeight="1" x14ac:dyDescent="0.2">
      <c r="A6" s="786" t="s">
        <v>1559</v>
      </c>
      <c r="B6" s="1399">
        <v>13615449</v>
      </c>
      <c r="C6" s="1399">
        <v>13589210</v>
      </c>
      <c r="D6" s="1399">
        <v>14390340</v>
      </c>
      <c r="E6" s="233"/>
    </row>
    <row r="7" spans="1:5" ht="12.75" customHeight="1" x14ac:dyDescent="0.2">
      <c r="A7" s="1408" t="s">
        <v>1560</v>
      </c>
      <c r="B7" s="1385">
        <v>1194353</v>
      </c>
      <c r="C7" s="1385">
        <v>1230320</v>
      </c>
      <c r="D7" s="1385">
        <v>1332579</v>
      </c>
      <c r="E7" s="233"/>
    </row>
    <row r="8" spans="1:5" ht="20.25" customHeight="1" x14ac:dyDescent="0.2">
      <c r="A8" s="1409" t="s">
        <v>1561</v>
      </c>
      <c r="B8" s="1411">
        <v>12421096</v>
      </c>
      <c r="C8" s="1411">
        <v>12358890</v>
      </c>
      <c r="D8" s="1411">
        <v>13057761</v>
      </c>
      <c r="E8" s="233"/>
    </row>
    <row r="9" spans="1:5" ht="12.75" customHeight="1" x14ac:dyDescent="0.2">
      <c r="A9" s="1410" t="s">
        <v>151</v>
      </c>
      <c r="B9" s="1385">
        <v>5126604</v>
      </c>
      <c r="C9" s="1385">
        <v>4753398</v>
      </c>
      <c r="D9" s="1385">
        <v>4948756</v>
      </c>
      <c r="E9" s="233"/>
    </row>
    <row r="10" spans="1:5" ht="12.75" customHeight="1" x14ac:dyDescent="0.2">
      <c r="A10" s="1410" t="s">
        <v>1562</v>
      </c>
      <c r="B10" s="1385">
        <v>7294492</v>
      </c>
      <c r="C10" s="1385">
        <v>7605492</v>
      </c>
      <c r="D10" s="1385">
        <v>8109005</v>
      </c>
      <c r="E10" s="233"/>
    </row>
    <row r="11" spans="1:5" ht="5.25" customHeight="1" x14ac:dyDescent="0.25">
      <c r="A11" s="1389"/>
      <c r="B11" s="1393"/>
      <c r="C11" s="1393"/>
      <c r="D11" s="1393"/>
      <c r="E11"/>
    </row>
    <row r="12" spans="1:5" ht="5.25" customHeight="1" x14ac:dyDescent="0.25">
      <c r="B12" s="1407"/>
      <c r="C12" s="1407"/>
      <c r="D12" s="1407"/>
      <c r="E12"/>
    </row>
    <row r="13" spans="1:5" ht="12.75" customHeight="1" x14ac:dyDescent="0.2">
      <c r="A13" s="253" t="s">
        <v>1563</v>
      </c>
      <c r="B13" s="1412">
        <v>132.36535950908501</v>
      </c>
      <c r="C13" s="1412">
        <v>131.97147813054983</v>
      </c>
      <c r="D13" s="1412">
        <v>138.8783507470832</v>
      </c>
    </row>
    <row r="14" spans="1:5" ht="4.9000000000000004" customHeight="1" thickBot="1" x14ac:dyDescent="0.3">
      <c r="A14" s="10"/>
      <c r="B14" s="10"/>
      <c r="C14" s="10"/>
      <c r="D14" s="10"/>
      <c r="E14"/>
    </row>
    <row r="15" spans="1:5" ht="15" customHeight="1" thickTop="1" x14ac:dyDescent="0.25">
      <c r="A15" s="1382" t="s">
        <v>1301</v>
      </c>
      <c r="B15" s="14"/>
      <c r="C15" s="14"/>
      <c r="D15" s="14"/>
      <c r="E15"/>
    </row>
    <row r="17" spans="2:5" ht="15" x14ac:dyDescent="0.25">
      <c r="B17" s="12"/>
      <c r="C17" s="12"/>
      <c r="D17" s="12"/>
      <c r="E17"/>
    </row>
    <row r="19" spans="2:5" ht="15" x14ac:dyDescent="0.25">
      <c r="B19" s="15"/>
      <c r="C19" s="15"/>
      <c r="D19" s="15"/>
      <c r="E19"/>
    </row>
    <row r="23" spans="2:5" s="7" customFormat="1" ht="9" x14ac:dyDescent="0.15">
      <c r="E23" s="1406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Sheet152"/>
  <dimension ref="A1:I31"/>
  <sheetViews>
    <sheetView showGridLines="0" workbookViewId="0">
      <selection sqref="A1:F1"/>
    </sheetView>
  </sheetViews>
  <sheetFormatPr defaultColWidth="7.85546875" defaultRowHeight="12.75" x14ac:dyDescent="0.2"/>
  <cols>
    <col min="1" max="1" width="40.140625" style="8" customWidth="1"/>
    <col min="2" max="2" width="8" style="8" customWidth="1"/>
    <col min="3" max="5" width="13" style="8" customWidth="1"/>
    <col min="6" max="6" width="7.85546875" style="8"/>
    <col min="7" max="7" width="9.28515625" style="8" bestFit="1" customWidth="1"/>
    <col min="8" max="8" width="14.42578125" style="8" customWidth="1"/>
    <col min="9" max="16384" width="7.85546875" style="8"/>
  </cols>
  <sheetData>
    <row r="1" spans="1:9" ht="18.95" customHeight="1" x14ac:dyDescent="0.2">
      <c r="A1" s="1614" t="s">
        <v>1720</v>
      </c>
      <c r="B1" s="1614"/>
      <c r="C1" s="1614"/>
      <c r="D1" s="1614"/>
      <c r="E1" s="1614"/>
    </row>
    <row r="2" spans="1:9" s="7" customFormat="1" ht="13.7" customHeight="1" x14ac:dyDescent="0.15">
      <c r="A2" s="1378"/>
      <c r="B2" s="1378"/>
      <c r="D2" s="170"/>
      <c r="E2" s="170">
        <v>2021</v>
      </c>
    </row>
    <row r="3" spans="1:9" s="7" customFormat="1" ht="9.9499999999999993" customHeight="1" x14ac:dyDescent="0.15">
      <c r="A3" s="1379"/>
      <c r="B3" s="1384" t="s">
        <v>120</v>
      </c>
      <c r="C3" s="1384" t="s">
        <v>139</v>
      </c>
      <c r="D3" s="254" t="s">
        <v>140</v>
      </c>
      <c r="E3" s="251" t="s">
        <v>152</v>
      </c>
    </row>
    <row r="4" spans="1:9" ht="4.9000000000000004" customHeight="1" x14ac:dyDescent="0.25">
      <c r="A4" s="1380"/>
      <c r="B4" s="1380"/>
      <c r="C4" s="1380"/>
      <c r="D4" s="1380"/>
      <c r="E4" s="1380"/>
      <c r="F4"/>
      <c r="G4"/>
      <c r="H4"/>
      <c r="I4"/>
    </row>
    <row r="5" spans="1:9" ht="13.9" customHeight="1" x14ac:dyDescent="0.2">
      <c r="A5" s="252" t="s">
        <v>153</v>
      </c>
      <c r="B5" s="1383" t="s">
        <v>1319</v>
      </c>
      <c r="C5" s="1399">
        <v>11044595.088</v>
      </c>
      <c r="D5" s="1399">
        <v>35434072.300999999</v>
      </c>
      <c r="E5" s="1385" t="s">
        <v>149</v>
      </c>
      <c r="F5" s="1413"/>
      <c r="G5" s="233"/>
      <c r="H5" s="233"/>
      <c r="I5" s="12"/>
    </row>
    <row r="6" spans="1:9" ht="13.9" customHeight="1" x14ac:dyDescent="0.2">
      <c r="A6" s="252" t="s">
        <v>154</v>
      </c>
      <c r="B6" s="1383" t="s">
        <v>1319</v>
      </c>
      <c r="C6" s="1399">
        <v>10849405.779999999</v>
      </c>
      <c r="D6" s="1399">
        <v>34551091.702</v>
      </c>
      <c r="E6" s="1385" t="s">
        <v>149</v>
      </c>
      <c r="F6" s="1413"/>
      <c r="G6" s="233"/>
      <c r="H6" s="233"/>
      <c r="I6" s="12"/>
    </row>
    <row r="7" spans="1:9" ht="13.9" customHeight="1" x14ac:dyDescent="0.2">
      <c r="A7" s="769" t="s">
        <v>1564</v>
      </c>
      <c r="B7" s="1383" t="s">
        <v>1319</v>
      </c>
      <c r="C7" s="1385">
        <v>5369686.7979999995</v>
      </c>
      <c r="D7" s="1385">
        <v>16596497.216</v>
      </c>
      <c r="E7" s="1385" t="s">
        <v>149</v>
      </c>
      <c r="F7" s="1413"/>
      <c r="G7" s="233"/>
      <c r="H7" s="233"/>
      <c r="I7" s="12"/>
    </row>
    <row r="8" spans="1:9" ht="13.9" customHeight="1" x14ac:dyDescent="0.2">
      <c r="A8" s="769" t="s">
        <v>1565</v>
      </c>
      <c r="B8" s="1383" t="s">
        <v>1319</v>
      </c>
      <c r="C8" s="1385">
        <v>4330069.0190000003</v>
      </c>
      <c r="D8" s="1385">
        <v>15178170.475</v>
      </c>
      <c r="E8" s="1385" t="s">
        <v>149</v>
      </c>
      <c r="F8" s="1413"/>
      <c r="G8" s="233"/>
      <c r="H8" s="233"/>
      <c r="I8" s="12"/>
    </row>
    <row r="9" spans="1:9" ht="13.9" customHeight="1" x14ac:dyDescent="0.2">
      <c r="A9" s="769" t="s">
        <v>143</v>
      </c>
      <c r="B9" s="1383" t="s">
        <v>1319</v>
      </c>
      <c r="C9" s="1385">
        <v>693579.66900000011</v>
      </c>
      <c r="D9" s="1385">
        <v>2099977.3420000002</v>
      </c>
      <c r="E9" s="1385" t="s">
        <v>149</v>
      </c>
      <c r="F9" s="1413"/>
      <c r="G9" s="233"/>
      <c r="H9" s="233"/>
      <c r="I9" s="12"/>
    </row>
    <row r="10" spans="1:9" ht="13.9" customHeight="1" x14ac:dyDescent="0.2">
      <c r="A10" s="769" t="s">
        <v>155</v>
      </c>
      <c r="B10" s="1383" t="s">
        <v>1319</v>
      </c>
      <c r="C10" s="1385">
        <v>456070.29399999999</v>
      </c>
      <c r="D10" s="1385">
        <v>676446.66899999999</v>
      </c>
      <c r="E10" s="1385" t="s">
        <v>149</v>
      </c>
      <c r="F10" s="1413"/>
      <c r="G10" s="233"/>
      <c r="H10" s="233"/>
      <c r="I10" s="12"/>
    </row>
    <row r="11" spans="1:9" ht="13.9" customHeight="1" x14ac:dyDescent="0.2">
      <c r="A11" s="252" t="s">
        <v>156</v>
      </c>
      <c r="B11" s="1383" t="s">
        <v>1319</v>
      </c>
      <c r="C11" s="1399">
        <v>195189.30799999999</v>
      </c>
      <c r="D11" s="1399">
        <v>882980.59899999993</v>
      </c>
      <c r="E11" s="1385" t="s">
        <v>149</v>
      </c>
      <c r="F11" s="15"/>
      <c r="G11" s="233"/>
      <c r="H11" s="233"/>
      <c r="I11" s="12"/>
    </row>
    <row r="12" spans="1:9" ht="5.25" customHeight="1" x14ac:dyDescent="0.25">
      <c r="A12" s="1414"/>
      <c r="B12" s="1414"/>
      <c r="C12" s="1393"/>
      <c r="D12" s="1393"/>
      <c r="E12" s="1393"/>
      <c r="F12"/>
      <c r="G12"/>
      <c r="H12"/>
      <c r="I12"/>
    </row>
    <row r="13" spans="1:9" ht="5.25" customHeight="1" x14ac:dyDescent="0.25">
      <c r="A13" s="253"/>
      <c r="B13" s="253"/>
      <c r="C13" s="1395"/>
      <c r="D13" s="1395"/>
      <c r="E13" s="1395"/>
      <c r="F13"/>
      <c r="G13"/>
      <c r="H13"/>
      <c r="I13"/>
    </row>
    <row r="14" spans="1:9" ht="13.9" customHeight="1" x14ac:dyDescent="0.25">
      <c r="A14" s="252" t="s">
        <v>157</v>
      </c>
      <c r="B14" s="1383"/>
      <c r="C14" s="11"/>
      <c r="D14" s="1395"/>
      <c r="E14" s="1395"/>
      <c r="F14"/>
      <c r="G14"/>
      <c r="H14"/>
      <c r="I14"/>
    </row>
    <row r="15" spans="1:9" ht="13.9" customHeight="1" x14ac:dyDescent="0.25">
      <c r="A15" s="1093" t="s">
        <v>1566</v>
      </c>
      <c r="B15" s="1383" t="s">
        <v>1319</v>
      </c>
      <c r="C15" s="1385" t="s">
        <v>149</v>
      </c>
      <c r="D15" s="1385" t="s">
        <v>149</v>
      </c>
      <c r="E15" s="1385">
        <v>10729392</v>
      </c>
      <c r="F15" s="233"/>
      <c r="G15"/>
      <c r="H15"/>
      <c r="I15"/>
    </row>
    <row r="16" spans="1:9" ht="20.25" customHeight="1" x14ac:dyDescent="0.2">
      <c r="A16" s="1415" t="s">
        <v>1567</v>
      </c>
      <c r="B16" s="1383" t="s">
        <v>1319</v>
      </c>
      <c r="C16" s="1385" t="s">
        <v>149</v>
      </c>
      <c r="D16" s="1385" t="s">
        <v>149</v>
      </c>
      <c r="E16" s="1385">
        <v>61646</v>
      </c>
      <c r="F16" s="9"/>
    </row>
    <row r="17" spans="1:6" ht="5.25" customHeight="1" x14ac:dyDescent="0.25">
      <c r="A17" s="1389"/>
      <c r="B17" s="1389"/>
      <c r="C17" s="1393"/>
      <c r="D17" s="1393"/>
      <c r="E17" s="1393"/>
      <c r="F17"/>
    </row>
    <row r="18" spans="1:6" ht="5.25" customHeight="1" x14ac:dyDescent="0.25">
      <c r="A18" s="253"/>
      <c r="B18" s="253"/>
      <c r="C18" s="1395"/>
      <c r="D18" s="1395"/>
      <c r="E18" s="1395"/>
      <c r="F18"/>
    </row>
    <row r="19" spans="1:6" ht="12.75" customHeight="1" x14ac:dyDescent="0.2">
      <c r="A19" s="253" t="s">
        <v>158</v>
      </c>
      <c r="B19" s="1383" t="s">
        <v>123</v>
      </c>
      <c r="C19" s="1416">
        <v>767.50063500931878</v>
      </c>
      <c r="D19" s="1385" t="s">
        <v>149</v>
      </c>
      <c r="E19" s="1385" t="s">
        <v>149</v>
      </c>
    </row>
    <row r="20" spans="1:6" ht="12.75" customHeight="1" x14ac:dyDescent="0.2">
      <c r="A20" s="253" t="s">
        <v>150</v>
      </c>
      <c r="B20" s="1404" t="s">
        <v>140</v>
      </c>
      <c r="C20" s="1385" t="s">
        <v>149</v>
      </c>
      <c r="D20" s="1400">
        <v>3.2082726454588881</v>
      </c>
      <c r="E20" s="1385" t="s">
        <v>149</v>
      </c>
      <c r="F20" s="9"/>
    </row>
    <row r="21" spans="1:6" ht="4.9000000000000004" customHeight="1" thickBot="1" x14ac:dyDescent="0.3">
      <c r="A21" s="10"/>
      <c r="B21" s="10"/>
      <c r="C21" s="10"/>
      <c r="D21" s="10"/>
      <c r="E21" s="10"/>
      <c r="F21"/>
    </row>
    <row r="22" spans="1:6" ht="15" customHeight="1" thickTop="1" x14ac:dyDescent="0.25">
      <c r="A22" s="1382" t="s">
        <v>1301</v>
      </c>
      <c r="B22" s="1382"/>
      <c r="C22" s="14"/>
      <c r="D22" s="14"/>
      <c r="E22" s="14"/>
      <c r="F22"/>
    </row>
    <row r="23" spans="1:6" ht="15" x14ac:dyDescent="0.25">
      <c r="A23"/>
      <c r="B23"/>
      <c r="C23" s="12"/>
      <c r="D23" s="12"/>
      <c r="E23"/>
      <c r="F23"/>
    </row>
    <row r="24" spans="1:6" ht="15" x14ac:dyDescent="0.25">
      <c r="A24"/>
      <c r="B24"/>
      <c r="C24" s="12"/>
      <c r="D24" s="12"/>
      <c r="E24"/>
      <c r="F24"/>
    </row>
    <row r="25" spans="1:6" ht="15" x14ac:dyDescent="0.25">
      <c r="A25"/>
      <c r="B25"/>
      <c r="C25" s="12"/>
      <c r="D25" s="12"/>
      <c r="E25" s="12"/>
      <c r="F25"/>
    </row>
    <row r="26" spans="1:6" ht="15" x14ac:dyDescent="0.25">
      <c r="A26"/>
      <c r="B26"/>
      <c r="C26" s="12"/>
      <c r="D26" s="12"/>
      <c r="E26"/>
      <c r="F26"/>
    </row>
    <row r="29" spans="1:6" ht="15" x14ac:dyDescent="0.25">
      <c r="A29"/>
      <c r="B29"/>
      <c r="D29"/>
      <c r="E29"/>
      <c r="F29"/>
    </row>
    <row r="30" spans="1:6" ht="15" x14ac:dyDescent="0.25">
      <c r="A30"/>
      <c r="B30"/>
      <c r="D30"/>
      <c r="E30"/>
      <c r="F30"/>
    </row>
    <row r="31" spans="1:6" s="7" customFormat="1" ht="9" x14ac:dyDescent="0.15"/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9" numberStoredAsText="1"/>
  </ignoredErrors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Sheet153"/>
  <dimension ref="A1:G19"/>
  <sheetViews>
    <sheetView showGridLines="0" workbookViewId="0">
      <selection sqref="A1:F1"/>
    </sheetView>
  </sheetViews>
  <sheetFormatPr defaultColWidth="7.85546875" defaultRowHeight="12.75" x14ac:dyDescent="0.2"/>
  <cols>
    <col min="1" max="1" width="49" style="8" customWidth="1"/>
    <col min="2" max="4" width="12.5703125" style="8" customWidth="1"/>
    <col min="5" max="5" width="11.28515625" style="8" bestFit="1" customWidth="1"/>
    <col min="6" max="7" width="10.28515625" style="8" bestFit="1" customWidth="1"/>
    <col min="8" max="16384" width="7.85546875" style="8"/>
  </cols>
  <sheetData>
    <row r="1" spans="1:7" ht="18.95" customHeight="1" x14ac:dyDescent="0.2">
      <c r="A1" s="1614" t="s">
        <v>1721</v>
      </c>
      <c r="B1" s="1614"/>
      <c r="C1" s="1614"/>
      <c r="D1" s="1614"/>
    </row>
    <row r="2" spans="1:7" s="7" customFormat="1" ht="9.9499999999999993" customHeight="1" x14ac:dyDescent="0.15">
      <c r="A2" s="1378"/>
      <c r="D2" s="170" t="s">
        <v>126</v>
      </c>
    </row>
    <row r="3" spans="1:7" s="7" customFormat="1" ht="9.9499999999999993" customHeight="1" x14ac:dyDescent="0.15">
      <c r="A3" s="1379"/>
      <c r="B3" s="1091">
        <v>2019</v>
      </c>
      <c r="C3" s="1091">
        <v>2020</v>
      </c>
      <c r="D3" s="1091">
        <v>2021</v>
      </c>
    </row>
    <row r="4" spans="1:7" ht="4.9000000000000004" customHeight="1" x14ac:dyDescent="0.25">
      <c r="A4" s="1380"/>
      <c r="B4" s="1392"/>
      <c r="C4" s="1392"/>
      <c r="D4" s="1392"/>
      <c r="E4"/>
      <c r="F4"/>
      <c r="G4"/>
    </row>
    <row r="5" spans="1:7" ht="12.75" customHeight="1" x14ac:dyDescent="0.25">
      <c r="A5" s="252" t="s">
        <v>159</v>
      </c>
      <c r="B5" s="1418">
        <v>41</v>
      </c>
      <c r="C5" s="1418">
        <v>42</v>
      </c>
      <c r="D5" s="1418">
        <v>47</v>
      </c>
      <c r="E5"/>
      <c r="F5"/>
      <c r="G5"/>
    </row>
    <row r="6" spans="1:7" ht="12.75" customHeight="1" x14ac:dyDescent="0.25">
      <c r="A6" s="252" t="s">
        <v>160</v>
      </c>
      <c r="B6" s="1399"/>
      <c r="C6" s="1399"/>
      <c r="E6"/>
      <c r="F6"/>
      <c r="G6"/>
    </row>
    <row r="7" spans="1:7" ht="12.75" customHeight="1" x14ac:dyDescent="0.2">
      <c r="A7" s="252" t="s">
        <v>161</v>
      </c>
      <c r="B7" s="1420">
        <v>3967699</v>
      </c>
      <c r="C7" s="1420">
        <v>4160795</v>
      </c>
      <c r="D7" s="1419">
        <v>4313729</v>
      </c>
      <c r="E7" s="233"/>
      <c r="F7" s="12"/>
      <c r="G7" s="12"/>
    </row>
    <row r="8" spans="1:7" ht="12.75" customHeight="1" x14ac:dyDescent="0.2">
      <c r="A8" s="253" t="s">
        <v>162</v>
      </c>
      <c r="B8" s="1421">
        <v>482576</v>
      </c>
      <c r="C8" s="1421">
        <v>373032</v>
      </c>
      <c r="D8" s="1421">
        <v>257904</v>
      </c>
      <c r="E8" s="233"/>
    </row>
    <row r="9" spans="1:7" ht="12.75" customHeight="1" x14ac:dyDescent="0.2">
      <c r="A9" s="253" t="s">
        <v>163</v>
      </c>
      <c r="B9" s="1422">
        <v>1195755</v>
      </c>
      <c r="C9" s="1422">
        <v>1204074</v>
      </c>
      <c r="D9" s="1421">
        <v>1195396</v>
      </c>
      <c r="E9" s="233"/>
    </row>
    <row r="10" spans="1:7" ht="12.75" customHeight="1" x14ac:dyDescent="0.2">
      <c r="A10" s="253" t="s">
        <v>164</v>
      </c>
      <c r="B10" s="1422">
        <v>2008171</v>
      </c>
      <c r="C10" s="1422">
        <v>2291125</v>
      </c>
      <c r="D10" s="1421">
        <v>2585140</v>
      </c>
      <c r="E10" s="233"/>
    </row>
    <row r="11" spans="1:7" ht="12.75" customHeight="1" x14ac:dyDescent="0.2">
      <c r="A11" s="253" t="s">
        <v>165</v>
      </c>
      <c r="B11" s="1421">
        <v>281197</v>
      </c>
      <c r="C11" s="1421">
        <v>292564</v>
      </c>
      <c r="D11" s="1421">
        <v>275289</v>
      </c>
      <c r="E11" s="233"/>
    </row>
    <row r="12" spans="1:7" ht="5.25" customHeight="1" x14ac:dyDescent="0.25">
      <c r="A12" s="1389"/>
      <c r="B12" s="1393"/>
      <c r="C12" s="1393"/>
      <c r="D12" s="1393"/>
      <c r="E12"/>
      <c r="F12"/>
      <c r="G12"/>
    </row>
    <row r="13" spans="1:7" ht="4.9000000000000004" customHeight="1" x14ac:dyDescent="0.25">
      <c r="B13" s="1395"/>
      <c r="C13" s="1395"/>
      <c r="D13" s="1395"/>
      <c r="E13"/>
      <c r="F13"/>
      <c r="G13"/>
    </row>
    <row r="14" spans="1:7" ht="12" customHeight="1" x14ac:dyDescent="0.2">
      <c r="A14" s="253" t="s">
        <v>166</v>
      </c>
      <c r="B14" s="1423">
        <v>38.572735307273398</v>
      </c>
      <c r="C14" s="1423">
        <v>40.407521335780565</v>
      </c>
      <c r="D14" s="1424">
        <v>41.630953062253184</v>
      </c>
    </row>
    <row r="15" spans="1:7" ht="12" customHeight="1" x14ac:dyDescent="0.2">
      <c r="A15" s="253" t="s">
        <v>167</v>
      </c>
      <c r="B15" s="1424">
        <v>1.5037796465911351</v>
      </c>
      <c r="C15" s="1424">
        <v>1.4380919992453365</v>
      </c>
      <c r="D15" s="1424">
        <v>1.3915742041282613</v>
      </c>
    </row>
    <row r="16" spans="1:7" ht="4.9000000000000004" customHeight="1" thickBot="1" x14ac:dyDescent="0.3">
      <c r="A16" s="10"/>
      <c r="B16" s="10"/>
      <c r="C16" s="10"/>
      <c r="D16" s="10"/>
      <c r="E16"/>
      <c r="F16"/>
      <c r="G16"/>
    </row>
    <row r="17" spans="1:4" ht="14.25" customHeight="1" thickTop="1" x14ac:dyDescent="0.2">
      <c r="A17" s="1382" t="s">
        <v>1301</v>
      </c>
      <c r="B17" s="14"/>
      <c r="C17" s="14"/>
      <c r="D17" s="14"/>
    </row>
    <row r="18" spans="1:4" x14ac:dyDescent="0.2">
      <c r="A18" s="1353"/>
    </row>
    <row r="19" spans="1:4" s="7" customFormat="1" ht="9" x14ac:dyDescent="0.15">
      <c r="D19" s="1417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23"/>
  <sheetViews>
    <sheetView showGridLines="0" showRuler="0" zoomScaleSheetLayoutView="100" workbookViewId="0">
      <selection sqref="A1:F1"/>
    </sheetView>
  </sheetViews>
  <sheetFormatPr defaultColWidth="1.7109375" defaultRowHeight="12.75" x14ac:dyDescent="0.2"/>
  <cols>
    <col min="1" max="1" width="26.85546875" style="36" customWidth="1"/>
    <col min="2" max="2" width="12.140625" style="36" customWidth="1"/>
    <col min="3" max="3" width="11.7109375" style="36" customWidth="1"/>
    <col min="4" max="6" width="12.140625" style="36" customWidth="1"/>
    <col min="7" max="7" width="1.7109375" style="36" customWidth="1"/>
    <col min="8" max="20" width="6" style="36" customWidth="1"/>
    <col min="21" max="16384" width="1.7109375" style="36"/>
  </cols>
  <sheetData>
    <row r="1" spans="1:11" s="584" customFormat="1" ht="30" customHeight="1" x14ac:dyDescent="0.2">
      <c r="A1" s="1515" t="s">
        <v>1974</v>
      </c>
      <c r="B1" s="1515"/>
      <c r="C1" s="1515"/>
      <c r="D1" s="1515"/>
      <c r="E1" s="1515"/>
      <c r="F1" s="1515"/>
    </row>
    <row r="2" spans="1:11" s="37" customFormat="1" ht="13.7" customHeight="1" x14ac:dyDescent="0.15">
      <c r="A2" s="647">
        <v>2021</v>
      </c>
      <c r="B2" s="701"/>
      <c r="C2" s="596"/>
      <c r="D2" s="596"/>
      <c r="E2" s="596"/>
      <c r="F2" s="596"/>
    </row>
    <row r="3" spans="1:11" ht="19.5" customHeight="1" x14ac:dyDescent="0.2">
      <c r="A3" s="1564" t="s">
        <v>258</v>
      </c>
      <c r="B3" s="1250" t="s">
        <v>1</v>
      </c>
      <c r="C3" s="1567" t="s">
        <v>979</v>
      </c>
      <c r="D3" s="1567"/>
      <c r="E3" s="1567" t="s">
        <v>980</v>
      </c>
      <c r="F3" s="1568"/>
    </row>
    <row r="4" spans="1:11" ht="11.25" customHeight="1" x14ac:dyDescent="0.2">
      <c r="A4" s="1565"/>
      <c r="B4" s="1549" t="s">
        <v>262</v>
      </c>
      <c r="C4" s="1549" t="s">
        <v>262</v>
      </c>
      <c r="D4" s="575" t="s">
        <v>1539</v>
      </c>
      <c r="E4" s="1549" t="s">
        <v>262</v>
      </c>
      <c r="F4" s="576" t="s">
        <v>1540</v>
      </c>
    </row>
    <row r="5" spans="1:11" ht="11.25" customHeight="1" x14ac:dyDescent="0.2">
      <c r="A5" s="1566"/>
      <c r="B5" s="1569"/>
      <c r="C5" s="1569"/>
      <c r="D5" s="1168" t="s">
        <v>1149</v>
      </c>
      <c r="E5" s="1569"/>
      <c r="F5" s="1169" t="s">
        <v>1149</v>
      </c>
    </row>
    <row r="6" spans="1:11" ht="5.0999999999999996" customHeight="1" x14ac:dyDescent="0.2">
      <c r="A6" s="634"/>
      <c r="B6" s="634"/>
      <c r="C6" s="634"/>
      <c r="D6" s="634"/>
      <c r="E6" s="634"/>
      <c r="F6" s="634"/>
    </row>
    <row r="7" spans="1:11" ht="12" customHeight="1" x14ac:dyDescent="0.2">
      <c r="A7" s="591" t="s">
        <v>6</v>
      </c>
      <c r="B7" s="702">
        <v>289819</v>
      </c>
      <c r="C7" s="702">
        <v>255893</v>
      </c>
      <c r="D7" s="702">
        <v>4569745.9280000003</v>
      </c>
      <c r="E7" s="702">
        <v>33926</v>
      </c>
      <c r="F7" s="702">
        <v>103096.86900000001</v>
      </c>
      <c r="I7" s="15"/>
      <c r="K7" s="15"/>
    </row>
    <row r="8" spans="1:11" ht="12" customHeight="1" x14ac:dyDescent="0.2">
      <c r="A8" s="636" t="s">
        <v>358</v>
      </c>
      <c r="B8" s="702">
        <v>242016</v>
      </c>
      <c r="C8" s="702">
        <v>221079</v>
      </c>
      <c r="D8" s="702">
        <v>3876295.1730000004</v>
      </c>
      <c r="E8" s="702">
        <v>20937</v>
      </c>
      <c r="F8" s="702">
        <v>51111</v>
      </c>
    </row>
    <row r="9" spans="1:11" ht="12" customHeight="1" x14ac:dyDescent="0.2">
      <c r="A9" s="636" t="s">
        <v>355</v>
      </c>
      <c r="B9" s="702">
        <v>47803</v>
      </c>
      <c r="C9" s="702">
        <v>34814</v>
      </c>
      <c r="D9" s="702">
        <v>693450.75500000012</v>
      </c>
      <c r="E9" s="702">
        <v>12989</v>
      </c>
      <c r="F9" s="702">
        <v>51985.868999999999</v>
      </c>
    </row>
    <row r="10" spans="1:11" ht="12" customHeight="1" x14ac:dyDescent="0.2">
      <c r="A10" s="641" t="s">
        <v>1150</v>
      </c>
      <c r="B10" s="702">
        <v>19473</v>
      </c>
      <c r="C10" s="703">
        <v>17897</v>
      </c>
      <c r="D10" s="703">
        <v>386523.43299999996</v>
      </c>
      <c r="E10" s="703">
        <v>1576</v>
      </c>
      <c r="F10" s="703">
        <v>9573.8339999999971</v>
      </c>
    </row>
    <row r="11" spans="1:11" ht="12" customHeight="1" x14ac:dyDescent="0.2">
      <c r="A11" s="641" t="s">
        <v>1151</v>
      </c>
      <c r="B11" s="702">
        <v>28330</v>
      </c>
      <c r="C11" s="703">
        <v>16917</v>
      </c>
      <c r="D11" s="703">
        <v>306927.3220000001</v>
      </c>
      <c r="E11" s="703">
        <v>11413</v>
      </c>
      <c r="F11" s="703">
        <v>42412.034999999996</v>
      </c>
    </row>
    <row r="12" spans="1:11" ht="12" customHeight="1" x14ac:dyDescent="0.2">
      <c r="A12" s="636" t="s">
        <v>1134</v>
      </c>
      <c r="B12" s="702">
        <v>0</v>
      </c>
      <c r="C12" s="702">
        <v>0</v>
      </c>
      <c r="D12" s="702">
        <v>0</v>
      </c>
      <c r="E12" s="702">
        <v>0</v>
      </c>
      <c r="F12" s="702">
        <v>0</v>
      </c>
    </row>
    <row r="13" spans="1:11" ht="12" customHeight="1" x14ac:dyDescent="0.2">
      <c r="A13" s="636" t="s">
        <v>1133</v>
      </c>
      <c r="B13" s="702">
        <v>0</v>
      </c>
      <c r="C13" s="702">
        <v>0</v>
      </c>
      <c r="D13" s="702">
        <v>0</v>
      </c>
      <c r="E13" s="702">
        <v>0</v>
      </c>
      <c r="F13" s="702">
        <v>0</v>
      </c>
    </row>
    <row r="14" spans="1:11" s="218" customFormat="1" ht="5.0999999999999996" customHeight="1" thickBot="1" x14ac:dyDescent="0.25">
      <c r="A14" s="219"/>
      <c r="B14" s="220"/>
      <c r="C14" s="211"/>
      <c r="D14" s="211"/>
      <c r="E14" s="211"/>
      <c r="F14" s="211"/>
    </row>
    <row r="15" spans="1:11" ht="12" customHeight="1" thickTop="1" x14ac:dyDescent="0.2">
      <c r="A15" s="606" t="s">
        <v>1420</v>
      </c>
      <c r="B15" s="218"/>
      <c r="C15" s="221"/>
      <c r="D15" s="218"/>
      <c r="E15" s="218"/>
      <c r="F15" s="218"/>
    </row>
    <row r="16" spans="1:11" x14ac:dyDescent="0.2">
      <c r="B16" s="222"/>
      <c r="C16" s="222"/>
      <c r="D16" s="222"/>
      <c r="E16" s="222"/>
      <c r="F16" s="222"/>
    </row>
    <row r="17" spans="2:6" x14ac:dyDescent="0.2">
      <c r="B17" s="222"/>
      <c r="C17" s="222"/>
      <c r="D17" s="222"/>
      <c r="E17" s="222"/>
      <c r="F17" s="222"/>
    </row>
    <row r="18" spans="2:6" x14ac:dyDescent="0.2">
      <c r="B18" s="222"/>
      <c r="C18" s="222"/>
      <c r="D18" s="222"/>
      <c r="E18" s="222"/>
      <c r="F18" s="222"/>
    </row>
    <row r="19" spans="2:6" x14ac:dyDescent="0.2">
      <c r="B19" s="222"/>
      <c r="C19" s="222"/>
      <c r="D19" s="222"/>
      <c r="E19" s="222"/>
      <c r="F19" s="222"/>
    </row>
    <row r="20" spans="2:6" x14ac:dyDescent="0.2">
      <c r="B20" s="222"/>
      <c r="C20" s="222"/>
      <c r="D20" s="222"/>
      <c r="E20" s="222"/>
      <c r="F20" s="222"/>
    </row>
    <row r="21" spans="2:6" x14ac:dyDescent="0.2">
      <c r="B21" s="222"/>
      <c r="C21" s="222"/>
      <c r="D21" s="222"/>
      <c r="E21" s="222"/>
      <c r="F21" s="222"/>
    </row>
    <row r="22" spans="2:6" x14ac:dyDescent="0.2">
      <c r="B22" s="222"/>
      <c r="C22" s="222"/>
      <c r="D22" s="222"/>
      <c r="E22" s="222"/>
      <c r="F22" s="222"/>
    </row>
    <row r="23" spans="2:6" x14ac:dyDescent="0.2">
      <c r="B23" s="222"/>
      <c r="C23" s="222"/>
      <c r="D23" s="222"/>
      <c r="E23" s="222"/>
      <c r="F23" s="222"/>
    </row>
  </sheetData>
  <mergeCells count="7">
    <mergeCell ref="A1:F1"/>
    <mergeCell ref="A3:A5"/>
    <mergeCell ref="C3:D3"/>
    <mergeCell ref="E3:F3"/>
    <mergeCell ref="B4:B5"/>
    <mergeCell ref="C4:C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Sheet154"/>
  <dimension ref="A1:E17"/>
  <sheetViews>
    <sheetView showGridLines="0" workbookViewId="0">
      <selection sqref="A1:F1"/>
    </sheetView>
  </sheetViews>
  <sheetFormatPr defaultColWidth="7.85546875" defaultRowHeight="12.75" x14ac:dyDescent="0.2"/>
  <cols>
    <col min="1" max="1" width="25.7109375" style="8" customWidth="1"/>
    <col min="2" max="4" width="20.42578125" style="8" customWidth="1"/>
    <col min="5" max="16384" width="7.85546875" style="8"/>
  </cols>
  <sheetData>
    <row r="1" spans="1:5" ht="18.95" customHeight="1" x14ac:dyDescent="0.2">
      <c r="A1" s="1614" t="s">
        <v>1722</v>
      </c>
      <c r="B1" s="1614"/>
      <c r="C1" s="1614"/>
      <c r="D1" s="1614"/>
    </row>
    <row r="2" spans="1:5" s="7" customFormat="1" ht="15.75" customHeight="1" x14ac:dyDescent="0.15">
      <c r="A2" s="1378"/>
      <c r="C2" s="170"/>
      <c r="D2" s="170" t="s">
        <v>1303</v>
      </c>
    </row>
    <row r="3" spans="1:5" s="7" customFormat="1" ht="9.9499999999999993" customHeight="1" x14ac:dyDescent="0.15">
      <c r="A3" s="1379"/>
      <c r="B3" s="1091">
        <v>2019</v>
      </c>
      <c r="C3" s="1091">
        <v>2020</v>
      </c>
      <c r="D3" s="1091">
        <v>2021</v>
      </c>
    </row>
    <row r="4" spans="1:5" ht="4.9000000000000004" customHeight="1" x14ac:dyDescent="0.25">
      <c r="A4" s="1380"/>
      <c r="B4" s="1392"/>
      <c r="C4" s="1392"/>
      <c r="D4" s="1392"/>
      <c r="E4"/>
    </row>
    <row r="5" spans="1:5" ht="22.5" customHeight="1" x14ac:dyDescent="0.2">
      <c r="A5" s="1425" t="s">
        <v>168</v>
      </c>
      <c r="B5" s="1426">
        <v>6286685.3617680008</v>
      </c>
      <c r="C5" s="1427">
        <v>10093867.693686999</v>
      </c>
      <c r="D5" s="1427">
        <v>12788753.953047</v>
      </c>
      <c r="E5" s="233"/>
    </row>
    <row r="6" spans="1:5" ht="12.75" customHeight="1" x14ac:dyDescent="0.2">
      <c r="A6" s="253" t="s">
        <v>169</v>
      </c>
      <c r="B6" s="1422">
        <v>5925714.4213029994</v>
      </c>
      <c r="C6" s="1421">
        <v>9631401.0041739997</v>
      </c>
      <c r="D6" s="1421">
        <v>12178958.119194001</v>
      </c>
      <c r="E6" s="233"/>
    </row>
    <row r="7" spans="1:5" ht="12.75" customHeight="1" x14ac:dyDescent="0.2">
      <c r="A7" s="253" t="s">
        <v>170</v>
      </c>
      <c r="B7" s="1422">
        <v>360970.94046500005</v>
      </c>
      <c r="C7" s="1421">
        <v>462466.68951300002</v>
      </c>
      <c r="D7" s="1421">
        <v>609795.83385299996</v>
      </c>
      <c r="E7" s="233"/>
    </row>
    <row r="8" spans="1:5" ht="4.9000000000000004" customHeight="1" thickBot="1" x14ac:dyDescent="0.3">
      <c r="A8" s="10"/>
      <c r="B8" s="10"/>
      <c r="C8" s="10"/>
      <c r="D8" s="10"/>
      <c r="E8"/>
    </row>
    <row r="9" spans="1:5" ht="15" customHeight="1" thickTop="1" x14ac:dyDescent="0.25">
      <c r="A9" s="1382" t="s">
        <v>1301</v>
      </c>
      <c r="B9" s="14"/>
      <c r="C9" s="14"/>
      <c r="D9" s="14"/>
      <c r="E9"/>
    </row>
    <row r="10" spans="1:5" x14ac:dyDescent="0.2">
      <c r="A10" s="1353"/>
    </row>
    <row r="17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Sheet155"/>
  <dimension ref="A1:F16"/>
  <sheetViews>
    <sheetView showGridLines="0" workbookViewId="0">
      <selection sqref="A1:F1"/>
    </sheetView>
  </sheetViews>
  <sheetFormatPr defaultColWidth="7.85546875" defaultRowHeight="12.75" x14ac:dyDescent="0.2"/>
  <cols>
    <col min="1" max="1" width="38" style="8" customWidth="1"/>
    <col min="2" max="4" width="16.28515625" style="8" customWidth="1"/>
    <col min="5" max="5" width="7.85546875" style="8"/>
    <col min="6" max="6" width="8" style="8" bestFit="1" customWidth="1"/>
    <col min="7" max="16384" width="7.85546875" style="8"/>
  </cols>
  <sheetData>
    <row r="1" spans="1:6" ht="18.95" customHeight="1" x14ac:dyDescent="0.2">
      <c r="A1" s="1614" t="s">
        <v>1723</v>
      </c>
      <c r="B1" s="1614"/>
      <c r="C1" s="1614"/>
      <c r="D1" s="1614"/>
    </row>
    <row r="2" spans="1:6" s="7" customFormat="1" ht="14.25" customHeight="1" x14ac:dyDescent="0.15">
      <c r="A2" s="1378"/>
      <c r="D2" s="170" t="s">
        <v>126</v>
      </c>
    </row>
    <row r="3" spans="1:6" s="7" customFormat="1" ht="9.9499999999999993" customHeight="1" x14ac:dyDescent="0.15">
      <c r="A3" s="1379"/>
      <c r="B3" s="1091">
        <v>2019</v>
      </c>
      <c r="C3" s="1091">
        <v>2020</v>
      </c>
      <c r="D3" s="1091">
        <v>2021</v>
      </c>
    </row>
    <row r="4" spans="1:6" ht="4.9000000000000004" customHeight="1" x14ac:dyDescent="0.25">
      <c r="A4" s="1380"/>
      <c r="B4" s="1392"/>
      <c r="C4" s="1392"/>
      <c r="D4" s="1392"/>
      <c r="E4"/>
      <c r="F4"/>
    </row>
    <row r="5" spans="1:6" ht="12" customHeight="1" x14ac:dyDescent="0.25">
      <c r="A5" s="252" t="s">
        <v>127</v>
      </c>
      <c r="B5" s="1399">
        <v>12</v>
      </c>
      <c r="C5" s="1399">
        <v>12</v>
      </c>
      <c r="D5" s="1399">
        <v>12</v>
      </c>
      <c r="E5"/>
      <c r="F5"/>
    </row>
    <row r="6" spans="1:6" ht="12" customHeight="1" x14ac:dyDescent="0.25">
      <c r="A6" s="252" t="s">
        <v>171</v>
      </c>
      <c r="B6" s="1419">
        <v>4067621</v>
      </c>
      <c r="C6" s="1419">
        <v>4227332</v>
      </c>
      <c r="D6" s="1419">
        <v>4353549</v>
      </c>
      <c r="E6" s="233"/>
      <c r="F6"/>
    </row>
    <row r="7" spans="1:6" ht="12" customHeight="1" x14ac:dyDescent="0.2">
      <c r="A7" s="253" t="s">
        <v>172</v>
      </c>
      <c r="B7" s="1421">
        <v>1323088</v>
      </c>
      <c r="C7" s="1421">
        <v>1305614</v>
      </c>
      <c r="D7" s="1421">
        <v>1278230</v>
      </c>
      <c r="E7" s="233"/>
      <c r="F7" s="1391"/>
    </row>
    <row r="8" spans="1:6" ht="12" customHeight="1" x14ac:dyDescent="0.2">
      <c r="A8" s="253" t="s">
        <v>173</v>
      </c>
      <c r="B8" s="1421">
        <v>464074</v>
      </c>
      <c r="C8" s="1421">
        <v>448528</v>
      </c>
      <c r="D8" s="1421">
        <v>401798</v>
      </c>
      <c r="E8" s="233"/>
    </row>
    <row r="9" spans="1:6" ht="12" customHeight="1" x14ac:dyDescent="0.2">
      <c r="A9" s="253" t="s">
        <v>174</v>
      </c>
      <c r="B9" s="1421">
        <v>1910230</v>
      </c>
      <c r="C9" s="1421">
        <v>2185823</v>
      </c>
      <c r="D9" s="1421">
        <v>2475944</v>
      </c>
      <c r="E9" s="233"/>
    </row>
    <row r="10" spans="1:6" ht="12" customHeight="1" x14ac:dyDescent="0.2">
      <c r="A10" s="253" t="s">
        <v>175</v>
      </c>
      <c r="B10" s="1421">
        <v>370229.00000000029</v>
      </c>
      <c r="C10" s="1421">
        <v>287367.00000000041</v>
      </c>
      <c r="D10" s="1421">
        <v>197577.00000000003</v>
      </c>
      <c r="E10" s="233"/>
    </row>
    <row r="11" spans="1:6" ht="5.25" customHeight="1" x14ac:dyDescent="0.25">
      <c r="A11" s="1389"/>
      <c r="B11" s="1393"/>
      <c r="C11" s="1393"/>
      <c r="D11" s="1393"/>
      <c r="E11"/>
    </row>
    <row r="12" spans="1:6" ht="5.25" customHeight="1" x14ac:dyDescent="0.25">
      <c r="B12" s="1395"/>
      <c r="C12" s="1395"/>
      <c r="D12" s="1395"/>
      <c r="E12"/>
    </row>
    <row r="13" spans="1:6" s="244" customFormat="1" ht="24" customHeight="1" x14ac:dyDescent="0.25">
      <c r="A13" s="1428" t="s">
        <v>176</v>
      </c>
      <c r="B13" s="1429">
        <v>68.173809130744843</v>
      </c>
      <c r="C13" s="1429">
        <v>70.648568772743388</v>
      </c>
      <c r="D13" s="1430">
        <v>72.524410807223347</v>
      </c>
    </row>
    <row r="14" spans="1:6" ht="4.9000000000000004" customHeight="1" thickBot="1" x14ac:dyDescent="0.3">
      <c r="A14" s="10"/>
      <c r="B14" s="10"/>
      <c r="C14" s="10"/>
      <c r="D14" s="10"/>
      <c r="E14"/>
      <c r="F14"/>
    </row>
    <row r="15" spans="1:6" ht="15" customHeight="1" thickTop="1" x14ac:dyDescent="0.25">
      <c r="A15" s="1382" t="s">
        <v>1301</v>
      </c>
      <c r="B15" s="14"/>
      <c r="C15" s="14"/>
      <c r="D15" s="14"/>
      <c r="E15"/>
      <c r="F15"/>
    </row>
    <row r="16" spans="1:6" x14ac:dyDescent="0.2">
      <c r="A16" s="1353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Sheet156"/>
  <dimension ref="A1:F18"/>
  <sheetViews>
    <sheetView showGridLines="0" workbookViewId="0">
      <selection sqref="A1:F1"/>
    </sheetView>
  </sheetViews>
  <sheetFormatPr defaultColWidth="7.85546875" defaultRowHeight="12.75" x14ac:dyDescent="0.2"/>
  <cols>
    <col min="1" max="1" width="31.7109375" style="8" customWidth="1"/>
    <col min="2" max="4" width="18.42578125" style="8" customWidth="1"/>
    <col min="5" max="16384" width="7.85546875" style="8"/>
  </cols>
  <sheetData>
    <row r="1" spans="1:6" ht="18.95" customHeight="1" x14ac:dyDescent="0.2">
      <c r="A1" s="1614" t="s">
        <v>1724</v>
      </c>
      <c r="B1" s="1614"/>
      <c r="C1" s="1614"/>
      <c r="D1" s="1614"/>
    </row>
    <row r="2" spans="1:6" s="7" customFormat="1" ht="14.25" customHeight="1" x14ac:dyDescent="0.15">
      <c r="A2" s="1378"/>
      <c r="B2" s="170"/>
      <c r="D2" s="170" t="s">
        <v>126</v>
      </c>
    </row>
    <row r="3" spans="1:6" s="7" customFormat="1" ht="9.9499999999999993" customHeight="1" x14ac:dyDescent="0.15">
      <c r="A3" s="1379"/>
      <c r="B3" s="251">
        <v>2019</v>
      </c>
      <c r="C3" s="251">
        <v>2020</v>
      </c>
      <c r="D3" s="251">
        <v>2021</v>
      </c>
    </row>
    <row r="4" spans="1:6" ht="4.9000000000000004" customHeight="1" x14ac:dyDescent="0.25">
      <c r="A4" s="1380"/>
      <c r="B4" s="1392"/>
      <c r="C4" s="1392"/>
      <c r="D4" s="1392"/>
      <c r="E4"/>
      <c r="F4"/>
    </row>
    <row r="5" spans="1:6" ht="12" customHeight="1" x14ac:dyDescent="0.25">
      <c r="A5" s="252" t="s">
        <v>127</v>
      </c>
      <c r="B5" s="1419">
        <v>12</v>
      </c>
      <c r="C5" s="1419">
        <v>11</v>
      </c>
      <c r="D5" s="1419">
        <v>11</v>
      </c>
      <c r="E5"/>
      <c r="F5"/>
    </row>
    <row r="6" spans="1:6" ht="12" customHeight="1" x14ac:dyDescent="0.25">
      <c r="A6" s="252" t="s">
        <v>177</v>
      </c>
      <c r="B6" s="1420">
        <v>4067040</v>
      </c>
      <c r="C6" s="1420">
        <v>4247543</v>
      </c>
      <c r="D6" s="1419">
        <v>4393221</v>
      </c>
      <c r="E6" s="233"/>
      <c r="F6"/>
    </row>
    <row r="7" spans="1:6" ht="12" customHeight="1" x14ac:dyDescent="0.2">
      <c r="A7" s="769" t="s">
        <v>178</v>
      </c>
      <c r="B7" s="1422">
        <v>435171</v>
      </c>
      <c r="C7" s="1422">
        <v>422158</v>
      </c>
      <c r="D7" s="1421">
        <v>420043</v>
      </c>
      <c r="E7" s="233"/>
    </row>
    <row r="8" spans="1:6" ht="12" customHeight="1" x14ac:dyDescent="0.2">
      <c r="A8" s="769" t="s">
        <v>1568</v>
      </c>
      <c r="B8" s="1422">
        <v>1608704</v>
      </c>
      <c r="C8" s="1422">
        <v>1690581</v>
      </c>
      <c r="D8" s="1421">
        <v>1710500</v>
      </c>
      <c r="E8" s="233"/>
    </row>
    <row r="9" spans="1:6" ht="12" customHeight="1" x14ac:dyDescent="0.2">
      <c r="A9" s="769" t="s">
        <v>1569</v>
      </c>
      <c r="B9" s="1421">
        <v>2023165</v>
      </c>
      <c r="C9" s="1421">
        <v>2134804</v>
      </c>
      <c r="D9" s="1421">
        <v>2262678</v>
      </c>
      <c r="E9" s="233"/>
      <c r="F9" s="1431"/>
    </row>
    <row r="10" spans="1:6" ht="5.25" customHeight="1" x14ac:dyDescent="0.25">
      <c r="A10" s="1389"/>
      <c r="B10" s="1393"/>
      <c r="C10" s="1393"/>
      <c r="D10" s="1393"/>
      <c r="E10"/>
      <c r="F10"/>
    </row>
    <row r="11" spans="1:6" ht="5.25" customHeight="1" x14ac:dyDescent="0.25">
      <c r="B11" s="1395"/>
      <c r="C11" s="1395"/>
      <c r="D11" s="1395"/>
      <c r="E11"/>
      <c r="F11"/>
    </row>
    <row r="12" spans="1:6" ht="21" customHeight="1" x14ac:dyDescent="0.2">
      <c r="A12" s="1428" t="s">
        <v>179</v>
      </c>
      <c r="B12" s="1432">
        <v>68.164071502016668</v>
      </c>
      <c r="C12" s="1432">
        <v>70.986341680919494</v>
      </c>
      <c r="D12" s="1430">
        <v>73.185294244057104</v>
      </c>
    </row>
    <row r="13" spans="1:6" ht="4.9000000000000004" customHeight="1" thickBot="1" x14ac:dyDescent="0.3">
      <c r="A13" s="10"/>
      <c r="B13" s="10"/>
      <c r="C13" s="10"/>
      <c r="D13" s="10"/>
      <c r="E13"/>
      <c r="F13"/>
    </row>
    <row r="14" spans="1:6" ht="14.25" customHeight="1" thickTop="1" x14ac:dyDescent="0.25">
      <c r="A14" s="1382" t="s">
        <v>1301</v>
      </c>
      <c r="B14" s="14"/>
      <c r="C14" s="14"/>
      <c r="D14"/>
      <c r="E14"/>
      <c r="F14"/>
    </row>
    <row r="15" spans="1:6" x14ac:dyDescent="0.2">
      <c r="A15" s="1353"/>
    </row>
    <row r="18" spans="2:3" x14ac:dyDescent="0.2">
      <c r="B18" s="12"/>
      <c r="C18" s="12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Sheet157"/>
  <dimension ref="A1:I34"/>
  <sheetViews>
    <sheetView showGridLines="0" workbookViewId="0">
      <selection sqref="A1:F1"/>
    </sheetView>
  </sheetViews>
  <sheetFormatPr defaultColWidth="7.85546875" defaultRowHeight="12.75" x14ac:dyDescent="0.2"/>
  <cols>
    <col min="1" max="1" width="39.28515625" style="8" customWidth="1"/>
    <col min="2" max="4" width="15.85546875" style="8" customWidth="1"/>
    <col min="5" max="16384" width="7.85546875" style="8"/>
  </cols>
  <sheetData>
    <row r="1" spans="1:9" ht="18.95" customHeight="1" x14ac:dyDescent="0.2">
      <c r="A1" s="1614" t="s">
        <v>1725</v>
      </c>
      <c r="B1" s="1614"/>
      <c r="C1" s="1614"/>
      <c r="D1" s="1614"/>
    </row>
    <row r="2" spans="1:9" s="7" customFormat="1" ht="14.25" customHeight="1" x14ac:dyDescent="0.15">
      <c r="A2" s="1378"/>
      <c r="B2" s="170"/>
      <c r="D2" s="170" t="s">
        <v>126</v>
      </c>
    </row>
    <row r="3" spans="1:9" s="7" customFormat="1" ht="9.9499999999999993" customHeight="1" x14ac:dyDescent="0.15">
      <c r="A3" s="1379"/>
      <c r="B3" s="251">
        <v>2019</v>
      </c>
      <c r="C3" s="251">
        <v>2020</v>
      </c>
      <c r="D3" s="251">
        <v>2021</v>
      </c>
    </row>
    <row r="4" spans="1:9" ht="4.9000000000000004" customHeight="1" x14ac:dyDescent="0.25">
      <c r="A4" s="1380"/>
      <c r="B4" s="1392"/>
      <c r="C4" s="1392"/>
      <c r="D4" s="1392"/>
      <c r="E4"/>
      <c r="F4"/>
      <c r="G4"/>
      <c r="H4"/>
      <c r="I4"/>
    </row>
    <row r="5" spans="1:9" ht="11.25" customHeight="1" x14ac:dyDescent="0.25">
      <c r="A5" s="252" t="s">
        <v>1597</v>
      </c>
      <c r="B5" s="1381"/>
      <c r="C5" s="1381"/>
      <c r="D5" s="1381"/>
      <c r="E5"/>
      <c r="F5"/>
      <c r="G5"/>
      <c r="H5"/>
      <c r="I5"/>
    </row>
    <row r="6" spans="1:9" ht="11.25" customHeight="1" x14ac:dyDescent="0.2">
      <c r="A6" s="253" t="s">
        <v>1598</v>
      </c>
      <c r="B6" s="1421">
        <v>78</v>
      </c>
      <c r="C6" s="1421">
        <v>75</v>
      </c>
      <c r="D6" s="1421">
        <v>82</v>
      </c>
    </row>
    <row r="7" spans="1:9" ht="11.25" customHeight="1" x14ac:dyDescent="0.2">
      <c r="A7" s="253" t="s">
        <v>1599</v>
      </c>
      <c r="B7" s="1421">
        <v>17</v>
      </c>
      <c r="C7" s="1421">
        <v>19</v>
      </c>
      <c r="D7" s="1421">
        <v>19</v>
      </c>
    </row>
    <row r="8" spans="1:9" ht="11.25" customHeight="1" x14ac:dyDescent="0.25">
      <c r="A8" s="252" t="s">
        <v>180</v>
      </c>
      <c r="B8" s="1420">
        <v>13662</v>
      </c>
      <c r="C8" s="1420">
        <v>14800</v>
      </c>
      <c r="D8" s="1419">
        <v>15047</v>
      </c>
      <c r="E8" s="233"/>
      <c r="F8" s="233"/>
      <c r="G8"/>
      <c r="H8"/>
      <c r="I8"/>
    </row>
    <row r="9" spans="1:9" ht="11.25" customHeight="1" x14ac:dyDescent="0.2">
      <c r="A9" s="253" t="s">
        <v>181</v>
      </c>
      <c r="B9" s="1421">
        <v>12531</v>
      </c>
      <c r="C9" s="1421">
        <v>12546</v>
      </c>
      <c r="D9" s="1421">
        <v>12558</v>
      </c>
      <c r="F9" s="233"/>
    </row>
    <row r="10" spans="1:9" ht="11.25" customHeight="1" x14ac:dyDescent="0.2">
      <c r="A10" s="253" t="s">
        <v>182</v>
      </c>
      <c r="B10" s="1421"/>
      <c r="C10" s="1421"/>
      <c r="D10" s="1421"/>
      <c r="F10" s="233"/>
    </row>
    <row r="11" spans="1:9" ht="11.25" customHeight="1" x14ac:dyDescent="0.2">
      <c r="A11" s="253" t="s">
        <v>183</v>
      </c>
      <c r="B11" s="1421">
        <v>539</v>
      </c>
      <c r="C11" s="1421">
        <v>562</v>
      </c>
      <c r="D11" s="1421">
        <v>570</v>
      </c>
      <c r="F11" s="233"/>
    </row>
    <row r="12" spans="1:9" ht="11.25" customHeight="1" x14ac:dyDescent="0.2">
      <c r="A12" s="253" t="s">
        <v>184</v>
      </c>
      <c r="B12" s="1421">
        <v>1831</v>
      </c>
      <c r="C12" s="1421">
        <v>1804</v>
      </c>
      <c r="D12" s="1421">
        <v>1786</v>
      </c>
      <c r="F12" s="233"/>
    </row>
    <row r="13" spans="1:9" ht="11.25" customHeight="1" x14ac:dyDescent="0.2">
      <c r="A13" s="253" t="s">
        <v>185</v>
      </c>
      <c r="B13" s="1422">
        <v>1131</v>
      </c>
      <c r="C13" s="1422">
        <v>2254</v>
      </c>
      <c r="D13" s="1421">
        <v>2489</v>
      </c>
      <c r="F13" s="233"/>
    </row>
    <row r="14" spans="1:9" ht="11.25" customHeight="1" x14ac:dyDescent="0.25">
      <c r="A14" s="252" t="s">
        <v>186</v>
      </c>
      <c r="B14" s="1420">
        <v>416</v>
      </c>
      <c r="C14" s="1420">
        <v>422</v>
      </c>
      <c r="D14" s="1419">
        <v>433</v>
      </c>
      <c r="E14"/>
      <c r="F14" s="233"/>
      <c r="G14"/>
      <c r="H14"/>
    </row>
    <row r="15" spans="1:9" ht="11.25" customHeight="1" x14ac:dyDescent="0.2">
      <c r="A15" s="253" t="s">
        <v>181</v>
      </c>
      <c r="B15" s="1421">
        <v>248</v>
      </c>
      <c r="C15" s="1421">
        <v>247</v>
      </c>
      <c r="D15" s="1421">
        <v>243</v>
      </c>
    </row>
    <row r="16" spans="1:9" ht="11.25" customHeight="1" x14ac:dyDescent="0.2">
      <c r="A16" s="253" t="s">
        <v>185</v>
      </c>
      <c r="B16" s="1422">
        <v>168</v>
      </c>
      <c r="C16" s="1422">
        <v>175</v>
      </c>
      <c r="D16" s="1421">
        <v>190</v>
      </c>
    </row>
    <row r="17" spans="1:6" ht="11.25" customHeight="1" x14ac:dyDescent="0.2">
      <c r="A17" s="252" t="s">
        <v>187</v>
      </c>
      <c r="B17" s="1420">
        <v>6106</v>
      </c>
      <c r="C17" s="1420">
        <v>7450</v>
      </c>
      <c r="D17" s="1419">
        <v>7905</v>
      </c>
    </row>
    <row r="18" spans="1:6" ht="11.25" customHeight="1" x14ac:dyDescent="0.2">
      <c r="A18" s="253" t="s">
        <v>181</v>
      </c>
      <c r="B18" s="1421">
        <v>3971</v>
      </c>
      <c r="C18" s="1421">
        <v>4498</v>
      </c>
      <c r="D18" s="1421">
        <v>4421</v>
      </c>
    </row>
    <row r="19" spans="1:6" ht="11.25" customHeight="1" x14ac:dyDescent="0.25">
      <c r="A19" s="253" t="s">
        <v>185</v>
      </c>
      <c r="B19" s="1422">
        <v>2135</v>
      </c>
      <c r="C19" s="1422">
        <v>2952</v>
      </c>
      <c r="D19" s="1421">
        <v>3484</v>
      </c>
      <c r="F19" s="1433"/>
    </row>
    <row r="20" spans="1:6" ht="5.25" customHeight="1" x14ac:dyDescent="0.25">
      <c r="A20" s="1389"/>
      <c r="B20" s="1393"/>
      <c r="C20" s="1394"/>
      <c r="D20" s="1394"/>
      <c r="E20"/>
      <c r="F20"/>
    </row>
    <row r="21" spans="1:6" ht="5.25" customHeight="1" x14ac:dyDescent="0.25">
      <c r="B21" s="1395"/>
      <c r="C21" s="1396"/>
      <c r="D21" s="1396"/>
      <c r="E21"/>
      <c r="F21"/>
    </row>
    <row r="22" spans="1:6" ht="10.15" customHeight="1" x14ac:dyDescent="0.2">
      <c r="A22" s="253" t="s">
        <v>188</v>
      </c>
      <c r="B22" s="1400">
        <v>1.3281791453319829</v>
      </c>
      <c r="C22" s="1400">
        <v>1.4374947618650373</v>
      </c>
      <c r="D22" s="1400">
        <v>1.4521564769778623</v>
      </c>
    </row>
    <row r="23" spans="1:6" ht="10.15" customHeight="1" x14ac:dyDescent="0.2">
      <c r="A23" s="253" t="s">
        <v>189</v>
      </c>
      <c r="B23" s="1400">
        <v>5.2399982384273083E-2</v>
      </c>
      <c r="C23" s="1400">
        <v>5.4578574258083434E-2</v>
      </c>
      <c r="D23" s="1400">
        <v>5.5009582765825848E-2</v>
      </c>
    </row>
    <row r="24" spans="1:6" ht="10.15" customHeight="1" x14ac:dyDescent="0.2">
      <c r="A24" s="253" t="s">
        <v>190</v>
      </c>
      <c r="B24" s="1400">
        <v>0.17800439284898703</v>
      </c>
      <c r="C24" s="1400">
        <v>0.1751952810704315</v>
      </c>
      <c r="D24" s="1400">
        <v>0.17236335933292099</v>
      </c>
    </row>
    <row r="25" spans="1:6" ht="4.9000000000000004" customHeight="1" thickBot="1" x14ac:dyDescent="0.3">
      <c r="A25" s="10"/>
      <c r="B25" s="10"/>
      <c r="C25" s="10"/>
      <c r="D25" s="1401"/>
      <c r="E25"/>
      <c r="F25"/>
    </row>
    <row r="26" spans="1:6" ht="15" customHeight="1" thickTop="1" x14ac:dyDescent="0.25">
      <c r="A26" s="1382" t="s">
        <v>1302</v>
      </c>
      <c r="B26" s="14"/>
      <c r="C26" s="14"/>
      <c r="D26" s="1434"/>
      <c r="E26"/>
      <c r="F26"/>
    </row>
    <row r="27" spans="1:6" x14ac:dyDescent="0.2">
      <c r="A27" s="1353"/>
    </row>
    <row r="30" spans="1:6" ht="15" x14ac:dyDescent="0.25">
      <c r="A30"/>
      <c r="B30" s="15"/>
      <c r="C30" s="15"/>
      <c r="D30" s="15"/>
      <c r="E30"/>
      <c r="F30"/>
    </row>
    <row r="34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Sheet158"/>
  <dimension ref="A1:F20"/>
  <sheetViews>
    <sheetView showGridLines="0" workbookViewId="0">
      <selection sqref="A1:F1"/>
    </sheetView>
  </sheetViews>
  <sheetFormatPr defaultColWidth="7.85546875" defaultRowHeight="12.75" x14ac:dyDescent="0.2"/>
  <cols>
    <col min="1" max="1" width="34.42578125" style="8" customWidth="1"/>
    <col min="2" max="4" width="17.5703125" style="8" customWidth="1"/>
    <col min="5" max="5" width="7.85546875" style="8"/>
    <col min="6" max="6" width="11.7109375" style="8" customWidth="1"/>
    <col min="7" max="16384" width="7.85546875" style="8"/>
  </cols>
  <sheetData>
    <row r="1" spans="1:6" ht="18.95" customHeight="1" x14ac:dyDescent="0.2">
      <c r="A1" s="1614" t="s">
        <v>1726</v>
      </c>
      <c r="B1" s="1614"/>
      <c r="C1" s="1614"/>
      <c r="D1" s="1614"/>
    </row>
    <row r="2" spans="1:6" s="7" customFormat="1" ht="12" customHeight="1" x14ac:dyDescent="0.15">
      <c r="A2" s="1378"/>
      <c r="B2" s="170"/>
      <c r="D2" s="170" t="s">
        <v>1300</v>
      </c>
    </row>
    <row r="3" spans="1:6" s="7" customFormat="1" ht="9.9499999999999993" customHeight="1" x14ac:dyDescent="0.15">
      <c r="A3" s="1379"/>
      <c r="B3" s="251">
        <v>2019</v>
      </c>
      <c r="C3" s="251">
        <v>2020</v>
      </c>
      <c r="D3" s="251">
        <v>2021</v>
      </c>
    </row>
    <row r="4" spans="1:6" ht="4.9000000000000004" customHeight="1" x14ac:dyDescent="0.25">
      <c r="A4" s="1380"/>
      <c r="B4" s="1392"/>
      <c r="C4" s="1392"/>
      <c r="D4" s="1392"/>
      <c r="E4"/>
      <c r="F4"/>
    </row>
    <row r="5" spans="1:6" ht="12" customHeight="1" x14ac:dyDescent="0.25">
      <c r="A5" s="252" t="s">
        <v>1402</v>
      </c>
      <c r="B5" s="1420">
        <v>686137.43199999991</v>
      </c>
      <c r="C5" s="1420">
        <v>603543.576</v>
      </c>
      <c r="D5" s="1436">
        <v>585807.17200000002</v>
      </c>
      <c r="E5" s="233"/>
      <c r="F5"/>
    </row>
    <row r="6" spans="1:6" ht="12" customHeight="1" x14ac:dyDescent="0.2">
      <c r="A6" s="1093" t="s">
        <v>358</v>
      </c>
      <c r="B6" s="1422">
        <v>655057.58499999996</v>
      </c>
      <c r="C6" s="1422">
        <v>578543.696</v>
      </c>
      <c r="D6" s="1437">
        <v>559699.44799999997</v>
      </c>
      <c r="E6" s="233"/>
      <c r="F6" s="1435"/>
    </row>
    <row r="7" spans="1:6" ht="12" customHeight="1" x14ac:dyDescent="0.2">
      <c r="A7" s="1093" t="s">
        <v>1571</v>
      </c>
      <c r="B7" s="1422">
        <v>31079.847000000002</v>
      </c>
      <c r="C7" s="1422">
        <v>24999.881000000001</v>
      </c>
      <c r="D7" s="1437">
        <v>26107.723999999998</v>
      </c>
      <c r="E7" s="233"/>
      <c r="F7" s="1435"/>
    </row>
    <row r="8" spans="1:6" ht="12" customHeight="1" x14ac:dyDescent="0.2">
      <c r="A8" s="252" t="s">
        <v>1570</v>
      </c>
      <c r="B8" s="1420">
        <v>44533.288</v>
      </c>
      <c r="C8" s="1436">
        <v>40098.108999999997</v>
      </c>
      <c r="D8" s="1436">
        <v>36216.35</v>
      </c>
      <c r="E8" s="233"/>
      <c r="F8" s="1435"/>
    </row>
    <row r="9" spans="1:6" ht="5.25" customHeight="1" x14ac:dyDescent="0.25">
      <c r="A9" s="1389"/>
      <c r="B9" s="1389"/>
      <c r="C9" s="1389"/>
      <c r="D9" s="1389"/>
      <c r="E9"/>
      <c r="F9"/>
    </row>
    <row r="10" spans="1:6" ht="5.25" customHeight="1" x14ac:dyDescent="0.25">
      <c r="E10"/>
      <c r="F10"/>
    </row>
    <row r="11" spans="1:6" ht="10.15" customHeight="1" x14ac:dyDescent="0.2">
      <c r="A11" s="253" t="s">
        <v>191</v>
      </c>
      <c r="B11" s="1423">
        <v>66.70424740257954</v>
      </c>
      <c r="C11" s="1423">
        <v>58.613077366929396</v>
      </c>
      <c r="D11" s="1424">
        <v>56.535101952541012</v>
      </c>
    </row>
    <row r="12" spans="1:6" ht="4.9000000000000004" customHeight="1" thickBot="1" x14ac:dyDescent="0.3">
      <c r="A12" s="10"/>
      <c r="B12" s="10"/>
      <c r="C12" s="10"/>
      <c r="D12" s="10"/>
      <c r="E12"/>
      <c r="F12"/>
    </row>
    <row r="13" spans="1:6" s="14" customFormat="1" ht="12" customHeight="1" thickTop="1" x14ac:dyDescent="0.15">
      <c r="A13" s="13" t="s">
        <v>1537</v>
      </c>
    </row>
    <row r="14" spans="1:6" ht="12" customHeight="1" x14ac:dyDescent="0.25">
      <c r="A14" s="1382" t="s">
        <v>1301</v>
      </c>
      <c r="B14" s="14"/>
      <c r="C14" s="14"/>
      <c r="D14" s="14"/>
      <c r="E14"/>
      <c r="F14"/>
    </row>
    <row r="15" spans="1:6" s="14" customFormat="1" ht="10.5" customHeight="1" x14ac:dyDescent="0.15"/>
    <row r="17" spans="2:4" x14ac:dyDescent="0.2">
      <c r="B17" s="12"/>
      <c r="C17" s="12"/>
      <c r="D17" s="12"/>
    </row>
    <row r="20" spans="2:4" s="7" customFormat="1" ht="9" x14ac:dyDescent="0.15"/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89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8" style="36" customWidth="1"/>
    <col min="2" max="2" width="14.85546875" style="36" customWidth="1"/>
    <col min="3" max="3" width="14.42578125" style="36" customWidth="1"/>
    <col min="4" max="5" width="14.85546875" style="36" customWidth="1"/>
    <col min="6" max="6" width="2.5703125" style="36" customWidth="1"/>
    <col min="7" max="16384" width="7.85546875" style="36"/>
  </cols>
  <sheetData>
    <row r="1" spans="1:5" s="704" customFormat="1" ht="22.7" customHeight="1" x14ac:dyDescent="0.2">
      <c r="A1" s="1525" t="s">
        <v>1973</v>
      </c>
      <c r="B1" s="1525"/>
      <c r="C1" s="1525"/>
      <c r="D1" s="1525"/>
      <c r="E1" s="1525"/>
    </row>
    <row r="2" spans="1:5" s="705" customFormat="1" ht="13.5" customHeight="1" x14ac:dyDescent="0.15">
      <c r="A2" s="647">
        <v>2021</v>
      </c>
      <c r="B2" s="596"/>
      <c r="C2" s="596"/>
      <c r="D2" s="596"/>
      <c r="E2" s="596"/>
    </row>
    <row r="3" spans="1:5" s="74" customFormat="1" ht="11.25" customHeight="1" x14ac:dyDescent="0.2">
      <c r="A3" s="574" t="s">
        <v>1152</v>
      </c>
      <c r="B3" s="1570" t="s">
        <v>1107</v>
      </c>
      <c r="C3" s="1570" t="s">
        <v>1</v>
      </c>
      <c r="D3" s="1570" t="s">
        <v>1085</v>
      </c>
      <c r="E3" s="1532" t="s">
        <v>1086</v>
      </c>
    </row>
    <row r="4" spans="1:5" s="74" customFormat="1" ht="11.25" customHeight="1" x14ac:dyDescent="0.2">
      <c r="A4" s="507" t="s">
        <v>1153</v>
      </c>
      <c r="B4" s="1570"/>
      <c r="C4" s="1570"/>
      <c r="D4" s="1570"/>
      <c r="E4" s="1532"/>
    </row>
    <row r="5" spans="1:5" s="74" customFormat="1" ht="4.9000000000000004" customHeight="1" x14ac:dyDescent="0.2">
      <c r="A5" s="36"/>
      <c r="B5" s="36"/>
      <c r="C5" s="1170"/>
      <c r="D5" s="36"/>
      <c r="E5" s="36"/>
    </row>
    <row r="6" spans="1:5" s="74" customFormat="1" ht="14.1" customHeight="1" x14ac:dyDescent="0.2">
      <c r="A6" s="144" t="s">
        <v>1154</v>
      </c>
      <c r="B6" s="223" t="s">
        <v>1155</v>
      </c>
      <c r="C6" s="138">
        <v>19177.27679</v>
      </c>
      <c r="D6" s="138">
        <v>18666.559789999999</v>
      </c>
      <c r="E6" s="138">
        <v>510.71699999999998</v>
      </c>
    </row>
    <row r="7" spans="1:5" s="74" customFormat="1" ht="14.1" customHeight="1" x14ac:dyDescent="0.2">
      <c r="A7" s="589" t="s">
        <v>1156</v>
      </c>
      <c r="B7" s="706" t="s">
        <v>1338</v>
      </c>
      <c r="C7" s="707">
        <v>271521.15591191372</v>
      </c>
      <c r="D7" s="707">
        <v>271521.15591191372</v>
      </c>
      <c r="E7" s="707">
        <v>0</v>
      </c>
    </row>
    <row r="8" spans="1:5" s="74" customFormat="1" ht="4.9000000000000004" customHeight="1" thickBot="1" x14ac:dyDescent="0.25">
      <c r="A8" s="211"/>
      <c r="B8" s="211"/>
      <c r="C8" s="211"/>
      <c r="D8" s="211"/>
      <c r="E8" s="211"/>
    </row>
    <row r="9" spans="1:5" s="74" customFormat="1" ht="14.25" customHeight="1" thickTop="1" x14ac:dyDescent="0.2">
      <c r="A9" s="606" t="s">
        <v>1421</v>
      </c>
      <c r="B9" s="585"/>
      <c r="C9" s="585"/>
      <c r="D9" s="585"/>
      <c r="E9" s="708"/>
    </row>
    <row r="10" spans="1:5" s="74" customFormat="1" ht="9" customHeight="1" x14ac:dyDescent="0.2">
      <c r="A10" s="224"/>
    </row>
    <row r="11" spans="1:5" s="74" customFormat="1" x14ac:dyDescent="0.2"/>
    <row r="12" spans="1:5" s="74" customFormat="1" x14ac:dyDescent="0.2"/>
    <row r="13" spans="1:5" s="74" customFormat="1" x14ac:dyDescent="0.2"/>
    <row r="14" spans="1:5" s="74" customFormat="1" x14ac:dyDescent="0.2"/>
    <row r="15" spans="1:5" s="74" customFormat="1" x14ac:dyDescent="0.2"/>
    <row r="16" spans="1:5" s="74" customFormat="1" x14ac:dyDescent="0.2"/>
    <row r="17" s="74" customFormat="1" x14ac:dyDescent="0.2"/>
    <row r="18" s="74" customFormat="1" x14ac:dyDescent="0.2"/>
    <row r="19" s="74" customFormat="1" x14ac:dyDescent="0.2"/>
    <row r="20" s="74" customFormat="1" x14ac:dyDescent="0.2"/>
    <row r="21" s="74" customFormat="1" x14ac:dyDescent="0.2"/>
    <row r="22" s="74" customFormat="1" x14ac:dyDescent="0.2"/>
    <row r="23" s="74" customFormat="1" x14ac:dyDescent="0.2"/>
    <row r="24" s="74" customFormat="1" x14ac:dyDescent="0.2"/>
    <row r="25" s="74" customFormat="1" x14ac:dyDescent="0.2"/>
    <row r="26" s="74" customFormat="1" x14ac:dyDescent="0.2"/>
    <row r="27" s="74" customFormat="1" x14ac:dyDescent="0.2"/>
    <row r="28" s="74" customFormat="1" x14ac:dyDescent="0.2"/>
    <row r="29" s="74" customFormat="1" x14ac:dyDescent="0.2"/>
    <row r="30" s="74" customFormat="1" x14ac:dyDescent="0.2"/>
    <row r="31" s="74" customFormat="1" x14ac:dyDescent="0.2"/>
    <row r="32" s="74" customFormat="1" x14ac:dyDescent="0.2"/>
    <row r="33" s="74" customFormat="1" x14ac:dyDescent="0.2"/>
    <row r="34" s="74" customFormat="1" x14ac:dyDescent="0.2"/>
    <row r="35" s="74" customFormat="1" x14ac:dyDescent="0.2"/>
    <row r="36" s="74" customFormat="1" x14ac:dyDescent="0.2"/>
    <row r="37" s="74" customFormat="1" x14ac:dyDescent="0.2"/>
    <row r="38" s="74" customFormat="1" x14ac:dyDescent="0.2"/>
    <row r="39" s="74" customFormat="1" x14ac:dyDescent="0.2"/>
    <row r="40" s="74" customFormat="1" x14ac:dyDescent="0.2"/>
    <row r="41" s="74" customFormat="1" x14ac:dyDescent="0.2"/>
    <row r="42" s="74" customFormat="1" x14ac:dyDescent="0.2"/>
    <row r="43" s="74" customFormat="1" x14ac:dyDescent="0.2"/>
    <row r="44" s="74" customFormat="1" x14ac:dyDescent="0.2"/>
    <row r="45" s="74" customFormat="1" x14ac:dyDescent="0.2"/>
    <row r="46" s="74" customFormat="1" x14ac:dyDescent="0.2"/>
    <row r="47" s="74" customFormat="1" x14ac:dyDescent="0.2"/>
    <row r="48" s="74" customFormat="1" x14ac:dyDescent="0.2"/>
    <row r="49" s="74" customFormat="1" x14ac:dyDescent="0.2"/>
    <row r="50" s="74" customFormat="1" x14ac:dyDescent="0.2"/>
    <row r="51" s="74" customFormat="1" x14ac:dyDescent="0.2"/>
    <row r="52" s="74" customFormat="1" x14ac:dyDescent="0.2"/>
    <row r="53" s="74" customFormat="1" x14ac:dyDescent="0.2"/>
    <row r="54" s="74" customFormat="1" x14ac:dyDescent="0.2"/>
    <row r="55" s="74" customFormat="1" x14ac:dyDescent="0.2"/>
    <row r="56" s="74" customFormat="1" x14ac:dyDescent="0.2"/>
    <row r="57" s="74" customFormat="1" x14ac:dyDescent="0.2"/>
    <row r="58" s="74" customFormat="1" x14ac:dyDescent="0.2"/>
    <row r="59" s="74" customFormat="1" x14ac:dyDescent="0.2"/>
    <row r="60" s="74" customFormat="1" x14ac:dyDescent="0.2"/>
    <row r="61" s="74" customFormat="1" x14ac:dyDescent="0.2"/>
    <row r="62" s="74" customFormat="1" x14ac:dyDescent="0.2"/>
    <row r="63" s="74" customFormat="1" x14ac:dyDescent="0.2"/>
    <row r="64" s="74" customFormat="1" x14ac:dyDescent="0.2"/>
    <row r="65" s="74" customFormat="1" x14ac:dyDescent="0.2"/>
    <row r="66" s="74" customFormat="1" x14ac:dyDescent="0.2"/>
    <row r="67" s="74" customFormat="1" x14ac:dyDescent="0.2"/>
    <row r="68" s="74" customFormat="1" x14ac:dyDescent="0.2"/>
    <row r="69" s="74" customFormat="1" x14ac:dyDescent="0.2"/>
    <row r="70" s="74" customFormat="1" x14ac:dyDescent="0.2"/>
    <row r="71" s="74" customFormat="1" x14ac:dyDescent="0.2"/>
    <row r="72" s="74" customFormat="1" x14ac:dyDescent="0.2"/>
    <row r="73" s="74" customFormat="1" x14ac:dyDescent="0.2"/>
    <row r="74" s="74" customFormat="1" x14ac:dyDescent="0.2"/>
    <row r="75" s="74" customFormat="1" x14ac:dyDescent="0.2"/>
    <row r="76" s="74" customFormat="1" x14ac:dyDescent="0.2"/>
    <row r="77" s="74" customFormat="1" x14ac:dyDescent="0.2"/>
    <row r="78" s="74" customFormat="1" x14ac:dyDescent="0.2"/>
    <row r="79" s="74" customFormat="1" x14ac:dyDescent="0.2"/>
    <row r="80" s="74" customFormat="1" x14ac:dyDescent="0.2"/>
    <row r="81" s="74" customFormat="1" x14ac:dyDescent="0.2"/>
    <row r="82" s="74" customFormat="1" x14ac:dyDescent="0.2"/>
    <row r="83" s="74" customFormat="1" x14ac:dyDescent="0.2"/>
    <row r="84" s="74" customFormat="1" x14ac:dyDescent="0.2"/>
    <row r="85" s="74" customFormat="1" x14ac:dyDescent="0.2"/>
    <row r="86" s="74" customFormat="1" x14ac:dyDescent="0.2"/>
    <row r="87" s="74" customFormat="1" x14ac:dyDescent="0.2"/>
    <row r="88" s="74" customFormat="1" x14ac:dyDescent="0.2"/>
    <row r="89" s="74" customFormat="1" x14ac:dyDescent="0.2"/>
    <row r="90" s="74" customFormat="1" x14ac:dyDescent="0.2"/>
    <row r="91" s="74" customFormat="1" x14ac:dyDescent="0.2"/>
    <row r="92" s="74" customFormat="1" x14ac:dyDescent="0.2"/>
    <row r="93" s="74" customFormat="1" x14ac:dyDescent="0.2"/>
    <row r="94" s="74" customFormat="1" x14ac:dyDescent="0.2"/>
    <row r="95" s="74" customFormat="1" x14ac:dyDescent="0.2"/>
    <row r="96" s="74" customFormat="1" x14ac:dyDescent="0.2"/>
    <row r="97" s="74" customFormat="1" x14ac:dyDescent="0.2"/>
    <row r="98" s="74" customFormat="1" x14ac:dyDescent="0.2"/>
    <row r="99" s="74" customFormat="1" x14ac:dyDescent="0.2"/>
    <row r="100" s="74" customFormat="1" x14ac:dyDescent="0.2"/>
    <row r="101" s="74" customFormat="1" x14ac:dyDescent="0.2"/>
    <row r="102" s="74" customFormat="1" x14ac:dyDescent="0.2"/>
    <row r="103" s="74" customFormat="1" x14ac:dyDescent="0.2"/>
    <row r="104" s="74" customFormat="1" x14ac:dyDescent="0.2"/>
    <row r="105" s="74" customFormat="1" x14ac:dyDescent="0.2"/>
    <row r="106" s="74" customFormat="1" x14ac:dyDescent="0.2"/>
    <row r="107" s="74" customFormat="1" x14ac:dyDescent="0.2"/>
    <row r="108" s="74" customFormat="1" x14ac:dyDescent="0.2"/>
    <row r="109" s="74" customFormat="1" x14ac:dyDescent="0.2"/>
    <row r="110" s="74" customFormat="1" x14ac:dyDescent="0.2"/>
    <row r="111" s="74" customFormat="1" x14ac:dyDescent="0.2"/>
    <row r="112" s="74" customFormat="1" x14ac:dyDescent="0.2"/>
    <row r="113" s="74" customFormat="1" x14ac:dyDescent="0.2"/>
    <row r="114" s="74" customFormat="1" x14ac:dyDescent="0.2"/>
    <row r="115" s="74" customFormat="1" x14ac:dyDescent="0.2"/>
    <row r="116" s="74" customFormat="1" x14ac:dyDescent="0.2"/>
    <row r="117" s="74" customFormat="1" x14ac:dyDescent="0.2"/>
    <row r="118" s="74" customFormat="1" x14ac:dyDescent="0.2"/>
    <row r="119" s="74" customFormat="1" x14ac:dyDescent="0.2"/>
    <row r="120" s="74" customFormat="1" x14ac:dyDescent="0.2"/>
    <row r="121" s="74" customFormat="1" x14ac:dyDescent="0.2"/>
    <row r="122" s="74" customFormat="1" x14ac:dyDescent="0.2"/>
    <row r="123" s="74" customFormat="1" x14ac:dyDescent="0.2"/>
    <row r="124" s="74" customFormat="1" x14ac:dyDescent="0.2"/>
    <row r="125" s="74" customFormat="1" x14ac:dyDescent="0.2"/>
    <row r="126" s="74" customFormat="1" x14ac:dyDescent="0.2"/>
    <row r="127" s="74" customFormat="1" x14ac:dyDescent="0.2"/>
    <row r="128" s="74" customFormat="1" x14ac:dyDescent="0.2"/>
    <row r="129" s="74" customFormat="1" x14ac:dyDescent="0.2"/>
    <row r="130" s="74" customFormat="1" x14ac:dyDescent="0.2"/>
    <row r="131" s="74" customFormat="1" x14ac:dyDescent="0.2"/>
    <row r="132" s="74" customFormat="1" x14ac:dyDescent="0.2"/>
    <row r="133" s="74" customFormat="1" x14ac:dyDescent="0.2"/>
    <row r="134" s="74" customFormat="1" x14ac:dyDescent="0.2"/>
    <row r="135" s="74" customFormat="1" x14ac:dyDescent="0.2"/>
    <row r="136" s="74" customFormat="1" x14ac:dyDescent="0.2"/>
    <row r="137" s="74" customFormat="1" x14ac:dyDescent="0.2"/>
    <row r="138" s="74" customFormat="1" x14ac:dyDescent="0.2"/>
    <row r="139" s="74" customFormat="1" x14ac:dyDescent="0.2"/>
    <row r="140" s="74" customFormat="1" x14ac:dyDescent="0.2"/>
    <row r="141" s="74" customFormat="1" x14ac:dyDescent="0.2"/>
    <row r="142" s="74" customFormat="1" x14ac:dyDescent="0.2"/>
    <row r="143" s="74" customFormat="1" x14ac:dyDescent="0.2"/>
    <row r="144" s="74" customFormat="1" x14ac:dyDescent="0.2"/>
    <row r="145" s="74" customFormat="1" x14ac:dyDescent="0.2"/>
    <row r="146" s="74" customFormat="1" x14ac:dyDescent="0.2"/>
    <row r="147" s="74" customFormat="1" x14ac:dyDescent="0.2"/>
    <row r="148" s="74" customFormat="1" x14ac:dyDescent="0.2"/>
    <row r="149" s="74" customFormat="1" x14ac:dyDescent="0.2"/>
    <row r="150" s="74" customFormat="1" x14ac:dyDescent="0.2"/>
    <row r="151" s="74" customFormat="1" x14ac:dyDescent="0.2"/>
    <row r="152" s="74" customFormat="1" x14ac:dyDescent="0.2"/>
    <row r="153" s="74" customFormat="1" x14ac:dyDescent="0.2"/>
    <row r="154" s="74" customFormat="1" x14ac:dyDescent="0.2"/>
    <row r="155" s="74" customFormat="1" x14ac:dyDescent="0.2"/>
    <row r="156" s="74" customFormat="1" x14ac:dyDescent="0.2"/>
    <row r="157" s="74" customFormat="1" x14ac:dyDescent="0.2"/>
    <row r="158" s="74" customFormat="1" x14ac:dyDescent="0.2"/>
    <row r="159" s="74" customFormat="1" x14ac:dyDescent="0.2"/>
    <row r="160" s="74" customFormat="1" x14ac:dyDescent="0.2"/>
    <row r="161" s="74" customFormat="1" x14ac:dyDescent="0.2"/>
    <row r="162" s="74" customFormat="1" x14ac:dyDescent="0.2"/>
    <row r="163" s="74" customFormat="1" x14ac:dyDescent="0.2"/>
    <row r="164" s="74" customFormat="1" x14ac:dyDescent="0.2"/>
    <row r="165" s="74" customFormat="1" x14ac:dyDescent="0.2"/>
    <row r="166" s="74" customFormat="1" x14ac:dyDescent="0.2"/>
    <row r="167" s="74" customFormat="1" x14ac:dyDescent="0.2"/>
    <row r="168" s="74" customFormat="1" x14ac:dyDescent="0.2"/>
    <row r="169" s="74" customFormat="1" x14ac:dyDescent="0.2"/>
    <row r="170" s="74" customFormat="1" x14ac:dyDescent="0.2"/>
    <row r="171" s="74" customFormat="1" x14ac:dyDescent="0.2"/>
    <row r="172" s="74" customFormat="1" x14ac:dyDescent="0.2"/>
    <row r="173" s="74" customFormat="1" x14ac:dyDescent="0.2"/>
    <row r="174" s="74" customFormat="1" x14ac:dyDescent="0.2"/>
    <row r="175" s="74" customFormat="1" x14ac:dyDescent="0.2"/>
    <row r="176" s="74" customFormat="1" x14ac:dyDescent="0.2"/>
    <row r="177" s="74" customFormat="1" x14ac:dyDescent="0.2"/>
    <row r="178" s="74" customFormat="1" x14ac:dyDescent="0.2"/>
    <row r="179" s="74" customFormat="1" x14ac:dyDescent="0.2"/>
    <row r="180" s="74" customFormat="1" x14ac:dyDescent="0.2"/>
    <row r="181" s="74" customFormat="1" x14ac:dyDescent="0.2"/>
    <row r="182" s="74" customFormat="1" x14ac:dyDescent="0.2"/>
    <row r="183" s="74" customFormat="1" x14ac:dyDescent="0.2"/>
    <row r="184" s="74" customFormat="1" x14ac:dyDescent="0.2"/>
    <row r="185" s="74" customFormat="1" x14ac:dyDescent="0.2"/>
    <row r="186" s="74" customFormat="1" x14ac:dyDescent="0.2"/>
    <row r="187" s="74" customFormat="1" x14ac:dyDescent="0.2"/>
    <row r="188" s="74" customFormat="1" x14ac:dyDescent="0.2"/>
    <row r="189" s="74" customFormat="1" x14ac:dyDescent="0.2"/>
    <row r="190" s="74" customFormat="1" x14ac:dyDescent="0.2"/>
    <row r="191" s="74" customFormat="1" x14ac:dyDescent="0.2"/>
    <row r="192" s="74" customFormat="1" x14ac:dyDescent="0.2"/>
    <row r="193" s="74" customFormat="1" x14ac:dyDescent="0.2"/>
    <row r="194" s="74" customFormat="1" x14ac:dyDescent="0.2"/>
    <row r="195" s="74" customFormat="1" x14ac:dyDescent="0.2"/>
    <row r="196" s="74" customFormat="1" x14ac:dyDescent="0.2"/>
    <row r="197" s="74" customFormat="1" x14ac:dyDescent="0.2"/>
    <row r="198" s="74" customFormat="1" x14ac:dyDescent="0.2"/>
    <row r="199" s="74" customFormat="1" x14ac:dyDescent="0.2"/>
    <row r="200" s="74" customFormat="1" x14ac:dyDescent="0.2"/>
    <row r="201" s="74" customFormat="1" x14ac:dyDescent="0.2"/>
    <row r="202" s="74" customFormat="1" x14ac:dyDescent="0.2"/>
    <row r="203" s="74" customFormat="1" x14ac:dyDescent="0.2"/>
    <row r="204" s="74" customFormat="1" x14ac:dyDescent="0.2"/>
    <row r="205" s="74" customFormat="1" x14ac:dyDescent="0.2"/>
    <row r="206" s="74" customFormat="1" x14ac:dyDescent="0.2"/>
    <row r="207" s="74" customFormat="1" x14ac:dyDescent="0.2"/>
    <row r="208" s="74" customFormat="1" x14ac:dyDescent="0.2"/>
    <row r="209" s="74" customFormat="1" x14ac:dyDescent="0.2"/>
    <row r="210" s="74" customFormat="1" x14ac:dyDescent="0.2"/>
    <row r="211" s="74" customFormat="1" x14ac:dyDescent="0.2"/>
    <row r="212" s="74" customFormat="1" x14ac:dyDescent="0.2"/>
    <row r="213" s="74" customFormat="1" x14ac:dyDescent="0.2"/>
    <row r="214" s="74" customFormat="1" x14ac:dyDescent="0.2"/>
    <row r="215" s="74" customFormat="1" x14ac:dyDescent="0.2"/>
    <row r="216" s="74" customFormat="1" x14ac:dyDescent="0.2"/>
    <row r="217" s="74" customFormat="1" x14ac:dyDescent="0.2"/>
    <row r="218" s="74" customFormat="1" x14ac:dyDescent="0.2"/>
    <row r="219" s="74" customFormat="1" x14ac:dyDescent="0.2"/>
    <row r="220" s="74" customFormat="1" x14ac:dyDescent="0.2"/>
    <row r="221" s="74" customFormat="1" x14ac:dyDescent="0.2"/>
    <row r="222" s="74" customFormat="1" x14ac:dyDescent="0.2"/>
    <row r="223" s="74" customFormat="1" x14ac:dyDescent="0.2"/>
    <row r="224" s="74" customFormat="1" x14ac:dyDescent="0.2"/>
    <row r="225" s="74" customFormat="1" x14ac:dyDescent="0.2"/>
    <row r="226" s="74" customFormat="1" x14ac:dyDescent="0.2"/>
    <row r="227" s="74" customFormat="1" x14ac:dyDescent="0.2"/>
    <row r="228" s="74" customFormat="1" x14ac:dyDescent="0.2"/>
    <row r="229" s="74" customFormat="1" x14ac:dyDescent="0.2"/>
    <row r="230" s="74" customFormat="1" x14ac:dyDescent="0.2"/>
    <row r="231" s="74" customFormat="1" x14ac:dyDescent="0.2"/>
    <row r="232" s="74" customFormat="1" x14ac:dyDescent="0.2"/>
    <row r="233" s="74" customFormat="1" x14ac:dyDescent="0.2"/>
    <row r="234" s="74" customFormat="1" x14ac:dyDescent="0.2"/>
    <row r="235" s="74" customFormat="1" x14ac:dyDescent="0.2"/>
    <row r="236" s="74" customFormat="1" x14ac:dyDescent="0.2"/>
    <row r="237" s="74" customFormat="1" x14ac:dyDescent="0.2"/>
    <row r="238" s="74" customFormat="1" x14ac:dyDescent="0.2"/>
    <row r="239" s="74" customFormat="1" x14ac:dyDescent="0.2"/>
    <row r="240" s="74" customFormat="1" x14ac:dyDescent="0.2"/>
    <row r="241" s="74" customFormat="1" x14ac:dyDescent="0.2"/>
    <row r="242" s="74" customFormat="1" x14ac:dyDescent="0.2"/>
    <row r="243" s="74" customFormat="1" x14ac:dyDescent="0.2"/>
    <row r="244" s="74" customFormat="1" x14ac:dyDescent="0.2"/>
    <row r="245" s="74" customFormat="1" x14ac:dyDescent="0.2"/>
    <row r="246" s="74" customFormat="1" x14ac:dyDescent="0.2"/>
    <row r="247" s="74" customFormat="1" x14ac:dyDescent="0.2"/>
    <row r="248" s="74" customFormat="1" x14ac:dyDescent="0.2"/>
    <row r="249" s="74" customFormat="1" x14ac:dyDescent="0.2"/>
    <row r="250" s="74" customFormat="1" x14ac:dyDescent="0.2"/>
    <row r="251" s="74" customFormat="1" x14ac:dyDescent="0.2"/>
    <row r="252" s="74" customFormat="1" x14ac:dyDescent="0.2"/>
    <row r="253" s="74" customFormat="1" x14ac:dyDescent="0.2"/>
    <row r="254" s="74" customFormat="1" x14ac:dyDescent="0.2"/>
    <row r="255" s="74" customFormat="1" x14ac:dyDescent="0.2"/>
    <row r="256" s="74" customFormat="1" x14ac:dyDescent="0.2"/>
    <row r="257" s="74" customFormat="1" x14ac:dyDescent="0.2"/>
    <row r="258" s="74" customFormat="1" x14ac:dyDescent="0.2"/>
    <row r="259" s="74" customFormat="1" x14ac:dyDescent="0.2"/>
    <row r="260" s="74" customFormat="1" x14ac:dyDescent="0.2"/>
    <row r="261" s="74" customFormat="1" x14ac:dyDescent="0.2"/>
    <row r="262" s="74" customFormat="1" x14ac:dyDescent="0.2"/>
    <row r="263" s="74" customFormat="1" x14ac:dyDescent="0.2"/>
    <row r="264" s="74" customFormat="1" x14ac:dyDescent="0.2"/>
    <row r="265" s="74" customFormat="1" x14ac:dyDescent="0.2"/>
    <row r="266" s="74" customFormat="1" x14ac:dyDescent="0.2"/>
    <row r="267" s="74" customFormat="1" x14ac:dyDescent="0.2"/>
    <row r="268" s="74" customFormat="1" x14ac:dyDescent="0.2"/>
    <row r="269" s="74" customFormat="1" x14ac:dyDescent="0.2"/>
    <row r="270" s="74" customFormat="1" x14ac:dyDescent="0.2"/>
    <row r="271" s="74" customFormat="1" x14ac:dyDescent="0.2"/>
    <row r="272" s="74" customFormat="1" x14ac:dyDescent="0.2"/>
    <row r="273" s="74" customFormat="1" x14ac:dyDescent="0.2"/>
    <row r="274" s="74" customFormat="1" x14ac:dyDescent="0.2"/>
    <row r="275" s="74" customFormat="1" x14ac:dyDescent="0.2"/>
    <row r="276" s="74" customFormat="1" x14ac:dyDescent="0.2"/>
    <row r="277" s="74" customFormat="1" x14ac:dyDescent="0.2"/>
    <row r="278" s="74" customFormat="1" x14ac:dyDescent="0.2"/>
    <row r="279" s="74" customFormat="1" x14ac:dyDescent="0.2"/>
    <row r="280" s="74" customFormat="1" x14ac:dyDescent="0.2"/>
    <row r="281" s="74" customFormat="1" x14ac:dyDescent="0.2"/>
    <row r="282" s="74" customFormat="1" x14ac:dyDescent="0.2"/>
    <row r="283" s="74" customFormat="1" x14ac:dyDescent="0.2"/>
    <row r="284" s="74" customFormat="1" x14ac:dyDescent="0.2"/>
    <row r="285" s="74" customFormat="1" x14ac:dyDescent="0.2"/>
    <row r="286" s="74" customFormat="1" x14ac:dyDescent="0.2"/>
    <row r="287" s="74" customFormat="1" x14ac:dyDescent="0.2"/>
    <row r="288" s="74" customFormat="1" x14ac:dyDescent="0.2"/>
    <row r="289" s="74" customFormat="1" x14ac:dyDescent="0.2"/>
    <row r="290" s="74" customFormat="1" x14ac:dyDescent="0.2"/>
    <row r="291" s="74" customFormat="1" x14ac:dyDescent="0.2"/>
    <row r="292" s="74" customFormat="1" x14ac:dyDescent="0.2"/>
    <row r="293" s="74" customFormat="1" x14ac:dyDescent="0.2"/>
    <row r="294" s="74" customFormat="1" x14ac:dyDescent="0.2"/>
    <row r="295" s="74" customFormat="1" x14ac:dyDescent="0.2"/>
    <row r="296" s="74" customFormat="1" x14ac:dyDescent="0.2"/>
    <row r="297" s="74" customFormat="1" x14ac:dyDescent="0.2"/>
    <row r="298" s="74" customFormat="1" x14ac:dyDescent="0.2"/>
    <row r="299" s="74" customFormat="1" x14ac:dyDescent="0.2"/>
    <row r="300" s="74" customFormat="1" x14ac:dyDescent="0.2"/>
    <row r="301" s="74" customFormat="1" x14ac:dyDescent="0.2"/>
    <row r="302" s="74" customFormat="1" x14ac:dyDescent="0.2"/>
    <row r="303" s="74" customFormat="1" x14ac:dyDescent="0.2"/>
    <row r="304" s="74" customFormat="1" x14ac:dyDescent="0.2"/>
    <row r="305" s="74" customFormat="1" x14ac:dyDescent="0.2"/>
    <row r="306" s="74" customFormat="1" x14ac:dyDescent="0.2"/>
    <row r="307" s="74" customFormat="1" x14ac:dyDescent="0.2"/>
    <row r="308" s="74" customFormat="1" x14ac:dyDescent="0.2"/>
    <row r="309" s="74" customFormat="1" x14ac:dyDescent="0.2"/>
    <row r="310" s="74" customFormat="1" x14ac:dyDescent="0.2"/>
    <row r="311" s="74" customFormat="1" x14ac:dyDescent="0.2"/>
    <row r="312" s="74" customFormat="1" x14ac:dyDescent="0.2"/>
    <row r="313" s="74" customFormat="1" x14ac:dyDescent="0.2"/>
    <row r="314" s="74" customFormat="1" x14ac:dyDescent="0.2"/>
    <row r="315" s="74" customFormat="1" x14ac:dyDescent="0.2"/>
    <row r="316" s="74" customFormat="1" x14ac:dyDescent="0.2"/>
    <row r="317" s="74" customFormat="1" x14ac:dyDescent="0.2"/>
    <row r="318" s="74" customFormat="1" x14ac:dyDescent="0.2"/>
    <row r="319" s="74" customFormat="1" x14ac:dyDescent="0.2"/>
    <row r="320" s="74" customFormat="1" x14ac:dyDescent="0.2"/>
    <row r="321" s="74" customFormat="1" x14ac:dyDescent="0.2"/>
    <row r="322" s="74" customFormat="1" x14ac:dyDescent="0.2"/>
    <row r="323" s="74" customFormat="1" x14ac:dyDescent="0.2"/>
    <row r="324" s="74" customFormat="1" x14ac:dyDescent="0.2"/>
    <row r="325" s="74" customFormat="1" x14ac:dyDescent="0.2"/>
    <row r="326" s="74" customFormat="1" x14ac:dyDescent="0.2"/>
    <row r="327" s="74" customFormat="1" x14ac:dyDescent="0.2"/>
    <row r="328" s="74" customFormat="1" x14ac:dyDescent="0.2"/>
    <row r="329" s="74" customFormat="1" x14ac:dyDescent="0.2"/>
    <row r="330" s="74" customFormat="1" x14ac:dyDescent="0.2"/>
    <row r="331" s="74" customFormat="1" x14ac:dyDescent="0.2"/>
    <row r="332" s="74" customFormat="1" x14ac:dyDescent="0.2"/>
    <row r="333" s="74" customFormat="1" x14ac:dyDescent="0.2"/>
    <row r="334" s="74" customFormat="1" x14ac:dyDescent="0.2"/>
    <row r="335" s="74" customFormat="1" x14ac:dyDescent="0.2"/>
    <row r="336" s="74" customFormat="1" x14ac:dyDescent="0.2"/>
    <row r="337" s="74" customFormat="1" x14ac:dyDescent="0.2"/>
    <row r="338" s="74" customFormat="1" x14ac:dyDescent="0.2"/>
    <row r="339" s="74" customFormat="1" x14ac:dyDescent="0.2"/>
    <row r="340" s="74" customFormat="1" x14ac:dyDescent="0.2"/>
    <row r="341" s="74" customFormat="1" x14ac:dyDescent="0.2"/>
    <row r="342" s="74" customFormat="1" x14ac:dyDescent="0.2"/>
    <row r="343" s="74" customFormat="1" x14ac:dyDescent="0.2"/>
    <row r="344" s="74" customFormat="1" x14ac:dyDescent="0.2"/>
    <row r="345" s="74" customFormat="1" x14ac:dyDescent="0.2"/>
    <row r="346" s="74" customFormat="1" x14ac:dyDescent="0.2"/>
    <row r="347" s="74" customFormat="1" x14ac:dyDescent="0.2"/>
    <row r="348" s="74" customFormat="1" x14ac:dyDescent="0.2"/>
    <row r="349" s="74" customFormat="1" x14ac:dyDescent="0.2"/>
    <row r="350" s="74" customFormat="1" x14ac:dyDescent="0.2"/>
    <row r="351" s="74" customFormat="1" x14ac:dyDescent="0.2"/>
    <row r="352" s="74" customFormat="1" x14ac:dyDescent="0.2"/>
    <row r="353" s="74" customFormat="1" x14ac:dyDescent="0.2"/>
    <row r="354" s="74" customFormat="1" x14ac:dyDescent="0.2"/>
    <row r="355" s="74" customFormat="1" x14ac:dyDescent="0.2"/>
    <row r="356" s="74" customFormat="1" x14ac:dyDescent="0.2"/>
    <row r="357" s="74" customFormat="1" x14ac:dyDescent="0.2"/>
    <row r="358" s="74" customFormat="1" x14ac:dyDescent="0.2"/>
    <row r="359" s="74" customFormat="1" x14ac:dyDescent="0.2"/>
    <row r="360" s="74" customFormat="1" x14ac:dyDescent="0.2"/>
    <row r="361" s="74" customFormat="1" x14ac:dyDescent="0.2"/>
    <row r="362" s="74" customFormat="1" x14ac:dyDescent="0.2"/>
    <row r="363" s="74" customFormat="1" x14ac:dyDescent="0.2"/>
    <row r="364" s="74" customFormat="1" x14ac:dyDescent="0.2"/>
    <row r="365" s="74" customFormat="1" x14ac:dyDescent="0.2"/>
    <row r="366" s="74" customFormat="1" x14ac:dyDescent="0.2"/>
    <row r="367" s="74" customFormat="1" x14ac:dyDescent="0.2"/>
    <row r="368" s="74" customFormat="1" x14ac:dyDescent="0.2"/>
    <row r="369" s="74" customFormat="1" x14ac:dyDescent="0.2"/>
    <row r="370" s="74" customFormat="1" x14ac:dyDescent="0.2"/>
    <row r="371" s="74" customFormat="1" x14ac:dyDescent="0.2"/>
    <row r="372" s="74" customFormat="1" x14ac:dyDescent="0.2"/>
    <row r="373" s="74" customFormat="1" x14ac:dyDescent="0.2"/>
    <row r="374" s="74" customFormat="1" x14ac:dyDescent="0.2"/>
    <row r="375" s="74" customFormat="1" x14ac:dyDescent="0.2"/>
    <row r="376" s="74" customFormat="1" x14ac:dyDescent="0.2"/>
    <row r="377" s="74" customFormat="1" x14ac:dyDescent="0.2"/>
    <row r="378" s="74" customFormat="1" x14ac:dyDescent="0.2"/>
    <row r="379" s="74" customFormat="1" x14ac:dyDescent="0.2"/>
    <row r="380" s="74" customFormat="1" x14ac:dyDescent="0.2"/>
    <row r="381" s="74" customFormat="1" x14ac:dyDescent="0.2"/>
    <row r="382" s="74" customFormat="1" x14ac:dyDescent="0.2"/>
    <row r="383" s="74" customFormat="1" x14ac:dyDescent="0.2"/>
    <row r="384" s="74" customFormat="1" x14ac:dyDescent="0.2"/>
    <row r="385" s="74" customFormat="1" x14ac:dyDescent="0.2"/>
    <row r="386" s="74" customFormat="1" x14ac:dyDescent="0.2"/>
    <row r="387" s="74" customFormat="1" x14ac:dyDescent="0.2"/>
    <row r="388" s="74" customFormat="1" x14ac:dyDescent="0.2"/>
    <row r="389" s="74" customFormat="1" x14ac:dyDescent="0.2"/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25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4.5703125" style="584" customWidth="1"/>
    <col min="2" max="2" width="8.28515625" style="584" customWidth="1"/>
    <col min="3" max="4" width="6.7109375" style="584" customWidth="1"/>
    <col min="5" max="5" width="6.42578125" style="584" customWidth="1"/>
    <col min="6" max="6" width="6.85546875" style="584" bestFit="1" customWidth="1"/>
    <col min="7" max="7" width="6.28515625" style="584" customWidth="1"/>
    <col min="8" max="8" width="6.5703125" style="584" customWidth="1"/>
    <col min="9" max="9" width="6.85546875" style="584" customWidth="1"/>
    <col min="10" max="10" width="7.5703125" style="584" customWidth="1"/>
    <col min="11" max="11" width="2.28515625" style="584" customWidth="1"/>
    <col min="12" max="12" width="7.42578125" style="584" customWidth="1"/>
    <col min="13" max="13" width="7.140625" style="584" customWidth="1"/>
    <col min="14" max="17" width="7.85546875" style="584" customWidth="1"/>
    <col min="18" max="18" width="6.28515625" style="584" customWidth="1"/>
    <col min="19" max="19" width="5.5703125" style="584" customWidth="1"/>
    <col min="20" max="20" width="5.85546875" style="584" customWidth="1"/>
    <col min="21" max="21" width="4.42578125" style="584" customWidth="1"/>
    <col min="22" max="22" width="5" style="584" customWidth="1"/>
    <col min="23" max="23" width="7.85546875" style="584" customWidth="1"/>
    <col min="24" max="24" width="5.28515625" style="584" customWidth="1"/>
    <col min="25" max="25" width="5.85546875" style="584" customWidth="1"/>
    <col min="26" max="26" width="7.28515625" style="584" customWidth="1"/>
    <col min="27" max="27" width="6" style="584" customWidth="1"/>
    <col min="28" max="28" width="5.7109375" style="584" customWidth="1"/>
    <col min="29" max="16384" width="7.85546875" style="584"/>
  </cols>
  <sheetData>
    <row r="1" spans="1:18" ht="18" customHeight="1" x14ac:dyDescent="0.2">
      <c r="A1" s="1525" t="s">
        <v>1972</v>
      </c>
      <c r="B1" s="1525"/>
      <c r="C1" s="1525"/>
      <c r="D1" s="1525"/>
      <c r="E1" s="1525"/>
      <c r="F1" s="1525"/>
      <c r="G1" s="1525"/>
      <c r="H1" s="1525"/>
      <c r="I1" s="1525"/>
      <c r="J1" s="1525"/>
    </row>
    <row r="2" spans="1:18" s="596" customFormat="1" ht="13.5" customHeight="1" x14ac:dyDescent="0.15">
      <c r="A2" s="647">
        <v>2021</v>
      </c>
      <c r="B2" s="709"/>
      <c r="C2" s="709"/>
      <c r="D2" s="709"/>
      <c r="E2" s="709"/>
      <c r="F2" s="709"/>
      <c r="G2" s="709"/>
      <c r="H2" s="709"/>
      <c r="I2" s="709"/>
      <c r="J2" s="586" t="s">
        <v>192</v>
      </c>
    </row>
    <row r="3" spans="1:18" s="36" customFormat="1" ht="19.5" customHeight="1" x14ac:dyDescent="0.2">
      <c r="A3" s="574" t="s">
        <v>1157</v>
      </c>
      <c r="B3" s="1545" t="s">
        <v>1158</v>
      </c>
      <c r="C3" s="1545" t="s">
        <v>711</v>
      </c>
      <c r="D3" s="1546"/>
      <c r="E3" s="1546"/>
      <c r="F3" s="1546"/>
      <c r="G3" s="1546"/>
      <c r="H3" s="1546"/>
      <c r="I3" s="1546"/>
      <c r="J3" s="1548"/>
    </row>
    <row r="4" spans="1:18" s="36" customFormat="1" ht="20.100000000000001" customHeight="1" x14ac:dyDescent="0.2">
      <c r="A4" s="528"/>
      <c r="B4" s="1572"/>
      <c r="C4" s="1572" t="s">
        <v>1</v>
      </c>
      <c r="D4" s="1572"/>
      <c r="E4" s="1572" t="s">
        <v>1159</v>
      </c>
      <c r="F4" s="1572"/>
      <c r="G4" s="1572" t="s">
        <v>1160</v>
      </c>
      <c r="H4" s="1572"/>
      <c r="I4" s="1572" t="s">
        <v>1161</v>
      </c>
      <c r="J4" s="1573"/>
    </row>
    <row r="5" spans="1:18" s="36" customFormat="1" ht="20.100000000000001" customHeight="1" x14ac:dyDescent="0.2">
      <c r="A5" s="573" t="s">
        <v>1162</v>
      </c>
      <c r="B5" s="1561"/>
      <c r="C5" s="1248" t="s">
        <v>707</v>
      </c>
      <c r="D5" s="1248" t="s">
        <v>1163</v>
      </c>
      <c r="E5" s="1248" t="s">
        <v>707</v>
      </c>
      <c r="F5" s="1248" t="s">
        <v>1163</v>
      </c>
      <c r="G5" s="1248" t="s">
        <v>707</v>
      </c>
      <c r="H5" s="1248" t="s">
        <v>1163</v>
      </c>
      <c r="I5" s="1248" t="s">
        <v>1164</v>
      </c>
      <c r="J5" s="1249" t="s">
        <v>1163</v>
      </c>
    </row>
    <row r="6" spans="1:18" ht="4.9000000000000004" customHeight="1" x14ac:dyDescent="0.2"/>
    <row r="7" spans="1:18" ht="11.1" customHeight="1" x14ac:dyDescent="0.2">
      <c r="A7" s="588" t="s">
        <v>6</v>
      </c>
      <c r="B7" s="739">
        <v>227</v>
      </c>
      <c r="C7" s="739">
        <v>49</v>
      </c>
      <c r="D7" s="739">
        <v>33</v>
      </c>
      <c r="E7" s="739">
        <v>0</v>
      </c>
      <c r="F7" s="739">
        <v>1</v>
      </c>
      <c r="G7" s="739">
        <v>49</v>
      </c>
      <c r="H7" s="739">
        <v>15</v>
      </c>
      <c r="I7" s="739">
        <v>0</v>
      </c>
      <c r="J7" s="739">
        <v>17</v>
      </c>
      <c r="K7" s="704"/>
      <c r="L7" s="704"/>
      <c r="M7" s="704"/>
      <c r="N7" s="704"/>
      <c r="O7" s="704"/>
      <c r="P7" s="704"/>
      <c r="Q7" s="704"/>
      <c r="R7" s="704"/>
    </row>
    <row r="8" spans="1:18" ht="11.1" customHeight="1" x14ac:dyDescent="0.2">
      <c r="A8" s="588" t="s">
        <v>1165</v>
      </c>
      <c r="B8" s="739">
        <v>130</v>
      </c>
      <c r="C8" s="739">
        <v>2</v>
      </c>
      <c r="D8" s="739">
        <v>3</v>
      </c>
      <c r="E8" s="739">
        <v>0</v>
      </c>
      <c r="F8" s="739">
        <v>0</v>
      </c>
      <c r="G8" s="739">
        <v>2</v>
      </c>
      <c r="H8" s="739">
        <v>3</v>
      </c>
      <c r="I8" s="739">
        <v>0</v>
      </c>
      <c r="J8" s="739">
        <v>0</v>
      </c>
      <c r="K8" s="704"/>
      <c r="L8" s="704"/>
      <c r="M8" s="704"/>
      <c r="N8" s="704"/>
      <c r="O8" s="704"/>
      <c r="P8" s="704"/>
      <c r="Q8" s="704"/>
      <c r="R8" s="704"/>
    </row>
    <row r="9" spans="1:18" ht="11.1" customHeight="1" x14ac:dyDescent="0.2">
      <c r="A9" s="710" t="s">
        <v>1166</v>
      </c>
      <c r="B9" s="618">
        <v>0</v>
      </c>
      <c r="C9" s="618">
        <v>0</v>
      </c>
      <c r="D9" s="618">
        <v>0</v>
      </c>
      <c r="E9" s="618">
        <v>0</v>
      </c>
      <c r="F9" s="618">
        <v>0</v>
      </c>
      <c r="G9" s="618">
        <v>0</v>
      </c>
      <c r="H9" s="618">
        <v>0</v>
      </c>
      <c r="I9" s="618">
        <v>0</v>
      </c>
      <c r="J9" s="618">
        <v>0</v>
      </c>
      <c r="K9" s="704"/>
      <c r="L9" s="704"/>
      <c r="M9" s="704"/>
      <c r="N9" s="704"/>
      <c r="O9" s="704"/>
      <c r="P9" s="704"/>
      <c r="Q9" s="704"/>
      <c r="R9" s="704"/>
    </row>
    <row r="10" spans="1:18" ht="11.1" customHeight="1" x14ac:dyDescent="0.2">
      <c r="A10" s="710" t="s">
        <v>1167</v>
      </c>
      <c r="B10" s="618">
        <v>13</v>
      </c>
      <c r="C10" s="618">
        <v>0</v>
      </c>
      <c r="D10" s="618">
        <v>0</v>
      </c>
      <c r="E10" s="618">
        <v>0</v>
      </c>
      <c r="F10" s="618">
        <v>0</v>
      </c>
      <c r="G10" s="618">
        <v>0</v>
      </c>
      <c r="H10" s="618">
        <v>0</v>
      </c>
      <c r="I10" s="618">
        <v>0</v>
      </c>
      <c r="J10" s="618">
        <v>0</v>
      </c>
      <c r="K10" s="704"/>
      <c r="L10" s="704"/>
      <c r="M10" s="704"/>
      <c r="N10" s="704"/>
      <c r="O10" s="704"/>
      <c r="P10" s="704"/>
      <c r="Q10" s="704"/>
      <c r="R10" s="704"/>
    </row>
    <row r="11" spans="1:18" ht="11.1" customHeight="1" x14ac:dyDescent="0.2">
      <c r="A11" s="710" t="s">
        <v>1168</v>
      </c>
      <c r="B11" s="618">
        <v>16</v>
      </c>
      <c r="C11" s="618">
        <v>2</v>
      </c>
      <c r="D11" s="618">
        <v>3</v>
      </c>
      <c r="E11" s="618">
        <v>0</v>
      </c>
      <c r="F11" s="618">
        <v>0</v>
      </c>
      <c r="G11" s="618">
        <v>2</v>
      </c>
      <c r="H11" s="618">
        <v>3</v>
      </c>
      <c r="I11" s="618">
        <v>0</v>
      </c>
      <c r="J11" s="618">
        <v>0</v>
      </c>
      <c r="K11" s="704"/>
      <c r="L11" s="704"/>
      <c r="M11" s="704"/>
      <c r="N11" s="704"/>
      <c r="O11" s="704"/>
      <c r="P11" s="704"/>
      <c r="Q11" s="704"/>
      <c r="R11" s="704"/>
    </row>
    <row r="12" spans="1:18" ht="11.1" customHeight="1" x14ac:dyDescent="0.2">
      <c r="A12" s="710" t="s">
        <v>1169</v>
      </c>
      <c r="B12" s="618">
        <v>101</v>
      </c>
      <c r="C12" s="618">
        <v>0</v>
      </c>
      <c r="D12" s="618">
        <v>0</v>
      </c>
      <c r="E12" s="618">
        <v>0</v>
      </c>
      <c r="F12" s="618">
        <v>0</v>
      </c>
      <c r="G12" s="618">
        <v>0</v>
      </c>
      <c r="H12" s="618">
        <v>0</v>
      </c>
      <c r="I12" s="618">
        <v>0</v>
      </c>
      <c r="J12" s="618">
        <v>0</v>
      </c>
      <c r="K12" s="704"/>
      <c r="L12" s="704"/>
      <c r="M12" s="704"/>
      <c r="N12" s="704"/>
      <c r="O12" s="704"/>
      <c r="P12" s="704"/>
      <c r="Q12" s="704"/>
      <c r="R12" s="704"/>
    </row>
    <row r="13" spans="1:18" ht="11.1" customHeight="1" x14ac:dyDescent="0.2">
      <c r="A13" s="588" t="s">
        <v>1170</v>
      </c>
      <c r="B13" s="711">
        <v>17</v>
      </c>
      <c r="C13" s="711">
        <v>0</v>
      </c>
      <c r="D13" s="711">
        <v>0</v>
      </c>
      <c r="E13" s="711">
        <v>0</v>
      </c>
      <c r="F13" s="711">
        <v>0</v>
      </c>
      <c r="G13" s="711">
        <v>0</v>
      </c>
      <c r="H13" s="711">
        <v>0</v>
      </c>
      <c r="I13" s="711">
        <v>0</v>
      </c>
      <c r="J13" s="711">
        <v>0</v>
      </c>
      <c r="K13" s="704"/>
      <c r="L13" s="704"/>
      <c r="M13" s="704"/>
      <c r="N13" s="704"/>
      <c r="O13" s="704"/>
      <c r="P13" s="704"/>
      <c r="Q13" s="704"/>
      <c r="R13" s="704"/>
    </row>
    <row r="14" spans="1:18" ht="11.1" customHeight="1" x14ac:dyDescent="0.2">
      <c r="A14" s="658" t="s">
        <v>1171</v>
      </c>
      <c r="B14" s="707">
        <v>6</v>
      </c>
      <c r="C14" s="618">
        <v>0</v>
      </c>
      <c r="D14" s="618">
        <v>0</v>
      </c>
      <c r="E14" s="707">
        <v>0</v>
      </c>
      <c r="F14" s="707">
        <v>0</v>
      </c>
      <c r="G14" s="707">
        <v>0</v>
      </c>
      <c r="H14" s="707">
        <v>0</v>
      </c>
      <c r="I14" s="707">
        <v>0</v>
      </c>
      <c r="J14" s="707">
        <v>0</v>
      </c>
      <c r="K14" s="704"/>
      <c r="L14" s="704"/>
      <c r="M14" s="704"/>
      <c r="N14" s="704"/>
      <c r="O14" s="704"/>
      <c r="P14" s="704"/>
      <c r="Q14" s="704"/>
      <c r="R14" s="704"/>
    </row>
    <row r="15" spans="1:18" ht="11.1" customHeight="1" x14ac:dyDescent="0.2">
      <c r="A15" s="658" t="s">
        <v>1172</v>
      </c>
      <c r="B15" s="707">
        <v>11</v>
      </c>
      <c r="C15" s="618">
        <v>0</v>
      </c>
      <c r="D15" s="618">
        <v>0</v>
      </c>
      <c r="E15" s="707">
        <v>0</v>
      </c>
      <c r="F15" s="707">
        <v>0</v>
      </c>
      <c r="G15" s="707">
        <v>0</v>
      </c>
      <c r="H15" s="707">
        <v>0</v>
      </c>
      <c r="I15" s="707">
        <v>0</v>
      </c>
      <c r="J15" s="707">
        <v>0</v>
      </c>
      <c r="K15" s="704"/>
      <c r="L15" s="704"/>
      <c r="M15" s="704"/>
      <c r="N15" s="704"/>
      <c r="O15" s="704"/>
      <c r="P15" s="704"/>
      <c r="Q15" s="704"/>
      <c r="R15" s="704"/>
    </row>
    <row r="16" spans="1:18" ht="11.1" customHeight="1" x14ac:dyDescent="0.2">
      <c r="A16" s="588" t="s">
        <v>1173</v>
      </c>
      <c r="B16" s="739">
        <v>80</v>
      </c>
      <c r="C16" s="739">
        <v>47</v>
      </c>
      <c r="D16" s="739">
        <v>30</v>
      </c>
      <c r="E16" s="739">
        <v>0</v>
      </c>
      <c r="F16" s="739">
        <v>1</v>
      </c>
      <c r="G16" s="739">
        <v>47</v>
      </c>
      <c r="H16" s="739">
        <v>12</v>
      </c>
      <c r="I16" s="739">
        <v>0</v>
      </c>
      <c r="J16" s="739">
        <v>17</v>
      </c>
      <c r="K16" s="704"/>
      <c r="L16" s="704"/>
      <c r="M16" s="704"/>
      <c r="N16" s="704"/>
      <c r="O16" s="704"/>
      <c r="P16" s="704"/>
      <c r="Q16" s="704"/>
      <c r="R16" s="704"/>
    </row>
    <row r="17" spans="1:18" ht="11.1" customHeight="1" x14ac:dyDescent="0.2">
      <c r="A17" s="658" t="s">
        <v>1174</v>
      </c>
      <c r="B17" s="707">
        <v>1</v>
      </c>
      <c r="C17" s="618">
        <v>0</v>
      </c>
      <c r="D17" s="618">
        <v>1</v>
      </c>
      <c r="E17" s="707">
        <v>0</v>
      </c>
      <c r="F17" s="707">
        <v>1</v>
      </c>
      <c r="G17" s="707">
        <v>0</v>
      </c>
      <c r="H17" s="707">
        <v>0</v>
      </c>
      <c r="I17" s="707">
        <v>0</v>
      </c>
      <c r="J17" s="707">
        <v>0</v>
      </c>
      <c r="K17" s="704"/>
      <c r="L17" s="704"/>
      <c r="M17" s="704"/>
      <c r="N17" s="704"/>
      <c r="O17" s="704"/>
      <c r="P17" s="704"/>
      <c r="Q17" s="704"/>
      <c r="R17" s="704"/>
    </row>
    <row r="18" spans="1:18" ht="11.1" customHeight="1" x14ac:dyDescent="0.2">
      <c r="A18" s="658" t="s">
        <v>1175</v>
      </c>
      <c r="B18" s="707">
        <v>32</v>
      </c>
      <c r="C18" s="618">
        <v>30</v>
      </c>
      <c r="D18" s="618">
        <v>3</v>
      </c>
      <c r="E18" s="707">
        <v>0</v>
      </c>
      <c r="F18" s="707">
        <v>0</v>
      </c>
      <c r="G18" s="707">
        <v>30</v>
      </c>
      <c r="H18" s="707">
        <v>3</v>
      </c>
      <c r="I18" s="707">
        <v>0</v>
      </c>
      <c r="J18" s="707">
        <v>0</v>
      </c>
      <c r="K18" s="704"/>
      <c r="L18" s="704"/>
      <c r="M18" s="704"/>
      <c r="N18" s="704"/>
      <c r="O18" s="704"/>
      <c r="P18" s="704"/>
      <c r="Q18" s="704"/>
      <c r="R18" s="704"/>
    </row>
    <row r="19" spans="1:18" ht="11.1" customHeight="1" x14ac:dyDescent="0.2">
      <c r="A19" s="658" t="s">
        <v>1176</v>
      </c>
      <c r="B19" s="707">
        <v>17</v>
      </c>
      <c r="C19" s="618">
        <v>9</v>
      </c>
      <c r="D19" s="618">
        <v>5</v>
      </c>
      <c r="E19" s="707">
        <v>0</v>
      </c>
      <c r="F19" s="707">
        <v>0</v>
      </c>
      <c r="G19" s="707">
        <v>9</v>
      </c>
      <c r="H19" s="707">
        <v>5</v>
      </c>
      <c r="I19" s="707">
        <v>0</v>
      </c>
      <c r="J19" s="707">
        <v>0</v>
      </c>
      <c r="K19" s="704"/>
      <c r="L19" s="704"/>
      <c r="M19" s="704"/>
      <c r="N19" s="704"/>
      <c r="O19" s="704"/>
      <c r="P19" s="704"/>
      <c r="Q19" s="704"/>
      <c r="R19" s="704"/>
    </row>
    <row r="20" spans="1:18" ht="11.1" customHeight="1" x14ac:dyDescent="0.2">
      <c r="A20" s="658" t="s">
        <v>1177</v>
      </c>
      <c r="B20" s="707">
        <v>10</v>
      </c>
      <c r="C20" s="618">
        <v>8</v>
      </c>
      <c r="D20" s="618">
        <v>3</v>
      </c>
      <c r="E20" s="707">
        <v>0</v>
      </c>
      <c r="F20" s="707">
        <v>0</v>
      </c>
      <c r="G20" s="707">
        <v>8</v>
      </c>
      <c r="H20" s="707">
        <v>3</v>
      </c>
      <c r="I20" s="707">
        <v>0</v>
      </c>
      <c r="J20" s="707">
        <v>0</v>
      </c>
      <c r="K20" s="704"/>
      <c r="L20" s="704"/>
      <c r="M20" s="704"/>
      <c r="N20" s="704"/>
      <c r="O20" s="704"/>
      <c r="P20" s="704"/>
      <c r="Q20" s="704"/>
      <c r="R20" s="704"/>
    </row>
    <row r="21" spans="1:18" ht="11.1" customHeight="1" x14ac:dyDescent="0.2">
      <c r="A21" s="658" t="s">
        <v>1178</v>
      </c>
      <c r="B21" s="707">
        <v>20</v>
      </c>
      <c r="C21" s="618">
        <v>0</v>
      </c>
      <c r="D21" s="618">
        <v>18</v>
      </c>
      <c r="E21" s="707">
        <v>0</v>
      </c>
      <c r="F21" s="707">
        <v>0</v>
      </c>
      <c r="G21" s="707">
        <v>0</v>
      </c>
      <c r="H21" s="707">
        <v>1</v>
      </c>
      <c r="I21" s="707">
        <v>0</v>
      </c>
      <c r="J21" s="707">
        <v>17</v>
      </c>
      <c r="K21" s="704"/>
      <c r="L21" s="704"/>
      <c r="M21" s="704"/>
      <c r="N21" s="704"/>
      <c r="O21" s="704"/>
      <c r="P21" s="704"/>
      <c r="Q21" s="704"/>
      <c r="R21" s="704"/>
    </row>
    <row r="22" spans="1:18" ht="4.9000000000000004" customHeight="1" thickBot="1" x14ac:dyDescent="0.25">
      <c r="A22" s="712"/>
      <c r="B22" s="712"/>
      <c r="C22" s="712"/>
      <c r="D22" s="712"/>
      <c r="E22" s="712"/>
      <c r="F22" s="712"/>
      <c r="G22" s="712"/>
      <c r="H22" s="712"/>
      <c r="I22" s="712"/>
      <c r="J22" s="712"/>
    </row>
    <row r="23" spans="1:18" ht="21.75" customHeight="1" thickTop="1" x14ac:dyDescent="0.2">
      <c r="A23" s="1571" t="s">
        <v>2226</v>
      </c>
      <c r="B23" s="1571"/>
      <c r="C23" s="1571"/>
      <c r="D23" s="1571"/>
      <c r="E23" s="1571"/>
      <c r="F23" s="1571"/>
      <c r="G23" s="1571"/>
      <c r="H23" s="1571"/>
      <c r="I23" s="1571"/>
      <c r="J23" s="1571"/>
      <c r="K23" s="713"/>
      <c r="L23" s="713"/>
      <c r="M23" s="713"/>
    </row>
    <row r="24" spans="1:18" ht="11.25" customHeight="1" x14ac:dyDescent="0.2">
      <c r="A24" s="643" t="s">
        <v>1422</v>
      </c>
      <c r="B24" s="634"/>
      <c r="C24" s="634"/>
      <c r="D24" s="634"/>
      <c r="E24" s="634"/>
      <c r="F24" s="634"/>
      <c r="G24" s="634"/>
      <c r="H24" s="634"/>
      <c r="I24" s="634"/>
      <c r="J24" s="634"/>
    </row>
    <row r="25" spans="1:18" ht="13.7" customHeight="1" x14ac:dyDescent="0.2">
      <c r="A25" s="714" t="s">
        <v>1456</v>
      </c>
    </row>
  </sheetData>
  <mergeCells count="8">
    <mergeCell ref="A23:J23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20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8" style="584" customWidth="1"/>
    <col min="2" max="2" width="8.7109375" style="584" customWidth="1"/>
    <col min="3" max="3" width="6.5703125" style="584" customWidth="1"/>
    <col min="4" max="4" width="7" style="584" customWidth="1"/>
    <col min="5" max="5" width="6.5703125" style="584" customWidth="1"/>
    <col min="6" max="6" width="7" style="584" customWidth="1"/>
    <col min="7" max="7" width="6.5703125" style="584" customWidth="1"/>
    <col min="8" max="8" width="6.7109375" style="584" customWidth="1"/>
    <col min="9" max="9" width="6.28515625" style="584" customWidth="1"/>
    <col min="10" max="10" width="7.28515625" style="584" customWidth="1"/>
    <col min="11" max="11" width="2.140625" style="584" customWidth="1"/>
    <col min="12" max="12" width="7.42578125" style="584" customWidth="1"/>
    <col min="13" max="13" width="7.140625" style="584" customWidth="1"/>
    <col min="14" max="17" width="7.85546875" style="584" customWidth="1"/>
    <col min="18" max="18" width="6.28515625" style="584" customWidth="1"/>
    <col min="19" max="19" width="5.5703125" style="584" customWidth="1"/>
    <col min="20" max="20" width="5.85546875" style="584" customWidth="1"/>
    <col min="21" max="21" width="4.42578125" style="584" customWidth="1"/>
    <col min="22" max="22" width="5" style="584" customWidth="1"/>
    <col min="23" max="23" width="7.85546875" style="584" customWidth="1"/>
    <col min="24" max="24" width="5.28515625" style="584" customWidth="1"/>
    <col min="25" max="25" width="5.85546875" style="584" customWidth="1"/>
    <col min="26" max="26" width="7.28515625" style="584" customWidth="1"/>
    <col min="27" max="27" width="6" style="584" customWidth="1"/>
    <col min="28" max="28" width="5.7109375" style="584" customWidth="1"/>
    <col min="29" max="16384" width="7.85546875" style="584"/>
  </cols>
  <sheetData>
    <row r="1" spans="1:11" ht="20.25" customHeight="1" x14ac:dyDescent="0.2">
      <c r="A1" s="1525" t="s">
        <v>1971</v>
      </c>
      <c r="B1" s="1525"/>
      <c r="C1" s="1525"/>
      <c r="D1" s="1525"/>
      <c r="E1" s="1525"/>
      <c r="F1" s="1525"/>
      <c r="G1" s="1525"/>
      <c r="H1" s="1525"/>
      <c r="I1" s="1525"/>
      <c r="J1" s="1525"/>
    </row>
    <row r="2" spans="1:11" s="596" customFormat="1" ht="16.5" customHeight="1" x14ac:dyDescent="0.15">
      <c r="A2" s="647">
        <v>2021</v>
      </c>
      <c r="B2" s="709"/>
      <c r="C2" s="709"/>
      <c r="D2" s="709"/>
      <c r="E2" s="709"/>
      <c r="F2" s="709"/>
      <c r="G2" s="709"/>
      <c r="H2" s="709"/>
      <c r="I2" s="709"/>
      <c r="J2" s="586" t="s">
        <v>192</v>
      </c>
    </row>
    <row r="3" spans="1:11" s="36" customFormat="1" ht="19.5" customHeight="1" x14ac:dyDescent="0.2">
      <c r="A3" s="572" t="s">
        <v>1179</v>
      </c>
      <c r="B3" s="1545" t="s">
        <v>1180</v>
      </c>
      <c r="C3" s="1545" t="s">
        <v>711</v>
      </c>
      <c r="D3" s="1546"/>
      <c r="E3" s="1546"/>
      <c r="F3" s="1546"/>
      <c r="G3" s="1546"/>
      <c r="H3" s="1546"/>
      <c r="I3" s="1546"/>
      <c r="J3" s="1548"/>
    </row>
    <row r="4" spans="1:11" s="36" customFormat="1" ht="20.100000000000001" customHeight="1" x14ac:dyDescent="0.2">
      <c r="A4" s="528"/>
      <c r="B4" s="1572"/>
      <c r="C4" s="1572" t="s">
        <v>1</v>
      </c>
      <c r="D4" s="1547"/>
      <c r="E4" s="1572" t="s">
        <v>274</v>
      </c>
      <c r="F4" s="1547"/>
      <c r="G4" s="1572" t="s">
        <v>1181</v>
      </c>
      <c r="H4" s="1547"/>
      <c r="I4" s="1572" t="s">
        <v>1161</v>
      </c>
      <c r="J4" s="1574"/>
    </row>
    <row r="5" spans="1:11" s="36" customFormat="1" ht="20.100000000000001" customHeight="1" x14ac:dyDescent="0.2">
      <c r="A5" s="573" t="s">
        <v>1182</v>
      </c>
      <c r="B5" s="1561"/>
      <c r="C5" s="1248" t="s">
        <v>707</v>
      </c>
      <c r="D5" s="1248" t="s">
        <v>1163</v>
      </c>
      <c r="E5" s="1248" t="s">
        <v>707</v>
      </c>
      <c r="F5" s="1248" t="s">
        <v>1163</v>
      </c>
      <c r="G5" s="1248" t="s">
        <v>707</v>
      </c>
      <c r="H5" s="1248" t="s">
        <v>1163</v>
      </c>
      <c r="I5" s="1248" t="s">
        <v>1164</v>
      </c>
      <c r="J5" s="1249" t="s">
        <v>1163</v>
      </c>
    </row>
    <row r="6" spans="1:11" ht="4.9000000000000004" customHeight="1" x14ac:dyDescent="0.2"/>
    <row r="7" spans="1:11" ht="9" customHeight="1" x14ac:dyDescent="0.2">
      <c r="A7" s="715" t="s">
        <v>1183</v>
      </c>
      <c r="B7" s="716">
        <v>33</v>
      </c>
      <c r="C7" s="716">
        <v>18</v>
      </c>
      <c r="D7" s="716">
        <v>8</v>
      </c>
      <c r="E7" s="716">
        <v>0</v>
      </c>
      <c r="F7" s="717">
        <v>1</v>
      </c>
      <c r="G7" s="717">
        <v>17</v>
      </c>
      <c r="H7" s="717">
        <v>7</v>
      </c>
      <c r="I7" s="716">
        <v>1</v>
      </c>
      <c r="J7" s="716">
        <v>0</v>
      </c>
    </row>
    <row r="8" spans="1:11" ht="20.100000000000001" customHeight="1" x14ac:dyDescent="0.2">
      <c r="A8" s="718" t="s">
        <v>1184</v>
      </c>
      <c r="B8" s="618">
        <v>5</v>
      </c>
      <c r="C8" s="618">
        <v>0</v>
      </c>
      <c r="D8" s="618">
        <v>0</v>
      </c>
      <c r="E8" s="618">
        <v>0</v>
      </c>
      <c r="F8" s="618">
        <v>0</v>
      </c>
      <c r="G8" s="618">
        <v>0</v>
      </c>
      <c r="H8" s="618">
        <v>0</v>
      </c>
      <c r="I8" s="618">
        <v>0</v>
      </c>
      <c r="J8" s="618">
        <v>0</v>
      </c>
    </row>
    <row r="9" spans="1:11" ht="9" customHeight="1" x14ac:dyDescent="0.2">
      <c r="A9" s="718" t="s">
        <v>1185</v>
      </c>
      <c r="B9" s="719">
        <v>3</v>
      </c>
      <c r="C9" s="719">
        <v>0</v>
      </c>
      <c r="D9" s="719">
        <v>0</v>
      </c>
      <c r="E9" s="719">
        <v>0</v>
      </c>
      <c r="F9" s="719">
        <v>0</v>
      </c>
      <c r="G9" s="719">
        <v>0</v>
      </c>
      <c r="H9" s="719">
        <v>0</v>
      </c>
      <c r="I9" s="719">
        <v>0</v>
      </c>
      <c r="J9" s="719">
        <v>0</v>
      </c>
    </row>
    <row r="10" spans="1:11" ht="20.100000000000001" customHeight="1" x14ac:dyDescent="0.2">
      <c r="A10" s="718" t="s">
        <v>1186</v>
      </c>
      <c r="B10" s="707">
        <v>10</v>
      </c>
      <c r="C10" s="618">
        <v>7</v>
      </c>
      <c r="D10" s="618">
        <v>3</v>
      </c>
      <c r="E10" s="618">
        <v>0</v>
      </c>
      <c r="F10" s="618">
        <v>0</v>
      </c>
      <c r="G10" s="618">
        <v>7</v>
      </c>
      <c r="H10" s="618">
        <v>3</v>
      </c>
      <c r="I10" s="618">
        <v>0</v>
      </c>
      <c r="J10" s="618">
        <v>0</v>
      </c>
    </row>
    <row r="11" spans="1:11" ht="30" customHeight="1" x14ac:dyDescent="0.2">
      <c r="A11" s="720" t="s">
        <v>1187</v>
      </c>
      <c r="B11" s="618">
        <v>15</v>
      </c>
      <c r="C11" s="618">
        <v>11</v>
      </c>
      <c r="D11" s="707">
        <v>5</v>
      </c>
      <c r="E11" s="618">
        <v>0</v>
      </c>
      <c r="F11" s="618">
        <v>1</v>
      </c>
      <c r="G11" s="618">
        <v>10</v>
      </c>
      <c r="H11" s="707">
        <v>4</v>
      </c>
      <c r="I11" s="618">
        <v>1</v>
      </c>
      <c r="J11" s="618">
        <v>0</v>
      </c>
    </row>
    <row r="12" spans="1:11" ht="9" customHeight="1" x14ac:dyDescent="0.2">
      <c r="A12" s="718" t="s">
        <v>1188</v>
      </c>
      <c r="B12" s="721">
        <v>0</v>
      </c>
      <c r="C12" s="719">
        <v>0</v>
      </c>
      <c r="D12" s="719">
        <v>0</v>
      </c>
      <c r="E12" s="719">
        <v>0</v>
      </c>
      <c r="F12" s="719">
        <v>0</v>
      </c>
      <c r="G12" s="719">
        <v>0</v>
      </c>
      <c r="H12" s="719">
        <v>0</v>
      </c>
      <c r="I12" s="719">
        <v>0</v>
      </c>
      <c r="J12" s="719">
        <v>0</v>
      </c>
    </row>
    <row r="13" spans="1:11" ht="9" customHeight="1" x14ac:dyDescent="0.2">
      <c r="A13" s="718" t="s">
        <v>1189</v>
      </c>
      <c r="B13" s="721">
        <v>0</v>
      </c>
      <c r="C13" s="719">
        <v>0</v>
      </c>
      <c r="D13" s="719">
        <v>0</v>
      </c>
      <c r="E13" s="719">
        <v>0</v>
      </c>
      <c r="F13" s="719">
        <v>0</v>
      </c>
      <c r="G13" s="719">
        <v>0</v>
      </c>
      <c r="H13" s="719">
        <v>0</v>
      </c>
      <c r="I13" s="719">
        <v>0</v>
      </c>
      <c r="J13" s="719">
        <v>0</v>
      </c>
      <c r="K13" s="722"/>
    </row>
    <row r="14" spans="1:11" ht="4.9000000000000004" customHeight="1" thickBot="1" x14ac:dyDescent="0.25">
      <c r="A14" s="594"/>
      <c r="B14" s="594"/>
      <c r="C14" s="594"/>
      <c r="D14" s="594"/>
      <c r="E14" s="594"/>
      <c r="F14" s="594"/>
      <c r="G14" s="594"/>
      <c r="H14" s="594"/>
      <c r="I14" s="594"/>
      <c r="J14" s="594"/>
    </row>
    <row r="15" spans="1:11" ht="13.7" customHeight="1" thickTop="1" x14ac:dyDescent="0.2">
      <c r="A15" s="595" t="s">
        <v>1339</v>
      </c>
      <c r="B15" s="606"/>
      <c r="C15" s="606"/>
      <c r="D15" s="606"/>
      <c r="E15" s="606"/>
      <c r="F15" s="585"/>
      <c r="G15" s="585"/>
      <c r="H15" s="585"/>
      <c r="I15" s="585"/>
      <c r="J15" s="585"/>
    </row>
    <row r="16" spans="1:11" x14ac:dyDescent="0.2">
      <c r="A16" s="640"/>
    </row>
    <row r="17" spans="1:10" ht="18" customHeight="1" x14ac:dyDescent="0.2">
      <c r="A17" s="1571"/>
      <c r="B17" s="1571"/>
      <c r="C17" s="1571"/>
      <c r="D17" s="1571"/>
      <c r="E17" s="1571"/>
      <c r="F17" s="1571"/>
      <c r="G17" s="1571"/>
      <c r="H17" s="1571"/>
      <c r="I17" s="1571"/>
      <c r="J17" s="1571"/>
    </row>
    <row r="18" spans="1:10" x14ac:dyDescent="0.2">
      <c r="B18" s="723"/>
      <c r="C18" s="704"/>
      <c r="D18" s="704"/>
      <c r="E18" s="704"/>
      <c r="F18" s="704"/>
      <c r="G18" s="704"/>
      <c r="H18" s="723"/>
      <c r="I18" s="704"/>
      <c r="J18" s="704"/>
    </row>
    <row r="20" spans="1:10" x14ac:dyDescent="0.2">
      <c r="B20" s="704"/>
      <c r="C20" s="704"/>
      <c r="D20" s="704"/>
      <c r="E20" s="704"/>
      <c r="F20" s="704"/>
      <c r="G20" s="704"/>
      <c r="H20" s="704"/>
      <c r="I20" s="704"/>
      <c r="J20" s="704"/>
    </row>
  </sheetData>
  <mergeCells count="8">
    <mergeCell ref="A17:J17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26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24.28515625" style="584" customWidth="1"/>
    <col min="2" max="7" width="10.42578125" style="584" customWidth="1"/>
    <col min="8" max="8" width="1.140625" style="584" customWidth="1"/>
    <col min="9" max="16384" width="7.85546875" style="584"/>
  </cols>
  <sheetData>
    <row r="1" spans="1:9" ht="19.5" customHeight="1" x14ac:dyDescent="0.2">
      <c r="A1" s="1525" t="s">
        <v>1975</v>
      </c>
      <c r="B1" s="1525"/>
      <c r="C1" s="1525"/>
      <c r="D1" s="1525"/>
      <c r="E1" s="1525"/>
      <c r="F1" s="1525"/>
      <c r="G1" s="1525"/>
    </row>
    <row r="2" spans="1:9" s="596" customFormat="1" ht="15.75" customHeight="1" x14ac:dyDescent="0.15">
      <c r="A2" s="724">
        <v>44561</v>
      </c>
      <c r="B2" s="725"/>
      <c r="C2" s="725"/>
      <c r="D2" s="725"/>
      <c r="E2" s="725"/>
      <c r="F2" s="725"/>
      <c r="G2" s="630" t="s">
        <v>192</v>
      </c>
    </row>
    <row r="3" spans="1:9" s="36" customFormat="1" ht="12.75" customHeight="1" x14ac:dyDescent="0.2">
      <c r="A3" s="572" t="s">
        <v>1976</v>
      </c>
      <c r="B3" s="1545" t="s">
        <v>1</v>
      </c>
      <c r="C3" s="1545" t="s">
        <v>83</v>
      </c>
      <c r="D3" s="1545" t="s">
        <v>84</v>
      </c>
      <c r="E3" s="1545" t="s">
        <v>1124</v>
      </c>
      <c r="F3" s="1545" t="s">
        <v>85</v>
      </c>
      <c r="G3" s="1562" t="s">
        <v>86</v>
      </c>
    </row>
    <row r="4" spans="1:9" s="36" customFormat="1" ht="12.75" customHeight="1" x14ac:dyDescent="0.2">
      <c r="A4" s="573" t="s">
        <v>1190</v>
      </c>
      <c r="B4" s="1561"/>
      <c r="C4" s="1575"/>
      <c r="D4" s="1575"/>
      <c r="E4" s="1575"/>
      <c r="F4" s="1575"/>
      <c r="G4" s="1576"/>
    </row>
    <row r="5" spans="1:9" ht="4.9000000000000004" customHeight="1" x14ac:dyDescent="0.2">
      <c r="B5" s="709"/>
      <c r="C5" s="709"/>
      <c r="D5" s="709"/>
      <c r="E5" s="709"/>
      <c r="F5" s="709"/>
      <c r="G5" s="709"/>
    </row>
    <row r="6" spans="1:9" ht="12" customHeight="1" x14ac:dyDescent="0.2">
      <c r="A6" s="726" t="s">
        <v>6</v>
      </c>
      <c r="B6" s="739">
        <v>7095</v>
      </c>
      <c r="C6" s="739">
        <v>1664</v>
      </c>
      <c r="D6" s="739">
        <v>1714</v>
      </c>
      <c r="E6" s="739">
        <v>3371</v>
      </c>
      <c r="F6" s="739">
        <v>158</v>
      </c>
      <c r="G6" s="739">
        <v>188</v>
      </c>
      <c r="H6" s="704"/>
      <c r="I6" s="704"/>
    </row>
    <row r="7" spans="1:9" ht="12" customHeight="1" x14ac:dyDescent="0.2">
      <c r="A7" s="658" t="s">
        <v>1340</v>
      </c>
      <c r="B7" s="618">
        <v>1753</v>
      </c>
      <c r="C7" s="618">
        <v>219</v>
      </c>
      <c r="D7" s="618">
        <v>219</v>
      </c>
      <c r="E7" s="618">
        <v>1283</v>
      </c>
      <c r="F7" s="618">
        <v>13</v>
      </c>
      <c r="G7" s="618">
        <v>19</v>
      </c>
      <c r="H7" s="704"/>
    </row>
    <row r="8" spans="1:9" ht="12" customHeight="1" x14ac:dyDescent="0.2">
      <c r="A8" s="658" t="s">
        <v>1191</v>
      </c>
      <c r="B8" s="618">
        <v>1114</v>
      </c>
      <c r="C8" s="618">
        <v>246</v>
      </c>
      <c r="D8" s="618">
        <v>253</v>
      </c>
      <c r="E8" s="618">
        <v>571</v>
      </c>
      <c r="F8" s="618">
        <v>3</v>
      </c>
      <c r="G8" s="618">
        <v>41</v>
      </c>
      <c r="H8" s="704"/>
    </row>
    <row r="9" spans="1:9" ht="12" customHeight="1" x14ac:dyDescent="0.2">
      <c r="A9" s="658" t="s">
        <v>1192</v>
      </c>
      <c r="B9" s="618">
        <v>760</v>
      </c>
      <c r="C9" s="618">
        <v>228</v>
      </c>
      <c r="D9" s="618">
        <v>195</v>
      </c>
      <c r="E9" s="618">
        <v>315</v>
      </c>
      <c r="F9" s="707">
        <v>0</v>
      </c>
      <c r="G9" s="618">
        <v>22</v>
      </c>
      <c r="H9" s="704"/>
    </row>
    <row r="10" spans="1:9" ht="12" customHeight="1" x14ac:dyDescent="0.2">
      <c r="A10" s="658" t="s">
        <v>1193</v>
      </c>
      <c r="B10" s="618">
        <v>1293</v>
      </c>
      <c r="C10" s="618">
        <v>314</v>
      </c>
      <c r="D10" s="618">
        <v>378</v>
      </c>
      <c r="E10" s="618">
        <v>481</v>
      </c>
      <c r="F10" s="618">
        <v>85</v>
      </c>
      <c r="G10" s="618">
        <v>35</v>
      </c>
      <c r="H10" s="704"/>
    </row>
    <row r="11" spans="1:9" ht="12" customHeight="1" x14ac:dyDescent="0.2">
      <c r="A11" s="658" t="s">
        <v>1194</v>
      </c>
      <c r="B11" s="618">
        <v>1133</v>
      </c>
      <c r="C11" s="618">
        <v>422</v>
      </c>
      <c r="D11" s="618">
        <v>362</v>
      </c>
      <c r="E11" s="618">
        <v>330</v>
      </c>
      <c r="F11" s="707">
        <v>1</v>
      </c>
      <c r="G11" s="707">
        <v>18</v>
      </c>
      <c r="H11" s="704"/>
    </row>
    <row r="12" spans="1:9" ht="12" customHeight="1" x14ac:dyDescent="0.2">
      <c r="A12" s="658" t="s">
        <v>1195</v>
      </c>
      <c r="B12" s="618">
        <v>704</v>
      </c>
      <c r="C12" s="618">
        <v>138</v>
      </c>
      <c r="D12" s="618">
        <v>282</v>
      </c>
      <c r="E12" s="618">
        <v>191</v>
      </c>
      <c r="F12" s="618">
        <v>55</v>
      </c>
      <c r="G12" s="618">
        <v>38</v>
      </c>
      <c r="H12" s="704"/>
    </row>
    <row r="13" spans="1:9" ht="12" customHeight="1" x14ac:dyDescent="0.2">
      <c r="A13" s="589" t="s">
        <v>1196</v>
      </c>
      <c r="B13" s="618">
        <v>338</v>
      </c>
      <c r="C13" s="707">
        <v>97</v>
      </c>
      <c r="D13" s="618">
        <v>25</v>
      </c>
      <c r="E13" s="707">
        <v>200</v>
      </c>
      <c r="F13" s="707">
        <v>1</v>
      </c>
      <c r="G13" s="707">
        <v>15</v>
      </c>
      <c r="H13" s="704"/>
    </row>
    <row r="14" spans="1:9" ht="4.9000000000000004" customHeight="1" thickBot="1" x14ac:dyDescent="0.25">
      <c r="A14" s="594"/>
      <c r="B14" s="594"/>
      <c r="C14" s="594"/>
      <c r="D14" s="594"/>
      <c r="E14" s="594"/>
      <c r="F14" s="594"/>
      <c r="G14" s="594"/>
    </row>
    <row r="15" spans="1:9" ht="15" customHeight="1" thickTop="1" x14ac:dyDescent="0.2">
      <c r="A15" s="624" t="s">
        <v>1457</v>
      </c>
    </row>
    <row r="17" spans="2:7" x14ac:dyDescent="0.2">
      <c r="B17" s="704"/>
      <c r="C17" s="704"/>
      <c r="D17" s="704"/>
      <c r="E17" s="704"/>
      <c r="F17" s="704"/>
      <c r="G17" s="704"/>
    </row>
    <row r="18" spans="2:7" x14ac:dyDescent="0.2">
      <c r="B18" s="704"/>
      <c r="C18" s="704"/>
      <c r="D18" s="704"/>
      <c r="E18" s="704"/>
      <c r="F18" s="704"/>
      <c r="G18" s="704"/>
    </row>
    <row r="19" spans="2:7" x14ac:dyDescent="0.2">
      <c r="B19" s="704"/>
      <c r="C19" s="704"/>
      <c r="D19" s="704"/>
      <c r="E19" s="704"/>
      <c r="F19" s="704"/>
      <c r="G19" s="704"/>
    </row>
    <row r="20" spans="2:7" x14ac:dyDescent="0.2">
      <c r="B20" s="704"/>
      <c r="C20" s="704"/>
      <c r="D20" s="704"/>
      <c r="E20" s="704"/>
      <c r="F20" s="704"/>
      <c r="G20" s="704"/>
    </row>
    <row r="21" spans="2:7" x14ac:dyDescent="0.2">
      <c r="B21" s="704"/>
      <c r="C21" s="704"/>
      <c r="D21" s="704"/>
      <c r="E21" s="704"/>
      <c r="F21" s="704"/>
      <c r="G21" s="704"/>
    </row>
    <row r="22" spans="2:7" x14ac:dyDescent="0.2">
      <c r="B22" s="704"/>
      <c r="C22" s="704"/>
      <c r="D22" s="704"/>
      <c r="E22" s="704"/>
      <c r="F22" s="704"/>
      <c r="G22" s="704"/>
    </row>
    <row r="23" spans="2:7" x14ac:dyDescent="0.2">
      <c r="B23" s="704"/>
      <c r="C23" s="704"/>
      <c r="D23" s="704"/>
      <c r="E23" s="704"/>
      <c r="F23" s="704"/>
      <c r="G23" s="704"/>
    </row>
    <row r="24" spans="2:7" x14ac:dyDescent="0.2">
      <c r="B24" s="704"/>
      <c r="C24" s="704"/>
      <c r="D24" s="704"/>
      <c r="E24" s="704"/>
      <c r="F24" s="704"/>
      <c r="G24" s="704"/>
    </row>
    <row r="25" spans="2:7" x14ac:dyDescent="0.2">
      <c r="B25" s="704"/>
      <c r="C25" s="704"/>
      <c r="D25" s="704"/>
      <c r="E25" s="704"/>
      <c r="F25" s="704"/>
      <c r="G25" s="704"/>
    </row>
    <row r="26" spans="2:7" x14ac:dyDescent="0.2">
      <c r="B26" s="704"/>
      <c r="C26" s="704"/>
      <c r="D26" s="704"/>
      <c r="E26" s="704"/>
      <c r="F26" s="704"/>
      <c r="G26" s="704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N95"/>
  <sheetViews>
    <sheetView showGridLines="0" topLeftCell="A13" zoomScale="90" zoomScaleNormal="90" workbookViewId="0">
      <selection activeCell="A94" sqref="A94:XFD94"/>
    </sheetView>
  </sheetViews>
  <sheetFormatPr defaultColWidth="9.140625" defaultRowHeight="15" customHeight="1" x14ac:dyDescent="0.2"/>
  <cols>
    <col min="1" max="1" width="7.85546875" style="1176" customWidth="1"/>
    <col min="2" max="2" width="16" style="1362" customWidth="1"/>
    <col min="3" max="3" width="107.5703125" style="1176" customWidth="1"/>
    <col min="4" max="4" width="3.140625" style="1176" customWidth="1"/>
    <col min="5" max="5" width="5.42578125" style="1357" customWidth="1"/>
    <col min="6" max="7" width="9.140625" style="1357"/>
    <col min="8" max="16384" width="9.140625" style="1176"/>
  </cols>
  <sheetData>
    <row r="2" spans="1:248" ht="15" customHeight="1" x14ac:dyDescent="0.2">
      <c r="B2" s="1513" t="s">
        <v>2131</v>
      </c>
      <c r="C2" s="1513"/>
      <c r="D2" s="244"/>
      <c r="E2" s="1352"/>
      <c r="F2" s="1352"/>
      <c r="G2" s="1352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  <c r="FS2" s="244"/>
      <c r="FT2" s="244"/>
      <c r="FU2" s="244"/>
      <c r="FV2" s="244"/>
      <c r="FW2" s="244"/>
      <c r="FX2" s="244"/>
      <c r="FY2" s="244"/>
      <c r="FZ2" s="244"/>
      <c r="GA2" s="244"/>
      <c r="GB2" s="244"/>
      <c r="GC2" s="244"/>
      <c r="GD2" s="244"/>
      <c r="GE2" s="244"/>
      <c r="GF2" s="244"/>
      <c r="GG2" s="244"/>
      <c r="GH2" s="244"/>
      <c r="GI2" s="244"/>
      <c r="GJ2" s="244"/>
      <c r="GK2" s="244"/>
      <c r="GL2" s="244"/>
      <c r="GM2" s="244"/>
      <c r="GN2" s="244"/>
      <c r="GO2" s="244"/>
      <c r="GP2" s="244"/>
      <c r="GQ2" s="244"/>
      <c r="GR2" s="244"/>
      <c r="GS2" s="244"/>
      <c r="GT2" s="244"/>
      <c r="GU2" s="244"/>
      <c r="GV2" s="244"/>
      <c r="GW2" s="244"/>
      <c r="GX2" s="244"/>
      <c r="GY2" s="244"/>
      <c r="GZ2" s="244"/>
      <c r="HA2" s="244"/>
      <c r="HB2" s="244"/>
      <c r="HC2" s="244"/>
      <c r="HD2" s="244"/>
      <c r="HE2" s="244"/>
      <c r="HF2" s="244"/>
      <c r="HG2" s="244"/>
      <c r="HH2" s="244"/>
      <c r="HI2" s="244"/>
      <c r="HJ2" s="244"/>
      <c r="HK2" s="244"/>
      <c r="HL2" s="244"/>
      <c r="HM2" s="244"/>
      <c r="HN2" s="244"/>
      <c r="HO2" s="244"/>
      <c r="HP2" s="244"/>
      <c r="HQ2" s="244"/>
      <c r="HR2" s="244"/>
      <c r="HS2" s="244"/>
      <c r="HT2" s="244"/>
      <c r="HU2" s="244"/>
      <c r="HV2" s="244"/>
      <c r="HW2" s="244"/>
      <c r="HX2" s="244"/>
      <c r="HY2" s="244"/>
      <c r="HZ2" s="244"/>
      <c r="IA2" s="244"/>
      <c r="IB2" s="244"/>
      <c r="IC2" s="244"/>
      <c r="ID2" s="244"/>
      <c r="IE2" s="244"/>
      <c r="IF2" s="244"/>
      <c r="IG2" s="244"/>
      <c r="IH2" s="244"/>
      <c r="II2" s="244"/>
      <c r="IJ2" s="244"/>
      <c r="IK2" s="244"/>
      <c r="IL2" s="244"/>
      <c r="IM2" s="244"/>
      <c r="IN2" s="244"/>
    </row>
    <row r="3" spans="1:248" ht="15" customHeight="1" x14ac:dyDescent="0.2">
      <c r="B3" s="1356"/>
      <c r="C3" s="244"/>
      <c r="D3" s="244"/>
      <c r="E3" s="1352"/>
      <c r="F3" s="1352"/>
      <c r="G3" s="1352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244"/>
      <c r="CA3" s="244"/>
      <c r="CB3" s="244"/>
      <c r="CC3" s="244"/>
      <c r="CD3" s="244"/>
      <c r="CE3" s="244"/>
      <c r="CF3" s="244"/>
      <c r="CG3" s="244"/>
      <c r="CH3" s="244"/>
      <c r="CI3" s="244"/>
      <c r="CJ3" s="244"/>
      <c r="CK3" s="244"/>
      <c r="CL3" s="244"/>
      <c r="CM3" s="244"/>
      <c r="CN3" s="244"/>
      <c r="CO3" s="244"/>
      <c r="CP3" s="244"/>
      <c r="CQ3" s="244"/>
      <c r="CR3" s="244"/>
      <c r="CS3" s="244"/>
      <c r="CT3" s="244"/>
      <c r="CU3" s="244"/>
      <c r="CV3" s="244"/>
      <c r="CW3" s="244"/>
      <c r="CX3" s="244"/>
      <c r="CY3" s="244"/>
      <c r="CZ3" s="244"/>
      <c r="DA3" s="244"/>
      <c r="DB3" s="244"/>
      <c r="DC3" s="244"/>
      <c r="DD3" s="244"/>
      <c r="DE3" s="244"/>
      <c r="DF3" s="244"/>
      <c r="DG3" s="244"/>
      <c r="DH3" s="244"/>
      <c r="DI3" s="244"/>
      <c r="DJ3" s="244"/>
      <c r="DK3" s="244"/>
      <c r="DL3" s="244"/>
      <c r="DM3" s="244"/>
      <c r="DN3" s="244"/>
      <c r="DO3" s="244"/>
      <c r="DP3" s="244"/>
      <c r="DQ3" s="244"/>
      <c r="DR3" s="244"/>
      <c r="DS3" s="244"/>
      <c r="DT3" s="244"/>
      <c r="DU3" s="244"/>
      <c r="DV3" s="244"/>
      <c r="DW3" s="244"/>
      <c r="DX3" s="244"/>
      <c r="DY3" s="244"/>
      <c r="DZ3" s="244"/>
      <c r="EA3" s="244"/>
      <c r="EB3" s="244"/>
      <c r="EC3" s="244"/>
      <c r="ED3" s="244"/>
      <c r="EE3" s="244"/>
      <c r="EF3" s="244"/>
      <c r="EG3" s="244"/>
      <c r="EH3" s="244"/>
      <c r="EI3" s="244"/>
      <c r="EJ3" s="244"/>
      <c r="EK3" s="244"/>
      <c r="EL3" s="244"/>
      <c r="EM3" s="244"/>
      <c r="EN3" s="244"/>
      <c r="EO3" s="244"/>
      <c r="EP3" s="244"/>
      <c r="EQ3" s="244"/>
      <c r="ER3" s="244"/>
      <c r="ES3" s="244"/>
      <c r="ET3" s="244"/>
      <c r="EU3" s="244"/>
      <c r="EV3" s="244"/>
      <c r="EW3" s="244"/>
      <c r="EX3" s="244"/>
      <c r="EY3" s="244"/>
      <c r="EZ3" s="244"/>
      <c r="FA3" s="244"/>
      <c r="FB3" s="244"/>
      <c r="FC3" s="244"/>
      <c r="FD3" s="244"/>
      <c r="FE3" s="244"/>
      <c r="FF3" s="244"/>
      <c r="FG3" s="244"/>
      <c r="FH3" s="244"/>
      <c r="FI3" s="244"/>
      <c r="FJ3" s="244"/>
      <c r="FK3" s="244"/>
      <c r="FL3" s="244"/>
      <c r="FM3" s="244"/>
      <c r="FN3" s="244"/>
      <c r="FO3" s="244"/>
      <c r="FP3" s="244"/>
      <c r="FQ3" s="244"/>
      <c r="FR3" s="244"/>
      <c r="FS3" s="244"/>
      <c r="FT3" s="244"/>
      <c r="FU3" s="244"/>
      <c r="FV3" s="244"/>
      <c r="FW3" s="244"/>
      <c r="FX3" s="244"/>
      <c r="FY3" s="244"/>
      <c r="FZ3" s="244"/>
      <c r="GA3" s="244"/>
      <c r="GB3" s="244"/>
      <c r="GC3" s="244"/>
      <c r="GD3" s="244"/>
      <c r="GE3" s="244"/>
      <c r="GF3" s="244"/>
      <c r="GG3" s="244"/>
      <c r="GH3" s="244"/>
      <c r="GI3" s="244"/>
      <c r="GJ3" s="244"/>
      <c r="GK3" s="244"/>
      <c r="GL3" s="244"/>
      <c r="GM3" s="244"/>
      <c r="GN3" s="244"/>
      <c r="GO3" s="244"/>
      <c r="GP3" s="244"/>
      <c r="GQ3" s="244"/>
      <c r="GR3" s="244"/>
      <c r="GS3" s="244"/>
      <c r="GT3" s="244"/>
      <c r="GU3" s="244"/>
      <c r="GV3" s="244"/>
      <c r="GW3" s="244"/>
      <c r="GX3" s="244"/>
      <c r="GY3" s="244"/>
      <c r="GZ3" s="244"/>
      <c r="HA3" s="244"/>
      <c r="HB3" s="244"/>
      <c r="HC3" s="244"/>
      <c r="HD3" s="244"/>
      <c r="HE3" s="244"/>
      <c r="HF3" s="244"/>
      <c r="HG3" s="244"/>
      <c r="HH3" s="244"/>
      <c r="HI3" s="244"/>
      <c r="HJ3" s="244"/>
      <c r="HK3" s="244"/>
      <c r="HL3" s="244"/>
      <c r="HM3" s="244"/>
      <c r="HN3" s="244"/>
      <c r="HO3" s="244"/>
      <c r="HP3" s="244"/>
      <c r="HQ3" s="244"/>
      <c r="HR3" s="244"/>
      <c r="HS3" s="244"/>
      <c r="HT3" s="244"/>
      <c r="HU3" s="244"/>
      <c r="HV3" s="244"/>
      <c r="HW3" s="244"/>
      <c r="HX3" s="244"/>
      <c r="HY3" s="244"/>
      <c r="HZ3" s="244"/>
      <c r="IA3" s="244"/>
      <c r="IB3" s="244"/>
      <c r="IC3" s="244"/>
      <c r="ID3" s="244"/>
      <c r="IE3" s="244"/>
      <c r="IF3" s="244"/>
      <c r="IG3" s="244"/>
      <c r="IH3" s="244"/>
      <c r="II3" s="244"/>
      <c r="IJ3" s="244"/>
      <c r="IK3" s="244"/>
      <c r="IL3" s="244"/>
      <c r="IM3" s="244"/>
      <c r="IN3" s="244"/>
    </row>
    <row r="4" spans="1:248" ht="15" customHeight="1" x14ac:dyDescent="0.2">
      <c r="B4" s="1356"/>
      <c r="C4" s="218"/>
      <c r="D4" s="218"/>
      <c r="E4" s="217"/>
      <c r="F4" s="217"/>
      <c r="G4" s="217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  <c r="BF4" s="218"/>
      <c r="BG4" s="218"/>
      <c r="BH4" s="218"/>
      <c r="BI4" s="218"/>
      <c r="BJ4" s="218"/>
      <c r="BK4" s="218"/>
      <c r="BL4" s="218"/>
      <c r="BM4" s="218"/>
      <c r="BN4" s="218"/>
      <c r="BO4" s="218"/>
      <c r="BP4" s="218"/>
      <c r="BQ4" s="218"/>
      <c r="BR4" s="218"/>
      <c r="BS4" s="218"/>
      <c r="BT4" s="218"/>
      <c r="BU4" s="218"/>
      <c r="BV4" s="218"/>
      <c r="BW4" s="218"/>
      <c r="BX4" s="218"/>
      <c r="BY4" s="218"/>
      <c r="BZ4" s="218"/>
      <c r="CA4" s="218"/>
      <c r="CB4" s="218"/>
      <c r="CC4" s="218"/>
      <c r="CD4" s="218"/>
      <c r="CE4" s="218"/>
      <c r="CF4" s="218"/>
      <c r="CG4" s="218"/>
      <c r="CH4" s="218"/>
      <c r="CI4" s="218"/>
      <c r="CJ4" s="218"/>
      <c r="CK4" s="218"/>
      <c r="CL4" s="218"/>
      <c r="CM4" s="218"/>
      <c r="CN4" s="218"/>
      <c r="CO4" s="218"/>
      <c r="CP4" s="218"/>
      <c r="CQ4" s="218"/>
      <c r="CR4" s="218"/>
      <c r="CS4" s="218"/>
      <c r="CT4" s="218"/>
      <c r="CU4" s="218"/>
      <c r="CV4" s="218"/>
      <c r="CW4" s="218"/>
      <c r="CX4" s="218"/>
      <c r="CY4" s="218"/>
      <c r="CZ4" s="218"/>
      <c r="DA4" s="218"/>
      <c r="DB4" s="218"/>
      <c r="DC4" s="218"/>
      <c r="DD4" s="218"/>
      <c r="DE4" s="218"/>
      <c r="DF4" s="218"/>
      <c r="DG4" s="218"/>
      <c r="DH4" s="218"/>
      <c r="DI4" s="218"/>
      <c r="DJ4" s="218"/>
      <c r="DK4" s="218"/>
      <c r="DL4" s="218"/>
      <c r="DM4" s="218"/>
      <c r="DN4" s="218"/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8"/>
      <c r="EH4" s="218"/>
      <c r="EI4" s="218"/>
      <c r="EJ4" s="218"/>
      <c r="EK4" s="218"/>
      <c r="EL4" s="218"/>
      <c r="EM4" s="218"/>
      <c r="EN4" s="218"/>
      <c r="EO4" s="218"/>
      <c r="EP4" s="218"/>
      <c r="EQ4" s="218"/>
      <c r="ER4" s="218"/>
      <c r="ES4" s="218"/>
      <c r="ET4" s="218"/>
      <c r="EU4" s="218"/>
      <c r="EV4" s="218"/>
      <c r="EW4" s="218"/>
      <c r="EX4" s="218"/>
      <c r="EY4" s="218"/>
      <c r="EZ4" s="218"/>
      <c r="FA4" s="218"/>
      <c r="FB4" s="218"/>
      <c r="FC4" s="218"/>
      <c r="FD4" s="218"/>
      <c r="FE4" s="218"/>
      <c r="FF4" s="218"/>
      <c r="FG4" s="218"/>
      <c r="FH4" s="218"/>
      <c r="FI4" s="218"/>
      <c r="FJ4" s="218"/>
      <c r="FK4" s="218"/>
      <c r="FL4" s="218"/>
      <c r="FM4" s="218"/>
      <c r="FN4" s="218"/>
      <c r="FO4" s="218"/>
      <c r="FP4" s="218"/>
      <c r="FQ4" s="218"/>
      <c r="FR4" s="218"/>
      <c r="FS4" s="218"/>
      <c r="FT4" s="218"/>
      <c r="FU4" s="218"/>
      <c r="FV4" s="218"/>
      <c r="FW4" s="218"/>
      <c r="FX4" s="218"/>
      <c r="FY4" s="218"/>
      <c r="FZ4" s="218"/>
      <c r="GA4" s="218"/>
      <c r="GB4" s="218"/>
      <c r="GC4" s="218"/>
      <c r="GD4" s="218"/>
      <c r="GE4" s="218"/>
      <c r="GF4" s="218"/>
      <c r="GG4" s="218"/>
      <c r="GH4" s="218"/>
      <c r="GI4" s="218"/>
      <c r="GJ4" s="218"/>
      <c r="GK4" s="218"/>
      <c r="GL4" s="218"/>
      <c r="GM4" s="218"/>
      <c r="GN4" s="218"/>
      <c r="GO4" s="218"/>
      <c r="GP4" s="218"/>
      <c r="GQ4" s="218"/>
      <c r="GR4" s="218"/>
      <c r="GS4" s="218"/>
      <c r="GT4" s="218"/>
      <c r="GU4" s="218"/>
      <c r="GV4" s="218"/>
      <c r="GW4" s="218"/>
      <c r="GX4" s="218"/>
      <c r="GY4" s="218"/>
      <c r="GZ4" s="218"/>
      <c r="HA4" s="218"/>
      <c r="HB4" s="218"/>
      <c r="HC4" s="218"/>
      <c r="HD4" s="218"/>
      <c r="HE4" s="218"/>
      <c r="HF4" s="218"/>
      <c r="HG4" s="218"/>
      <c r="HH4" s="218"/>
      <c r="HI4" s="218"/>
      <c r="HJ4" s="218"/>
      <c r="HK4" s="218"/>
      <c r="HL4" s="218"/>
      <c r="HM4" s="218"/>
      <c r="HN4" s="218"/>
      <c r="HO4" s="218"/>
      <c r="HP4" s="218"/>
      <c r="HQ4" s="218"/>
      <c r="HR4" s="218"/>
      <c r="HS4" s="218"/>
      <c r="HT4" s="218"/>
      <c r="HU4" s="218"/>
      <c r="HV4" s="218"/>
      <c r="HW4" s="218"/>
      <c r="HX4" s="218"/>
      <c r="HY4" s="218"/>
      <c r="HZ4" s="218"/>
      <c r="IA4" s="218"/>
      <c r="IB4" s="218"/>
      <c r="IC4" s="218"/>
      <c r="ID4" s="218"/>
      <c r="IE4" s="218"/>
      <c r="IF4" s="218"/>
      <c r="IG4" s="218"/>
      <c r="IH4" s="218"/>
      <c r="II4" s="218"/>
      <c r="IJ4" s="218"/>
      <c r="IK4" s="218"/>
      <c r="IL4" s="218"/>
      <c r="IM4" s="218"/>
      <c r="IN4" s="218"/>
    </row>
    <row r="5" spans="1:248" ht="15" customHeight="1" x14ac:dyDescent="0.2">
      <c r="B5" s="1514" t="s">
        <v>1990</v>
      </c>
      <c r="C5" s="1514"/>
    </row>
    <row r="6" spans="1:248" ht="15" customHeight="1" x14ac:dyDescent="0.2">
      <c r="A6" s="1358"/>
      <c r="B6" s="1356"/>
      <c r="C6" s="1359"/>
      <c r="E6" s="1176"/>
    </row>
    <row r="7" spans="1:248" ht="15" customHeight="1" x14ac:dyDescent="0.2">
      <c r="A7" s="1360"/>
      <c r="B7" s="1375" t="s">
        <v>2067</v>
      </c>
      <c r="C7" s="1176" t="s">
        <v>1991</v>
      </c>
    </row>
    <row r="8" spans="1:248" ht="15" customHeight="1" x14ac:dyDescent="0.2">
      <c r="A8" s="1360"/>
      <c r="B8" s="1376" t="s">
        <v>2000</v>
      </c>
      <c r="C8" s="1176" t="s">
        <v>2001</v>
      </c>
    </row>
    <row r="9" spans="1:248" ht="15" customHeight="1" x14ac:dyDescent="0.2">
      <c r="A9" s="1360"/>
      <c r="B9" s="1375" t="s">
        <v>1992</v>
      </c>
      <c r="C9" s="1176" t="s">
        <v>1993</v>
      </c>
    </row>
    <row r="10" spans="1:248" ht="15" customHeight="1" x14ac:dyDescent="0.2">
      <c r="A10" s="1360"/>
      <c r="B10" s="1377" t="s">
        <v>1995</v>
      </c>
      <c r="C10" s="1176" t="s">
        <v>1996</v>
      </c>
    </row>
    <row r="11" spans="1:248" ht="15" customHeight="1" x14ac:dyDescent="0.2">
      <c r="A11" s="1360"/>
      <c r="B11" s="1377" t="s">
        <v>1997</v>
      </c>
      <c r="C11" s="1176" t="s">
        <v>1998</v>
      </c>
    </row>
    <row r="12" spans="1:248" ht="15" customHeight="1" x14ac:dyDescent="0.2">
      <c r="A12" s="1360"/>
      <c r="B12" s="1377" t="s">
        <v>117</v>
      </c>
      <c r="C12" s="1176" t="s">
        <v>1994</v>
      </c>
    </row>
    <row r="13" spans="1:248" ht="15" customHeight="1" x14ac:dyDescent="0.2">
      <c r="B13" s="1355"/>
    </row>
    <row r="14" spans="1:248" ht="15" customHeight="1" x14ac:dyDescent="0.2">
      <c r="B14" s="1514" t="s">
        <v>2085</v>
      </c>
      <c r="C14" s="1514"/>
    </row>
    <row r="15" spans="1:248" ht="15" customHeight="1" x14ac:dyDescent="0.2">
      <c r="B15" s="1356"/>
      <c r="C15" s="1359"/>
    </row>
    <row r="16" spans="1:248" ht="15" customHeight="1" x14ac:dyDescent="0.2">
      <c r="B16" s="1375" t="s">
        <v>2086</v>
      </c>
      <c r="C16" s="1176" t="s">
        <v>2087</v>
      </c>
      <c r="E16" s="1361"/>
      <c r="F16" s="1361"/>
    </row>
    <row r="17" spans="1:7" ht="15" customHeight="1" x14ac:dyDescent="0.2">
      <c r="B17" s="1375" t="s">
        <v>1124</v>
      </c>
      <c r="C17" s="1176" t="s">
        <v>89</v>
      </c>
      <c r="E17" s="1361"/>
      <c r="F17" s="1361"/>
    </row>
    <row r="18" spans="1:7" ht="15" customHeight="1" x14ac:dyDescent="0.2">
      <c r="B18" s="1375" t="s">
        <v>2084</v>
      </c>
      <c r="C18" s="1176" t="s">
        <v>2225</v>
      </c>
      <c r="E18" s="1361"/>
      <c r="F18" s="1361"/>
    </row>
    <row r="19" spans="1:7" ht="15" customHeight="1" x14ac:dyDescent="0.2">
      <c r="B19" s="1375" t="s">
        <v>2027</v>
      </c>
      <c r="C19" s="1176" t="s">
        <v>2028</v>
      </c>
      <c r="E19" s="1361"/>
      <c r="F19" s="1361"/>
      <c r="G19" s="1176"/>
    </row>
    <row r="20" spans="1:7" ht="15" customHeight="1" x14ac:dyDescent="0.2">
      <c r="A20" s="597"/>
      <c r="B20" s="1376" t="s">
        <v>2029</v>
      </c>
      <c r="C20" s="1176" t="s">
        <v>2146</v>
      </c>
      <c r="E20" s="1361"/>
      <c r="F20" s="1361"/>
      <c r="G20" s="1176"/>
    </row>
    <row r="21" spans="1:7" ht="15" customHeight="1" x14ac:dyDescent="0.2">
      <c r="B21" s="1376" t="s">
        <v>2030</v>
      </c>
      <c r="C21" s="1176" t="s">
        <v>2031</v>
      </c>
      <c r="E21" s="1361"/>
      <c r="F21" s="1361"/>
    </row>
    <row r="22" spans="1:7" ht="15" customHeight="1" x14ac:dyDescent="0.2">
      <c r="B22" s="1376" t="s">
        <v>2156</v>
      </c>
      <c r="C22" s="1176" t="s">
        <v>2157</v>
      </c>
      <c r="E22" s="1361"/>
      <c r="F22" s="1361"/>
    </row>
    <row r="23" spans="1:7" ht="15" customHeight="1" x14ac:dyDescent="0.2">
      <c r="B23" s="1376" t="s">
        <v>2032</v>
      </c>
      <c r="C23" s="1176" t="s">
        <v>2033</v>
      </c>
      <c r="E23" s="1361"/>
      <c r="F23" s="1361"/>
    </row>
    <row r="24" spans="1:7" ht="15" customHeight="1" x14ac:dyDescent="0.2">
      <c r="B24" s="1376" t="s">
        <v>2139</v>
      </c>
      <c r="C24" s="1176" t="s">
        <v>2140</v>
      </c>
      <c r="E24" s="1361"/>
      <c r="F24" s="1361"/>
    </row>
    <row r="25" spans="1:7" ht="15" customHeight="1" x14ac:dyDescent="0.2">
      <c r="B25" s="1362" t="s">
        <v>2152</v>
      </c>
      <c r="C25" s="1176" t="s">
        <v>2153</v>
      </c>
      <c r="E25" s="1361"/>
      <c r="F25" s="1361"/>
    </row>
    <row r="26" spans="1:7" ht="15" customHeight="1" x14ac:dyDescent="0.2">
      <c r="B26" s="1376" t="s">
        <v>2088</v>
      </c>
      <c r="C26" s="1176" t="s">
        <v>2089</v>
      </c>
      <c r="E26" s="1361"/>
      <c r="F26" s="1361"/>
    </row>
    <row r="27" spans="1:7" ht="15" customHeight="1" x14ac:dyDescent="0.2">
      <c r="A27" s="1362"/>
      <c r="B27" s="1376" t="s">
        <v>2034</v>
      </c>
      <c r="C27" s="1176" t="s">
        <v>2035</v>
      </c>
      <c r="E27" s="1361"/>
      <c r="F27" s="1361"/>
    </row>
    <row r="28" spans="1:7" ht="15" customHeight="1" x14ac:dyDescent="0.2">
      <c r="A28" s="1362"/>
      <c r="B28" s="1362" t="s">
        <v>2090</v>
      </c>
      <c r="C28" s="1176" t="s">
        <v>2091</v>
      </c>
      <c r="E28" s="1361"/>
      <c r="F28" s="1361"/>
    </row>
    <row r="29" spans="1:7" ht="15" customHeight="1" x14ac:dyDescent="0.2">
      <c r="A29" s="1362"/>
      <c r="B29" s="1362" t="s">
        <v>2092</v>
      </c>
      <c r="C29" s="1176" t="s">
        <v>2093</v>
      </c>
      <c r="E29" s="1361"/>
      <c r="F29" s="1361"/>
    </row>
    <row r="30" spans="1:7" ht="15" customHeight="1" x14ac:dyDescent="0.2">
      <c r="B30" s="1376" t="s">
        <v>2036</v>
      </c>
      <c r="C30" s="1176" t="s">
        <v>2037</v>
      </c>
      <c r="E30" s="1361"/>
      <c r="F30" s="1361"/>
    </row>
    <row r="31" spans="1:7" ht="15" customHeight="1" x14ac:dyDescent="0.2">
      <c r="B31" s="1376" t="s">
        <v>10</v>
      </c>
      <c r="C31" s="1176" t="s">
        <v>2127</v>
      </c>
      <c r="E31" s="1361"/>
      <c r="F31" s="1361"/>
    </row>
    <row r="32" spans="1:7" ht="15" customHeight="1" x14ac:dyDescent="0.2">
      <c r="B32" s="1170" t="s">
        <v>2113</v>
      </c>
      <c r="C32" s="1176" t="s">
        <v>2004</v>
      </c>
      <c r="E32" s="1361"/>
      <c r="F32" s="1361"/>
    </row>
    <row r="33" spans="2:6" ht="15" customHeight="1" x14ac:dyDescent="0.2">
      <c r="B33" s="1376" t="s">
        <v>2094</v>
      </c>
      <c r="C33" s="1176" t="s">
        <v>2126</v>
      </c>
      <c r="E33" s="1361"/>
      <c r="F33" s="1361"/>
    </row>
    <row r="34" spans="2:6" ht="15" customHeight="1" x14ac:dyDescent="0.2">
      <c r="B34" s="1376" t="s">
        <v>2038</v>
      </c>
      <c r="C34" s="1176" t="s">
        <v>2095</v>
      </c>
      <c r="E34" s="1361"/>
      <c r="F34" s="1361"/>
    </row>
    <row r="35" spans="2:6" ht="15" customHeight="1" x14ac:dyDescent="0.2">
      <c r="B35" s="1376" t="s">
        <v>448</v>
      </c>
      <c r="C35" s="1176" t="s">
        <v>2096</v>
      </c>
      <c r="E35" s="1361"/>
      <c r="F35" s="1361"/>
    </row>
    <row r="36" spans="2:6" ht="15" customHeight="1" x14ac:dyDescent="0.2">
      <c r="B36" s="1376" t="s">
        <v>2097</v>
      </c>
      <c r="C36" s="1176" t="s">
        <v>2128</v>
      </c>
      <c r="E36" s="1361"/>
      <c r="F36" s="1361"/>
    </row>
    <row r="37" spans="2:6" ht="15" customHeight="1" x14ac:dyDescent="0.2">
      <c r="B37" s="1376" t="s">
        <v>2040</v>
      </c>
      <c r="C37" s="1176" t="s">
        <v>2129</v>
      </c>
      <c r="E37" s="1361"/>
      <c r="F37" s="1361"/>
    </row>
    <row r="38" spans="2:6" ht="15" customHeight="1" x14ac:dyDescent="0.2">
      <c r="B38" s="1376" t="s">
        <v>2041</v>
      </c>
      <c r="C38" s="1176" t="s">
        <v>2042</v>
      </c>
      <c r="E38" s="1361"/>
      <c r="F38" s="1361"/>
    </row>
    <row r="39" spans="2:6" ht="15" customHeight="1" x14ac:dyDescent="0.2">
      <c r="B39" s="1376" t="s">
        <v>2098</v>
      </c>
      <c r="C39" s="1176" t="s">
        <v>2099</v>
      </c>
      <c r="E39" s="1361"/>
      <c r="F39" s="1361"/>
    </row>
    <row r="40" spans="2:6" ht="15" customHeight="1" x14ac:dyDescent="0.2">
      <c r="B40" s="1376" t="s">
        <v>2135</v>
      </c>
      <c r="C40" s="1176" t="s">
        <v>2137</v>
      </c>
      <c r="E40" s="1361"/>
      <c r="F40" s="1361"/>
    </row>
    <row r="41" spans="2:6" ht="15" customHeight="1" x14ac:dyDescent="0.2">
      <c r="B41" s="1376" t="s">
        <v>2136</v>
      </c>
      <c r="C41" s="1176" t="s">
        <v>2138</v>
      </c>
      <c r="E41" s="1361"/>
      <c r="F41" s="1361"/>
    </row>
    <row r="42" spans="2:6" ht="15" customHeight="1" x14ac:dyDescent="0.2">
      <c r="B42" s="1376" t="s">
        <v>1434</v>
      </c>
      <c r="C42" s="1176" t="s">
        <v>2100</v>
      </c>
      <c r="E42" s="1361"/>
      <c r="F42" s="1361"/>
    </row>
    <row r="43" spans="2:6" ht="15" customHeight="1" x14ac:dyDescent="0.2">
      <c r="B43" s="1376" t="s">
        <v>2043</v>
      </c>
      <c r="C43" s="1176" t="s">
        <v>2044</v>
      </c>
      <c r="E43" s="1361"/>
      <c r="F43" s="1361"/>
    </row>
    <row r="44" spans="2:6" ht="15" customHeight="1" x14ac:dyDescent="0.2">
      <c r="B44" s="1376" t="s">
        <v>2150</v>
      </c>
      <c r="C44" s="1176" t="s">
        <v>2151</v>
      </c>
      <c r="E44" s="1361"/>
      <c r="F44" s="1361"/>
    </row>
    <row r="45" spans="2:6" ht="15" customHeight="1" x14ac:dyDescent="0.2">
      <c r="B45" s="1376" t="s">
        <v>2102</v>
      </c>
      <c r="C45" s="1176" t="s">
        <v>2103</v>
      </c>
      <c r="E45" s="1361"/>
      <c r="F45" s="1361"/>
    </row>
    <row r="46" spans="2:6" ht="15" customHeight="1" x14ac:dyDescent="0.2">
      <c r="B46" s="1376" t="s">
        <v>1936</v>
      </c>
      <c r="C46" s="1176" t="s">
        <v>2101</v>
      </c>
      <c r="E46" s="1361"/>
      <c r="F46" s="1361"/>
    </row>
    <row r="47" spans="2:6" ht="15" customHeight="1" x14ac:dyDescent="0.2">
      <c r="B47" s="1376" t="s">
        <v>2047</v>
      </c>
      <c r="C47" s="1176" t="s">
        <v>2130</v>
      </c>
      <c r="E47" s="1361"/>
      <c r="F47" s="1361"/>
    </row>
    <row r="48" spans="2:6" ht="15" customHeight="1" x14ac:dyDescent="0.2">
      <c r="B48" s="1376" t="s">
        <v>2045</v>
      </c>
      <c r="C48" s="1176" t="s">
        <v>2046</v>
      </c>
      <c r="E48" s="1361"/>
      <c r="F48" s="1361"/>
    </row>
    <row r="49" spans="2:6" ht="15" customHeight="1" x14ac:dyDescent="0.2">
      <c r="B49" s="1376" t="s">
        <v>2048</v>
      </c>
      <c r="C49" s="1176" t="s">
        <v>2049</v>
      </c>
      <c r="E49" s="1361"/>
      <c r="F49" s="1361"/>
    </row>
    <row r="50" spans="2:6" ht="15" customHeight="1" x14ac:dyDescent="0.2">
      <c r="B50" s="1376" t="s">
        <v>17</v>
      </c>
      <c r="C50" s="1176" t="s">
        <v>2050</v>
      </c>
      <c r="E50" s="1361"/>
      <c r="F50" s="1361"/>
    </row>
    <row r="51" spans="2:6" ht="15" customHeight="1" x14ac:dyDescent="0.2">
      <c r="B51" s="1362" t="s">
        <v>2104</v>
      </c>
      <c r="C51" s="1176" t="s">
        <v>2141</v>
      </c>
      <c r="E51" s="1361"/>
      <c r="F51" s="1361"/>
    </row>
    <row r="52" spans="2:6" ht="15" customHeight="1" x14ac:dyDescent="0.2">
      <c r="B52" s="1362" t="s">
        <v>2222</v>
      </c>
      <c r="C52" s="1176" t="s">
        <v>2224</v>
      </c>
    </row>
    <row r="53" spans="2:6" ht="15" customHeight="1" x14ac:dyDescent="0.2">
      <c r="B53" s="1376" t="s">
        <v>2051</v>
      </c>
      <c r="C53" s="1176" t="s">
        <v>2052</v>
      </c>
      <c r="E53" s="1361"/>
      <c r="F53" s="1361"/>
    </row>
    <row r="54" spans="2:6" ht="15" customHeight="1" x14ac:dyDescent="0.2">
      <c r="B54" s="1362" t="s">
        <v>2105</v>
      </c>
      <c r="C54" s="1176" t="s">
        <v>2106</v>
      </c>
      <c r="E54" s="1361"/>
      <c r="F54" s="1361"/>
    </row>
    <row r="55" spans="2:6" ht="15" customHeight="1" x14ac:dyDescent="0.2">
      <c r="B55" s="1376" t="s">
        <v>2053</v>
      </c>
      <c r="C55" s="1176" t="s">
        <v>2054</v>
      </c>
      <c r="E55" s="1361"/>
      <c r="F55" s="1361"/>
    </row>
    <row r="56" spans="2:6" ht="15" customHeight="1" x14ac:dyDescent="0.2">
      <c r="B56" s="1376" t="s">
        <v>2107</v>
      </c>
      <c r="C56" s="1176" t="s">
        <v>2142</v>
      </c>
      <c r="E56" s="1361"/>
      <c r="F56" s="1361"/>
    </row>
    <row r="57" spans="2:6" ht="15" customHeight="1" x14ac:dyDescent="0.2">
      <c r="B57" s="1376" t="s">
        <v>2055</v>
      </c>
      <c r="C57" s="1176" t="s">
        <v>2154</v>
      </c>
      <c r="E57" s="1361"/>
      <c r="F57" s="1361"/>
    </row>
    <row r="58" spans="2:6" ht="15" customHeight="1" x14ac:dyDescent="0.2">
      <c r="B58" s="1376" t="s">
        <v>2056</v>
      </c>
      <c r="C58" s="1176" t="s">
        <v>2057</v>
      </c>
      <c r="E58" s="1361"/>
      <c r="F58" s="1361"/>
    </row>
    <row r="59" spans="2:6" ht="15" customHeight="1" x14ac:dyDescent="0.2">
      <c r="B59" s="1376" t="s">
        <v>925</v>
      </c>
      <c r="C59" s="1176" t="s">
        <v>2108</v>
      </c>
      <c r="E59" s="1361"/>
      <c r="F59" s="1361"/>
    </row>
    <row r="60" spans="2:6" ht="15" customHeight="1" x14ac:dyDescent="0.2">
      <c r="B60" s="1376" t="s">
        <v>2058</v>
      </c>
      <c r="C60" s="1176" t="s">
        <v>2059</v>
      </c>
      <c r="E60" s="1361"/>
      <c r="F60" s="1361"/>
    </row>
    <row r="61" spans="2:6" ht="15" customHeight="1" x14ac:dyDescent="0.2">
      <c r="B61" s="1376" t="s">
        <v>2060</v>
      </c>
      <c r="C61" s="1176" t="s">
        <v>2061</v>
      </c>
      <c r="E61" s="1361"/>
      <c r="F61" s="1361"/>
    </row>
    <row r="62" spans="2:6" ht="15" customHeight="1" x14ac:dyDescent="0.2">
      <c r="B62" s="1376" t="s">
        <v>2109</v>
      </c>
      <c r="C62" s="1176" t="s">
        <v>2110</v>
      </c>
      <c r="E62" s="1361"/>
      <c r="F62" s="1361"/>
    </row>
    <row r="63" spans="2:6" ht="15" customHeight="1" x14ac:dyDescent="0.2">
      <c r="B63" s="1376" t="s">
        <v>933</v>
      </c>
      <c r="C63" s="1176" t="s">
        <v>2062</v>
      </c>
      <c r="E63" s="1361"/>
      <c r="F63" s="1361"/>
    </row>
    <row r="64" spans="2:6" ht="15" customHeight="1" x14ac:dyDescent="0.2">
      <c r="B64" s="1376" t="s">
        <v>2111</v>
      </c>
      <c r="C64" s="1176" t="s">
        <v>2112</v>
      </c>
      <c r="E64" s="1361"/>
      <c r="F64" s="1361"/>
    </row>
    <row r="65" spans="2:6" ht="15" customHeight="1" x14ac:dyDescent="0.2">
      <c r="B65" s="1376" t="s">
        <v>2063</v>
      </c>
      <c r="C65" s="1176" t="s">
        <v>2064</v>
      </c>
    </row>
    <row r="66" spans="2:6" ht="15" customHeight="1" x14ac:dyDescent="0.2">
      <c r="B66" s="1376" t="s">
        <v>2065</v>
      </c>
      <c r="C66" s="1176" t="s">
        <v>2066</v>
      </c>
      <c r="E66" s="1361"/>
      <c r="F66" s="1361"/>
    </row>
    <row r="67" spans="2:6" ht="15" customHeight="1" x14ac:dyDescent="0.2">
      <c r="B67" s="1176"/>
      <c r="E67" s="1361"/>
      <c r="F67" s="1361"/>
    </row>
    <row r="68" spans="2:6" ht="15" customHeight="1" x14ac:dyDescent="0.2">
      <c r="B68" s="1514" t="s">
        <v>2134</v>
      </c>
      <c r="C68" s="1514"/>
    </row>
    <row r="69" spans="2:6" ht="15" customHeight="1" x14ac:dyDescent="0.2">
      <c r="B69" s="1356"/>
      <c r="C69" s="1359"/>
    </row>
    <row r="70" spans="2:6" ht="15" customHeight="1" x14ac:dyDescent="0.2">
      <c r="B70" s="1377" t="s">
        <v>391</v>
      </c>
      <c r="C70" s="1176" t="s">
        <v>1999</v>
      </c>
    </row>
    <row r="71" spans="2:6" ht="15" customHeight="1" x14ac:dyDescent="0.2">
      <c r="B71" s="1375" t="s">
        <v>2002</v>
      </c>
      <c r="C71" s="1176" t="s">
        <v>2003</v>
      </c>
    </row>
    <row r="72" spans="2:6" ht="15" customHeight="1" x14ac:dyDescent="0.2">
      <c r="B72" s="1170" t="s">
        <v>2039</v>
      </c>
      <c r="C72" s="1176" t="s">
        <v>2114</v>
      </c>
    </row>
    <row r="73" spans="2:6" ht="15" customHeight="1" x14ac:dyDescent="0.2">
      <c r="B73" s="1362" t="s">
        <v>879</v>
      </c>
      <c r="C73" s="1176" t="s">
        <v>2133</v>
      </c>
    </row>
    <row r="74" spans="2:6" ht="15" customHeight="1" x14ac:dyDescent="0.2">
      <c r="B74" s="1362" t="s">
        <v>2005</v>
      </c>
      <c r="C74" s="1176" t="s">
        <v>2006</v>
      </c>
    </row>
    <row r="75" spans="2:6" ht="15" customHeight="1" x14ac:dyDescent="0.2">
      <c r="B75" s="1362" t="s">
        <v>2071</v>
      </c>
      <c r="C75" s="1176" t="s">
        <v>2070</v>
      </c>
    </row>
    <row r="76" spans="2:6" ht="15" customHeight="1" x14ac:dyDescent="0.2">
      <c r="B76" s="1362" t="s">
        <v>2007</v>
      </c>
      <c r="C76" s="1176" t="s">
        <v>2008</v>
      </c>
    </row>
    <row r="77" spans="2:6" ht="15" customHeight="1" x14ac:dyDescent="0.2">
      <c r="B77" s="1362" t="s">
        <v>2009</v>
      </c>
      <c r="C77" s="1176" t="s">
        <v>2010</v>
      </c>
    </row>
    <row r="78" spans="2:6" ht="15" customHeight="1" x14ac:dyDescent="0.2">
      <c r="B78" s="1362" t="s">
        <v>2115</v>
      </c>
      <c r="C78" s="1357" t="s">
        <v>2116</v>
      </c>
    </row>
    <row r="79" spans="2:6" ht="15" customHeight="1" x14ac:dyDescent="0.2">
      <c r="B79" s="1362" t="s">
        <v>2117</v>
      </c>
      <c r="C79" s="1357" t="s">
        <v>2118</v>
      </c>
    </row>
    <row r="80" spans="2:6" ht="15" customHeight="1" x14ac:dyDescent="0.2">
      <c r="B80" s="1362" t="s">
        <v>2119</v>
      </c>
      <c r="C80" s="1176" t="s">
        <v>2011</v>
      </c>
    </row>
    <row r="81" spans="2:3" ht="15" customHeight="1" x14ac:dyDescent="0.2">
      <c r="B81" s="1362" t="s">
        <v>2012</v>
      </c>
      <c r="C81" s="1176" t="s">
        <v>2013</v>
      </c>
    </row>
    <row r="82" spans="2:3" ht="15" customHeight="1" x14ac:dyDescent="0.2">
      <c r="B82" s="1362" t="s">
        <v>2014</v>
      </c>
      <c r="C82" s="1176" t="s">
        <v>2015</v>
      </c>
    </row>
    <row r="83" spans="2:3" ht="15" customHeight="1" x14ac:dyDescent="0.2">
      <c r="B83" s="1362" t="s">
        <v>2120</v>
      </c>
      <c r="C83" s="1176" t="s">
        <v>2121</v>
      </c>
    </row>
    <row r="84" spans="2:3" ht="15" customHeight="1" x14ac:dyDescent="0.2">
      <c r="B84" s="1362" t="s">
        <v>2122</v>
      </c>
      <c r="C84" s="1176" t="s">
        <v>2123</v>
      </c>
    </row>
    <row r="85" spans="2:3" ht="15" customHeight="1" x14ac:dyDescent="0.2">
      <c r="B85" s="1362" t="s">
        <v>2080</v>
      </c>
      <c r="C85" s="1176" t="s">
        <v>140</v>
      </c>
    </row>
    <row r="86" spans="2:3" ht="15" customHeight="1" x14ac:dyDescent="0.2">
      <c r="B86" s="1362" t="s">
        <v>262</v>
      </c>
      <c r="C86" s="1176" t="s">
        <v>2016</v>
      </c>
    </row>
    <row r="87" spans="2:3" ht="15" customHeight="1" x14ac:dyDescent="0.2">
      <c r="B87" s="1362" t="s">
        <v>2124</v>
      </c>
      <c r="C87" s="1176" t="s">
        <v>2125</v>
      </c>
    </row>
    <row r="88" spans="2:3" ht="15" customHeight="1" x14ac:dyDescent="0.2">
      <c r="B88" s="1362" t="s">
        <v>2018</v>
      </c>
      <c r="C88" s="1176" t="s">
        <v>2019</v>
      </c>
    </row>
    <row r="89" spans="2:3" ht="15" customHeight="1" x14ac:dyDescent="0.2">
      <c r="B89" s="1362" t="s">
        <v>270</v>
      </c>
      <c r="C89" s="1176" t="s">
        <v>2020</v>
      </c>
    </row>
    <row r="90" spans="2:3" ht="15" customHeight="1" x14ac:dyDescent="0.2">
      <c r="B90" s="1362" t="s">
        <v>2155</v>
      </c>
      <c r="C90" s="1176" t="s">
        <v>2021</v>
      </c>
    </row>
    <row r="91" spans="2:3" ht="15" customHeight="1" x14ac:dyDescent="0.2">
      <c r="B91" s="1362" t="s">
        <v>986</v>
      </c>
      <c r="C91" s="1176" t="s">
        <v>2132</v>
      </c>
    </row>
    <row r="92" spans="2:3" ht="15" customHeight="1" x14ac:dyDescent="0.2">
      <c r="B92" s="1362" t="s">
        <v>2022</v>
      </c>
      <c r="C92" s="1176" t="s">
        <v>2023</v>
      </c>
    </row>
    <row r="93" spans="2:3" ht="15" customHeight="1" x14ac:dyDescent="0.2">
      <c r="B93" s="1362" t="s">
        <v>878</v>
      </c>
      <c r="C93" s="1176" t="s">
        <v>2024</v>
      </c>
    </row>
    <row r="94" spans="2:3" ht="15" customHeight="1" x14ac:dyDescent="0.2">
      <c r="B94" s="1362" t="s">
        <v>2069</v>
      </c>
      <c r="C94" s="1176" t="s">
        <v>2068</v>
      </c>
    </row>
    <row r="95" spans="2:3" ht="15" customHeight="1" x14ac:dyDescent="0.2">
      <c r="B95" s="1362" t="s">
        <v>2025</v>
      </c>
      <c r="C95" s="1176" t="s">
        <v>2026</v>
      </c>
    </row>
  </sheetData>
  <sortState xmlns:xlrd2="http://schemas.microsoft.com/office/spreadsheetml/2017/richdata2" ref="B16:C72">
    <sortCondition ref="B16:B72"/>
  </sortState>
  <mergeCells count="4">
    <mergeCell ref="B2:C2"/>
    <mergeCell ref="B5:C5"/>
    <mergeCell ref="B14:C14"/>
    <mergeCell ref="B68:C6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4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41.5703125" style="36" customWidth="1"/>
    <col min="2" max="2" width="21.42578125" style="36" customWidth="1"/>
    <col min="3" max="3" width="2.42578125" style="36" customWidth="1"/>
    <col min="4" max="4" width="10.140625" style="36" bestFit="1" customWidth="1"/>
    <col min="5" max="16384" width="7.85546875" style="36"/>
  </cols>
  <sheetData>
    <row r="1" spans="1:4" s="584" customFormat="1" ht="19.5" customHeight="1" x14ac:dyDescent="0.2">
      <c r="A1" s="1525" t="s">
        <v>1970</v>
      </c>
      <c r="B1" s="1525"/>
    </row>
    <row r="2" spans="1:4" s="37" customFormat="1" ht="15.75" customHeight="1" x14ac:dyDescent="0.15">
      <c r="A2" s="727">
        <v>2021</v>
      </c>
      <c r="B2" s="630" t="s">
        <v>1341</v>
      </c>
    </row>
    <row r="3" spans="1:4" ht="19.5" customHeight="1" x14ac:dyDescent="0.2">
      <c r="A3" s="1244" t="s">
        <v>1197</v>
      </c>
      <c r="B3" s="1243" t="s">
        <v>1198</v>
      </c>
    </row>
    <row r="4" spans="1:4" ht="4.9000000000000004" customHeight="1" x14ac:dyDescent="0.2">
      <c r="B4" s="728"/>
    </row>
    <row r="5" spans="1:4" ht="12" customHeight="1" x14ac:dyDescent="0.2">
      <c r="A5" s="165" t="s">
        <v>6</v>
      </c>
      <c r="B5" s="649">
        <v>306582.1506099999</v>
      </c>
      <c r="D5" s="74"/>
    </row>
    <row r="6" spans="1:4" ht="12" customHeight="1" x14ac:dyDescent="0.2">
      <c r="A6" s="611" t="s">
        <v>1199</v>
      </c>
      <c r="B6" s="649">
        <v>256862.31271</v>
      </c>
      <c r="D6" s="74"/>
    </row>
    <row r="7" spans="1:4" ht="12" customHeight="1" x14ac:dyDescent="0.2">
      <c r="A7" s="225" t="s">
        <v>1200</v>
      </c>
      <c r="B7" s="651">
        <v>179938.13046930838</v>
      </c>
      <c r="D7" s="74"/>
    </row>
    <row r="8" spans="1:4" ht="12" customHeight="1" x14ac:dyDescent="0.2">
      <c r="A8" s="641" t="s">
        <v>1201</v>
      </c>
      <c r="B8" s="651">
        <v>0</v>
      </c>
      <c r="D8" s="74"/>
    </row>
    <row r="9" spans="1:4" ht="12" customHeight="1" x14ac:dyDescent="0.2">
      <c r="A9" s="225" t="s">
        <v>1202</v>
      </c>
      <c r="B9" s="651">
        <v>6076.2879274203387</v>
      </c>
      <c r="D9" s="74"/>
    </row>
    <row r="10" spans="1:4" ht="12" customHeight="1" x14ac:dyDescent="0.2">
      <c r="A10" s="641" t="s">
        <v>1203</v>
      </c>
      <c r="B10" s="651">
        <v>27096.142137437906</v>
      </c>
      <c r="D10" s="74"/>
    </row>
    <row r="11" spans="1:4" ht="12" customHeight="1" x14ac:dyDescent="0.2">
      <c r="A11" s="225" t="s">
        <v>1204</v>
      </c>
      <c r="B11" s="651">
        <v>46.850406151423975</v>
      </c>
      <c r="D11" s="74"/>
    </row>
    <row r="12" spans="1:4" ht="12" customHeight="1" x14ac:dyDescent="0.2">
      <c r="A12" s="641" t="s">
        <v>1205</v>
      </c>
      <c r="B12" s="651">
        <v>43704.901769681965</v>
      </c>
      <c r="D12" s="74"/>
    </row>
    <row r="13" spans="1:4" ht="12" customHeight="1" x14ac:dyDescent="0.2">
      <c r="A13" s="149" t="s">
        <v>1206</v>
      </c>
      <c r="B13" s="649">
        <v>49719.837899999919</v>
      </c>
      <c r="D13" s="74"/>
    </row>
    <row r="14" spans="1:4" ht="12" customHeight="1" x14ac:dyDescent="0.2">
      <c r="A14" s="729" t="s">
        <v>1207</v>
      </c>
      <c r="B14" s="649">
        <v>5890.839109999999</v>
      </c>
      <c r="D14" s="74"/>
    </row>
    <row r="15" spans="1:4" ht="12" customHeight="1" x14ac:dyDescent="0.2">
      <c r="A15" s="226" t="s">
        <v>1208</v>
      </c>
      <c r="B15" s="649">
        <v>37098.868229999927</v>
      </c>
      <c r="D15" s="74"/>
    </row>
    <row r="16" spans="1:4" ht="12" customHeight="1" x14ac:dyDescent="0.2">
      <c r="A16" s="730" t="s">
        <v>1087</v>
      </c>
      <c r="B16" s="651">
        <v>1747.4252400000016</v>
      </c>
      <c r="D16" s="74"/>
    </row>
    <row r="17" spans="1:4" ht="12" customHeight="1" x14ac:dyDescent="0.2">
      <c r="A17" s="730" t="s">
        <v>1209</v>
      </c>
      <c r="B17" s="707">
        <v>21039.069499999925</v>
      </c>
      <c r="D17" s="74"/>
    </row>
    <row r="18" spans="1:4" ht="12" customHeight="1" x14ac:dyDescent="0.2">
      <c r="A18" s="227" t="s">
        <v>1210</v>
      </c>
      <c r="B18" s="651">
        <v>8409.7354299999988</v>
      </c>
      <c r="D18" s="74"/>
    </row>
    <row r="19" spans="1:4" ht="12" customHeight="1" x14ac:dyDescent="0.2">
      <c r="A19" s="730" t="s">
        <v>1211</v>
      </c>
      <c r="B19" s="651">
        <v>5902.6380599999993</v>
      </c>
      <c r="D19" s="74"/>
    </row>
    <row r="20" spans="1:4" ht="12" customHeight="1" x14ac:dyDescent="0.2">
      <c r="A20" s="226" t="s">
        <v>1212</v>
      </c>
      <c r="B20" s="649">
        <v>1819.8564299999937</v>
      </c>
      <c r="D20" s="74"/>
    </row>
    <row r="21" spans="1:4" ht="12" customHeight="1" x14ac:dyDescent="0.2">
      <c r="A21" s="729" t="s">
        <v>1205</v>
      </c>
      <c r="B21" s="147">
        <v>4910.2741300000007</v>
      </c>
      <c r="D21" s="74"/>
    </row>
    <row r="22" spans="1:4" ht="4.9000000000000004" customHeight="1" thickBot="1" x14ac:dyDescent="0.25">
      <c r="A22" s="731"/>
      <c r="B22" s="228"/>
    </row>
    <row r="23" spans="1:4" ht="17.25" customHeight="1" thickTop="1" x14ac:dyDescent="0.2">
      <c r="A23" s="624" t="s">
        <v>1457</v>
      </c>
    </row>
    <row r="24" spans="1:4" x14ac:dyDescent="0.2">
      <c r="A24" s="1293"/>
    </row>
  </sheetData>
  <mergeCells count="1">
    <mergeCell ref="A1:B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55"/>
  <sheetViews>
    <sheetView showGridLines="0" showRuler="0" zoomScaleSheetLayoutView="100" workbookViewId="0">
      <selection sqref="A1:F1"/>
    </sheetView>
  </sheetViews>
  <sheetFormatPr defaultColWidth="9.140625" defaultRowHeight="12.75" x14ac:dyDescent="0.2"/>
  <cols>
    <col min="1" max="1" width="29.7109375" style="36" customWidth="1"/>
    <col min="2" max="2" width="12.85546875" style="36" customWidth="1"/>
    <col min="3" max="3" width="13.140625" style="36" customWidth="1"/>
    <col min="4" max="5" width="15.7109375" style="36" customWidth="1"/>
    <col min="6" max="6" width="2.28515625" style="36" customWidth="1"/>
    <col min="7" max="8" width="9.140625" style="36"/>
    <col min="9" max="9" width="12.5703125" style="36" customWidth="1"/>
    <col min="10" max="16384" width="9.140625" style="36"/>
  </cols>
  <sheetData>
    <row r="1" spans="1:6" s="584" customFormat="1" ht="19.149999999999999" customHeight="1" x14ac:dyDescent="0.2">
      <c r="A1" s="1515" t="s">
        <v>1969</v>
      </c>
      <c r="B1" s="1515"/>
      <c r="C1" s="1525"/>
      <c r="D1" s="1525"/>
      <c r="E1" s="1525"/>
    </row>
    <row r="2" spans="1:6" ht="11.45" customHeight="1" x14ac:dyDescent="0.2">
      <c r="A2" s="732">
        <v>44561</v>
      </c>
      <c r="B2" s="732"/>
      <c r="C2" s="585"/>
      <c r="D2" s="585"/>
      <c r="E2" s="630" t="s">
        <v>192</v>
      </c>
    </row>
    <row r="3" spans="1:6" ht="19.5" customHeight="1" x14ac:dyDescent="0.2">
      <c r="A3" s="1564"/>
      <c r="B3" s="1577" t="s">
        <v>1213</v>
      </c>
      <c r="C3" s="1521"/>
      <c r="D3" s="1521"/>
      <c r="E3" s="1521"/>
    </row>
    <row r="4" spans="1:6" ht="19.5" customHeight="1" x14ac:dyDescent="0.2">
      <c r="A4" s="1566"/>
      <c r="B4" s="1251" t="s">
        <v>1</v>
      </c>
      <c r="C4" s="1248" t="s">
        <v>1214</v>
      </c>
      <c r="D4" s="1249" t="s">
        <v>1215</v>
      </c>
      <c r="E4" s="1249" t="s">
        <v>1216</v>
      </c>
    </row>
    <row r="5" spans="1:6" ht="5.0999999999999996" customHeight="1" x14ac:dyDescent="0.2">
      <c r="A5" s="584"/>
      <c r="B5" s="584"/>
      <c r="C5" s="584"/>
      <c r="D5" s="584"/>
      <c r="E5" s="584"/>
    </row>
    <row r="6" spans="1:6" ht="11.85" customHeight="1" x14ac:dyDescent="0.2">
      <c r="A6" s="733" t="s">
        <v>1217</v>
      </c>
      <c r="B6" s="734">
        <v>2074</v>
      </c>
      <c r="C6" s="147">
        <v>1516</v>
      </c>
      <c r="D6" s="147">
        <v>420</v>
      </c>
      <c r="E6" s="147">
        <v>138</v>
      </c>
    </row>
    <row r="7" spans="1:6" ht="11.85" customHeight="1" x14ac:dyDescent="0.2">
      <c r="A7" s="735" t="s">
        <v>1218</v>
      </c>
      <c r="B7" s="734">
        <v>237</v>
      </c>
      <c r="C7" s="618">
        <v>211</v>
      </c>
      <c r="D7" s="618">
        <v>22</v>
      </c>
      <c r="E7" s="618">
        <v>4</v>
      </c>
    </row>
    <row r="8" spans="1:6" ht="11.85" customHeight="1" x14ac:dyDescent="0.2">
      <c r="A8" s="735" t="s">
        <v>1219</v>
      </c>
      <c r="B8" s="734">
        <v>567</v>
      </c>
      <c r="C8" s="618">
        <v>253</v>
      </c>
      <c r="D8" s="618">
        <v>224</v>
      </c>
      <c r="E8" s="618">
        <v>90</v>
      </c>
    </row>
    <row r="9" spans="1:6" ht="11.85" customHeight="1" x14ac:dyDescent="0.2">
      <c r="A9" s="735" t="s">
        <v>1220</v>
      </c>
      <c r="B9" s="734">
        <v>394</v>
      </c>
      <c r="C9" s="618">
        <v>362</v>
      </c>
      <c r="D9" s="618">
        <v>17</v>
      </c>
      <c r="E9" s="618">
        <v>15</v>
      </c>
    </row>
    <row r="10" spans="1:6" ht="11.85" customHeight="1" x14ac:dyDescent="0.2">
      <c r="A10" s="735" t="s">
        <v>1221</v>
      </c>
      <c r="B10" s="734">
        <v>289</v>
      </c>
      <c r="C10" s="618">
        <v>272</v>
      </c>
      <c r="D10" s="618">
        <v>10</v>
      </c>
      <c r="E10" s="618">
        <v>7</v>
      </c>
    </row>
    <row r="11" spans="1:6" ht="11.85" customHeight="1" x14ac:dyDescent="0.2">
      <c r="A11" s="735" t="s">
        <v>1222</v>
      </c>
      <c r="B11" s="734">
        <v>93</v>
      </c>
      <c r="C11" s="618">
        <v>59</v>
      </c>
      <c r="D11" s="618">
        <v>24</v>
      </c>
      <c r="E11" s="618">
        <v>10</v>
      </c>
    </row>
    <row r="12" spans="1:6" ht="11.85" customHeight="1" x14ac:dyDescent="0.2">
      <c r="A12" s="736" t="s">
        <v>1223</v>
      </c>
      <c r="B12" s="734">
        <v>324</v>
      </c>
      <c r="C12" s="618">
        <v>241</v>
      </c>
      <c r="D12" s="618">
        <v>78</v>
      </c>
      <c r="E12" s="618">
        <v>5</v>
      </c>
    </row>
    <row r="13" spans="1:6" ht="11.85" customHeight="1" x14ac:dyDescent="0.2">
      <c r="A13" s="736" t="s">
        <v>1224</v>
      </c>
      <c r="B13" s="734">
        <v>170</v>
      </c>
      <c r="C13" s="618">
        <v>118</v>
      </c>
      <c r="D13" s="618">
        <v>45</v>
      </c>
      <c r="E13" s="618">
        <v>7</v>
      </c>
    </row>
    <row r="14" spans="1:6" ht="4.9000000000000004" customHeight="1" x14ac:dyDescent="0.2">
      <c r="A14" s="736"/>
      <c r="B14" s="734"/>
      <c r="C14" s="618"/>
      <c r="D14" s="618"/>
      <c r="E14" s="618"/>
    </row>
    <row r="15" spans="1:6" s="148" customFormat="1" ht="11.85" customHeight="1" x14ac:dyDescent="0.2">
      <c r="A15" s="737" t="s">
        <v>1234</v>
      </c>
      <c r="B15" s="734"/>
      <c r="C15" s="738"/>
      <c r="D15" s="739"/>
      <c r="E15" s="739"/>
      <c r="F15" s="739"/>
    </row>
    <row r="16" spans="1:6" s="148" customFormat="1" ht="11.85" customHeight="1" x14ac:dyDescent="0.2">
      <c r="A16" s="736" t="s">
        <v>1235</v>
      </c>
      <c r="B16" s="734">
        <v>459</v>
      </c>
      <c r="C16" s="739">
        <v>333</v>
      </c>
      <c r="D16" s="739">
        <v>102</v>
      </c>
      <c r="E16" s="739">
        <v>24</v>
      </c>
    </row>
    <row r="17" spans="1:5" ht="5.0999999999999996" customHeight="1" thickBot="1" x14ac:dyDescent="0.25">
      <c r="A17" s="594"/>
      <c r="B17" s="594"/>
      <c r="C17" s="594"/>
      <c r="D17" s="594"/>
      <c r="E17" s="594"/>
    </row>
    <row r="18" spans="1:5" s="229" customFormat="1" ht="13.5" customHeight="1" thickTop="1" x14ac:dyDescent="0.2">
      <c r="A18" s="740" t="s">
        <v>1501</v>
      </c>
      <c r="B18" s="740"/>
      <c r="C18" s="666"/>
      <c r="D18" s="666"/>
      <c r="E18" s="666"/>
    </row>
    <row r="19" spans="1:5" x14ac:dyDescent="0.2">
      <c r="A19" s="584"/>
      <c r="B19" s="584"/>
      <c r="C19" s="584"/>
      <c r="D19" s="584"/>
      <c r="E19" s="584"/>
    </row>
    <row r="20" spans="1:5" x14ac:dyDescent="0.2">
      <c r="A20" s="584"/>
      <c r="B20" s="584"/>
      <c r="C20" s="584"/>
      <c r="D20" s="584"/>
      <c r="E20" s="584"/>
    </row>
    <row r="21" spans="1:5" x14ac:dyDescent="0.2">
      <c r="A21" s="584"/>
      <c r="B21" s="584"/>
      <c r="C21" s="584"/>
      <c r="D21" s="584"/>
      <c r="E21" s="584"/>
    </row>
    <row r="22" spans="1:5" x14ac:dyDescent="0.2">
      <c r="A22" s="584"/>
      <c r="B22" s="584"/>
      <c r="C22" s="584"/>
      <c r="D22" s="584"/>
      <c r="E22" s="584"/>
    </row>
    <row r="23" spans="1:5" x14ac:dyDescent="0.2">
      <c r="A23" s="584"/>
      <c r="B23" s="584"/>
      <c r="C23" s="584"/>
      <c r="D23" s="584"/>
      <c r="E23" s="584"/>
    </row>
    <row r="24" spans="1:5" x14ac:dyDescent="0.2">
      <c r="A24" s="584"/>
      <c r="B24" s="584"/>
      <c r="C24" s="584"/>
      <c r="D24" s="584"/>
      <c r="E24" s="584"/>
    </row>
    <row r="35" spans="1:5" ht="10.5" customHeight="1" x14ac:dyDescent="0.2"/>
    <row r="36" spans="1:5" s="148" customFormat="1" ht="15.75" customHeight="1" x14ac:dyDescent="0.2">
      <c r="A36" s="36"/>
      <c r="B36" s="36"/>
      <c r="C36" s="36"/>
      <c r="D36" s="36"/>
      <c r="E36" s="36"/>
    </row>
    <row r="37" spans="1:5" s="148" customFormat="1" ht="15.75" customHeight="1" x14ac:dyDescent="0.2">
      <c r="A37" s="36"/>
      <c r="B37" s="36"/>
      <c r="C37" s="36"/>
      <c r="D37" s="36"/>
      <c r="E37" s="36"/>
    </row>
    <row r="41" spans="1:5" ht="9.9499999999999993" customHeight="1" x14ac:dyDescent="0.2"/>
    <row r="42" spans="1:5" s="148" customFormat="1" x14ac:dyDescent="0.2">
      <c r="A42" s="36"/>
      <c r="B42" s="36"/>
      <c r="C42" s="36"/>
      <c r="D42" s="36"/>
      <c r="E42" s="36"/>
    </row>
    <row r="43" spans="1:5" s="148" customFormat="1" ht="9.9499999999999993" customHeight="1" x14ac:dyDescent="0.2">
      <c r="A43" s="36"/>
      <c r="B43" s="36"/>
      <c r="C43" s="36"/>
      <c r="D43" s="36"/>
      <c r="E43" s="36"/>
    </row>
    <row r="44" spans="1:5" s="148" customFormat="1" x14ac:dyDescent="0.2">
      <c r="A44" s="36"/>
      <c r="B44" s="36"/>
      <c r="C44" s="36"/>
      <c r="D44" s="36"/>
      <c r="E44" s="36"/>
    </row>
    <row r="45" spans="1:5" s="148" customFormat="1" x14ac:dyDescent="0.2">
      <c r="A45" s="36"/>
      <c r="B45" s="36"/>
      <c r="C45" s="36"/>
      <c r="D45" s="36"/>
      <c r="E45" s="36"/>
    </row>
    <row r="53" ht="3" customHeight="1" x14ac:dyDescent="0.2"/>
    <row r="54" ht="9" customHeight="1" x14ac:dyDescent="0.2"/>
    <row r="55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55"/>
  <sheetViews>
    <sheetView showGridLines="0" workbookViewId="0">
      <selection sqref="A1:F1"/>
    </sheetView>
  </sheetViews>
  <sheetFormatPr defaultColWidth="9.140625" defaultRowHeight="12.75" x14ac:dyDescent="0.2"/>
  <cols>
    <col min="1" max="1" width="31.42578125" style="36" customWidth="1"/>
    <col min="2" max="4" width="18.5703125" style="36" customWidth="1"/>
    <col min="5" max="5" width="2" style="36" customWidth="1"/>
    <col min="6" max="7" width="9.140625" style="36"/>
    <col min="8" max="8" width="12.5703125" style="36" customWidth="1"/>
    <col min="9" max="16384" width="9.140625" style="36"/>
  </cols>
  <sheetData>
    <row r="1" spans="1:4" s="584" customFormat="1" ht="19.149999999999999" customHeight="1" x14ac:dyDescent="0.2">
      <c r="A1" s="1515" t="s">
        <v>1968</v>
      </c>
      <c r="B1" s="1525"/>
      <c r="C1" s="1525"/>
      <c r="D1" s="1525"/>
    </row>
    <row r="2" spans="1:4" ht="9.6" customHeight="1" x14ac:dyDescent="0.2">
      <c r="A2" s="732">
        <v>44561</v>
      </c>
      <c r="B2" s="585"/>
      <c r="C2" s="585"/>
      <c r="D2" s="586" t="s">
        <v>1342</v>
      </c>
    </row>
    <row r="3" spans="1:4" ht="19.5" customHeight="1" x14ac:dyDescent="0.2">
      <c r="A3" s="1578"/>
      <c r="B3" s="1577" t="s">
        <v>1213</v>
      </c>
      <c r="C3" s="1521"/>
      <c r="D3" s="1521"/>
    </row>
    <row r="4" spans="1:4" ht="19.5" customHeight="1" x14ac:dyDescent="0.2">
      <c r="A4" s="1578"/>
      <c r="B4" s="1248" t="s">
        <v>1214</v>
      </c>
      <c r="C4" s="1249" t="s">
        <v>1215</v>
      </c>
      <c r="D4" s="1249" t="s">
        <v>1216</v>
      </c>
    </row>
    <row r="5" spans="1:4" ht="5.0999999999999996" customHeight="1" x14ac:dyDescent="0.2">
      <c r="A5" s="584"/>
      <c r="B5" s="584"/>
      <c r="C5" s="584"/>
      <c r="D5" s="584"/>
    </row>
    <row r="6" spans="1:4" ht="11.85" customHeight="1" x14ac:dyDescent="0.2">
      <c r="A6" s="737" t="s">
        <v>1225</v>
      </c>
      <c r="B6" s="711"/>
      <c r="C6" s="711"/>
      <c r="D6" s="711"/>
    </row>
    <row r="7" spans="1:4" ht="11.85" customHeight="1" x14ac:dyDescent="0.2">
      <c r="A7" s="741" t="s">
        <v>1226</v>
      </c>
      <c r="B7" s="742">
        <v>44459</v>
      </c>
      <c r="C7" s="743">
        <v>66659</v>
      </c>
      <c r="D7" s="743">
        <v>11838</v>
      </c>
    </row>
    <row r="8" spans="1:4" ht="11.85" customHeight="1" x14ac:dyDescent="0.2">
      <c r="A8" s="741" t="s">
        <v>1682</v>
      </c>
      <c r="B8" s="742">
        <v>11082</v>
      </c>
      <c r="C8" s="742">
        <v>8488</v>
      </c>
      <c r="D8" s="743" t="s">
        <v>149</v>
      </c>
    </row>
    <row r="9" spans="1:4" ht="11.85" customHeight="1" x14ac:dyDescent="0.2">
      <c r="A9" s="741" t="s">
        <v>1683</v>
      </c>
      <c r="B9" s="742">
        <v>13825</v>
      </c>
      <c r="C9" s="743">
        <v>15646</v>
      </c>
      <c r="D9" s="743" t="s">
        <v>149</v>
      </c>
    </row>
    <row r="10" spans="1:4" ht="11.85" customHeight="1" x14ac:dyDescent="0.2">
      <c r="A10" s="741" t="s">
        <v>1227</v>
      </c>
      <c r="B10" s="742">
        <v>9002</v>
      </c>
      <c r="C10" s="743">
        <v>19631</v>
      </c>
      <c r="D10" s="743" t="s">
        <v>149</v>
      </c>
    </row>
    <row r="11" spans="1:4" ht="11.85" customHeight="1" x14ac:dyDescent="0.2">
      <c r="A11" s="744" t="s">
        <v>1228</v>
      </c>
      <c r="B11" s="742">
        <v>10550</v>
      </c>
      <c r="C11" s="743">
        <v>33614</v>
      </c>
      <c r="D11" s="743" t="s">
        <v>149</v>
      </c>
    </row>
    <row r="12" spans="1:4" ht="11.85" customHeight="1" x14ac:dyDescent="0.2">
      <c r="A12" s="744" t="s">
        <v>1229</v>
      </c>
      <c r="B12" s="743" t="s">
        <v>149</v>
      </c>
      <c r="C12" s="743">
        <v>16759</v>
      </c>
      <c r="D12" s="743" t="s">
        <v>149</v>
      </c>
    </row>
    <row r="13" spans="1:4" ht="11.85" customHeight="1" x14ac:dyDescent="0.2">
      <c r="A13" s="744" t="s">
        <v>1230</v>
      </c>
      <c r="B13" s="743" t="s">
        <v>149</v>
      </c>
      <c r="C13" s="743">
        <v>16398</v>
      </c>
      <c r="D13" s="743" t="s">
        <v>149</v>
      </c>
    </row>
    <row r="14" spans="1:4" ht="11.85" customHeight="1" x14ac:dyDescent="0.2">
      <c r="A14" s="744" t="s">
        <v>1231</v>
      </c>
      <c r="B14" s="743" t="s">
        <v>149</v>
      </c>
      <c r="C14" s="743" t="s">
        <v>149</v>
      </c>
      <c r="D14" s="743">
        <v>7130</v>
      </c>
    </row>
    <row r="15" spans="1:4" ht="11.85" customHeight="1" x14ac:dyDescent="0.2">
      <c r="A15" s="744" t="s">
        <v>1232</v>
      </c>
      <c r="B15" s="743" t="s">
        <v>149</v>
      </c>
      <c r="C15" s="743" t="s">
        <v>149</v>
      </c>
      <c r="D15" s="742">
        <v>5446</v>
      </c>
    </row>
    <row r="16" spans="1:4" ht="11.85" customHeight="1" x14ac:dyDescent="0.2">
      <c r="A16" s="744" t="s">
        <v>1233</v>
      </c>
      <c r="B16" s="743" t="s">
        <v>149</v>
      </c>
      <c r="C16" s="743" t="s">
        <v>149</v>
      </c>
      <c r="D16" s="742">
        <v>6659</v>
      </c>
    </row>
    <row r="17" spans="1:4" ht="5.0999999999999996" customHeight="1" thickBot="1" x14ac:dyDescent="0.25">
      <c r="A17" s="594"/>
      <c r="B17" s="594"/>
      <c r="C17" s="594"/>
      <c r="D17" s="594"/>
    </row>
    <row r="18" spans="1:4" s="229" customFormat="1" ht="12" customHeight="1" thickTop="1" x14ac:dyDescent="0.2">
      <c r="A18" s="740" t="s">
        <v>1501</v>
      </c>
      <c r="B18" s="666"/>
      <c r="C18" s="666"/>
      <c r="D18" s="666"/>
    </row>
    <row r="19" spans="1:4" x14ac:dyDescent="0.2">
      <c r="A19" s="1353" t="s">
        <v>2079</v>
      </c>
      <c r="B19" s="584"/>
      <c r="C19" s="584"/>
      <c r="D19" s="584"/>
    </row>
    <row r="20" spans="1:4" x14ac:dyDescent="0.2">
      <c r="A20" s="584"/>
      <c r="B20" s="584"/>
      <c r="C20" s="584"/>
      <c r="D20" s="584"/>
    </row>
    <row r="21" spans="1:4" x14ac:dyDescent="0.2">
      <c r="A21" s="584"/>
      <c r="B21" s="584"/>
      <c r="C21" s="584"/>
      <c r="D21" s="584"/>
    </row>
    <row r="22" spans="1:4" x14ac:dyDescent="0.2">
      <c r="A22" s="584"/>
      <c r="B22" s="584"/>
      <c r="C22" s="584"/>
      <c r="D22" s="584"/>
    </row>
    <row r="23" spans="1:4" x14ac:dyDescent="0.2">
      <c r="A23" s="584"/>
      <c r="B23" s="584"/>
      <c r="C23" s="584"/>
      <c r="D23" s="584"/>
    </row>
    <row r="24" spans="1:4" x14ac:dyDescent="0.2">
      <c r="A24" s="584"/>
      <c r="B24" s="584"/>
      <c r="C24" s="584"/>
      <c r="D24" s="584"/>
    </row>
    <row r="35" spans="1:4" ht="10.5" customHeight="1" x14ac:dyDescent="0.2"/>
    <row r="36" spans="1:4" s="148" customFormat="1" ht="15.75" customHeight="1" x14ac:dyDescent="0.2">
      <c r="A36" s="36"/>
      <c r="B36" s="36"/>
      <c r="C36" s="36"/>
      <c r="D36" s="36"/>
    </row>
    <row r="37" spans="1:4" s="148" customFormat="1" ht="15.75" customHeight="1" x14ac:dyDescent="0.2">
      <c r="A37" s="36"/>
      <c r="B37" s="36"/>
      <c r="C37" s="36"/>
      <c r="D37" s="36"/>
    </row>
    <row r="41" spans="1:4" ht="9.9499999999999993" customHeight="1" x14ac:dyDescent="0.2"/>
    <row r="42" spans="1:4" s="148" customFormat="1" x14ac:dyDescent="0.2">
      <c r="A42" s="36"/>
      <c r="B42" s="36"/>
      <c r="C42" s="36"/>
      <c r="D42" s="36"/>
    </row>
    <row r="43" spans="1:4" s="148" customFormat="1" ht="9.9499999999999993" customHeight="1" x14ac:dyDescent="0.2">
      <c r="A43" s="36"/>
      <c r="B43" s="36"/>
      <c r="C43" s="36"/>
      <c r="D43" s="36"/>
    </row>
    <row r="44" spans="1:4" s="148" customFormat="1" x14ac:dyDescent="0.2">
      <c r="A44" s="36"/>
      <c r="B44" s="36"/>
      <c r="C44" s="36"/>
      <c r="D44" s="36"/>
    </row>
    <row r="45" spans="1:4" s="148" customFormat="1" x14ac:dyDescent="0.2">
      <c r="A45" s="36"/>
      <c r="B45" s="36"/>
      <c r="C45" s="36"/>
      <c r="D45" s="36"/>
    </row>
    <row r="53" ht="3" customHeight="1" x14ac:dyDescent="0.2"/>
    <row r="54" ht="9" customHeight="1" x14ac:dyDescent="0.2"/>
    <row r="55" ht="9" customHeight="1" x14ac:dyDescent="0.2"/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49"/>
  <sheetViews>
    <sheetView showGridLines="0" workbookViewId="0">
      <selection sqref="A1:F1"/>
    </sheetView>
  </sheetViews>
  <sheetFormatPr defaultColWidth="9.140625" defaultRowHeight="12.75" x14ac:dyDescent="0.2"/>
  <cols>
    <col min="1" max="1" width="25.85546875" style="36" customWidth="1"/>
    <col min="2" max="2" width="14" style="36" customWidth="1"/>
    <col min="3" max="5" width="15.7109375" style="36" customWidth="1"/>
    <col min="6" max="6" width="1.28515625" style="36" customWidth="1"/>
    <col min="7" max="8" width="9.140625" style="36"/>
    <col min="9" max="9" width="12.5703125" style="36" customWidth="1"/>
    <col min="10" max="16384" width="9.140625" style="36"/>
  </cols>
  <sheetData>
    <row r="1" spans="1:5" s="584" customFormat="1" ht="19.149999999999999" customHeight="1" x14ac:dyDescent="0.2">
      <c r="A1" s="1515" t="s">
        <v>1967</v>
      </c>
      <c r="B1" s="1525"/>
      <c r="C1" s="1525"/>
      <c r="D1" s="1525"/>
      <c r="E1" s="1525"/>
    </row>
    <row r="2" spans="1:5" ht="10.15" customHeight="1" x14ac:dyDescent="0.2">
      <c r="A2" s="727">
        <v>2021</v>
      </c>
      <c r="B2" s="585"/>
      <c r="C2" s="585"/>
      <c r="D2" s="585"/>
      <c r="E2" s="630" t="s">
        <v>192</v>
      </c>
    </row>
    <row r="3" spans="1:5" ht="19.5" customHeight="1" x14ac:dyDescent="0.2">
      <c r="A3" s="1564" t="s">
        <v>1343</v>
      </c>
      <c r="B3" s="1577" t="s">
        <v>1213</v>
      </c>
      <c r="C3" s="1521"/>
      <c r="D3" s="1521"/>
      <c r="E3" s="1521"/>
    </row>
    <row r="4" spans="1:5" ht="19.5" customHeight="1" x14ac:dyDescent="0.2">
      <c r="A4" s="1566"/>
      <c r="B4" s="1252" t="s">
        <v>1</v>
      </c>
      <c r="C4" s="1248" t="s">
        <v>1214</v>
      </c>
      <c r="D4" s="1249" t="s">
        <v>1215</v>
      </c>
      <c r="E4" s="1249" t="s">
        <v>1216</v>
      </c>
    </row>
    <row r="5" spans="1:5" ht="5.0999999999999996" customHeight="1" x14ac:dyDescent="0.2">
      <c r="A5" s="736"/>
      <c r="B5" s="745"/>
      <c r="C5" s="618"/>
      <c r="D5" s="618"/>
      <c r="E5" s="618"/>
    </row>
    <row r="6" spans="1:5" ht="11.85" customHeight="1" x14ac:dyDescent="0.2">
      <c r="A6" s="737" t="s">
        <v>1344</v>
      </c>
      <c r="B6" s="739">
        <v>970123</v>
      </c>
      <c r="C6" s="739">
        <v>451313</v>
      </c>
      <c r="D6" s="734">
        <v>310328</v>
      </c>
      <c r="E6" s="734">
        <v>208482</v>
      </c>
    </row>
    <row r="7" spans="1:5" ht="11.85" customHeight="1" x14ac:dyDescent="0.2">
      <c r="A7" s="735" t="s">
        <v>1236</v>
      </c>
      <c r="B7" s="739">
        <v>209245</v>
      </c>
      <c r="C7" s="618">
        <v>0</v>
      </c>
      <c r="D7" s="746">
        <v>209245</v>
      </c>
      <c r="E7" s="746">
        <v>0</v>
      </c>
    </row>
    <row r="8" spans="1:5" s="148" customFormat="1" ht="11.85" customHeight="1" x14ac:dyDescent="0.2">
      <c r="A8" s="735" t="s">
        <v>1237</v>
      </c>
      <c r="B8" s="739">
        <v>154774</v>
      </c>
      <c r="C8" s="707">
        <v>154774</v>
      </c>
      <c r="D8" s="746">
        <v>0</v>
      </c>
      <c r="E8" s="746">
        <v>0</v>
      </c>
    </row>
    <row r="9" spans="1:5" s="148" customFormat="1" ht="11.85" customHeight="1" x14ac:dyDescent="0.2">
      <c r="A9" s="735" t="s">
        <v>1238</v>
      </c>
      <c r="B9" s="739">
        <v>296539</v>
      </c>
      <c r="C9" s="618">
        <v>296539</v>
      </c>
      <c r="D9" s="707">
        <v>0</v>
      </c>
      <c r="E9" s="707">
        <v>0</v>
      </c>
    </row>
    <row r="10" spans="1:5" s="148" customFormat="1" ht="11.85" customHeight="1" x14ac:dyDescent="0.2">
      <c r="A10" s="735" t="s">
        <v>1239</v>
      </c>
      <c r="B10" s="739">
        <v>309565</v>
      </c>
      <c r="C10" s="618">
        <v>0</v>
      </c>
      <c r="D10" s="707">
        <v>101083</v>
      </c>
      <c r="E10" s="707">
        <v>208482</v>
      </c>
    </row>
    <row r="11" spans="1:5" ht="5.0999999999999996" customHeight="1" thickBot="1" x14ac:dyDescent="0.25">
      <c r="A11" s="594"/>
      <c r="B11" s="642"/>
      <c r="C11" s="594"/>
      <c r="D11" s="594"/>
      <c r="E11" s="594"/>
    </row>
    <row r="12" spans="1:5" s="229" customFormat="1" ht="12.75" customHeight="1" thickTop="1" x14ac:dyDescent="0.2">
      <c r="A12" s="740" t="s">
        <v>1501</v>
      </c>
      <c r="B12" s="666"/>
      <c r="C12" s="666"/>
      <c r="D12" s="666"/>
      <c r="E12" s="666"/>
    </row>
    <row r="13" spans="1:5" x14ac:dyDescent="0.2">
      <c r="A13" s="584"/>
      <c r="B13" s="584"/>
      <c r="C13" s="584"/>
      <c r="D13" s="584"/>
      <c r="E13" s="584"/>
    </row>
    <row r="14" spans="1:5" x14ac:dyDescent="0.2">
      <c r="A14" s="584"/>
      <c r="B14" s="584"/>
      <c r="C14" s="584"/>
      <c r="D14" s="584"/>
      <c r="E14" s="584"/>
    </row>
    <row r="15" spans="1:5" x14ac:dyDescent="0.2">
      <c r="A15" s="584"/>
      <c r="B15" s="584"/>
      <c r="C15" s="584"/>
      <c r="D15" s="584"/>
      <c r="E15" s="584"/>
    </row>
    <row r="16" spans="1:5" x14ac:dyDescent="0.2">
      <c r="A16" s="584"/>
      <c r="B16" s="584"/>
      <c r="C16" s="584"/>
      <c r="D16" s="584"/>
      <c r="E16" s="584"/>
    </row>
    <row r="17" spans="1:5" x14ac:dyDescent="0.2">
      <c r="A17" s="584"/>
      <c r="B17" s="584"/>
      <c r="C17" s="584"/>
      <c r="D17" s="584"/>
      <c r="E17" s="584"/>
    </row>
    <row r="18" spans="1:5" x14ac:dyDescent="0.2">
      <c r="A18" s="584"/>
      <c r="B18" s="584"/>
      <c r="C18" s="584"/>
      <c r="D18" s="584"/>
      <c r="E18" s="584"/>
    </row>
    <row r="29" spans="1:5" ht="10.5" customHeight="1" x14ac:dyDescent="0.2"/>
    <row r="30" spans="1:5" s="148" customFormat="1" ht="15.75" customHeight="1" x14ac:dyDescent="0.2">
      <c r="A30" s="36"/>
      <c r="B30" s="36"/>
      <c r="C30" s="36"/>
      <c r="D30" s="36"/>
      <c r="E30" s="36"/>
    </row>
    <row r="31" spans="1:5" s="148" customFormat="1" ht="15.75" customHeight="1" x14ac:dyDescent="0.2">
      <c r="A31" s="36"/>
      <c r="B31" s="36"/>
      <c r="C31" s="36"/>
      <c r="D31" s="36"/>
      <c r="E31" s="36"/>
    </row>
    <row r="35" spans="1:5" ht="9.9499999999999993" customHeight="1" x14ac:dyDescent="0.2"/>
    <row r="36" spans="1:5" s="148" customFormat="1" x14ac:dyDescent="0.2">
      <c r="A36" s="36"/>
      <c r="B36" s="36"/>
      <c r="C36" s="36"/>
      <c r="D36" s="36"/>
      <c r="E36" s="36"/>
    </row>
    <row r="37" spans="1:5" s="148" customFormat="1" ht="9.9499999999999993" customHeight="1" x14ac:dyDescent="0.2">
      <c r="A37" s="36"/>
      <c r="B37" s="36"/>
      <c r="C37" s="36"/>
      <c r="D37" s="36"/>
      <c r="E37" s="36"/>
    </row>
    <row r="38" spans="1:5" s="148" customFormat="1" x14ac:dyDescent="0.2">
      <c r="A38" s="36"/>
      <c r="B38" s="36"/>
      <c r="C38" s="36"/>
      <c r="D38" s="36"/>
      <c r="E38" s="36"/>
    </row>
    <row r="39" spans="1:5" s="148" customFormat="1" x14ac:dyDescent="0.2">
      <c r="A39" s="36"/>
      <c r="B39" s="36"/>
      <c r="C39" s="36"/>
      <c r="D39" s="36"/>
      <c r="E39" s="36"/>
    </row>
    <row r="47" spans="1:5" ht="3" customHeight="1" x14ac:dyDescent="0.2"/>
    <row r="48" spans="1:5" ht="9" customHeight="1" x14ac:dyDescent="0.2"/>
    <row r="49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57"/>
  <sheetViews>
    <sheetView showGridLines="0" workbookViewId="0">
      <selection sqref="A1:F1"/>
    </sheetView>
  </sheetViews>
  <sheetFormatPr defaultColWidth="9.140625" defaultRowHeight="12.75" x14ac:dyDescent="0.2"/>
  <cols>
    <col min="1" max="1" width="31.5703125" style="36" customWidth="1"/>
    <col min="2" max="2" width="7.85546875" style="36" customWidth="1"/>
    <col min="3" max="3" width="11.140625" style="36" customWidth="1"/>
    <col min="4" max="4" width="12.5703125" style="36" customWidth="1"/>
    <col min="5" max="5" width="11.28515625" style="36" customWidth="1"/>
    <col min="6" max="6" width="14" style="36" customWidth="1"/>
    <col min="7" max="7" width="2.7109375" style="36" customWidth="1"/>
    <col min="8" max="15" width="8.5703125" style="36" customWidth="1"/>
    <col min="16" max="16384" width="9.140625" style="36"/>
  </cols>
  <sheetData>
    <row r="1" spans="1:6" s="584" customFormat="1" ht="21" customHeight="1" x14ac:dyDescent="0.2">
      <c r="A1" s="1515" t="s">
        <v>1966</v>
      </c>
      <c r="B1" s="1525"/>
      <c r="C1" s="1525"/>
      <c r="D1" s="1525"/>
      <c r="E1" s="1525"/>
      <c r="F1" s="1525"/>
    </row>
    <row r="2" spans="1:6" ht="10.9" customHeight="1" x14ac:dyDescent="0.2">
      <c r="A2" s="727">
        <v>2021</v>
      </c>
      <c r="B2" s="585"/>
      <c r="C2" s="585"/>
      <c r="D2" s="585"/>
      <c r="E2" s="585"/>
      <c r="F2" s="585"/>
    </row>
    <row r="3" spans="1:6" ht="19.5" customHeight="1" x14ac:dyDescent="0.2">
      <c r="A3" s="1564" t="s">
        <v>258</v>
      </c>
      <c r="B3" s="1567" t="s">
        <v>120</v>
      </c>
      <c r="C3" s="1577" t="s">
        <v>1213</v>
      </c>
      <c r="D3" s="1521"/>
      <c r="E3" s="1521"/>
      <c r="F3" s="1521"/>
    </row>
    <row r="4" spans="1:6" ht="19.5" customHeight="1" x14ac:dyDescent="0.2">
      <c r="A4" s="1566"/>
      <c r="B4" s="1569"/>
      <c r="C4" s="1252" t="s">
        <v>1</v>
      </c>
      <c r="D4" s="1248" t="s">
        <v>1214</v>
      </c>
      <c r="E4" s="1249" t="s">
        <v>1215</v>
      </c>
      <c r="F4" s="1249" t="s">
        <v>1216</v>
      </c>
    </row>
    <row r="5" spans="1:6" ht="5.0999999999999996" customHeight="1" x14ac:dyDescent="0.2">
      <c r="A5" s="584"/>
      <c r="B5" s="584"/>
      <c r="C5" s="584"/>
      <c r="D5" s="584"/>
      <c r="E5" s="584"/>
      <c r="F5" s="584"/>
    </row>
    <row r="6" spans="1:6" ht="11.85" customHeight="1" x14ac:dyDescent="0.2">
      <c r="A6" s="737" t="s">
        <v>1345</v>
      </c>
      <c r="B6" s="659" t="s">
        <v>1543</v>
      </c>
      <c r="C6" s="711">
        <v>137506</v>
      </c>
      <c r="D6" s="618">
        <v>83716</v>
      </c>
      <c r="E6" s="618">
        <v>41775</v>
      </c>
      <c r="F6" s="618">
        <v>12015</v>
      </c>
    </row>
    <row r="7" spans="1:6" ht="11.85" customHeight="1" x14ac:dyDescent="0.2">
      <c r="A7" s="735" t="s">
        <v>1240</v>
      </c>
      <c r="B7" s="659" t="s">
        <v>266</v>
      </c>
      <c r="C7" s="711">
        <v>12988</v>
      </c>
      <c r="D7" s="618">
        <v>0</v>
      </c>
      <c r="E7" s="618">
        <v>11569</v>
      </c>
      <c r="F7" s="618">
        <v>1419</v>
      </c>
    </row>
    <row r="8" spans="1:6" ht="11.85" customHeight="1" x14ac:dyDescent="0.2">
      <c r="A8" s="735" t="s">
        <v>1241</v>
      </c>
      <c r="B8" s="659" t="s">
        <v>266</v>
      </c>
      <c r="C8" s="711">
        <v>31341</v>
      </c>
      <c r="D8" s="707">
        <v>14863</v>
      </c>
      <c r="E8" s="618">
        <v>16478</v>
      </c>
      <c r="F8" s="618">
        <v>0</v>
      </c>
    </row>
    <row r="9" spans="1:6" ht="11.85" customHeight="1" x14ac:dyDescent="0.2">
      <c r="A9" s="735" t="s">
        <v>1242</v>
      </c>
      <c r="B9" s="659" t="s">
        <v>266</v>
      </c>
      <c r="C9" s="711">
        <v>982</v>
      </c>
      <c r="D9" s="618">
        <v>0</v>
      </c>
      <c r="E9" s="707">
        <v>0</v>
      </c>
      <c r="F9" s="707">
        <v>982</v>
      </c>
    </row>
    <row r="10" spans="1:6" ht="11.85" customHeight="1" x14ac:dyDescent="0.2">
      <c r="A10" s="735" t="s">
        <v>1243</v>
      </c>
      <c r="B10" s="659" t="s">
        <v>266</v>
      </c>
      <c r="C10" s="711">
        <v>21499</v>
      </c>
      <c r="D10" s="618">
        <v>573</v>
      </c>
      <c r="E10" s="618">
        <v>13654</v>
      </c>
      <c r="F10" s="618">
        <v>7272</v>
      </c>
    </row>
    <row r="11" spans="1:6" ht="11.85" customHeight="1" x14ac:dyDescent="0.2">
      <c r="A11" s="735" t="s">
        <v>1244</v>
      </c>
      <c r="B11" s="659" t="s">
        <v>266</v>
      </c>
      <c r="C11" s="711">
        <v>4351</v>
      </c>
      <c r="D11" s="618">
        <v>4094</v>
      </c>
      <c r="E11" s="618">
        <v>0</v>
      </c>
      <c r="F11" s="618">
        <v>257</v>
      </c>
    </row>
    <row r="12" spans="1:6" ht="11.85" customHeight="1" x14ac:dyDescent="0.2">
      <c r="A12" s="735" t="s">
        <v>1245</v>
      </c>
      <c r="B12" s="659" t="s">
        <v>266</v>
      </c>
      <c r="C12" s="711">
        <v>66345</v>
      </c>
      <c r="D12" s="618">
        <v>64186</v>
      </c>
      <c r="E12" s="618">
        <v>74</v>
      </c>
      <c r="F12" s="618">
        <v>2085</v>
      </c>
    </row>
    <row r="13" spans="1:6" ht="11.85" customHeight="1" x14ac:dyDescent="0.2">
      <c r="A13" s="737" t="s">
        <v>1346</v>
      </c>
      <c r="B13" s="659" t="s">
        <v>266</v>
      </c>
      <c r="C13" s="711">
        <v>652819</v>
      </c>
      <c r="D13" s="618">
        <v>403679</v>
      </c>
      <c r="E13" s="618">
        <v>216961</v>
      </c>
      <c r="F13" s="618">
        <v>32179</v>
      </c>
    </row>
    <row r="14" spans="1:6" ht="11.85" customHeight="1" x14ac:dyDescent="0.2">
      <c r="A14" s="737" t="s">
        <v>1347</v>
      </c>
      <c r="B14" s="745" t="s">
        <v>266</v>
      </c>
      <c r="C14" s="711">
        <v>5112593</v>
      </c>
      <c r="D14" s="618">
        <v>3122938</v>
      </c>
      <c r="E14" s="618">
        <v>1676170</v>
      </c>
      <c r="F14" s="618">
        <v>313485</v>
      </c>
    </row>
    <row r="15" spans="1:6" ht="11.85" customHeight="1" x14ac:dyDescent="0.2">
      <c r="A15" s="733" t="s">
        <v>1348</v>
      </c>
      <c r="B15" s="745" t="s">
        <v>266</v>
      </c>
      <c r="C15" s="739">
        <v>33206</v>
      </c>
      <c r="D15" s="618">
        <v>24398</v>
      </c>
      <c r="E15" s="618">
        <v>7328</v>
      </c>
      <c r="F15" s="618">
        <v>1480</v>
      </c>
    </row>
    <row r="16" spans="1:6" ht="11.85" customHeight="1" x14ac:dyDescent="0.2">
      <c r="A16" s="737" t="s">
        <v>1349</v>
      </c>
      <c r="B16" s="747" t="s">
        <v>123</v>
      </c>
      <c r="C16" s="592">
        <v>153.96593989038126</v>
      </c>
      <c r="D16" s="593">
        <v>127.99975407820313</v>
      </c>
      <c r="E16" s="593">
        <v>228.73498908296943</v>
      </c>
      <c r="F16" s="593">
        <v>211.81418918918919</v>
      </c>
    </row>
    <row r="17" spans="1:6" ht="11.85" customHeight="1" x14ac:dyDescent="0.2">
      <c r="A17" s="737" t="s">
        <v>1350</v>
      </c>
      <c r="B17" s="745" t="s">
        <v>1114</v>
      </c>
      <c r="C17" s="592">
        <v>4.7475673788780126</v>
      </c>
      <c r="D17" s="613">
        <v>4.8220053514262506</v>
      </c>
      <c r="E17" s="613">
        <v>5.1935607420706162</v>
      </c>
      <c r="F17" s="613">
        <v>2.6782355389096963</v>
      </c>
    </row>
    <row r="18" spans="1:6" ht="11.85" customHeight="1" x14ac:dyDescent="0.2">
      <c r="A18" s="733" t="s">
        <v>1351</v>
      </c>
      <c r="B18" s="745" t="s">
        <v>2072</v>
      </c>
      <c r="C18" s="592">
        <v>19.659669939167621</v>
      </c>
      <c r="D18" s="593">
        <v>16.545577506352981</v>
      </c>
      <c r="E18" s="593">
        <v>29.607123362445414</v>
      </c>
      <c r="F18" s="593">
        <v>21.742567567567569</v>
      </c>
    </row>
    <row r="19" spans="1:6" ht="5.0999999999999996" customHeight="1" thickBot="1" x14ac:dyDescent="0.25">
      <c r="A19" s="594"/>
      <c r="B19" s="642"/>
      <c r="C19" s="642"/>
      <c r="D19" s="594"/>
      <c r="E19" s="594"/>
      <c r="F19" s="594"/>
    </row>
    <row r="20" spans="1:6" s="229" customFormat="1" ht="12.75" customHeight="1" thickTop="1" x14ac:dyDescent="0.2">
      <c r="A20" s="740" t="s">
        <v>1501</v>
      </c>
      <c r="B20" s="666"/>
      <c r="C20" s="666"/>
      <c r="D20" s="666"/>
      <c r="E20" s="666"/>
      <c r="F20" s="666"/>
    </row>
    <row r="21" spans="1:6" x14ac:dyDescent="0.2">
      <c r="A21" s="584"/>
      <c r="B21" s="584"/>
      <c r="C21" s="584"/>
      <c r="D21" s="584"/>
      <c r="E21" s="584"/>
      <c r="F21" s="584"/>
    </row>
    <row r="22" spans="1:6" x14ac:dyDescent="0.2">
      <c r="A22" s="584"/>
      <c r="B22" s="584"/>
      <c r="C22" s="584"/>
      <c r="D22" s="584"/>
      <c r="E22" s="584"/>
      <c r="F22" s="584"/>
    </row>
    <row r="23" spans="1:6" x14ac:dyDescent="0.2">
      <c r="A23" s="584"/>
      <c r="B23" s="584"/>
      <c r="C23" s="584"/>
      <c r="D23" s="584"/>
      <c r="E23" s="584"/>
      <c r="F23" s="584"/>
    </row>
    <row r="24" spans="1:6" x14ac:dyDescent="0.2">
      <c r="A24" s="584"/>
      <c r="B24" s="584"/>
      <c r="C24" s="584"/>
      <c r="D24" s="584"/>
      <c r="E24" s="584"/>
      <c r="F24" s="584"/>
    </row>
    <row r="25" spans="1:6" x14ac:dyDescent="0.2">
      <c r="A25" s="584"/>
      <c r="B25" s="584"/>
      <c r="C25" s="584"/>
      <c r="D25" s="584"/>
      <c r="E25" s="584"/>
      <c r="F25" s="584"/>
    </row>
    <row r="26" spans="1:6" x14ac:dyDescent="0.2">
      <c r="A26" s="584"/>
      <c r="B26" s="584"/>
      <c r="C26" s="584"/>
      <c r="D26" s="584"/>
      <c r="E26" s="584"/>
      <c r="F26" s="584"/>
    </row>
    <row r="37" spans="1:6" ht="10.5" customHeight="1" x14ac:dyDescent="0.2"/>
    <row r="38" spans="1:6" s="148" customFormat="1" ht="15.75" customHeight="1" x14ac:dyDescent="0.2">
      <c r="A38" s="36"/>
      <c r="B38" s="36"/>
      <c r="C38" s="36"/>
      <c r="D38" s="36"/>
      <c r="E38" s="36"/>
      <c r="F38" s="36"/>
    </row>
    <row r="39" spans="1:6" s="148" customFormat="1" ht="15.75" customHeight="1" x14ac:dyDescent="0.2">
      <c r="A39" s="36"/>
      <c r="B39" s="36"/>
      <c r="C39" s="36"/>
      <c r="D39" s="36"/>
      <c r="E39" s="36"/>
      <c r="F39" s="36"/>
    </row>
    <row r="43" spans="1:6" ht="9.9499999999999993" customHeight="1" x14ac:dyDescent="0.2"/>
    <row r="44" spans="1:6" s="148" customFormat="1" x14ac:dyDescent="0.2">
      <c r="A44" s="36"/>
      <c r="B44" s="36"/>
      <c r="C44" s="36"/>
      <c r="D44" s="36"/>
      <c r="E44" s="36"/>
      <c r="F44" s="36"/>
    </row>
    <row r="45" spans="1:6" s="148" customFormat="1" ht="9.9499999999999993" customHeight="1" x14ac:dyDescent="0.2">
      <c r="A45" s="36"/>
      <c r="B45" s="36"/>
      <c r="C45" s="36"/>
      <c r="D45" s="36"/>
      <c r="E45" s="36"/>
      <c r="F45" s="36"/>
    </row>
    <row r="46" spans="1:6" s="148" customFormat="1" x14ac:dyDescent="0.2">
      <c r="A46" s="36"/>
      <c r="B46" s="36"/>
      <c r="C46" s="36"/>
      <c r="D46" s="36"/>
      <c r="E46" s="36"/>
      <c r="F46" s="36"/>
    </row>
    <row r="47" spans="1:6" s="148" customFormat="1" x14ac:dyDescent="0.2">
      <c r="A47" s="36"/>
      <c r="B47" s="36"/>
      <c r="C47" s="36"/>
      <c r="D47" s="36"/>
      <c r="E47" s="36"/>
      <c r="F47" s="36"/>
    </row>
    <row r="55" ht="3" customHeight="1" x14ac:dyDescent="0.2"/>
    <row r="56" ht="9" customHeight="1" x14ac:dyDescent="0.2"/>
    <row r="57" ht="9" customHeight="1" x14ac:dyDescent="0.2"/>
  </sheetData>
  <mergeCells count="4">
    <mergeCell ref="A1:F1"/>
    <mergeCell ref="A3:A4"/>
    <mergeCell ref="B3:B4"/>
    <mergeCell ref="C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E48"/>
  <sheetViews>
    <sheetView showGridLines="0" workbookViewId="0">
      <selection sqref="A1:F1"/>
    </sheetView>
  </sheetViews>
  <sheetFormatPr defaultColWidth="9.140625" defaultRowHeight="12.75" x14ac:dyDescent="0.2"/>
  <cols>
    <col min="1" max="1" width="27.28515625" style="36" customWidth="1"/>
    <col min="2" max="2" width="13.7109375" style="36" customWidth="1"/>
    <col min="3" max="3" width="14.42578125" style="36" customWidth="1"/>
    <col min="4" max="5" width="15.7109375" style="36" customWidth="1"/>
    <col min="6" max="6" width="1.42578125" style="36" customWidth="1"/>
    <col min="7" max="14" width="8" style="36" customWidth="1"/>
    <col min="15" max="16384" width="9.140625" style="36"/>
  </cols>
  <sheetData>
    <row r="1" spans="1:5" s="584" customFormat="1" ht="19.149999999999999" customHeight="1" x14ac:dyDescent="0.2">
      <c r="A1" s="1515" t="s">
        <v>1965</v>
      </c>
      <c r="B1" s="1525"/>
      <c r="C1" s="1525"/>
      <c r="D1" s="1525"/>
      <c r="E1" s="1525"/>
    </row>
    <row r="2" spans="1:5" ht="10.9" customHeight="1" x14ac:dyDescent="0.2">
      <c r="A2" s="647">
        <v>2021</v>
      </c>
      <c r="B2" s="585"/>
      <c r="C2" s="585"/>
      <c r="D2" s="585"/>
      <c r="E2" s="630" t="s">
        <v>1352</v>
      </c>
    </row>
    <row r="3" spans="1:5" ht="19.5" customHeight="1" x14ac:dyDescent="0.2">
      <c r="A3" s="1564" t="s">
        <v>258</v>
      </c>
      <c r="B3" s="1577" t="s">
        <v>1213</v>
      </c>
      <c r="C3" s="1521"/>
      <c r="D3" s="1521"/>
      <c r="E3" s="1521"/>
    </row>
    <row r="4" spans="1:5" ht="19.5" customHeight="1" x14ac:dyDescent="0.2">
      <c r="A4" s="1566"/>
      <c r="B4" s="1252" t="s">
        <v>1</v>
      </c>
      <c r="C4" s="1248" t="s">
        <v>1214</v>
      </c>
      <c r="D4" s="1249" t="s">
        <v>1215</v>
      </c>
      <c r="E4" s="1249" t="s">
        <v>1216</v>
      </c>
    </row>
    <row r="5" spans="1:5" ht="5.0999999999999996" customHeight="1" x14ac:dyDescent="0.2">
      <c r="A5" s="584"/>
      <c r="B5" s="584"/>
      <c r="C5" s="584"/>
      <c r="D5" s="584"/>
      <c r="E5" s="584"/>
    </row>
    <row r="6" spans="1:5" ht="11.85" customHeight="1" x14ac:dyDescent="0.2">
      <c r="A6" s="733" t="s">
        <v>1246</v>
      </c>
      <c r="B6" s="711">
        <v>152454</v>
      </c>
      <c r="C6" s="618">
        <v>87712</v>
      </c>
      <c r="D6" s="618">
        <v>57309</v>
      </c>
      <c r="E6" s="618">
        <v>7433</v>
      </c>
    </row>
    <row r="7" spans="1:5" ht="11.85" customHeight="1" x14ac:dyDescent="0.2">
      <c r="A7" s="736" t="s">
        <v>1247</v>
      </c>
      <c r="B7" s="711">
        <v>128757</v>
      </c>
      <c r="C7" s="748">
        <v>79755</v>
      </c>
      <c r="D7" s="618">
        <v>42162</v>
      </c>
      <c r="E7" s="618">
        <v>6840</v>
      </c>
    </row>
    <row r="8" spans="1:5" ht="11.85" customHeight="1" x14ac:dyDescent="0.2">
      <c r="A8" s="736" t="s">
        <v>1248</v>
      </c>
      <c r="B8" s="711">
        <v>23697</v>
      </c>
      <c r="C8" s="618">
        <v>7957</v>
      </c>
      <c r="D8" s="618">
        <v>15147</v>
      </c>
      <c r="E8" s="618">
        <v>593</v>
      </c>
    </row>
    <row r="9" spans="1:5" ht="5.0999999999999996" customHeight="1" thickBot="1" x14ac:dyDescent="0.25">
      <c r="A9" s="594"/>
      <c r="B9" s="642"/>
      <c r="C9" s="594"/>
      <c r="D9" s="594"/>
      <c r="E9" s="594"/>
    </row>
    <row r="10" spans="1:5" s="229" customFormat="1" ht="12" customHeight="1" thickTop="1" x14ac:dyDescent="0.2">
      <c r="A10" s="749" t="s">
        <v>1254</v>
      </c>
      <c r="B10" s="750"/>
      <c r="C10" s="666"/>
      <c r="D10" s="666"/>
      <c r="E10" s="666"/>
    </row>
    <row r="11" spans="1:5" s="229" customFormat="1" ht="12" customHeight="1" x14ac:dyDescent="0.2">
      <c r="A11" s="740" t="s">
        <v>1501</v>
      </c>
      <c r="B11" s="666"/>
      <c r="C11" s="666"/>
      <c r="D11" s="666"/>
      <c r="E11" s="666"/>
    </row>
    <row r="12" spans="1:5" x14ac:dyDescent="0.2">
      <c r="A12" s="584"/>
      <c r="B12" s="584"/>
      <c r="C12" s="584"/>
      <c r="D12" s="584"/>
      <c r="E12" s="584"/>
    </row>
    <row r="13" spans="1:5" x14ac:dyDescent="0.2">
      <c r="A13" s="584"/>
      <c r="B13" s="584"/>
      <c r="C13" s="584"/>
      <c r="D13" s="584"/>
      <c r="E13" s="584"/>
    </row>
    <row r="14" spans="1:5" x14ac:dyDescent="0.2">
      <c r="A14" s="584"/>
      <c r="B14" s="584"/>
      <c r="C14" s="584"/>
      <c r="D14" s="584"/>
      <c r="E14" s="584"/>
    </row>
    <row r="15" spans="1:5" x14ac:dyDescent="0.2">
      <c r="A15" s="584"/>
      <c r="B15" s="584"/>
      <c r="C15" s="584"/>
      <c r="D15" s="584"/>
      <c r="E15" s="584"/>
    </row>
    <row r="16" spans="1:5" x14ac:dyDescent="0.2">
      <c r="A16" s="584"/>
      <c r="B16" s="584"/>
      <c r="C16" s="584"/>
      <c r="D16" s="584"/>
      <c r="E16" s="584"/>
    </row>
    <row r="17" spans="1:5" x14ac:dyDescent="0.2">
      <c r="A17" s="584"/>
      <c r="B17" s="584"/>
      <c r="C17" s="584"/>
      <c r="D17" s="584"/>
      <c r="E17" s="584"/>
    </row>
    <row r="28" spans="1:5" ht="10.5" customHeight="1" x14ac:dyDescent="0.2"/>
    <row r="29" spans="1:5" s="148" customFormat="1" ht="15.75" customHeight="1" x14ac:dyDescent="0.2">
      <c r="A29" s="36"/>
      <c r="B29" s="36"/>
      <c r="C29" s="36"/>
      <c r="D29" s="36"/>
      <c r="E29" s="36"/>
    </row>
    <row r="30" spans="1:5" s="148" customFormat="1" ht="15.75" customHeight="1" x14ac:dyDescent="0.2">
      <c r="A30" s="36"/>
      <c r="B30" s="36"/>
      <c r="C30" s="36"/>
      <c r="D30" s="36"/>
      <c r="E30" s="36"/>
    </row>
    <row r="34" spans="1:5" ht="9.9499999999999993" customHeight="1" x14ac:dyDescent="0.2"/>
    <row r="35" spans="1:5" s="148" customFormat="1" x14ac:dyDescent="0.2">
      <c r="A35" s="36"/>
      <c r="B35" s="36"/>
      <c r="C35" s="36"/>
      <c r="D35" s="36"/>
      <c r="E35" s="36"/>
    </row>
    <row r="36" spans="1:5" s="148" customFormat="1" ht="9.9499999999999993" customHeight="1" x14ac:dyDescent="0.2">
      <c r="A36" s="36"/>
      <c r="B36" s="36"/>
      <c r="C36" s="36"/>
      <c r="D36" s="36"/>
      <c r="E36" s="36"/>
    </row>
    <row r="37" spans="1:5" s="148" customFormat="1" x14ac:dyDescent="0.2">
      <c r="A37" s="36"/>
      <c r="B37" s="36"/>
      <c r="C37" s="36"/>
      <c r="D37" s="36"/>
      <c r="E37" s="36"/>
    </row>
    <row r="38" spans="1:5" s="148" customFormat="1" x14ac:dyDescent="0.2">
      <c r="A38" s="36"/>
      <c r="B38" s="36"/>
      <c r="C38" s="36"/>
      <c r="D38" s="36"/>
      <c r="E38" s="36"/>
    </row>
    <row r="46" spans="1:5" ht="3" customHeight="1" x14ac:dyDescent="0.2"/>
    <row r="47" spans="1:5" ht="9" customHeight="1" x14ac:dyDescent="0.2"/>
    <row r="48" spans="1:5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E52"/>
  <sheetViews>
    <sheetView showGridLines="0" workbookViewId="0">
      <selection sqref="A1:F1"/>
    </sheetView>
  </sheetViews>
  <sheetFormatPr defaultColWidth="9.140625" defaultRowHeight="12.75" x14ac:dyDescent="0.2"/>
  <cols>
    <col min="1" max="1" width="30.5703125" style="36" customWidth="1"/>
    <col min="2" max="2" width="12.85546875" style="36" customWidth="1"/>
    <col min="3" max="3" width="14.28515625" style="36" customWidth="1"/>
    <col min="4" max="4" width="13.5703125" style="36" customWidth="1"/>
    <col min="5" max="5" width="15.7109375" style="36" customWidth="1"/>
    <col min="6" max="6" width="1.7109375" style="36" customWidth="1"/>
    <col min="7" max="14" width="8.5703125" style="36" customWidth="1"/>
    <col min="15" max="16384" width="9.140625" style="36"/>
  </cols>
  <sheetData>
    <row r="1" spans="1:5" s="584" customFormat="1" ht="19.149999999999999" customHeight="1" x14ac:dyDescent="0.2">
      <c r="A1" s="1515" t="s">
        <v>1964</v>
      </c>
      <c r="B1" s="1515"/>
      <c r="C1" s="1525"/>
      <c r="D1" s="1525"/>
      <c r="E1" s="1525"/>
    </row>
    <row r="2" spans="1:5" ht="13.5" customHeight="1" x14ac:dyDescent="0.2">
      <c r="A2" s="647">
        <v>2021</v>
      </c>
      <c r="B2" s="647"/>
      <c r="C2" s="585"/>
      <c r="D2" s="585"/>
      <c r="E2" s="630" t="s">
        <v>1341</v>
      </c>
    </row>
    <row r="3" spans="1:5" ht="19.5" customHeight="1" x14ac:dyDescent="0.2">
      <c r="A3" s="1564" t="s">
        <v>258</v>
      </c>
      <c r="B3" s="1577" t="s">
        <v>1213</v>
      </c>
      <c r="C3" s="1521"/>
      <c r="D3" s="1521"/>
      <c r="E3" s="1521"/>
    </row>
    <row r="4" spans="1:5" ht="19.5" customHeight="1" x14ac:dyDescent="0.2">
      <c r="A4" s="1566"/>
      <c r="B4" s="1251" t="s">
        <v>1</v>
      </c>
      <c r="C4" s="1248" t="s">
        <v>1214</v>
      </c>
      <c r="D4" s="1249" t="s">
        <v>1215</v>
      </c>
      <c r="E4" s="1249" t="s">
        <v>1216</v>
      </c>
    </row>
    <row r="5" spans="1:5" ht="5.0999999999999996" customHeight="1" x14ac:dyDescent="0.2">
      <c r="A5" s="584"/>
      <c r="B5" s="584"/>
      <c r="C5" s="584"/>
      <c r="D5" s="584"/>
      <c r="E5" s="584"/>
    </row>
    <row r="6" spans="1:5" ht="11.85" customHeight="1" x14ac:dyDescent="0.2">
      <c r="A6" s="733" t="s">
        <v>1611</v>
      </c>
      <c r="B6" s="734">
        <v>157313</v>
      </c>
      <c r="C6" s="618">
        <v>101185</v>
      </c>
      <c r="D6" s="618">
        <v>43958</v>
      </c>
      <c r="E6" s="618">
        <v>12170</v>
      </c>
    </row>
    <row r="7" spans="1:5" ht="5.0999999999999996" customHeight="1" x14ac:dyDescent="0.2">
      <c r="A7" s="736"/>
      <c r="B7" s="734"/>
      <c r="C7" s="618"/>
      <c r="D7" s="618"/>
      <c r="E7" s="618"/>
    </row>
    <row r="8" spans="1:5" ht="11.85" customHeight="1" x14ac:dyDescent="0.2">
      <c r="A8" s="733" t="s">
        <v>1249</v>
      </c>
      <c r="B8" s="734">
        <v>145864</v>
      </c>
      <c r="C8" s="618">
        <v>87359</v>
      </c>
      <c r="D8" s="618">
        <v>57799</v>
      </c>
      <c r="E8" s="618">
        <v>706</v>
      </c>
    </row>
    <row r="9" spans="1:5" ht="11.85" customHeight="1" x14ac:dyDescent="0.2">
      <c r="A9" s="735" t="s">
        <v>1250</v>
      </c>
      <c r="B9" s="734">
        <v>1178</v>
      </c>
      <c r="C9" s="618">
        <v>1178</v>
      </c>
      <c r="D9" s="618">
        <v>0</v>
      </c>
      <c r="E9" s="618">
        <v>0</v>
      </c>
    </row>
    <row r="10" spans="1:5" ht="11.85" customHeight="1" x14ac:dyDescent="0.2">
      <c r="A10" s="736" t="s">
        <v>1251</v>
      </c>
      <c r="B10" s="734">
        <v>111170</v>
      </c>
      <c r="C10" s="618">
        <v>53185</v>
      </c>
      <c r="D10" s="618">
        <v>57799</v>
      </c>
      <c r="E10" s="618">
        <v>186</v>
      </c>
    </row>
    <row r="11" spans="1:5" ht="11.85" customHeight="1" x14ac:dyDescent="0.2">
      <c r="A11" s="735" t="s">
        <v>1252</v>
      </c>
      <c r="B11" s="734">
        <v>32934</v>
      </c>
      <c r="C11" s="618">
        <v>32414</v>
      </c>
      <c r="D11" s="618">
        <v>0</v>
      </c>
      <c r="E11" s="618">
        <v>520</v>
      </c>
    </row>
    <row r="12" spans="1:5" ht="11.85" customHeight="1" x14ac:dyDescent="0.2">
      <c r="A12" s="735" t="s">
        <v>1253</v>
      </c>
      <c r="B12" s="734">
        <v>582</v>
      </c>
      <c r="C12" s="618">
        <v>582</v>
      </c>
      <c r="D12" s="618">
        <v>0</v>
      </c>
      <c r="E12" s="618">
        <v>0</v>
      </c>
    </row>
    <row r="13" spans="1:5" ht="5.0999999999999996" customHeight="1" thickBot="1" x14ac:dyDescent="0.25">
      <c r="A13" s="594"/>
      <c r="B13" s="594"/>
      <c r="C13" s="594"/>
      <c r="D13" s="594"/>
      <c r="E13" s="594"/>
    </row>
    <row r="14" spans="1:5" s="229" customFormat="1" ht="12" customHeight="1" thickTop="1" x14ac:dyDescent="0.2">
      <c r="A14" s="175" t="s">
        <v>1612</v>
      </c>
      <c r="B14" s="175"/>
      <c r="C14" s="751"/>
      <c r="D14" s="751"/>
      <c r="E14" s="751"/>
    </row>
    <row r="15" spans="1:5" s="229" customFormat="1" ht="12" customHeight="1" x14ac:dyDescent="0.2">
      <c r="A15" s="740" t="s">
        <v>1501</v>
      </c>
      <c r="B15" s="740"/>
      <c r="C15" s="666"/>
      <c r="D15" s="666"/>
      <c r="E15" s="666"/>
    </row>
    <row r="16" spans="1:5" x14ac:dyDescent="0.2">
      <c r="A16" s="584"/>
      <c r="B16" s="584"/>
      <c r="C16" s="584"/>
      <c r="D16" s="584"/>
      <c r="E16" s="584"/>
    </row>
    <row r="17" spans="1:5" x14ac:dyDescent="0.2">
      <c r="A17" s="584"/>
      <c r="B17" s="584"/>
      <c r="C17" s="584"/>
      <c r="D17" s="584"/>
      <c r="E17" s="584"/>
    </row>
    <row r="18" spans="1:5" x14ac:dyDescent="0.2">
      <c r="A18" s="584"/>
      <c r="B18" s="584"/>
      <c r="C18" s="584"/>
      <c r="D18" s="584"/>
      <c r="E18" s="584"/>
    </row>
    <row r="19" spans="1:5" x14ac:dyDescent="0.2">
      <c r="A19" s="584"/>
      <c r="B19" s="584"/>
      <c r="C19" s="584"/>
      <c r="D19" s="584"/>
      <c r="E19" s="584"/>
    </row>
    <row r="20" spans="1:5" x14ac:dyDescent="0.2">
      <c r="A20" s="584"/>
      <c r="B20" s="584"/>
      <c r="C20" s="584"/>
      <c r="D20" s="584"/>
      <c r="E20" s="584"/>
    </row>
    <row r="21" spans="1:5" x14ac:dyDescent="0.2">
      <c r="A21" s="584"/>
      <c r="B21" s="584"/>
      <c r="C21" s="584"/>
      <c r="D21" s="584"/>
      <c r="E21" s="584"/>
    </row>
    <row r="32" spans="1:5" ht="10.5" customHeight="1" x14ac:dyDescent="0.2"/>
    <row r="33" spans="1:5" s="148" customFormat="1" ht="15.75" customHeight="1" x14ac:dyDescent="0.2">
      <c r="A33" s="36"/>
      <c r="B33" s="36"/>
      <c r="C33" s="36"/>
      <c r="D33" s="36"/>
      <c r="E33" s="36"/>
    </row>
    <row r="34" spans="1:5" s="148" customFormat="1" ht="15.75" customHeight="1" x14ac:dyDescent="0.2">
      <c r="A34" s="36"/>
      <c r="B34" s="36"/>
      <c r="C34" s="36"/>
      <c r="D34" s="36"/>
      <c r="E34" s="36"/>
    </row>
    <row r="38" spans="1:5" ht="9.9499999999999993" customHeight="1" x14ac:dyDescent="0.2"/>
    <row r="39" spans="1:5" s="148" customFormat="1" x14ac:dyDescent="0.2">
      <c r="A39" s="36"/>
      <c r="B39" s="36"/>
      <c r="C39" s="36"/>
      <c r="D39" s="36"/>
      <c r="E39" s="36"/>
    </row>
    <row r="40" spans="1:5" s="148" customFormat="1" ht="9.9499999999999993" customHeight="1" x14ac:dyDescent="0.2">
      <c r="A40" s="36"/>
      <c r="B40" s="36"/>
      <c r="C40" s="36"/>
      <c r="D40" s="36"/>
      <c r="E40" s="36"/>
    </row>
    <row r="41" spans="1:5" s="148" customFormat="1" x14ac:dyDescent="0.2">
      <c r="A41" s="36"/>
      <c r="B41" s="36"/>
      <c r="C41" s="36"/>
      <c r="D41" s="36"/>
      <c r="E41" s="36"/>
    </row>
    <row r="42" spans="1:5" s="148" customFormat="1" x14ac:dyDescent="0.2">
      <c r="A42" s="36"/>
      <c r="B42" s="36"/>
      <c r="C42" s="36"/>
      <c r="D42" s="36"/>
      <c r="E42" s="36"/>
    </row>
    <row r="50" ht="3" customHeight="1" x14ac:dyDescent="0.2"/>
    <row r="51" ht="9" customHeight="1" x14ac:dyDescent="0.2"/>
    <row r="52" ht="9" customHeight="1" x14ac:dyDescent="0.2"/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/>
  <dimension ref="A1:Q85"/>
  <sheetViews>
    <sheetView showGridLines="0" zoomScaleSheetLayoutView="100" workbookViewId="0">
      <selection sqref="A1:F1"/>
    </sheetView>
  </sheetViews>
  <sheetFormatPr defaultColWidth="9.140625" defaultRowHeight="0" customHeight="1" zeroHeight="1" x14ac:dyDescent="0.15"/>
  <cols>
    <col min="1" max="1" width="13.42578125" style="305" customWidth="1"/>
    <col min="2" max="2" width="6.7109375" style="305" customWidth="1"/>
    <col min="3" max="3" width="6.85546875" style="305" customWidth="1"/>
    <col min="4" max="4" width="10.28515625" style="305" customWidth="1"/>
    <col min="5" max="5" width="9.5703125" style="305" customWidth="1"/>
    <col min="6" max="6" width="5.85546875" style="305" customWidth="1"/>
    <col min="7" max="7" width="8.7109375" style="305" customWidth="1"/>
    <col min="8" max="8" width="9" style="305" customWidth="1"/>
    <col min="9" max="9" width="8.7109375" style="305" customWidth="1"/>
    <col min="10" max="10" width="8" style="305" customWidth="1"/>
    <col min="11" max="11" width="1.7109375" style="305" customWidth="1"/>
    <col min="12" max="21" width="8.28515625" style="305" customWidth="1"/>
    <col min="22" max="16384" width="9.140625" style="305"/>
  </cols>
  <sheetData>
    <row r="1" spans="1:17" ht="18.95" customHeight="1" x14ac:dyDescent="0.15">
      <c r="A1" s="1580" t="s">
        <v>1767</v>
      </c>
      <c r="B1" s="1580"/>
      <c r="C1" s="1580"/>
      <c r="D1" s="1580"/>
      <c r="E1" s="1580"/>
      <c r="F1" s="1580"/>
      <c r="G1" s="1580"/>
      <c r="H1" s="1580"/>
      <c r="I1" s="1580"/>
      <c r="J1" s="1580"/>
    </row>
    <row r="2" spans="1:17" ht="21" customHeight="1" x14ac:dyDescent="0.2">
      <c r="A2" s="1011">
        <v>44561</v>
      </c>
      <c r="B2" s="229"/>
      <c r="J2" s="307" t="s">
        <v>639</v>
      </c>
      <c r="K2" s="568"/>
    </row>
    <row r="3" spans="1:17" ht="9.9499999999999993" customHeight="1" x14ac:dyDescent="0.15">
      <c r="A3" s="308" t="s">
        <v>640</v>
      </c>
      <c r="B3" s="1536" t="s">
        <v>1276</v>
      </c>
      <c r="C3" s="1536"/>
      <c r="D3" s="1536"/>
      <c r="E3" s="1536"/>
      <c r="F3" s="1536"/>
      <c r="G3" s="1536"/>
      <c r="H3" s="1536"/>
      <c r="I3" s="1536"/>
      <c r="J3" s="1581"/>
    </row>
    <row r="4" spans="1:17" ht="9.9499999999999993" customHeight="1" x14ac:dyDescent="0.15">
      <c r="A4" s="561"/>
      <c r="B4" s="1540" t="s">
        <v>115</v>
      </c>
      <c r="C4" s="1582" t="s">
        <v>641</v>
      </c>
      <c r="D4" s="1582"/>
      <c r="E4" s="1582"/>
      <c r="F4" s="1540" t="s">
        <v>642</v>
      </c>
      <c r="G4" s="1540"/>
      <c r="H4" s="1540"/>
      <c r="I4" s="1540"/>
      <c r="J4" s="1583" t="s">
        <v>643</v>
      </c>
    </row>
    <row r="5" spans="1:17" ht="9.9499999999999993" customHeight="1" x14ac:dyDescent="0.15">
      <c r="A5" s="561"/>
      <c r="B5" s="1540"/>
      <c r="C5" s="1540" t="s">
        <v>1</v>
      </c>
      <c r="D5" s="1540" t="s">
        <v>644</v>
      </c>
      <c r="E5" s="1540"/>
      <c r="F5" s="1540" t="s">
        <v>1</v>
      </c>
      <c r="G5" s="1540" t="s">
        <v>645</v>
      </c>
      <c r="H5" s="1540"/>
      <c r="I5" s="1540" t="s">
        <v>646</v>
      </c>
      <c r="J5" s="1583"/>
    </row>
    <row r="6" spans="1:17" ht="20.100000000000001" customHeight="1" x14ac:dyDescent="0.15">
      <c r="A6" s="408" t="s">
        <v>647</v>
      </c>
      <c r="B6" s="1579"/>
      <c r="C6" s="1579"/>
      <c r="D6" s="312" t="s">
        <v>648</v>
      </c>
      <c r="E6" s="312" t="s">
        <v>649</v>
      </c>
      <c r="F6" s="1579"/>
      <c r="G6" s="312" t="s">
        <v>648</v>
      </c>
      <c r="H6" s="312" t="s">
        <v>649</v>
      </c>
      <c r="I6" s="1579"/>
      <c r="J6" s="1584"/>
    </row>
    <row r="7" spans="1:17" ht="5.0999999999999996" customHeight="1" x14ac:dyDescent="0.15">
      <c r="A7" s="562"/>
      <c r="B7" s="558"/>
      <c r="C7" s="558"/>
      <c r="D7" s="558"/>
      <c r="E7" s="558"/>
      <c r="F7" s="558"/>
      <c r="G7" s="558"/>
      <c r="H7" s="558"/>
      <c r="I7" s="558"/>
      <c r="J7" s="558"/>
    </row>
    <row r="8" spans="1:17" ht="11.1" customHeight="1" x14ac:dyDescent="0.15">
      <c r="A8" s="563" t="s">
        <v>293</v>
      </c>
      <c r="B8" s="169">
        <v>14325.115228418919</v>
      </c>
      <c r="C8" s="169">
        <v>2349.6995810485305</v>
      </c>
      <c r="D8" s="169">
        <v>1942.2995810485004</v>
      </c>
      <c r="E8" s="169">
        <v>407.40000000002993</v>
      </c>
      <c r="F8" s="169">
        <v>7184.5416274093895</v>
      </c>
      <c r="G8" s="169">
        <v>1193.5999999997898</v>
      </c>
      <c r="H8" s="169">
        <v>699.59999999960007</v>
      </c>
      <c r="I8" s="169">
        <v>5291.34162741</v>
      </c>
      <c r="J8" s="169">
        <v>4790.8740199610002</v>
      </c>
      <c r="K8" s="189"/>
      <c r="L8" s="169"/>
      <c r="M8" s="196"/>
      <c r="N8" s="169"/>
      <c r="O8" s="569"/>
      <c r="P8" s="169"/>
      <c r="Q8" s="196"/>
    </row>
    <row r="9" spans="1:17" ht="4.7" customHeight="1" x14ac:dyDescent="0.15">
      <c r="A9" s="564"/>
      <c r="B9" s="169"/>
      <c r="C9" s="169"/>
      <c r="D9" s="169"/>
      <c r="E9" s="169"/>
      <c r="F9" s="169"/>
      <c r="G9" s="169"/>
      <c r="H9" s="169"/>
      <c r="I9" s="169"/>
      <c r="J9" s="169"/>
      <c r="L9" s="169"/>
      <c r="M9" s="196"/>
      <c r="N9" s="169"/>
      <c r="O9" s="569"/>
      <c r="P9" s="169"/>
      <c r="Q9" s="196"/>
    </row>
    <row r="10" spans="1:17" ht="11.1" customHeight="1" x14ac:dyDescent="0.15">
      <c r="A10" s="570" t="s">
        <v>650</v>
      </c>
      <c r="B10" s="169">
        <v>610.62833988199998</v>
      </c>
      <c r="C10" s="169">
        <v>123.347629094</v>
      </c>
      <c r="D10" s="136">
        <v>123.347629094</v>
      </c>
      <c r="E10" s="136">
        <v>0</v>
      </c>
      <c r="F10" s="169">
        <v>321.11323589800003</v>
      </c>
      <c r="G10" s="136">
        <v>106.021185991</v>
      </c>
      <c r="H10" s="136">
        <v>4.9000000000000004</v>
      </c>
      <c r="I10" s="136">
        <v>210.19204990700001</v>
      </c>
      <c r="J10" s="136">
        <v>166.16747488999999</v>
      </c>
      <c r="L10" s="169"/>
      <c r="M10" s="196"/>
      <c r="N10" s="169"/>
      <c r="O10" s="569"/>
      <c r="P10" s="169"/>
      <c r="Q10" s="196"/>
    </row>
    <row r="11" spans="1:17" ht="11.1" customHeight="1" x14ac:dyDescent="0.15">
      <c r="A11" s="570" t="s">
        <v>651</v>
      </c>
      <c r="B11" s="169">
        <v>971.41066825979999</v>
      </c>
      <c r="C11" s="169">
        <v>168.3476681306</v>
      </c>
      <c r="D11" s="136">
        <v>88.994874050099995</v>
      </c>
      <c r="E11" s="136">
        <v>79.352794080500004</v>
      </c>
      <c r="F11" s="169">
        <v>321.71575984420002</v>
      </c>
      <c r="G11" s="170">
        <v>0</v>
      </c>
      <c r="H11" s="136">
        <v>58.006430934199997</v>
      </c>
      <c r="I11" s="136">
        <v>263.70932891000001</v>
      </c>
      <c r="J11" s="136">
        <v>481.347240285</v>
      </c>
      <c r="L11" s="169"/>
      <c r="M11" s="196"/>
      <c r="N11" s="169"/>
      <c r="O11" s="569"/>
      <c r="P11" s="169"/>
      <c r="Q11" s="196"/>
    </row>
    <row r="12" spans="1:17" ht="11.1" customHeight="1" x14ac:dyDescent="0.15">
      <c r="A12" s="570" t="s">
        <v>652</v>
      </c>
      <c r="B12" s="169">
        <v>877.00773565270003</v>
      </c>
      <c r="C12" s="169">
        <v>63.223197954699998</v>
      </c>
      <c r="D12" s="136">
        <v>63.223197954699998</v>
      </c>
      <c r="E12" s="136">
        <v>0</v>
      </c>
      <c r="F12" s="169">
        <v>574.917189269</v>
      </c>
      <c r="G12" s="136">
        <v>100.535731661</v>
      </c>
      <c r="H12" s="136">
        <v>0</v>
      </c>
      <c r="I12" s="136">
        <v>474.38145760800001</v>
      </c>
      <c r="J12" s="136">
        <v>238.867348429</v>
      </c>
      <c r="L12" s="169"/>
      <c r="M12" s="196"/>
      <c r="N12" s="169"/>
      <c r="O12" s="569"/>
      <c r="P12" s="169"/>
      <c r="Q12" s="196"/>
    </row>
    <row r="13" spans="1:17" ht="11.1" customHeight="1" x14ac:dyDescent="0.15">
      <c r="A13" s="570" t="s">
        <v>653</v>
      </c>
      <c r="B13" s="169">
        <v>836.44969767650002</v>
      </c>
      <c r="C13" s="169">
        <v>142.29958104849999</v>
      </c>
      <c r="D13" s="136">
        <v>93.699581048499994</v>
      </c>
      <c r="E13" s="136">
        <v>48.599999999999994</v>
      </c>
      <c r="F13" s="169">
        <v>420.9</v>
      </c>
      <c r="G13" s="136">
        <v>0</v>
      </c>
      <c r="H13" s="136">
        <v>121.4</v>
      </c>
      <c r="I13" s="136">
        <v>299.5</v>
      </c>
      <c r="J13" s="136">
        <v>273.250116628</v>
      </c>
      <c r="L13" s="169"/>
      <c r="M13" s="196"/>
      <c r="N13" s="169"/>
      <c r="O13" s="569"/>
      <c r="P13" s="169"/>
      <c r="Q13" s="196"/>
    </row>
    <row r="14" spans="1:17" ht="11.1" customHeight="1" x14ac:dyDescent="0.15">
      <c r="A14" s="570" t="s">
        <v>654</v>
      </c>
      <c r="B14" s="169">
        <v>708.60681205402989</v>
      </c>
      <c r="C14" s="169">
        <v>122.97789444173</v>
      </c>
      <c r="D14" s="136">
        <v>120.547005934</v>
      </c>
      <c r="E14" s="136">
        <v>2.4308885077300002</v>
      </c>
      <c r="F14" s="169">
        <v>234.39996109729998</v>
      </c>
      <c r="G14" s="171">
        <v>0</v>
      </c>
      <c r="H14" s="136">
        <v>50.7409192573</v>
      </c>
      <c r="I14" s="136">
        <v>183.65904183999999</v>
      </c>
      <c r="J14" s="136">
        <v>351.22895651499999</v>
      </c>
      <c r="L14" s="169"/>
      <c r="M14" s="196"/>
      <c r="N14" s="169"/>
      <c r="O14" s="569"/>
      <c r="P14" s="169"/>
      <c r="Q14" s="196"/>
    </row>
    <row r="15" spans="1:17" ht="11.1" customHeight="1" x14ac:dyDescent="0.15">
      <c r="A15" s="570" t="s">
        <v>655</v>
      </c>
      <c r="B15" s="169">
        <v>752.39766341299992</v>
      </c>
      <c r="C15" s="169">
        <v>112.7465884945</v>
      </c>
      <c r="D15" s="136">
        <v>89.100517626400006</v>
      </c>
      <c r="E15" s="136">
        <v>23.646070868100001</v>
      </c>
      <c r="F15" s="169">
        <v>384.79300556349995</v>
      </c>
      <c r="G15" s="136">
        <v>85.735530682499999</v>
      </c>
      <c r="H15" s="136">
        <v>29.2</v>
      </c>
      <c r="I15" s="136">
        <v>269.85747488099997</v>
      </c>
      <c r="J15" s="136">
        <v>254.858069355</v>
      </c>
      <c r="L15" s="169"/>
      <c r="M15" s="196"/>
      <c r="N15" s="169"/>
      <c r="O15" s="569"/>
      <c r="P15" s="169"/>
      <c r="Q15" s="196"/>
    </row>
    <row r="16" spans="1:17" ht="11.1" customHeight="1" x14ac:dyDescent="0.15">
      <c r="A16" s="570" t="s">
        <v>656</v>
      </c>
      <c r="B16" s="169">
        <v>925.89288812159009</v>
      </c>
      <c r="C16" s="169">
        <v>185.18051208150001</v>
      </c>
      <c r="D16" s="136">
        <v>133.593306162</v>
      </c>
      <c r="E16" s="136">
        <v>51.587205919500001</v>
      </c>
      <c r="F16" s="169">
        <v>385.90618953409</v>
      </c>
      <c r="G16" s="136">
        <v>1.1721852260900001</v>
      </c>
      <c r="H16" s="136">
        <v>0</v>
      </c>
      <c r="I16" s="136">
        <v>384.73400430800001</v>
      </c>
      <c r="J16" s="136">
        <v>354.80618650600002</v>
      </c>
      <c r="L16" s="169"/>
      <c r="M16" s="196"/>
      <c r="N16" s="169"/>
      <c r="O16" s="569"/>
      <c r="P16" s="169"/>
      <c r="Q16" s="196"/>
    </row>
    <row r="17" spans="1:17" ht="11.1" customHeight="1" x14ac:dyDescent="0.15">
      <c r="A17" s="570" t="s">
        <v>363</v>
      </c>
      <c r="B17" s="169">
        <v>806.31494318859995</v>
      </c>
      <c r="C17" s="169">
        <v>108.16101288900001</v>
      </c>
      <c r="D17" s="136">
        <v>108.16101288900001</v>
      </c>
      <c r="E17" s="136">
        <v>0</v>
      </c>
      <c r="F17" s="169">
        <v>293.45393029959996</v>
      </c>
      <c r="G17" s="136">
        <v>55.3</v>
      </c>
      <c r="H17" s="136">
        <v>78.109928250600007</v>
      </c>
      <c r="I17" s="136">
        <v>160.044002049</v>
      </c>
      <c r="J17" s="136">
        <v>404.7</v>
      </c>
      <c r="L17" s="169"/>
      <c r="M17" s="196"/>
      <c r="N17" s="169"/>
      <c r="O17" s="569"/>
      <c r="P17" s="169"/>
      <c r="Q17" s="196"/>
    </row>
    <row r="18" spans="1:17" ht="11.1" customHeight="1" x14ac:dyDescent="0.15">
      <c r="A18" s="570" t="s">
        <v>657</v>
      </c>
      <c r="B18" s="169">
        <v>791.20149930499997</v>
      </c>
      <c r="C18" s="169">
        <v>154.05611545400001</v>
      </c>
      <c r="D18" s="136">
        <v>109.156115454</v>
      </c>
      <c r="E18" s="136">
        <v>44.9</v>
      </c>
      <c r="F18" s="169">
        <v>350.16951921899999</v>
      </c>
      <c r="G18" s="136">
        <v>0</v>
      </c>
      <c r="H18" s="136">
        <v>0.3</v>
      </c>
      <c r="I18" s="136">
        <v>349.86951921899998</v>
      </c>
      <c r="J18" s="136">
        <v>286.97586463200003</v>
      </c>
      <c r="L18" s="169"/>
      <c r="M18" s="196"/>
      <c r="N18" s="169"/>
      <c r="O18" s="569"/>
      <c r="P18" s="169"/>
      <c r="Q18" s="196"/>
    </row>
    <row r="19" spans="1:17" ht="11.1" customHeight="1" x14ac:dyDescent="0.15">
      <c r="A19" s="570" t="s">
        <v>658</v>
      </c>
      <c r="B19" s="169">
        <v>685.9498878129001</v>
      </c>
      <c r="C19" s="169">
        <v>86.113052946899998</v>
      </c>
      <c r="D19" s="136">
        <v>86.113052946899998</v>
      </c>
      <c r="E19" s="136">
        <v>0</v>
      </c>
      <c r="F19" s="169">
        <v>446.92442340299999</v>
      </c>
      <c r="G19" s="136">
        <v>160.684968978</v>
      </c>
      <c r="H19" s="136">
        <v>103.64311651600001</v>
      </c>
      <c r="I19" s="136">
        <v>182.596337909</v>
      </c>
      <c r="J19" s="136">
        <v>152.91241146300001</v>
      </c>
      <c r="L19" s="169"/>
      <c r="M19" s="196"/>
      <c r="N19" s="169"/>
      <c r="O19" s="569"/>
      <c r="P19" s="169"/>
      <c r="Q19" s="196"/>
    </row>
    <row r="20" spans="1:17" ht="11.1" customHeight="1" x14ac:dyDescent="0.15">
      <c r="A20" s="570" t="s">
        <v>361</v>
      </c>
      <c r="B20" s="169">
        <v>842.69520174500008</v>
      </c>
      <c r="C20" s="169">
        <v>67.5</v>
      </c>
      <c r="D20" s="136">
        <v>67.5</v>
      </c>
      <c r="E20" s="136">
        <v>0</v>
      </c>
      <c r="F20" s="169">
        <v>640.99520174500003</v>
      </c>
      <c r="G20" s="136">
        <v>219.35879004500001</v>
      </c>
      <c r="H20" s="136">
        <v>4.3</v>
      </c>
      <c r="I20" s="136">
        <v>417.33641169999999</v>
      </c>
      <c r="J20" s="136">
        <v>134.19999999999999</v>
      </c>
      <c r="L20" s="169"/>
      <c r="M20" s="196"/>
      <c r="N20" s="169"/>
      <c r="O20" s="569"/>
      <c r="P20" s="169"/>
      <c r="Q20" s="196"/>
    </row>
    <row r="21" spans="1:17" ht="11.1" customHeight="1" x14ac:dyDescent="0.15">
      <c r="A21" s="570" t="s">
        <v>659</v>
      </c>
      <c r="B21" s="169">
        <v>710.70743015520009</v>
      </c>
      <c r="C21" s="169">
        <v>126.5421869502</v>
      </c>
      <c r="D21" s="136">
        <v>42.613075457900003</v>
      </c>
      <c r="E21" s="136">
        <v>83.929111492299995</v>
      </c>
      <c r="F21" s="169">
        <v>335.21725044500005</v>
      </c>
      <c r="G21" s="136">
        <v>0</v>
      </c>
      <c r="H21" s="136">
        <v>29.1</v>
      </c>
      <c r="I21" s="136">
        <v>306.11725044500002</v>
      </c>
      <c r="J21" s="136">
        <v>248.94799276000001</v>
      </c>
      <c r="L21" s="169"/>
      <c r="M21" s="196"/>
      <c r="N21" s="169"/>
      <c r="O21" s="569"/>
      <c r="P21" s="169"/>
      <c r="Q21" s="196"/>
    </row>
    <row r="22" spans="1:17" ht="11.1" customHeight="1" x14ac:dyDescent="0.15">
      <c r="A22" s="570" t="s">
        <v>362</v>
      </c>
      <c r="B22" s="169">
        <v>895.89141462819998</v>
      </c>
      <c r="C22" s="169">
        <v>145.6941528552</v>
      </c>
      <c r="D22" s="136">
        <v>130.541995222</v>
      </c>
      <c r="E22" s="136">
        <v>15.1521576332</v>
      </c>
      <c r="F22" s="169">
        <v>482.61502183900001</v>
      </c>
      <c r="G22" s="136">
        <v>182.19837605399999</v>
      </c>
      <c r="H22" s="136">
        <v>1.3</v>
      </c>
      <c r="I22" s="136">
        <v>299.116645785</v>
      </c>
      <c r="J22" s="136">
        <v>267.58223993399997</v>
      </c>
      <c r="L22" s="169"/>
      <c r="M22" s="196"/>
      <c r="N22" s="169"/>
      <c r="O22" s="569"/>
      <c r="P22" s="169"/>
      <c r="Q22" s="196"/>
    </row>
    <row r="23" spans="1:17" ht="11.1" customHeight="1" x14ac:dyDescent="0.15">
      <c r="A23" s="570" t="s">
        <v>660</v>
      </c>
      <c r="B23" s="169">
        <v>895.61356218549986</v>
      </c>
      <c r="C23" s="169">
        <v>163.259954669</v>
      </c>
      <c r="D23" s="136">
        <v>163.259954669</v>
      </c>
      <c r="E23" s="136">
        <v>0</v>
      </c>
      <c r="F23" s="169">
        <v>571.94971460449995</v>
      </c>
      <c r="G23" s="136">
        <v>111.302585021</v>
      </c>
      <c r="H23" s="136">
        <v>46.3159642265</v>
      </c>
      <c r="I23" s="136">
        <v>414.33116535699997</v>
      </c>
      <c r="J23" s="136">
        <v>160.403892912</v>
      </c>
      <c r="L23" s="169"/>
      <c r="M23" s="196"/>
      <c r="N23" s="169"/>
      <c r="O23" s="569"/>
      <c r="P23" s="169"/>
      <c r="Q23" s="196"/>
    </row>
    <row r="24" spans="1:17" ht="11.1" customHeight="1" x14ac:dyDescent="0.15">
      <c r="A24" s="570" t="s">
        <v>661</v>
      </c>
      <c r="B24" s="169">
        <v>977.97091879120012</v>
      </c>
      <c r="C24" s="169">
        <v>164.60860523399998</v>
      </c>
      <c r="D24" s="136">
        <v>164.60860523399998</v>
      </c>
      <c r="E24" s="136">
        <v>0</v>
      </c>
      <c r="F24" s="169">
        <v>483.27902866720001</v>
      </c>
      <c r="G24" s="136">
        <v>86.713646341200004</v>
      </c>
      <c r="H24" s="136">
        <v>141.88364081500001</v>
      </c>
      <c r="I24" s="136">
        <v>254.68174151100001</v>
      </c>
      <c r="J24" s="136">
        <v>330.08328489000002</v>
      </c>
      <c r="L24" s="169"/>
      <c r="M24" s="196"/>
      <c r="N24" s="169"/>
      <c r="O24" s="569"/>
      <c r="P24" s="169"/>
      <c r="Q24" s="196"/>
    </row>
    <row r="25" spans="1:17" ht="11.1" customHeight="1" x14ac:dyDescent="0.15">
      <c r="A25" s="570" t="s">
        <v>662</v>
      </c>
      <c r="B25" s="169">
        <v>460.07126698399998</v>
      </c>
      <c r="C25" s="169">
        <v>77.248999999999995</v>
      </c>
      <c r="D25" s="136">
        <v>77.248999999999995</v>
      </c>
      <c r="E25" s="136">
        <v>0</v>
      </c>
      <c r="F25" s="169">
        <v>268.24926698399997</v>
      </c>
      <c r="G25" s="136">
        <v>36.377000000000002</v>
      </c>
      <c r="H25" s="136">
        <v>14</v>
      </c>
      <c r="I25" s="136">
        <v>217.87226698399999</v>
      </c>
      <c r="J25" s="136">
        <v>114.57299999999999</v>
      </c>
      <c r="L25" s="169"/>
      <c r="M25" s="196"/>
      <c r="N25" s="169"/>
      <c r="O25" s="569"/>
      <c r="P25" s="169"/>
      <c r="Q25" s="196"/>
    </row>
    <row r="26" spans="1:17" ht="11.1" customHeight="1" x14ac:dyDescent="0.15">
      <c r="A26" s="570" t="s">
        <v>663</v>
      </c>
      <c r="B26" s="169">
        <v>671.78760295280006</v>
      </c>
      <c r="C26" s="169">
        <v>147.54784236680001</v>
      </c>
      <c r="D26" s="136">
        <v>134.4</v>
      </c>
      <c r="E26" s="136">
        <v>13.147842366799996</v>
      </c>
      <c r="F26" s="169">
        <v>296.40600000000001</v>
      </c>
      <c r="G26" s="136">
        <v>26.5</v>
      </c>
      <c r="H26" s="136">
        <v>16.399999999999999</v>
      </c>
      <c r="I26" s="136">
        <v>253.506</v>
      </c>
      <c r="J26" s="136">
        <v>227.83376058600001</v>
      </c>
      <c r="L26" s="169"/>
      <c r="M26" s="196"/>
      <c r="N26" s="169"/>
      <c r="O26" s="569"/>
      <c r="P26" s="169"/>
      <c r="Q26" s="196"/>
    </row>
    <row r="27" spans="1:17" ht="11.1" customHeight="1" x14ac:dyDescent="0.15">
      <c r="A27" s="20" t="s">
        <v>664</v>
      </c>
      <c r="B27" s="169">
        <v>904.51769561089986</v>
      </c>
      <c r="C27" s="169">
        <v>190.84458643789998</v>
      </c>
      <c r="D27" s="136">
        <v>146.19065730599999</v>
      </c>
      <c r="E27" s="136">
        <v>44.6539291319</v>
      </c>
      <c r="F27" s="169">
        <v>371.53692899699996</v>
      </c>
      <c r="G27" s="136">
        <v>21.7</v>
      </c>
      <c r="H27" s="136">
        <v>0</v>
      </c>
      <c r="I27" s="136">
        <v>349.83692899699997</v>
      </c>
      <c r="J27" s="136">
        <v>342.13618017599998</v>
      </c>
      <c r="L27" s="169"/>
      <c r="M27" s="196"/>
      <c r="N27" s="169"/>
      <c r="O27" s="569"/>
      <c r="P27" s="169"/>
      <c r="Q27" s="196"/>
    </row>
    <row r="28" spans="1:17" ht="5.0999999999999996" customHeight="1" thickBot="1" x14ac:dyDescent="0.2">
      <c r="A28" s="410"/>
      <c r="B28" s="410"/>
      <c r="C28" s="410"/>
      <c r="D28" s="410"/>
      <c r="E28" s="410"/>
      <c r="F28" s="410"/>
      <c r="G28" s="410"/>
      <c r="H28" s="410"/>
      <c r="I28" s="410"/>
      <c r="J28" s="410"/>
    </row>
    <row r="29" spans="1:17" ht="12" customHeight="1" thickTop="1" x14ac:dyDescent="0.15">
      <c r="A29" s="177" t="s">
        <v>1277</v>
      </c>
      <c r="B29" s="177"/>
      <c r="C29" s="177"/>
      <c r="D29" s="177"/>
      <c r="E29" s="177"/>
      <c r="F29" s="177"/>
      <c r="G29" s="177"/>
      <c r="H29" s="177"/>
      <c r="I29" s="177"/>
      <c r="J29" s="177"/>
    </row>
    <row r="30" spans="1:17" ht="9.9499999999999993" customHeight="1" x14ac:dyDescent="0.15">
      <c r="A30" s="176" t="s">
        <v>1469</v>
      </c>
      <c r="B30" s="173"/>
      <c r="C30" s="173"/>
      <c r="D30" s="173"/>
      <c r="E30" s="173"/>
      <c r="F30" s="173"/>
      <c r="G30" s="173"/>
      <c r="H30" s="173"/>
      <c r="I30" s="173"/>
      <c r="J30" s="173"/>
    </row>
    <row r="31" spans="1:17" ht="9" customHeight="1" x14ac:dyDescent="0.15"/>
    <row r="32" spans="1:17" ht="9" customHeight="1" x14ac:dyDescent="0.15"/>
    <row r="33" spans="2:10" ht="9" customHeight="1" x14ac:dyDescent="0.15">
      <c r="B33" s="169"/>
      <c r="C33" s="169"/>
      <c r="D33" s="169"/>
      <c r="E33" s="169"/>
      <c r="F33" s="169"/>
      <c r="G33" s="169"/>
      <c r="H33" s="169"/>
      <c r="I33" s="169"/>
      <c r="J33" s="169"/>
    </row>
    <row r="34" spans="2:10" ht="9" customHeight="1" x14ac:dyDescent="0.15">
      <c r="B34" s="571"/>
      <c r="C34" s="571"/>
      <c r="D34" s="571"/>
      <c r="E34" s="571"/>
      <c r="F34" s="571"/>
      <c r="G34" s="571"/>
      <c r="H34" s="571"/>
      <c r="I34" s="571"/>
      <c r="J34" s="571"/>
    </row>
    <row r="35" spans="2:10" ht="9" customHeight="1" x14ac:dyDescent="0.15"/>
    <row r="36" spans="2:10" ht="9" customHeight="1" x14ac:dyDescent="0.15"/>
    <row r="37" spans="2:10" ht="9" customHeight="1" x14ac:dyDescent="0.15"/>
    <row r="38" spans="2:10" ht="9" customHeight="1" x14ac:dyDescent="0.15"/>
    <row r="39" spans="2:10" ht="9" customHeight="1" x14ac:dyDescent="0.15"/>
    <row r="40" spans="2:10" ht="9" customHeight="1" x14ac:dyDescent="0.15"/>
    <row r="41" spans="2:10" ht="9" customHeight="1" x14ac:dyDescent="0.15"/>
    <row r="42" spans="2:10" ht="9" customHeight="1" x14ac:dyDescent="0.15"/>
    <row r="43" spans="2:10" ht="9" customHeight="1" x14ac:dyDescent="0.15"/>
    <row r="44" spans="2:10" ht="9" customHeight="1" x14ac:dyDescent="0.15"/>
    <row r="45" spans="2:10" ht="9" customHeight="1" x14ac:dyDescent="0.15"/>
    <row r="46" spans="2:10" ht="9" customHeight="1" x14ac:dyDescent="0.15"/>
    <row r="47" spans="2:10" ht="9" customHeight="1" x14ac:dyDescent="0.15"/>
    <row r="48" spans="2:10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/>
  <dimension ref="A1:J71"/>
  <sheetViews>
    <sheetView showGridLines="0" zoomScaleSheetLayoutView="100" workbookViewId="0">
      <selection sqref="A1:F1"/>
    </sheetView>
  </sheetViews>
  <sheetFormatPr defaultColWidth="9.140625" defaultRowHeight="0" customHeight="1" zeroHeight="1" x14ac:dyDescent="0.15"/>
  <cols>
    <col min="1" max="1" width="11.28515625" style="305" customWidth="1"/>
    <col min="2" max="2" width="6.85546875" style="305" customWidth="1"/>
    <col min="3" max="3" width="6.140625" style="305" customWidth="1"/>
    <col min="4" max="4" width="10.28515625" style="305" customWidth="1"/>
    <col min="5" max="5" width="9.5703125" style="305" customWidth="1"/>
    <col min="6" max="6" width="5.85546875" style="305" customWidth="1"/>
    <col min="7" max="7" width="9.28515625" style="305" customWidth="1"/>
    <col min="8" max="9" width="9.140625" style="305" customWidth="1"/>
    <col min="10" max="10" width="9.42578125" style="305" customWidth="1"/>
    <col min="11" max="11" width="1.7109375" style="305" customWidth="1"/>
    <col min="12" max="21" width="8.140625" style="305" customWidth="1"/>
    <col min="22" max="16384" width="9.140625" style="305"/>
  </cols>
  <sheetData>
    <row r="1" spans="1:10" ht="19.5" customHeight="1" x14ac:dyDescent="0.15">
      <c r="A1" s="1580" t="s">
        <v>1769</v>
      </c>
      <c r="B1" s="1580"/>
      <c r="C1" s="1580"/>
      <c r="D1" s="1580"/>
      <c r="E1" s="1580"/>
      <c r="F1" s="1580"/>
      <c r="G1" s="1580"/>
      <c r="H1" s="1580"/>
      <c r="I1" s="1580"/>
      <c r="J1" s="1580"/>
    </row>
    <row r="2" spans="1:10" ht="16.5" customHeight="1" x14ac:dyDescent="0.2">
      <c r="A2" s="1011">
        <v>44561</v>
      </c>
      <c r="B2" s="229"/>
      <c r="J2" s="307" t="s">
        <v>665</v>
      </c>
    </row>
    <row r="3" spans="1:10" ht="9.9499999999999993" customHeight="1" x14ac:dyDescent="0.15">
      <c r="A3" s="308" t="s">
        <v>640</v>
      </c>
      <c r="B3" s="1536" t="s">
        <v>1276</v>
      </c>
      <c r="C3" s="1536"/>
      <c r="D3" s="1536"/>
      <c r="E3" s="1536"/>
      <c r="F3" s="1536"/>
      <c r="G3" s="1536"/>
      <c r="H3" s="1536"/>
      <c r="I3" s="1536"/>
      <c r="J3" s="1581"/>
    </row>
    <row r="4" spans="1:10" ht="9.9499999999999993" customHeight="1" x14ac:dyDescent="0.15">
      <c r="A4" s="561"/>
      <c r="B4" s="1540" t="s">
        <v>1278</v>
      </c>
      <c r="C4" s="1582" t="s">
        <v>641</v>
      </c>
      <c r="D4" s="1582"/>
      <c r="E4" s="1582"/>
      <c r="F4" s="1582" t="s">
        <v>642</v>
      </c>
      <c r="G4" s="1582"/>
      <c r="H4" s="1582"/>
      <c r="I4" s="1582"/>
      <c r="J4" s="1583" t="s">
        <v>643</v>
      </c>
    </row>
    <row r="5" spans="1:10" ht="9.9499999999999993" customHeight="1" x14ac:dyDescent="0.15">
      <c r="A5" s="561"/>
      <c r="B5" s="1582"/>
      <c r="C5" s="1540" t="s">
        <v>1</v>
      </c>
      <c r="D5" s="1540" t="s">
        <v>644</v>
      </c>
      <c r="E5" s="1540"/>
      <c r="F5" s="1540" t="s">
        <v>1</v>
      </c>
      <c r="G5" s="1540" t="s">
        <v>645</v>
      </c>
      <c r="H5" s="1540"/>
      <c r="I5" s="1540" t="s">
        <v>646</v>
      </c>
      <c r="J5" s="1583"/>
    </row>
    <row r="6" spans="1:10" ht="20.100000000000001" customHeight="1" x14ac:dyDescent="0.15">
      <c r="A6" s="408" t="s">
        <v>1279</v>
      </c>
      <c r="B6" s="1585"/>
      <c r="C6" s="1579"/>
      <c r="D6" s="312" t="s">
        <v>648</v>
      </c>
      <c r="E6" s="312" t="s">
        <v>649</v>
      </c>
      <c r="F6" s="1579"/>
      <c r="G6" s="312" t="s">
        <v>648</v>
      </c>
      <c r="H6" s="312" t="s">
        <v>649</v>
      </c>
      <c r="I6" s="1579"/>
      <c r="J6" s="1584"/>
    </row>
    <row r="7" spans="1:10" ht="5.0999999999999996" customHeight="1" x14ac:dyDescent="0.15">
      <c r="A7" s="562"/>
      <c r="B7" s="558"/>
      <c r="C7" s="558"/>
      <c r="D7" s="558"/>
      <c r="E7" s="558"/>
      <c r="F7" s="558"/>
      <c r="G7" s="558"/>
      <c r="H7" s="558"/>
      <c r="I7" s="558"/>
      <c r="J7" s="558"/>
    </row>
    <row r="8" spans="1:10" ht="11.1" customHeight="1" x14ac:dyDescent="0.15">
      <c r="A8" s="563" t="s">
        <v>293</v>
      </c>
      <c r="B8" s="136">
        <v>14325.038946315161</v>
      </c>
      <c r="C8" s="136">
        <v>2349.6995810470003</v>
      </c>
      <c r="D8" s="136">
        <v>1942.2995810480002</v>
      </c>
      <c r="E8" s="136">
        <v>407.39999999899999</v>
      </c>
      <c r="F8" s="136">
        <v>7184.4664421748084</v>
      </c>
      <c r="G8" s="136">
        <v>1193.5000000005</v>
      </c>
      <c r="H8" s="136">
        <v>699.62788183005</v>
      </c>
      <c r="I8" s="136">
        <v>5291.3385603442584</v>
      </c>
      <c r="J8" s="136">
        <v>4790.8729230933523</v>
      </c>
    </row>
    <row r="9" spans="1:10" ht="4.7" customHeight="1" x14ac:dyDescent="0.15">
      <c r="A9" s="564"/>
      <c r="B9" s="136"/>
      <c r="C9" s="136"/>
      <c r="D9" s="136"/>
      <c r="E9" s="136"/>
      <c r="F9" s="136"/>
      <c r="G9" s="136"/>
      <c r="H9" s="136"/>
      <c r="I9" s="136"/>
      <c r="J9" s="136"/>
    </row>
    <row r="10" spans="1:10" ht="11.1" customHeight="1" x14ac:dyDescent="0.15">
      <c r="A10" s="565" t="s">
        <v>83</v>
      </c>
      <c r="B10" s="136">
        <v>4320.2023146805495</v>
      </c>
      <c r="C10" s="136">
        <v>629.071334428</v>
      </c>
      <c r="D10" s="136">
        <v>539.91010448700001</v>
      </c>
      <c r="E10" s="136">
        <v>89.161229940999988</v>
      </c>
      <c r="F10" s="136">
        <v>2411.5238081849598</v>
      </c>
      <c r="G10" s="136">
        <v>384.52998935199997</v>
      </c>
      <c r="H10" s="136">
        <v>156.19999999999999</v>
      </c>
      <c r="I10" s="136">
        <v>1870.7938188329599</v>
      </c>
      <c r="J10" s="136">
        <v>1279.60717206759</v>
      </c>
    </row>
    <row r="11" spans="1:10" ht="11.1" customHeight="1" x14ac:dyDescent="0.15">
      <c r="A11" s="565" t="s">
        <v>84</v>
      </c>
      <c r="B11" s="136">
        <v>4567.3788705387105</v>
      </c>
      <c r="C11" s="136">
        <v>836.40864145099999</v>
      </c>
      <c r="D11" s="136">
        <v>733.038982885</v>
      </c>
      <c r="E11" s="136">
        <v>103.369658566</v>
      </c>
      <c r="F11" s="136">
        <v>2158.6636319461304</v>
      </c>
      <c r="G11" s="136">
        <v>412.33630404900003</v>
      </c>
      <c r="H11" s="136">
        <v>217.62788183000001</v>
      </c>
      <c r="I11" s="136">
        <v>1528.6994460671301</v>
      </c>
      <c r="J11" s="136">
        <v>1572.3065971415799</v>
      </c>
    </row>
    <row r="12" spans="1:10" ht="11.1" customHeight="1" x14ac:dyDescent="0.15">
      <c r="A12" s="565" t="s">
        <v>1124</v>
      </c>
      <c r="B12" s="136">
        <v>1007.8780865286481</v>
      </c>
      <c r="C12" s="136">
        <v>133.52075737999999</v>
      </c>
      <c r="D12" s="136">
        <v>133.52075737999999</v>
      </c>
      <c r="E12" s="136">
        <v>0</v>
      </c>
      <c r="F12" s="136">
        <v>679.95338132467509</v>
      </c>
      <c r="G12" s="566">
        <v>264.90614298600002</v>
      </c>
      <c r="H12" s="136">
        <v>7.3585264084500004</v>
      </c>
      <c r="I12" s="136">
        <v>407.688711930225</v>
      </c>
      <c r="J12" s="136">
        <v>194.403947823973</v>
      </c>
    </row>
    <row r="13" spans="1:10" ht="11.1" customHeight="1" x14ac:dyDescent="0.15">
      <c r="A13" s="565" t="s">
        <v>85</v>
      </c>
      <c r="B13" s="136">
        <v>3623.26473137834</v>
      </c>
      <c r="C13" s="136">
        <v>642.53783489900002</v>
      </c>
      <c r="D13" s="136">
        <v>427.66872340700002</v>
      </c>
      <c r="E13" s="136">
        <v>214.869111492</v>
      </c>
      <c r="F13" s="136">
        <v>1640.8716904191301</v>
      </c>
      <c r="G13" s="136">
        <v>76.427563613499998</v>
      </c>
      <c r="H13" s="136">
        <v>240.33154534100001</v>
      </c>
      <c r="I13" s="136">
        <v>1324.11258146463</v>
      </c>
      <c r="J13" s="136">
        <v>1339.8552060602101</v>
      </c>
    </row>
    <row r="14" spans="1:10" ht="11.1" customHeight="1" x14ac:dyDescent="0.15">
      <c r="A14" s="567" t="s">
        <v>86</v>
      </c>
      <c r="B14" s="136">
        <v>806.31494318891305</v>
      </c>
      <c r="C14" s="136">
        <v>108.16101288900001</v>
      </c>
      <c r="D14" s="136">
        <v>108.16101288900001</v>
      </c>
      <c r="E14" s="136">
        <v>0</v>
      </c>
      <c r="F14" s="136">
        <v>293.453930299913</v>
      </c>
      <c r="G14" s="171">
        <v>55.3</v>
      </c>
      <c r="H14" s="136">
        <v>78.109928250600007</v>
      </c>
      <c r="I14" s="136">
        <v>160.04400204931301</v>
      </c>
      <c r="J14" s="136">
        <v>404.7</v>
      </c>
    </row>
    <row r="15" spans="1:10" ht="5.0999999999999996" customHeight="1" thickBot="1" x14ac:dyDescent="0.2">
      <c r="A15" s="410"/>
      <c r="B15" s="410"/>
      <c r="C15" s="410"/>
      <c r="D15" s="410"/>
      <c r="E15" s="410"/>
      <c r="F15" s="410"/>
      <c r="G15" s="410"/>
      <c r="H15" s="410"/>
      <c r="I15" s="410"/>
      <c r="J15" s="410"/>
    </row>
    <row r="16" spans="1:10" ht="14.25" customHeight="1" thickTop="1" x14ac:dyDescent="0.15">
      <c r="A16" s="177" t="s">
        <v>1277</v>
      </c>
      <c r="B16" s="177"/>
      <c r="C16" s="177"/>
      <c r="D16" s="177"/>
      <c r="E16" s="177"/>
      <c r="F16" s="177"/>
      <c r="G16" s="177"/>
      <c r="H16" s="177"/>
      <c r="I16" s="177"/>
      <c r="J16" s="177"/>
    </row>
    <row r="17" spans="1:10" ht="9.9499999999999993" customHeight="1" x14ac:dyDescent="0.15">
      <c r="A17" s="172" t="s">
        <v>1469</v>
      </c>
      <c r="B17" s="173"/>
      <c r="C17" s="173"/>
      <c r="D17" s="173"/>
      <c r="E17" s="173"/>
      <c r="F17" s="173"/>
      <c r="G17" s="173"/>
      <c r="H17" s="173"/>
      <c r="I17" s="173"/>
      <c r="J17" s="173"/>
    </row>
    <row r="18" spans="1:10" ht="9" customHeight="1" x14ac:dyDescent="0.15"/>
    <row r="19" spans="1:10" ht="9" customHeight="1" x14ac:dyDescent="0.15"/>
    <row r="20" spans="1:10" ht="9" customHeight="1" x14ac:dyDescent="0.15"/>
    <row r="21" spans="1:10" ht="9" customHeight="1" x14ac:dyDescent="0.15"/>
    <row r="22" spans="1:10" ht="9" customHeight="1" x14ac:dyDescent="0.15"/>
    <row r="23" spans="1:10" ht="9" customHeight="1" x14ac:dyDescent="0.15"/>
    <row r="24" spans="1:10" ht="9" customHeight="1" x14ac:dyDescent="0.15"/>
    <row r="25" spans="1:10" ht="9" customHeight="1" x14ac:dyDescent="0.15"/>
    <row r="26" spans="1:10" ht="9" customHeight="1" x14ac:dyDescent="0.15"/>
    <row r="27" spans="1:10" ht="9" customHeight="1" x14ac:dyDescent="0.15"/>
    <row r="28" spans="1:10" ht="9" customHeight="1" x14ac:dyDescent="0.15"/>
    <row r="29" spans="1:10" ht="9" customHeight="1" x14ac:dyDescent="0.15"/>
    <row r="30" spans="1:10" ht="9" customHeight="1" x14ac:dyDescent="0.15"/>
    <row r="31" spans="1:10" ht="9" customHeight="1" x14ac:dyDescent="0.15"/>
    <row r="32" spans="1:10" ht="9" customHeight="1" x14ac:dyDescent="0.15"/>
    <row r="33" ht="9" customHeight="1" x14ac:dyDescent="0.15"/>
    <row r="34" ht="9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9"/>
  <dimension ref="A1:K77"/>
  <sheetViews>
    <sheetView showGridLines="0" zoomScaleSheetLayoutView="100" workbookViewId="0">
      <selection sqref="A1:F1"/>
    </sheetView>
  </sheetViews>
  <sheetFormatPr defaultColWidth="7.85546875" defaultRowHeight="0" customHeight="1" zeroHeight="1" x14ac:dyDescent="0.15"/>
  <cols>
    <col min="1" max="1" width="40" style="185" customWidth="1"/>
    <col min="2" max="2" width="4.85546875" style="185" customWidth="1"/>
    <col min="3" max="3" width="5.140625" style="185" customWidth="1"/>
    <col min="4" max="4" width="8.7109375" style="185" customWidth="1"/>
    <col min="5" max="5" width="8.140625" style="185" customWidth="1"/>
    <col min="6" max="6" width="5.42578125" style="185" customWidth="1"/>
    <col min="7" max="8" width="3.85546875" style="185" customWidth="1"/>
    <col min="9" max="9" width="5.140625" style="185" customWidth="1"/>
    <col min="10" max="11" width="5.42578125" style="185" customWidth="1"/>
    <col min="12" max="12" width="2" style="185" customWidth="1"/>
    <col min="13" max="21" width="7.42578125" style="185" customWidth="1"/>
    <col min="22" max="16384" width="7.85546875" style="185"/>
  </cols>
  <sheetData>
    <row r="1" spans="1:11" ht="17.25" customHeight="1" x14ac:dyDescent="0.15">
      <c r="A1" s="1580" t="s">
        <v>1770</v>
      </c>
      <c r="B1" s="1580"/>
      <c r="C1" s="1580"/>
      <c r="D1" s="1580"/>
      <c r="E1" s="1580"/>
      <c r="F1" s="1580"/>
      <c r="G1" s="1580"/>
      <c r="H1" s="1580"/>
      <c r="I1" s="1580"/>
      <c r="J1" s="1580"/>
      <c r="K1" s="1580"/>
    </row>
    <row r="2" spans="1:11" ht="16.5" customHeight="1" x14ac:dyDescent="0.15">
      <c r="A2" s="1011">
        <v>44561</v>
      </c>
      <c r="B2" s="305"/>
      <c r="C2" s="305"/>
      <c r="D2" s="307"/>
      <c r="E2" s="307"/>
      <c r="F2" s="1012"/>
      <c r="G2" s="1012"/>
      <c r="H2" s="1012"/>
      <c r="I2" s="1012"/>
      <c r="J2" s="305"/>
      <c r="K2" s="307" t="s">
        <v>665</v>
      </c>
    </row>
    <row r="3" spans="1:11" ht="9.9499999999999993" customHeight="1" x14ac:dyDescent="0.15">
      <c r="A3" s="308" t="s">
        <v>666</v>
      </c>
      <c r="B3" s="1536" t="s">
        <v>272</v>
      </c>
      <c r="C3" s="1588" t="s">
        <v>667</v>
      </c>
      <c r="D3" s="1589"/>
      <c r="E3" s="1590"/>
      <c r="F3" s="1588" t="s">
        <v>668</v>
      </c>
      <c r="G3" s="1589"/>
      <c r="H3" s="1590"/>
      <c r="I3" s="1588" t="s">
        <v>669</v>
      </c>
      <c r="J3" s="1589"/>
      <c r="K3" s="1589"/>
    </row>
    <row r="4" spans="1:11" ht="20.100000000000001" customHeight="1" x14ac:dyDescent="0.15">
      <c r="A4" s="408" t="s">
        <v>670</v>
      </c>
      <c r="B4" s="1587"/>
      <c r="C4" s="312" t="s">
        <v>1</v>
      </c>
      <c r="D4" s="312" t="s">
        <v>671</v>
      </c>
      <c r="E4" s="312" t="s">
        <v>672</v>
      </c>
      <c r="F4" s="312" t="s">
        <v>1</v>
      </c>
      <c r="G4" s="312" t="s">
        <v>673</v>
      </c>
      <c r="H4" s="312" t="s">
        <v>674</v>
      </c>
      <c r="I4" s="312" t="s">
        <v>1</v>
      </c>
      <c r="J4" s="312" t="s">
        <v>673</v>
      </c>
      <c r="K4" s="311" t="s">
        <v>674</v>
      </c>
    </row>
    <row r="5" spans="1:11" ht="4.9000000000000004" customHeight="1" x14ac:dyDescent="0.15">
      <c r="A5" s="409"/>
      <c r="B5" s="558"/>
      <c r="C5" s="559"/>
      <c r="D5" s="559"/>
      <c r="E5" s="559"/>
      <c r="F5" s="559"/>
      <c r="G5" s="558"/>
      <c r="H5" s="558"/>
      <c r="I5" s="558"/>
      <c r="J5" s="558"/>
      <c r="K5" s="558"/>
    </row>
    <row r="6" spans="1:11" s="560" customFormat="1" ht="12" customHeight="1" x14ac:dyDescent="0.15">
      <c r="A6" s="556" t="s">
        <v>675</v>
      </c>
      <c r="B6" s="136">
        <v>2240.6</v>
      </c>
      <c r="C6" s="136">
        <v>1772.4</v>
      </c>
      <c r="D6" s="752">
        <v>1559.7</v>
      </c>
      <c r="E6" s="752">
        <v>212.7</v>
      </c>
      <c r="F6" s="136">
        <v>371.2</v>
      </c>
      <c r="G6" s="136">
        <v>14</v>
      </c>
      <c r="H6" s="136">
        <v>357.2</v>
      </c>
      <c r="I6" s="136">
        <v>97</v>
      </c>
      <c r="J6" s="136">
        <v>0</v>
      </c>
      <c r="K6" s="136">
        <v>97</v>
      </c>
    </row>
    <row r="7" spans="1:11" ht="12" customHeight="1" x14ac:dyDescent="0.15">
      <c r="A7" s="236" t="s">
        <v>676</v>
      </c>
      <c r="B7" s="136"/>
      <c r="C7" s="136"/>
      <c r="D7" s="752"/>
      <c r="E7" s="752"/>
      <c r="F7" s="136"/>
      <c r="G7" s="136"/>
      <c r="H7" s="136"/>
      <c r="I7" s="136"/>
      <c r="J7" s="136"/>
      <c r="K7" s="136"/>
    </row>
    <row r="8" spans="1:11" ht="12" customHeight="1" x14ac:dyDescent="0.15">
      <c r="A8" s="20" t="s">
        <v>677</v>
      </c>
      <c r="B8" s="136"/>
      <c r="C8" s="136"/>
      <c r="D8" s="752"/>
      <c r="E8" s="752"/>
      <c r="F8" s="136"/>
      <c r="G8" s="136"/>
      <c r="H8" s="136"/>
      <c r="I8" s="136"/>
      <c r="J8" s="136"/>
      <c r="K8" s="136"/>
    </row>
    <row r="9" spans="1:11" ht="12" customHeight="1" x14ac:dyDescent="0.15">
      <c r="A9" s="20" t="s">
        <v>678</v>
      </c>
      <c r="B9" s="136"/>
      <c r="C9" s="136"/>
      <c r="D9" s="752"/>
      <c r="E9" s="752"/>
      <c r="F9" s="136"/>
      <c r="G9" s="136"/>
      <c r="H9" s="136"/>
      <c r="I9" s="136"/>
      <c r="J9" s="136"/>
      <c r="K9" s="136"/>
    </row>
    <row r="10" spans="1:11" ht="12" customHeight="1" x14ac:dyDescent="0.15">
      <c r="A10" s="20" t="s">
        <v>679</v>
      </c>
      <c r="B10" s="136">
        <v>421</v>
      </c>
      <c r="C10" s="136">
        <v>419</v>
      </c>
      <c r="D10" s="752">
        <v>406</v>
      </c>
      <c r="E10" s="752">
        <v>13</v>
      </c>
      <c r="F10" s="136">
        <v>0</v>
      </c>
      <c r="G10" s="136">
        <v>0</v>
      </c>
      <c r="H10" s="136">
        <v>0</v>
      </c>
      <c r="I10" s="136">
        <v>2</v>
      </c>
      <c r="J10" s="136">
        <v>0</v>
      </c>
      <c r="K10" s="136">
        <v>2</v>
      </c>
    </row>
    <row r="11" spans="1:11" ht="12" customHeight="1" x14ac:dyDescent="0.15">
      <c r="A11" s="20" t="s">
        <v>680</v>
      </c>
      <c r="B11" s="136">
        <v>215</v>
      </c>
      <c r="C11" s="136">
        <v>215</v>
      </c>
      <c r="D11" s="752">
        <v>196</v>
      </c>
      <c r="E11" s="752">
        <v>19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</row>
    <row r="12" spans="1:11" ht="12" customHeight="1" x14ac:dyDescent="0.15">
      <c r="A12" s="20" t="s">
        <v>681</v>
      </c>
      <c r="B12" s="136"/>
      <c r="C12" s="136"/>
      <c r="D12" s="752"/>
      <c r="E12" s="752"/>
      <c r="F12" s="136"/>
      <c r="G12" s="136"/>
      <c r="H12" s="136"/>
      <c r="I12" s="136"/>
      <c r="J12" s="136"/>
      <c r="K12" s="136"/>
    </row>
    <row r="13" spans="1:11" ht="12" customHeight="1" x14ac:dyDescent="0.15">
      <c r="A13" s="20" t="s">
        <v>682</v>
      </c>
      <c r="B13" s="136"/>
      <c r="C13" s="136"/>
      <c r="D13" s="752"/>
      <c r="E13" s="752"/>
      <c r="F13" s="136"/>
      <c r="G13" s="136"/>
      <c r="H13" s="136"/>
      <c r="I13" s="136"/>
      <c r="J13" s="136"/>
      <c r="K13" s="136"/>
    </row>
    <row r="14" spans="1:11" ht="12" customHeight="1" x14ac:dyDescent="0.15">
      <c r="A14" s="20" t="s">
        <v>683</v>
      </c>
      <c r="B14" s="136">
        <v>482.9</v>
      </c>
      <c r="C14" s="136">
        <v>482.9</v>
      </c>
      <c r="D14" s="752">
        <v>431.9</v>
      </c>
      <c r="E14" s="752">
        <v>51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</row>
    <row r="15" spans="1:11" ht="12" customHeight="1" x14ac:dyDescent="0.15">
      <c r="A15" s="20" t="s">
        <v>684</v>
      </c>
      <c r="B15" s="136">
        <v>225.7</v>
      </c>
      <c r="C15" s="136">
        <v>197.5</v>
      </c>
      <c r="D15" s="752">
        <v>71.8</v>
      </c>
      <c r="E15" s="752">
        <v>125.7</v>
      </c>
      <c r="F15" s="136">
        <v>28.199999999999989</v>
      </c>
      <c r="G15" s="136">
        <v>0</v>
      </c>
      <c r="H15" s="136">
        <v>28.199999999999989</v>
      </c>
      <c r="I15" s="136">
        <v>0</v>
      </c>
      <c r="J15" s="136">
        <v>0</v>
      </c>
      <c r="K15" s="136">
        <v>0</v>
      </c>
    </row>
    <row r="16" spans="1:11" ht="12" customHeight="1" x14ac:dyDescent="0.15">
      <c r="A16" s="236" t="s">
        <v>685</v>
      </c>
      <c r="B16" s="136"/>
      <c r="C16" s="136"/>
      <c r="D16" s="752"/>
      <c r="E16" s="752"/>
      <c r="F16" s="136"/>
      <c r="G16" s="136"/>
      <c r="H16" s="136"/>
      <c r="I16" s="136"/>
      <c r="J16" s="136"/>
      <c r="K16" s="136"/>
    </row>
    <row r="17" spans="1:11" ht="12" customHeight="1" x14ac:dyDescent="0.15">
      <c r="A17" s="20" t="s">
        <v>686</v>
      </c>
      <c r="B17" s="136">
        <v>240</v>
      </c>
      <c r="C17" s="136">
        <v>161</v>
      </c>
      <c r="D17" s="752">
        <v>157</v>
      </c>
      <c r="E17" s="752">
        <v>4</v>
      </c>
      <c r="F17" s="136">
        <v>79</v>
      </c>
      <c r="G17" s="136">
        <v>0</v>
      </c>
      <c r="H17" s="136">
        <v>79</v>
      </c>
      <c r="I17" s="136">
        <v>0</v>
      </c>
      <c r="J17" s="136">
        <v>0</v>
      </c>
      <c r="K17" s="136">
        <v>0</v>
      </c>
    </row>
    <row r="18" spans="1:11" ht="12" customHeight="1" x14ac:dyDescent="0.15">
      <c r="A18" s="20" t="s">
        <v>687</v>
      </c>
      <c r="B18" s="136"/>
      <c r="C18" s="136"/>
      <c r="D18" s="752"/>
      <c r="E18" s="752"/>
      <c r="F18" s="136"/>
      <c r="G18" s="136"/>
      <c r="H18" s="136"/>
      <c r="I18" s="136"/>
      <c r="J18" s="136"/>
      <c r="K18" s="136"/>
    </row>
    <row r="19" spans="1:11" ht="12" customHeight="1" x14ac:dyDescent="0.15">
      <c r="A19" s="20" t="s">
        <v>688</v>
      </c>
      <c r="B19" s="136">
        <v>496</v>
      </c>
      <c r="C19" s="136">
        <v>137</v>
      </c>
      <c r="D19" s="752">
        <v>137</v>
      </c>
      <c r="E19" s="752">
        <v>0</v>
      </c>
      <c r="F19" s="136">
        <v>264</v>
      </c>
      <c r="G19" s="136">
        <v>14</v>
      </c>
      <c r="H19" s="136">
        <v>250</v>
      </c>
      <c r="I19" s="136">
        <v>95</v>
      </c>
      <c r="J19" s="136">
        <v>0</v>
      </c>
      <c r="K19" s="136">
        <v>95</v>
      </c>
    </row>
    <row r="20" spans="1:11" ht="12" customHeight="1" x14ac:dyDescent="0.15">
      <c r="A20" s="20" t="s">
        <v>689</v>
      </c>
      <c r="B20" s="136">
        <v>82</v>
      </c>
      <c r="C20" s="136">
        <v>82</v>
      </c>
      <c r="D20" s="752">
        <v>82</v>
      </c>
      <c r="E20" s="752">
        <v>0</v>
      </c>
      <c r="F20" s="136">
        <v>0</v>
      </c>
      <c r="G20" s="136">
        <v>0</v>
      </c>
      <c r="H20" s="136">
        <v>0</v>
      </c>
      <c r="I20" s="136">
        <v>0</v>
      </c>
      <c r="J20" s="136">
        <v>0</v>
      </c>
      <c r="K20" s="136">
        <v>0</v>
      </c>
    </row>
    <row r="21" spans="1:11" ht="12" customHeight="1" x14ac:dyDescent="0.15">
      <c r="A21" s="20" t="s">
        <v>690</v>
      </c>
      <c r="B21" s="174"/>
      <c r="C21" s="174"/>
      <c r="D21" s="137"/>
      <c r="E21" s="137"/>
      <c r="F21" s="174"/>
      <c r="G21" s="174"/>
      <c r="H21" s="174"/>
      <c r="I21" s="174"/>
      <c r="J21" s="174"/>
      <c r="K21" s="174"/>
    </row>
    <row r="22" spans="1:11" ht="12" customHeight="1" x14ac:dyDescent="0.15">
      <c r="A22" s="20" t="s">
        <v>691</v>
      </c>
      <c r="B22" s="136">
        <v>78</v>
      </c>
      <c r="C22" s="136">
        <v>78</v>
      </c>
      <c r="D22" s="752">
        <v>78</v>
      </c>
      <c r="E22" s="752">
        <v>0</v>
      </c>
      <c r="F22" s="136">
        <v>0</v>
      </c>
      <c r="G22" s="136">
        <v>0</v>
      </c>
      <c r="H22" s="136">
        <v>0</v>
      </c>
      <c r="I22" s="136">
        <v>0</v>
      </c>
      <c r="J22" s="136">
        <v>0</v>
      </c>
      <c r="K22" s="136">
        <v>0</v>
      </c>
    </row>
    <row r="23" spans="1:11" ht="9" customHeight="1" thickBot="1" x14ac:dyDescent="0.2">
      <c r="A23" s="410"/>
      <c r="B23" s="410"/>
      <c r="C23" s="410"/>
      <c r="D23" s="410"/>
      <c r="E23" s="410"/>
      <c r="F23" s="410"/>
      <c r="G23" s="410"/>
      <c r="H23" s="410"/>
      <c r="I23" s="410"/>
      <c r="J23" s="410"/>
      <c r="K23" s="410"/>
    </row>
    <row r="24" spans="1:11" s="280" customFormat="1" ht="11.25" customHeight="1" thickTop="1" x14ac:dyDescent="0.25">
      <c r="A24" s="175" t="s">
        <v>692</v>
      </c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 s="280" customFormat="1" ht="11.25" customHeight="1" x14ac:dyDescent="0.25">
      <c r="A25" s="175" t="s">
        <v>693</v>
      </c>
      <c r="B25" s="175"/>
      <c r="C25" s="175"/>
      <c r="D25" s="175"/>
      <c r="E25" s="175"/>
      <c r="F25" s="175"/>
      <c r="G25" s="175"/>
      <c r="H25" s="175"/>
      <c r="I25" s="175"/>
      <c r="J25" s="175"/>
      <c r="K25" s="175"/>
    </row>
    <row r="26" spans="1:11" s="280" customFormat="1" ht="17.25" customHeight="1" x14ac:dyDescent="0.25">
      <c r="A26" s="1586" t="s">
        <v>694</v>
      </c>
      <c r="B26" s="1586"/>
      <c r="C26" s="1586"/>
      <c r="D26" s="1586"/>
      <c r="E26" s="1586"/>
      <c r="F26" s="1586"/>
      <c r="G26" s="1586"/>
      <c r="H26" s="1586"/>
      <c r="I26" s="1586"/>
      <c r="J26" s="1586"/>
      <c r="K26" s="1586"/>
    </row>
    <row r="27" spans="1:11" s="280" customFormat="1" ht="11.25" customHeight="1" x14ac:dyDescent="0.25">
      <c r="A27" s="175" t="s">
        <v>695</v>
      </c>
      <c r="B27" s="175"/>
      <c r="C27" s="175"/>
      <c r="D27" s="175"/>
      <c r="E27" s="175"/>
      <c r="F27" s="175"/>
      <c r="G27" s="175"/>
      <c r="H27" s="175"/>
      <c r="I27" s="175"/>
      <c r="J27" s="175"/>
      <c r="K27" s="175"/>
    </row>
    <row r="28" spans="1:11" s="280" customFormat="1" ht="11.25" customHeight="1" x14ac:dyDescent="0.25">
      <c r="A28" s="175" t="s">
        <v>696</v>
      </c>
      <c r="B28" s="175"/>
      <c r="C28" s="175"/>
      <c r="D28" s="175"/>
      <c r="E28" s="175"/>
      <c r="F28" s="175"/>
      <c r="G28" s="175"/>
      <c r="H28" s="175"/>
      <c r="I28" s="175"/>
      <c r="J28" s="175"/>
      <c r="K28" s="175"/>
    </row>
    <row r="29" spans="1:11" s="280" customFormat="1" ht="11.25" customHeight="1" x14ac:dyDescent="0.25">
      <c r="A29" s="176" t="s">
        <v>1469</v>
      </c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 ht="9" customHeight="1" x14ac:dyDescent="0.15"/>
    <row r="31" spans="1:11" ht="9" customHeight="1" x14ac:dyDescent="0.15"/>
    <row r="32" spans="1:11" ht="9" customHeight="1" x14ac:dyDescent="0.15"/>
    <row r="33" ht="4.9000000000000004" customHeight="1" x14ac:dyDescent="0.15"/>
    <row r="34" ht="11.1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</sheetData>
  <mergeCells count="6">
    <mergeCell ref="A26:K26"/>
    <mergeCell ref="A1:K1"/>
    <mergeCell ref="B3:B4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2"/>
  <sheetViews>
    <sheetView showGridLines="0" showRuler="0" zoomScaleNormal="100" zoomScaleSheetLayoutView="100" workbookViewId="0">
      <selection sqref="A1:F1"/>
    </sheetView>
  </sheetViews>
  <sheetFormatPr defaultColWidth="7.85546875" defaultRowHeight="12.75" x14ac:dyDescent="0.2"/>
  <cols>
    <col min="1" max="1" width="25.5703125" style="584" customWidth="1"/>
    <col min="2" max="6" width="11" style="584" customWidth="1"/>
    <col min="7" max="7" width="2.28515625" style="584" customWidth="1"/>
    <col min="8" max="16" width="7.140625" style="584" customWidth="1"/>
    <col min="17" max="16384" width="7.85546875" style="584"/>
  </cols>
  <sheetData>
    <row r="1" spans="1:8" ht="19.149999999999999" customHeight="1" x14ac:dyDescent="0.2">
      <c r="A1" s="1515" t="s">
        <v>1672</v>
      </c>
      <c r="B1" s="1515"/>
      <c r="C1" s="1515"/>
      <c r="D1" s="1515"/>
      <c r="E1" s="1515"/>
      <c r="F1" s="1515"/>
    </row>
    <row r="2" spans="1:8" ht="11.45" customHeight="1" x14ac:dyDescent="0.2">
      <c r="A2" s="1300">
        <v>44561</v>
      </c>
      <c r="B2" s="585"/>
      <c r="C2" s="585"/>
      <c r="D2" s="585"/>
      <c r="E2" s="585"/>
      <c r="F2" s="586" t="s">
        <v>800</v>
      </c>
    </row>
    <row r="3" spans="1:8" s="36" customFormat="1" ht="14.25" customHeight="1" x14ac:dyDescent="0.2">
      <c r="A3" s="1516" t="s">
        <v>1046</v>
      </c>
      <c r="B3" s="1518" t="s">
        <v>1</v>
      </c>
      <c r="C3" s="1520" t="s">
        <v>1047</v>
      </c>
      <c r="D3" s="1521"/>
      <c r="E3" s="1522"/>
      <c r="F3" s="1523" t="s">
        <v>1048</v>
      </c>
    </row>
    <row r="4" spans="1:8" s="36" customFormat="1" ht="22.5" customHeight="1" x14ac:dyDescent="0.2">
      <c r="A4" s="1517"/>
      <c r="B4" s="1519"/>
      <c r="C4" s="1240" t="s">
        <v>1</v>
      </c>
      <c r="D4" s="1240" t="s">
        <v>1049</v>
      </c>
      <c r="E4" s="1240" t="s">
        <v>1050</v>
      </c>
      <c r="F4" s="1524"/>
    </row>
    <row r="5" spans="1:8" ht="5.0999999999999996" customHeight="1" x14ac:dyDescent="0.2">
      <c r="B5" s="587"/>
    </row>
    <row r="6" spans="1:8" ht="11.25" customHeight="1" x14ac:dyDescent="0.2">
      <c r="A6" s="588" t="s">
        <v>1051</v>
      </c>
      <c r="B6" s="1444">
        <v>3621.6390000000001</v>
      </c>
      <c r="C6" s="1444">
        <v>1791.174</v>
      </c>
      <c r="D6" s="1444">
        <v>25.45</v>
      </c>
      <c r="E6" s="1444">
        <v>1765.7239999999999</v>
      </c>
      <c r="F6" s="1444">
        <v>1830.4649999999999</v>
      </c>
      <c r="H6" s="608"/>
    </row>
    <row r="7" spans="1:8" ht="11.25" customHeight="1" x14ac:dyDescent="0.2">
      <c r="A7" s="589" t="s">
        <v>1052</v>
      </c>
      <c r="B7" s="590">
        <v>2981.06</v>
      </c>
      <c r="C7" s="590">
        <v>1791.174</v>
      </c>
      <c r="D7" s="590">
        <v>25.45</v>
      </c>
      <c r="E7" s="590">
        <v>1765.7239999999999</v>
      </c>
      <c r="F7" s="590">
        <v>1189.886</v>
      </c>
      <c r="H7" s="608"/>
    </row>
    <row r="8" spans="1:8" ht="11.25" customHeight="1" x14ac:dyDescent="0.2">
      <c r="A8" s="589" t="s">
        <v>1053</v>
      </c>
      <c r="B8" s="590">
        <v>640.57899999999995</v>
      </c>
      <c r="C8" s="590">
        <v>0</v>
      </c>
      <c r="D8" s="590">
        <v>0</v>
      </c>
      <c r="E8" s="590">
        <v>0</v>
      </c>
      <c r="F8" s="590">
        <v>640.57899999999995</v>
      </c>
      <c r="H8" s="608"/>
    </row>
    <row r="9" spans="1:8" ht="11.25" customHeight="1" x14ac:dyDescent="0.2">
      <c r="A9" s="591" t="s">
        <v>1054</v>
      </c>
      <c r="B9" s="592">
        <v>2527.0529999999999</v>
      </c>
      <c r="C9" s="592">
        <v>1791.1740000000002</v>
      </c>
      <c r="D9" s="592">
        <v>25.45</v>
      </c>
      <c r="E9" s="592">
        <v>1765.7240000000002</v>
      </c>
      <c r="F9" s="592">
        <v>735.87899999999991</v>
      </c>
      <c r="H9" s="608"/>
    </row>
    <row r="10" spans="1:8" ht="11.25" customHeight="1" x14ac:dyDescent="0.2">
      <c r="A10" s="589" t="s">
        <v>1055</v>
      </c>
      <c r="B10" s="593">
        <v>2431.1850000000004</v>
      </c>
      <c r="C10" s="593">
        <v>1791.1740000000002</v>
      </c>
      <c r="D10" s="593">
        <v>25.45</v>
      </c>
      <c r="E10" s="593">
        <v>1765.7240000000002</v>
      </c>
      <c r="F10" s="593">
        <v>640.01099999999997</v>
      </c>
      <c r="H10" s="608"/>
    </row>
    <row r="11" spans="1:8" ht="11.25" customHeight="1" x14ac:dyDescent="0.2">
      <c r="A11" s="589" t="s">
        <v>1056</v>
      </c>
      <c r="B11" s="593">
        <v>1820.703</v>
      </c>
      <c r="C11" s="593">
        <v>1180.692</v>
      </c>
      <c r="D11" s="593">
        <v>0</v>
      </c>
      <c r="E11" s="593">
        <v>1180.692</v>
      </c>
      <c r="F11" s="593">
        <v>640.01099999999997</v>
      </c>
      <c r="H11" s="608"/>
    </row>
    <row r="12" spans="1:8" ht="11.25" customHeight="1" x14ac:dyDescent="0.2">
      <c r="A12" s="589" t="s">
        <v>1057</v>
      </c>
      <c r="B12" s="593">
        <v>562.79200000000003</v>
      </c>
      <c r="C12" s="593">
        <v>562.79200000000003</v>
      </c>
      <c r="D12" s="593">
        <v>25.45</v>
      </c>
      <c r="E12" s="593">
        <v>537.34199999999998</v>
      </c>
      <c r="F12" s="593">
        <v>0</v>
      </c>
      <c r="H12" s="608"/>
    </row>
    <row r="13" spans="1:8" ht="11.25" customHeight="1" x14ac:dyDescent="0.2">
      <c r="A13" s="589" t="s">
        <v>1058</v>
      </c>
      <c r="B13" s="593">
        <v>47.69</v>
      </c>
      <c r="C13" s="593">
        <v>47.69</v>
      </c>
      <c r="D13" s="593">
        <v>0</v>
      </c>
      <c r="E13" s="593">
        <v>47.69</v>
      </c>
      <c r="F13" s="593">
        <v>0</v>
      </c>
      <c r="H13" s="608"/>
    </row>
    <row r="14" spans="1:8" ht="11.25" customHeight="1" x14ac:dyDescent="0.2">
      <c r="A14" s="589" t="s">
        <v>1059</v>
      </c>
      <c r="B14" s="590">
        <v>95.867999999999995</v>
      </c>
      <c r="C14" s="590">
        <v>0</v>
      </c>
      <c r="D14" s="590">
        <v>0</v>
      </c>
      <c r="E14" s="590">
        <v>0</v>
      </c>
      <c r="F14" s="590">
        <v>95.867999999999995</v>
      </c>
      <c r="H14" s="608"/>
    </row>
    <row r="15" spans="1:8" ht="5.0999999999999996" customHeight="1" thickBot="1" x14ac:dyDescent="0.25">
      <c r="A15" s="594"/>
      <c r="B15" s="594"/>
      <c r="C15" s="594"/>
      <c r="D15" s="594"/>
      <c r="E15" s="594"/>
      <c r="F15" s="594"/>
    </row>
    <row r="16" spans="1:8" ht="12" customHeight="1" thickTop="1" x14ac:dyDescent="0.2">
      <c r="A16" s="595" t="s">
        <v>1949</v>
      </c>
      <c r="B16" s="585"/>
      <c r="C16" s="585"/>
      <c r="D16" s="585"/>
      <c r="E16" s="585"/>
      <c r="F16" s="585"/>
    </row>
    <row r="17" spans="2:6" ht="9.9499999999999993" customHeight="1" x14ac:dyDescent="0.2">
      <c r="B17" s="608"/>
      <c r="C17" s="608"/>
      <c r="D17" s="608"/>
      <c r="E17" s="608"/>
      <c r="F17" s="608"/>
    </row>
    <row r="18" spans="2:6" ht="9.9499999999999993" customHeight="1" x14ac:dyDescent="0.2">
      <c r="B18" s="608"/>
      <c r="C18" s="608"/>
      <c r="D18" s="608"/>
      <c r="E18" s="608"/>
      <c r="F18" s="608"/>
    </row>
    <row r="19" spans="2:6" ht="9.9499999999999993" customHeight="1" x14ac:dyDescent="0.2">
      <c r="B19" s="608"/>
      <c r="C19" s="608"/>
      <c r="D19" s="608"/>
      <c r="E19" s="608"/>
      <c r="F19" s="608"/>
    </row>
    <row r="20" spans="2:6" ht="9.9499999999999993" customHeight="1" x14ac:dyDescent="0.2"/>
    <row r="21" spans="2:6" ht="9.9499999999999993" customHeight="1" x14ac:dyDescent="0.2"/>
    <row r="22" spans="2:6" ht="9.9499999999999993" customHeight="1" x14ac:dyDescent="0.2"/>
  </sheetData>
  <mergeCells count="5">
    <mergeCell ref="A1:F1"/>
    <mergeCell ref="A3:A4"/>
    <mergeCell ref="B3:B4"/>
    <mergeCell ref="C3:E3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0"/>
  <dimension ref="A1:P164"/>
  <sheetViews>
    <sheetView showGridLines="0" zoomScaleSheetLayoutView="100" workbookViewId="0">
      <selection sqref="A1:F1"/>
    </sheetView>
  </sheetViews>
  <sheetFormatPr defaultColWidth="9.140625" defaultRowHeight="0" customHeight="1" zeroHeight="1" x14ac:dyDescent="0.15"/>
  <cols>
    <col min="1" max="1" width="20" style="305" customWidth="1"/>
    <col min="2" max="2" width="4.85546875" style="305" customWidth="1"/>
    <col min="3" max="15" width="6.28515625" style="305" customWidth="1"/>
    <col min="16" max="16" width="1.140625" style="305" customWidth="1"/>
    <col min="17" max="27" width="6.42578125" style="305" customWidth="1"/>
    <col min="28" max="16384" width="9.140625" style="305"/>
  </cols>
  <sheetData>
    <row r="1" spans="1:16" ht="29.25" customHeight="1" x14ac:dyDescent="0.15">
      <c r="A1" s="1593" t="s">
        <v>1771</v>
      </c>
      <c r="B1" s="1593"/>
      <c r="C1" s="1593"/>
      <c r="D1" s="1593"/>
      <c r="E1" s="1593"/>
      <c r="F1" s="1593"/>
      <c r="G1" s="1593"/>
      <c r="H1" s="1593"/>
      <c r="I1" s="1593"/>
      <c r="J1" s="1593"/>
      <c r="K1" s="1593"/>
      <c r="L1" s="1593"/>
      <c r="M1" s="1593"/>
      <c r="N1" s="1593"/>
      <c r="O1" s="1593"/>
    </row>
    <row r="2" spans="1:16" ht="11.25" customHeight="1" x14ac:dyDescent="0.15">
      <c r="A2" s="306">
        <v>2021</v>
      </c>
      <c r="B2" s="407"/>
      <c r="C2" s="407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1:16" ht="9.9499999999999993" customHeight="1" x14ac:dyDescent="0.15">
      <c r="A3" s="308" t="s">
        <v>697</v>
      </c>
      <c r="B3" s="1594" t="s">
        <v>1470</v>
      </c>
      <c r="C3" s="1591" t="s">
        <v>698</v>
      </c>
      <c r="D3" s="1591" t="s">
        <v>598</v>
      </c>
      <c r="E3" s="1591" t="s">
        <v>599</v>
      </c>
      <c r="F3" s="1591" t="s">
        <v>600</v>
      </c>
      <c r="G3" s="1591" t="s">
        <v>601</v>
      </c>
      <c r="H3" s="1591" t="s">
        <v>602</v>
      </c>
      <c r="I3" s="1591" t="s">
        <v>603</v>
      </c>
      <c r="J3" s="1591" t="s">
        <v>604</v>
      </c>
      <c r="K3" s="1591" t="s">
        <v>605</v>
      </c>
      <c r="L3" s="1591" t="s">
        <v>606</v>
      </c>
      <c r="M3" s="1591" t="s">
        <v>607</v>
      </c>
      <c r="N3" s="1591" t="s">
        <v>608</v>
      </c>
      <c r="O3" s="1557" t="s">
        <v>609</v>
      </c>
    </row>
    <row r="4" spans="1:16" ht="9.9499999999999993" customHeight="1" x14ac:dyDescent="0.15">
      <c r="A4" s="408" t="s">
        <v>699</v>
      </c>
      <c r="B4" s="1594"/>
      <c r="C4" s="1585"/>
      <c r="D4" s="1585"/>
      <c r="E4" s="1585"/>
      <c r="F4" s="1585"/>
      <c r="G4" s="1585"/>
      <c r="H4" s="1585"/>
      <c r="I4" s="1585"/>
      <c r="J4" s="1585"/>
      <c r="K4" s="1585"/>
      <c r="L4" s="1585"/>
      <c r="M4" s="1585"/>
      <c r="N4" s="1585"/>
      <c r="O4" s="1592"/>
    </row>
    <row r="5" spans="1:16" ht="4.9000000000000004" customHeight="1" x14ac:dyDescent="0.15">
      <c r="A5" s="409"/>
      <c r="B5" s="409"/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</row>
    <row r="6" spans="1:16" ht="15" customHeight="1" x14ac:dyDescent="0.15">
      <c r="A6" s="236" t="s">
        <v>1473</v>
      </c>
      <c r="B6" s="1009" t="s">
        <v>123</v>
      </c>
      <c r="C6" s="136">
        <v>181669</v>
      </c>
      <c r="D6" s="136">
        <v>120742</v>
      </c>
      <c r="E6" s="136">
        <v>113606</v>
      </c>
      <c r="F6" s="136">
        <v>134395</v>
      </c>
      <c r="G6" s="136">
        <v>167282</v>
      </c>
      <c r="H6" s="136">
        <v>202685</v>
      </c>
      <c r="I6" s="136">
        <v>199519</v>
      </c>
      <c r="J6" s="136">
        <v>207650</v>
      </c>
      <c r="K6" s="136">
        <v>215202</v>
      </c>
      <c r="L6" s="136">
        <v>215394</v>
      </c>
      <c r="M6" s="136">
        <v>207985</v>
      </c>
      <c r="N6" s="136">
        <v>202475</v>
      </c>
      <c r="O6" s="136">
        <v>188379</v>
      </c>
    </row>
    <row r="7" spans="1:16" ht="12" customHeight="1" x14ac:dyDescent="0.15">
      <c r="A7" s="20" t="s">
        <v>700</v>
      </c>
      <c r="B7" s="1008" t="s">
        <v>266</v>
      </c>
      <c r="C7" s="136">
        <v>124532</v>
      </c>
      <c r="D7" s="136">
        <v>83488</v>
      </c>
      <c r="E7" s="136">
        <v>79551</v>
      </c>
      <c r="F7" s="136">
        <v>92315</v>
      </c>
      <c r="G7" s="136">
        <v>116335</v>
      </c>
      <c r="H7" s="136">
        <v>140403</v>
      </c>
      <c r="I7" s="136">
        <v>137139</v>
      </c>
      <c r="J7" s="136">
        <v>142321</v>
      </c>
      <c r="K7" s="136">
        <v>147795</v>
      </c>
      <c r="L7" s="136">
        <v>146577</v>
      </c>
      <c r="M7" s="136">
        <v>141217</v>
      </c>
      <c r="N7" s="136">
        <v>136178</v>
      </c>
      <c r="O7" s="136">
        <v>127944</v>
      </c>
    </row>
    <row r="8" spans="1:16" ht="12" customHeight="1" x14ac:dyDescent="0.15">
      <c r="A8" s="20" t="s">
        <v>701</v>
      </c>
      <c r="B8" s="1008" t="s">
        <v>266</v>
      </c>
      <c r="C8" s="136">
        <v>57137</v>
      </c>
      <c r="D8" s="136">
        <v>37254</v>
      </c>
      <c r="E8" s="136">
        <v>34055</v>
      </c>
      <c r="F8" s="136">
        <v>42080</v>
      </c>
      <c r="G8" s="136">
        <v>50947</v>
      </c>
      <c r="H8" s="136">
        <v>62282</v>
      </c>
      <c r="I8" s="136">
        <v>62380</v>
      </c>
      <c r="J8" s="136">
        <v>65329</v>
      </c>
      <c r="K8" s="136">
        <v>67407</v>
      </c>
      <c r="L8" s="136">
        <v>68817</v>
      </c>
      <c r="M8" s="136">
        <v>66768</v>
      </c>
      <c r="N8" s="136">
        <v>66297</v>
      </c>
      <c r="O8" s="136">
        <v>60435</v>
      </c>
    </row>
    <row r="9" spans="1:16" ht="18.75" customHeight="1" x14ac:dyDescent="0.15">
      <c r="A9" s="236" t="s">
        <v>1472</v>
      </c>
      <c r="B9" s="1010" t="s">
        <v>1471</v>
      </c>
      <c r="C9" s="136">
        <v>75653.068829999989</v>
      </c>
      <c r="D9" s="136">
        <v>4376.309119999999</v>
      </c>
      <c r="E9" s="136">
        <v>3746.39723</v>
      </c>
      <c r="F9" s="136">
        <v>4953.4267199999995</v>
      </c>
      <c r="G9" s="136">
        <v>5681.0422899999994</v>
      </c>
      <c r="H9" s="136">
        <v>7021.1531099999993</v>
      </c>
      <c r="I9" s="136">
        <v>6790.2211100000004</v>
      </c>
      <c r="J9" s="136">
        <v>7252.5262599999996</v>
      </c>
      <c r="K9" s="136">
        <v>7610.8761599999998</v>
      </c>
      <c r="L9" s="136">
        <v>7365.2481500000004</v>
      </c>
      <c r="M9" s="136">
        <v>7284.9127899999994</v>
      </c>
      <c r="N9" s="136">
        <v>6936.5046700000003</v>
      </c>
      <c r="O9" s="136">
        <v>6634.451219999999</v>
      </c>
      <c r="P9" s="189"/>
    </row>
    <row r="10" spans="1:16" ht="12" customHeight="1" x14ac:dyDescent="0.15">
      <c r="A10" s="20" t="s">
        <v>700</v>
      </c>
      <c r="B10" s="1008" t="s">
        <v>266</v>
      </c>
      <c r="C10" s="136">
        <v>41137.811689999988</v>
      </c>
      <c r="D10" s="136">
        <v>2379.0851599999996</v>
      </c>
      <c r="E10" s="136">
        <v>2058.9258299999997</v>
      </c>
      <c r="F10" s="136">
        <v>2695.6968199999997</v>
      </c>
      <c r="G10" s="136">
        <v>3131.19328</v>
      </c>
      <c r="H10" s="136">
        <v>3877.9060699999995</v>
      </c>
      <c r="I10" s="136">
        <v>3726.8452900000007</v>
      </c>
      <c r="J10" s="136">
        <v>4018.1704800000002</v>
      </c>
      <c r="K10" s="136">
        <v>4216.08896</v>
      </c>
      <c r="L10" s="136">
        <v>3953.01604</v>
      </c>
      <c r="M10" s="136">
        <v>3890.7381399999995</v>
      </c>
      <c r="N10" s="136">
        <v>3622.7580800000005</v>
      </c>
      <c r="O10" s="136">
        <v>3567.3875399999993</v>
      </c>
      <c r="P10" s="557"/>
    </row>
    <row r="11" spans="1:16" ht="12" customHeight="1" x14ac:dyDescent="0.15">
      <c r="A11" s="20" t="s">
        <v>701</v>
      </c>
      <c r="B11" s="1008" t="s">
        <v>266</v>
      </c>
      <c r="C11" s="136">
        <v>34515.257140000002</v>
      </c>
      <c r="D11" s="136">
        <v>1997.22396</v>
      </c>
      <c r="E11" s="136">
        <v>1687.4714000000001</v>
      </c>
      <c r="F11" s="136">
        <v>2257.7298999999998</v>
      </c>
      <c r="G11" s="136">
        <v>2549.8490099999999</v>
      </c>
      <c r="H11" s="136">
        <v>3143.2470400000007</v>
      </c>
      <c r="I11" s="136">
        <v>3063.3758199999997</v>
      </c>
      <c r="J11" s="136">
        <v>3234.3557799999999</v>
      </c>
      <c r="K11" s="136">
        <v>3394.7872000000002</v>
      </c>
      <c r="L11" s="136">
        <v>3412.2321099999999</v>
      </c>
      <c r="M11" s="136">
        <v>3394.1746499999999</v>
      </c>
      <c r="N11" s="136">
        <v>3313.7465899999997</v>
      </c>
      <c r="O11" s="136">
        <v>3067.0636800000002</v>
      </c>
    </row>
    <row r="12" spans="1:16" ht="5.0999999999999996" customHeight="1" thickBot="1" x14ac:dyDescent="0.2">
      <c r="A12" s="410"/>
      <c r="B12" s="410"/>
      <c r="C12" s="410"/>
      <c r="D12" s="410"/>
      <c r="E12" s="410"/>
      <c r="F12" s="410"/>
      <c r="G12" s="410"/>
      <c r="H12" s="410"/>
      <c r="I12" s="410"/>
      <c r="J12" s="410"/>
      <c r="K12" s="410"/>
      <c r="L12" s="410"/>
      <c r="M12" s="410"/>
      <c r="N12" s="410"/>
      <c r="O12" s="410"/>
    </row>
    <row r="13" spans="1:16" ht="14.25" customHeight="1" thickTop="1" x14ac:dyDescent="0.15">
      <c r="A13" s="177" t="s">
        <v>702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</row>
    <row r="14" spans="1:16" ht="11.25" customHeight="1" x14ac:dyDescent="0.15">
      <c r="A14" s="176" t="s">
        <v>1469</v>
      </c>
    </row>
    <row r="15" spans="1:16" ht="9" x14ac:dyDescent="0.15">
      <c r="B15" s="196"/>
      <c r="C15" s="196"/>
    </row>
    <row r="16" spans="1:16" ht="9" x14ac:dyDescent="0.15">
      <c r="C16" s="1154"/>
      <c r="D16" s="1154"/>
      <c r="E16" s="1154"/>
      <c r="F16" s="1154"/>
      <c r="G16" s="1154"/>
      <c r="H16" s="1154"/>
      <c r="I16" s="1154"/>
      <c r="J16" s="1154"/>
      <c r="K16" s="1154"/>
      <c r="L16" s="1154"/>
      <c r="M16" s="1154"/>
      <c r="N16" s="1154"/>
      <c r="O16" s="1154"/>
    </row>
    <row r="17" spans="3:15" ht="9" x14ac:dyDescent="0.15">
      <c r="C17" s="1154"/>
      <c r="D17" s="1154"/>
      <c r="E17" s="1154"/>
      <c r="F17" s="1154"/>
      <c r="G17" s="1154"/>
      <c r="H17" s="1154"/>
      <c r="I17" s="1154"/>
      <c r="J17" s="1154"/>
      <c r="K17" s="1154"/>
      <c r="L17" s="1154"/>
      <c r="M17" s="1154"/>
      <c r="N17" s="1154"/>
      <c r="O17" s="1154"/>
    </row>
    <row r="18" spans="3:15" ht="9" x14ac:dyDescent="0.15">
      <c r="C18" s="1154"/>
      <c r="D18" s="1154"/>
      <c r="E18" s="1154"/>
      <c r="F18" s="1154"/>
      <c r="G18" s="1154"/>
      <c r="H18" s="1154"/>
      <c r="I18" s="1154"/>
      <c r="J18" s="1154"/>
      <c r="K18" s="1154"/>
      <c r="L18" s="1154"/>
      <c r="M18" s="1154"/>
      <c r="N18" s="1154"/>
      <c r="O18" s="1154"/>
    </row>
    <row r="19" spans="3:15" ht="9" x14ac:dyDescent="0.15">
      <c r="C19" s="1154"/>
      <c r="D19" s="1154"/>
      <c r="E19" s="1154"/>
      <c r="F19" s="1154"/>
      <c r="G19" s="1154"/>
      <c r="H19" s="1154"/>
      <c r="I19" s="1154"/>
      <c r="J19" s="1154"/>
      <c r="K19" s="1154"/>
      <c r="L19" s="1154"/>
      <c r="M19" s="1154"/>
      <c r="N19" s="1154"/>
      <c r="O19" s="1154"/>
    </row>
    <row r="20" spans="3:15" ht="9" x14ac:dyDescent="0.15">
      <c r="C20" s="1154"/>
      <c r="D20" s="1154"/>
      <c r="E20" s="1154"/>
      <c r="F20" s="1154"/>
      <c r="G20" s="1154"/>
      <c r="H20" s="1154"/>
      <c r="I20" s="1154"/>
      <c r="J20" s="1154"/>
      <c r="K20" s="1154"/>
      <c r="L20" s="1154"/>
      <c r="M20" s="1154"/>
      <c r="N20" s="1154"/>
      <c r="O20" s="1154"/>
    </row>
    <row r="21" spans="3:15" ht="9" x14ac:dyDescent="0.15">
      <c r="C21" s="1154"/>
      <c r="D21" s="1154"/>
      <c r="E21" s="1154"/>
      <c r="F21" s="1154"/>
      <c r="G21" s="1154"/>
      <c r="H21" s="1154"/>
      <c r="I21" s="1154"/>
      <c r="J21" s="1154"/>
      <c r="K21" s="1154"/>
      <c r="L21" s="1154"/>
      <c r="M21" s="1154"/>
      <c r="N21" s="1154"/>
      <c r="O21" s="1154"/>
    </row>
    <row r="22" spans="3:15" ht="9" x14ac:dyDescent="0.15">
      <c r="C22" s="1154"/>
      <c r="D22" s="1154"/>
      <c r="E22" s="1154"/>
      <c r="F22" s="1154"/>
      <c r="G22" s="1154"/>
      <c r="H22" s="1154"/>
      <c r="I22" s="1154"/>
      <c r="J22" s="1154"/>
      <c r="K22" s="1154"/>
      <c r="L22" s="1154"/>
      <c r="M22" s="1154"/>
      <c r="N22" s="1154"/>
      <c r="O22" s="1154"/>
    </row>
    <row r="23" spans="3:15" ht="9" x14ac:dyDescent="0.15">
      <c r="C23" s="1154"/>
      <c r="D23" s="1154"/>
      <c r="E23" s="1154"/>
      <c r="F23" s="1154"/>
      <c r="G23" s="1154"/>
      <c r="H23" s="1154"/>
      <c r="I23" s="1154"/>
      <c r="J23" s="1154"/>
      <c r="K23" s="1154"/>
      <c r="L23" s="1154"/>
      <c r="M23" s="1154"/>
      <c r="N23" s="1154"/>
      <c r="O23" s="1154"/>
    </row>
    <row r="24" spans="3:15" ht="9" x14ac:dyDescent="0.15">
      <c r="C24" s="1154"/>
      <c r="D24" s="1154"/>
      <c r="E24" s="1154"/>
      <c r="F24" s="1154"/>
      <c r="G24" s="1154"/>
      <c r="H24" s="1154"/>
      <c r="I24" s="1154"/>
      <c r="J24" s="1154"/>
      <c r="K24" s="1154"/>
      <c r="L24" s="1154"/>
      <c r="M24" s="1154"/>
      <c r="N24" s="1154"/>
      <c r="O24" s="1154"/>
    </row>
    <row r="25" spans="3:15" ht="9" x14ac:dyDescent="0.15">
      <c r="C25" s="1154"/>
      <c r="D25" s="1154"/>
      <c r="E25" s="1154"/>
      <c r="F25" s="1154"/>
      <c r="G25" s="1154"/>
      <c r="H25" s="1154"/>
      <c r="I25" s="1154"/>
      <c r="J25" s="1154"/>
      <c r="K25" s="1154"/>
      <c r="L25" s="1154"/>
      <c r="M25" s="1154"/>
      <c r="N25" s="1154"/>
      <c r="O25" s="1154"/>
    </row>
    <row r="26" spans="3:15" ht="9" x14ac:dyDescent="0.15"/>
    <row r="27" spans="3:15" ht="9" x14ac:dyDescent="0.15"/>
    <row r="28" spans="3:15" ht="9" x14ac:dyDescent="0.15"/>
    <row r="29" spans="3:15" ht="9" x14ac:dyDescent="0.15"/>
    <row r="30" spans="3:15" ht="9" x14ac:dyDescent="0.15"/>
    <row r="31" spans="3:15" ht="9" x14ac:dyDescent="0.15"/>
    <row r="32" spans="3:15" ht="9" x14ac:dyDescent="0.15"/>
    <row r="33" ht="9" x14ac:dyDescent="0.15"/>
    <row r="34" ht="9" x14ac:dyDescent="0.15"/>
    <row r="35" ht="9" x14ac:dyDescent="0.15"/>
    <row r="36" ht="9" x14ac:dyDescent="0.15"/>
    <row r="37" ht="9" x14ac:dyDescent="0.15"/>
    <row r="38" ht="9" x14ac:dyDescent="0.15"/>
    <row r="39" ht="9" x14ac:dyDescent="0.15"/>
    <row r="40" ht="9" x14ac:dyDescent="0.15"/>
    <row r="41" ht="9" x14ac:dyDescent="0.15"/>
    <row r="42" ht="9" x14ac:dyDescent="0.15"/>
    <row r="43" ht="9" x14ac:dyDescent="0.15"/>
    <row r="44" ht="9" x14ac:dyDescent="0.15"/>
    <row r="45" ht="9" x14ac:dyDescent="0.15"/>
    <row r="46" ht="9" x14ac:dyDescent="0.15"/>
    <row r="47" ht="9" x14ac:dyDescent="0.15"/>
    <row r="48" ht="9" x14ac:dyDescent="0.15"/>
    <row r="49" ht="9" x14ac:dyDescent="0.15"/>
    <row r="50" ht="9" x14ac:dyDescent="0.15"/>
    <row r="51" ht="9" x14ac:dyDescent="0.15"/>
    <row r="52" ht="9" x14ac:dyDescent="0.15"/>
    <row r="53" ht="9" x14ac:dyDescent="0.15"/>
    <row r="54" ht="9" x14ac:dyDescent="0.15"/>
    <row r="55" ht="9" x14ac:dyDescent="0.15"/>
    <row r="56" ht="9" x14ac:dyDescent="0.15"/>
    <row r="57" ht="9" x14ac:dyDescent="0.15"/>
    <row r="58" ht="9" x14ac:dyDescent="0.15"/>
    <row r="59" ht="9" x14ac:dyDescent="0.15"/>
    <row r="60" ht="9" x14ac:dyDescent="0.15"/>
    <row r="61" ht="9" x14ac:dyDescent="0.15"/>
    <row r="62" ht="9" x14ac:dyDescent="0.15"/>
    <row r="63" ht="9" x14ac:dyDescent="0.15"/>
    <row r="64" ht="9" x14ac:dyDescent="0.15"/>
    <row r="65" ht="9" x14ac:dyDescent="0.15"/>
    <row r="66" ht="9" x14ac:dyDescent="0.15"/>
    <row r="67" ht="9" x14ac:dyDescent="0.15"/>
    <row r="68" ht="9" x14ac:dyDescent="0.15"/>
    <row r="69" ht="9" x14ac:dyDescent="0.15"/>
    <row r="70" ht="9" x14ac:dyDescent="0.15"/>
    <row r="71" ht="9" x14ac:dyDescent="0.15"/>
    <row r="72" ht="9" x14ac:dyDescent="0.15"/>
    <row r="73" ht="9" x14ac:dyDescent="0.15"/>
    <row r="74" ht="9" x14ac:dyDescent="0.15"/>
    <row r="75" ht="9" x14ac:dyDescent="0.15"/>
    <row r="76" ht="9" x14ac:dyDescent="0.15"/>
    <row r="77" ht="9" x14ac:dyDescent="0.15"/>
    <row r="78" ht="9" x14ac:dyDescent="0.15"/>
    <row r="79" ht="9" x14ac:dyDescent="0.15"/>
    <row r="80" ht="9" x14ac:dyDescent="0.15"/>
    <row r="81" ht="9" x14ac:dyDescent="0.15"/>
    <row r="82" ht="9" hidden="1" customHeight="1" x14ac:dyDescent="0.15"/>
    <row r="83" ht="9" hidden="1" customHeight="1" x14ac:dyDescent="0.15"/>
    <row r="84" ht="9" hidden="1" customHeight="1" x14ac:dyDescent="0.15"/>
    <row r="85" ht="9" hidden="1" customHeight="1" x14ac:dyDescent="0.15"/>
    <row r="86" ht="9" hidden="1" customHeight="1" x14ac:dyDescent="0.15"/>
    <row r="87" ht="9" hidden="1" customHeight="1" x14ac:dyDescent="0.15"/>
    <row r="88" ht="9" hidden="1" customHeight="1" x14ac:dyDescent="0.15"/>
    <row r="89" ht="9" hidden="1" customHeight="1" x14ac:dyDescent="0.15"/>
    <row r="90" ht="9" hidden="1" customHeight="1" x14ac:dyDescent="0.15"/>
    <row r="91" ht="9" hidden="1" customHeight="1" x14ac:dyDescent="0.15"/>
    <row r="92" ht="9" hidden="1" customHeight="1" x14ac:dyDescent="0.15"/>
    <row r="93" ht="9" hidden="1" customHeight="1" x14ac:dyDescent="0.15"/>
    <row r="94" ht="9" hidden="1" customHeight="1" x14ac:dyDescent="0.15"/>
    <row r="95" ht="9" hidden="1" customHeight="1" x14ac:dyDescent="0.15"/>
    <row r="96" ht="9" x14ac:dyDescent="0.15"/>
    <row r="97" ht="9" hidden="1" customHeight="1" x14ac:dyDescent="0.15"/>
    <row r="98" ht="9" hidden="1" customHeight="1" x14ac:dyDescent="0.15"/>
    <row r="99" ht="9" hidden="1" customHeight="1" x14ac:dyDescent="0.15"/>
    <row r="100" ht="9" hidden="1" customHeight="1" x14ac:dyDescent="0.15"/>
    <row r="101" ht="9" hidden="1" customHeight="1" x14ac:dyDescent="0.15"/>
    <row r="102" ht="9" hidden="1" customHeight="1" x14ac:dyDescent="0.15"/>
    <row r="103" ht="9" hidden="1" customHeight="1" x14ac:dyDescent="0.15"/>
    <row r="104" ht="9" hidden="1" customHeight="1" x14ac:dyDescent="0.15"/>
    <row r="105" ht="9" hidden="1" customHeight="1" x14ac:dyDescent="0.15"/>
    <row r="106" ht="9" hidden="1" customHeight="1" x14ac:dyDescent="0.15"/>
    <row r="107" ht="9" hidden="1" customHeight="1" x14ac:dyDescent="0.15"/>
    <row r="108" ht="9" hidden="1" customHeight="1" x14ac:dyDescent="0.15"/>
    <row r="109" ht="9" hidden="1" customHeight="1" x14ac:dyDescent="0.15"/>
    <row r="110" ht="9" hidden="1" customHeight="1" x14ac:dyDescent="0.15"/>
    <row r="111" ht="9" hidden="1" customHeight="1" x14ac:dyDescent="0.15"/>
    <row r="112" ht="9" hidden="1" customHeight="1" x14ac:dyDescent="0.15"/>
    <row r="113" ht="9" hidden="1" customHeight="1" x14ac:dyDescent="0.15"/>
    <row r="114" ht="9" hidden="1" customHeight="1" x14ac:dyDescent="0.15"/>
    <row r="115" ht="9" hidden="1" customHeight="1" x14ac:dyDescent="0.15"/>
    <row r="116" ht="9" hidden="1" customHeight="1" x14ac:dyDescent="0.15"/>
    <row r="117" ht="9" hidden="1" customHeight="1" x14ac:dyDescent="0.15"/>
    <row r="118" ht="9" hidden="1" customHeight="1" x14ac:dyDescent="0.15"/>
    <row r="119" ht="9" hidden="1" customHeight="1" x14ac:dyDescent="0.15"/>
    <row r="120" ht="9" hidden="1" customHeight="1" x14ac:dyDescent="0.15"/>
    <row r="121" ht="9" hidden="1" customHeight="1" x14ac:dyDescent="0.15"/>
    <row r="122" ht="9" hidden="1" customHeight="1" x14ac:dyDescent="0.15"/>
    <row r="123" ht="9" hidden="1" customHeight="1" x14ac:dyDescent="0.15"/>
    <row r="124" ht="9" hidden="1" customHeight="1" x14ac:dyDescent="0.15"/>
    <row r="125" ht="9" hidden="1" customHeight="1" x14ac:dyDescent="0.15"/>
    <row r="126" ht="9" hidden="1" customHeight="1" x14ac:dyDescent="0.15"/>
    <row r="127" ht="9" hidden="1" customHeight="1" x14ac:dyDescent="0.15"/>
    <row r="128" ht="9" hidden="1" customHeight="1" x14ac:dyDescent="0.15"/>
    <row r="129" ht="9" hidden="1" customHeight="1" x14ac:dyDescent="0.15"/>
    <row r="130" ht="9" hidden="1" customHeight="1" x14ac:dyDescent="0.15"/>
    <row r="131" ht="9" hidden="1" customHeight="1" x14ac:dyDescent="0.15"/>
    <row r="132" ht="9" hidden="1" customHeight="1" x14ac:dyDescent="0.15"/>
    <row r="133" ht="9" hidden="1" customHeight="1" x14ac:dyDescent="0.15"/>
    <row r="134" ht="9" hidden="1" customHeight="1" x14ac:dyDescent="0.15"/>
    <row r="135" ht="9" hidden="1" customHeight="1" x14ac:dyDescent="0.15"/>
    <row r="136" ht="9" hidden="1" customHeight="1" x14ac:dyDescent="0.15"/>
    <row r="137" ht="9" hidden="1" customHeight="1" x14ac:dyDescent="0.15"/>
    <row r="138" ht="9" hidden="1" customHeight="1" x14ac:dyDescent="0.15"/>
    <row r="139" ht="9" hidden="1" customHeight="1" x14ac:dyDescent="0.15"/>
    <row r="140" ht="9" hidden="1" customHeight="1" x14ac:dyDescent="0.15"/>
    <row r="141" ht="9" hidden="1" customHeight="1" x14ac:dyDescent="0.15"/>
    <row r="142" ht="9" hidden="1" customHeight="1" x14ac:dyDescent="0.15"/>
    <row r="143" ht="9" hidden="1" customHeight="1" x14ac:dyDescent="0.15"/>
    <row r="144" ht="9" hidden="1" customHeight="1" x14ac:dyDescent="0.15"/>
    <row r="145" ht="9" hidden="1" customHeight="1" x14ac:dyDescent="0.15"/>
    <row r="146" ht="9" hidden="1" customHeight="1" x14ac:dyDescent="0.15"/>
    <row r="147" ht="9" hidden="1" customHeight="1" x14ac:dyDescent="0.15"/>
    <row r="148" ht="9" hidden="1" customHeight="1" x14ac:dyDescent="0.15"/>
    <row r="149" ht="9" hidden="1" customHeight="1" x14ac:dyDescent="0.15"/>
    <row r="150" ht="9" hidden="1" customHeight="1" x14ac:dyDescent="0.15"/>
    <row r="151" ht="9" hidden="1" customHeight="1" x14ac:dyDescent="0.15"/>
    <row r="152" ht="9" hidden="1" customHeight="1" x14ac:dyDescent="0.15"/>
    <row r="153" ht="9" hidden="1" customHeight="1" x14ac:dyDescent="0.15"/>
    <row r="154" ht="9" hidden="1" customHeight="1" x14ac:dyDescent="0.15"/>
    <row r="155" ht="9" hidden="1" customHeight="1" x14ac:dyDescent="0.15"/>
    <row r="156" ht="9" hidden="1" customHeight="1" x14ac:dyDescent="0.15"/>
    <row r="157" ht="9" hidden="1" customHeight="1" x14ac:dyDescent="0.15"/>
    <row r="158" ht="9" hidden="1" customHeight="1" x14ac:dyDescent="0.15"/>
    <row r="159" ht="9" hidden="1" customHeight="1" x14ac:dyDescent="0.15"/>
    <row r="160" ht="9" customHeight="1" x14ac:dyDescent="0.15"/>
    <row r="161" ht="9" hidden="1" customHeight="1" x14ac:dyDescent="0.15"/>
    <row r="162" ht="9" hidden="1" customHeight="1" x14ac:dyDescent="0.15"/>
    <row r="163" ht="9" hidden="1" customHeight="1" x14ac:dyDescent="0.15"/>
    <row r="164" ht="9" x14ac:dyDescent="0.15"/>
  </sheetData>
  <mergeCells count="15">
    <mergeCell ref="M3:M4"/>
    <mergeCell ref="N3:N4"/>
    <mergeCell ref="O3:O4"/>
    <mergeCell ref="A1:O1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"/>
  <dimension ref="A1:K27"/>
  <sheetViews>
    <sheetView showGridLines="0" zoomScaleNormal="100" zoomScaleSheetLayoutView="100" workbookViewId="0">
      <selection sqref="A1:F1"/>
    </sheetView>
  </sheetViews>
  <sheetFormatPr defaultColWidth="7.85546875" defaultRowHeight="12.75" x14ac:dyDescent="0.2"/>
  <cols>
    <col min="1" max="1" width="14.7109375" style="25" customWidth="1"/>
    <col min="2" max="3" width="8.140625" style="25" bestFit="1" customWidth="1"/>
    <col min="4" max="4" width="9.42578125" style="25" customWidth="1"/>
    <col min="5" max="5" width="9.5703125" style="25" customWidth="1"/>
    <col min="6" max="6" width="5.7109375" style="25" customWidth="1"/>
    <col min="7" max="7" width="6.85546875" style="25" customWidth="1"/>
    <col min="8" max="8" width="8.7109375" style="25" customWidth="1"/>
    <col min="9" max="10" width="7.5703125" style="25" customWidth="1"/>
    <col min="11" max="11" width="6.7109375" style="25" customWidth="1"/>
    <col min="12" max="12" width="1.5703125" style="25" customWidth="1"/>
    <col min="13" max="22" width="6.7109375" style="25" customWidth="1"/>
    <col min="23" max="16384" width="7.85546875" style="25"/>
  </cols>
  <sheetData>
    <row r="1" spans="1:11" ht="30" customHeight="1" x14ac:dyDescent="0.2">
      <c r="A1" s="1598" t="s">
        <v>1773</v>
      </c>
      <c r="B1" s="1598"/>
      <c r="C1" s="1598"/>
      <c r="D1" s="1598"/>
      <c r="E1" s="1598"/>
      <c r="F1" s="1598"/>
      <c r="G1" s="1598"/>
      <c r="H1" s="1598"/>
      <c r="I1" s="1598"/>
      <c r="J1" s="1598"/>
      <c r="K1" s="1598"/>
    </row>
    <row r="2" spans="1:11" s="24" customFormat="1" ht="12" customHeight="1" x14ac:dyDescent="0.15">
      <c r="A2" s="483"/>
      <c r="K2" s="484" t="s">
        <v>126</v>
      </c>
    </row>
    <row r="3" spans="1:11" s="24" customFormat="1" ht="9.9499999999999993" customHeight="1" x14ac:dyDescent="0.15">
      <c r="A3" s="1603" t="s">
        <v>424</v>
      </c>
      <c r="B3" s="1599" t="s">
        <v>1</v>
      </c>
      <c r="C3" s="1600" t="s">
        <v>425</v>
      </c>
      <c r="D3" s="1601"/>
      <c r="E3" s="1601"/>
      <c r="F3" s="1602"/>
      <c r="G3" s="1600" t="s">
        <v>426</v>
      </c>
      <c r="H3" s="1601"/>
      <c r="I3" s="1601"/>
      <c r="J3" s="1601"/>
      <c r="K3" s="1602"/>
    </row>
    <row r="4" spans="1:11" ht="9.9499999999999993" customHeight="1" x14ac:dyDescent="0.2">
      <c r="A4" s="1603"/>
      <c r="B4" s="1599"/>
      <c r="C4" s="1595" t="s">
        <v>1</v>
      </c>
      <c r="D4" s="1595" t="s">
        <v>274</v>
      </c>
      <c r="E4" s="1595" t="s">
        <v>427</v>
      </c>
      <c r="F4" s="1595" t="s">
        <v>15</v>
      </c>
      <c r="G4" s="1595" t="s">
        <v>1</v>
      </c>
      <c r="H4" s="1595" t="s">
        <v>274</v>
      </c>
      <c r="I4" s="1604" t="s">
        <v>427</v>
      </c>
      <c r="J4" s="1605"/>
      <c r="K4" s="1595" t="s">
        <v>15</v>
      </c>
    </row>
    <row r="5" spans="1:11" ht="9.9499999999999993" customHeight="1" x14ac:dyDescent="0.2">
      <c r="A5" s="503" t="s">
        <v>428</v>
      </c>
      <c r="B5" s="1599"/>
      <c r="C5" s="1596"/>
      <c r="D5" s="1596"/>
      <c r="E5" s="1596"/>
      <c r="F5" s="1596"/>
      <c r="G5" s="1596"/>
      <c r="H5" s="1596"/>
      <c r="I5" s="487" t="s">
        <v>429</v>
      </c>
      <c r="J5" s="487" t="s">
        <v>430</v>
      </c>
      <c r="K5" s="1596"/>
    </row>
    <row r="6" spans="1:11" s="26" customFormat="1" ht="6" customHeight="1" x14ac:dyDescent="0.2">
      <c r="A6" s="29"/>
      <c r="B6" s="488"/>
      <c r="C6" s="489"/>
      <c r="D6" s="489"/>
      <c r="E6" s="489"/>
      <c r="F6" s="489"/>
      <c r="G6" s="489"/>
      <c r="H6" s="489"/>
      <c r="I6" s="489"/>
      <c r="J6" s="489"/>
      <c r="K6" s="489"/>
    </row>
    <row r="7" spans="1:11" s="239" customFormat="1" ht="14.25" customHeight="1" x14ac:dyDescent="0.25">
      <c r="A7" s="1305" t="s">
        <v>2196</v>
      </c>
      <c r="B7" s="1471">
        <v>7090889</v>
      </c>
      <c r="C7" s="1471">
        <v>6956838</v>
      </c>
      <c r="D7" s="136">
        <v>5632644</v>
      </c>
      <c r="E7" s="136">
        <v>1289760</v>
      </c>
      <c r="F7" s="136">
        <v>34434</v>
      </c>
      <c r="G7" s="1471">
        <v>134051</v>
      </c>
      <c r="H7" s="136">
        <v>15477</v>
      </c>
      <c r="I7" s="136">
        <v>55780</v>
      </c>
      <c r="J7" s="136">
        <v>50602</v>
      </c>
      <c r="K7" s="136">
        <v>12192</v>
      </c>
    </row>
    <row r="8" spans="1:11" s="239" customFormat="1" ht="14.25" customHeight="1" x14ac:dyDescent="0.25">
      <c r="A8" s="1305" t="s">
        <v>1772</v>
      </c>
      <c r="B8" s="1471">
        <v>7021112</v>
      </c>
      <c r="C8" s="1471">
        <v>6888903</v>
      </c>
      <c r="D8" s="136">
        <v>5565963</v>
      </c>
      <c r="E8" s="136">
        <v>1290390</v>
      </c>
      <c r="F8" s="136">
        <v>32550</v>
      </c>
      <c r="G8" s="1471">
        <v>132209</v>
      </c>
      <c r="H8" s="136">
        <v>15197</v>
      </c>
      <c r="I8" s="136">
        <v>55213</v>
      </c>
      <c r="J8" s="136">
        <v>49916</v>
      </c>
      <c r="K8" s="136">
        <v>11883</v>
      </c>
    </row>
    <row r="9" spans="1:11" s="239" customFormat="1" ht="14.25" customHeight="1" x14ac:dyDescent="0.25">
      <c r="A9" s="1305" t="s">
        <v>1640</v>
      </c>
      <c r="B9" s="1471">
        <v>7027591</v>
      </c>
      <c r="C9" s="1471">
        <v>6880725</v>
      </c>
      <c r="D9" s="136">
        <v>5452119</v>
      </c>
      <c r="E9" s="136">
        <v>1396653</v>
      </c>
      <c r="F9" s="136">
        <v>31953</v>
      </c>
      <c r="G9" s="1471">
        <v>146866</v>
      </c>
      <c r="H9" s="136">
        <v>17819</v>
      </c>
      <c r="I9" s="136">
        <v>60797</v>
      </c>
      <c r="J9" s="136">
        <v>55587</v>
      </c>
      <c r="K9" s="136">
        <v>12663</v>
      </c>
    </row>
    <row r="10" spans="1:11" s="239" customFormat="1" ht="14.25" customHeight="1" x14ac:dyDescent="0.25">
      <c r="A10" s="1305" t="s">
        <v>1546</v>
      </c>
      <c r="B10" s="1471">
        <v>6705331</v>
      </c>
      <c r="C10" s="1471">
        <v>6576883</v>
      </c>
      <c r="D10" s="136">
        <v>5282970</v>
      </c>
      <c r="E10" s="136">
        <v>1267647</v>
      </c>
      <c r="F10" s="136">
        <v>26266</v>
      </c>
      <c r="G10" s="1471">
        <v>128448</v>
      </c>
      <c r="H10" s="136">
        <v>15493</v>
      </c>
      <c r="I10" s="136">
        <v>51908</v>
      </c>
      <c r="J10" s="136">
        <v>50125</v>
      </c>
      <c r="K10" s="136">
        <v>10922</v>
      </c>
    </row>
    <row r="11" spans="1:11" s="239" customFormat="1" ht="14.25" customHeight="1" x14ac:dyDescent="0.25">
      <c r="A11" s="1305" t="s">
        <v>1353</v>
      </c>
      <c r="B11" s="1471">
        <v>6447241</v>
      </c>
      <c r="C11" s="1471">
        <v>6325855</v>
      </c>
      <c r="D11" s="136">
        <v>5059472</v>
      </c>
      <c r="E11" s="136">
        <v>1240914</v>
      </c>
      <c r="F11" s="136">
        <v>25469</v>
      </c>
      <c r="G11" s="1471">
        <v>121386</v>
      </c>
      <c r="H11" s="136">
        <v>15235</v>
      </c>
      <c r="I11" s="136">
        <v>50760</v>
      </c>
      <c r="J11" s="136">
        <v>45144</v>
      </c>
      <c r="K11" s="136">
        <v>10247</v>
      </c>
    </row>
    <row r="12" spans="1:11" s="239" customFormat="1" ht="14.25" customHeight="1" x14ac:dyDescent="0.25">
      <c r="A12" s="1305" t="s">
        <v>1256</v>
      </c>
      <c r="B12" s="1471">
        <v>6208350</v>
      </c>
      <c r="C12" s="1471">
        <v>6095470</v>
      </c>
      <c r="D12" s="136">
        <v>4850229</v>
      </c>
      <c r="E12" s="136">
        <v>1221913</v>
      </c>
      <c r="F12" s="136">
        <v>23328</v>
      </c>
      <c r="G12" s="1471">
        <v>112880</v>
      </c>
      <c r="H12" s="136">
        <v>14850</v>
      </c>
      <c r="I12" s="136">
        <v>47386</v>
      </c>
      <c r="J12" s="136">
        <v>41175</v>
      </c>
      <c r="K12" s="136">
        <v>9469</v>
      </c>
    </row>
    <row r="13" spans="1:11" ht="4.9000000000000004" customHeight="1" thickBot="1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</row>
    <row r="14" spans="1:11" ht="4.9000000000000004" customHeight="1" thickTop="1" x14ac:dyDescent="0.2"/>
    <row r="15" spans="1:11" ht="15" customHeight="1" x14ac:dyDescent="0.2">
      <c r="A15" s="1597" t="s">
        <v>1285</v>
      </c>
      <c r="B15" s="1597"/>
      <c r="C15" s="1597"/>
      <c r="D15" s="1597"/>
      <c r="E15" s="1597"/>
      <c r="F15" s="1597"/>
      <c r="G15" s="1597"/>
      <c r="H15" s="1597"/>
      <c r="I15" s="1597"/>
      <c r="J15" s="1597"/>
      <c r="K15" s="1597"/>
    </row>
    <row r="16" spans="1:11" ht="12" customHeight="1" x14ac:dyDescent="0.2">
      <c r="A16" s="491" t="s">
        <v>1467</v>
      </c>
      <c r="B16" s="492"/>
      <c r="C16" s="492"/>
      <c r="D16" s="492"/>
      <c r="E16" s="492"/>
      <c r="F16" s="492"/>
      <c r="G16" s="27"/>
    </row>
    <row r="17" spans="2:11" x14ac:dyDescent="0.2">
      <c r="C17" s="28"/>
      <c r="G17" s="28"/>
    </row>
    <row r="18" spans="2:11" x14ac:dyDescent="0.2">
      <c r="B18" s="28"/>
    </row>
    <row r="19" spans="2:11" x14ac:dyDescent="0.2">
      <c r="B19" s="28"/>
      <c r="C19" s="28"/>
      <c r="D19" s="28"/>
      <c r="E19" s="28"/>
      <c r="F19" s="28"/>
      <c r="G19" s="28"/>
      <c r="H19" s="28"/>
      <c r="I19" s="28"/>
      <c r="J19" s="28"/>
      <c r="K19" s="28"/>
    </row>
    <row r="20" spans="2:11" x14ac:dyDescent="0.2">
      <c r="B20" s="28"/>
      <c r="C20" s="28"/>
      <c r="D20" s="28"/>
      <c r="E20" s="28"/>
      <c r="F20" s="28"/>
      <c r="G20" s="28"/>
      <c r="H20" s="28"/>
      <c r="I20" s="28"/>
      <c r="J20" s="28"/>
      <c r="K20" s="28"/>
    </row>
    <row r="21" spans="2:11" x14ac:dyDescent="0.2"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spans="2:11" x14ac:dyDescent="0.2">
      <c r="B22" s="28"/>
      <c r="C22" s="28"/>
      <c r="D22" s="28"/>
      <c r="E22" s="28"/>
      <c r="F22" s="28"/>
      <c r="G22" s="28"/>
      <c r="H22" s="28"/>
      <c r="I22" s="28"/>
      <c r="J22" s="28"/>
      <c r="K22" s="28"/>
    </row>
    <row r="23" spans="2:11" x14ac:dyDescent="0.2">
      <c r="B23" s="28"/>
      <c r="C23" s="28"/>
      <c r="D23" s="28"/>
      <c r="E23" s="28"/>
      <c r="F23" s="28"/>
      <c r="G23" s="28"/>
      <c r="H23" s="28"/>
      <c r="I23" s="28"/>
      <c r="J23" s="28"/>
      <c r="K23" s="28"/>
    </row>
    <row r="24" spans="2:11" x14ac:dyDescent="0.2">
      <c r="B24" s="28"/>
      <c r="C24" s="28"/>
      <c r="D24" s="28"/>
      <c r="E24" s="28"/>
      <c r="F24" s="28"/>
      <c r="G24" s="28"/>
      <c r="H24" s="28"/>
      <c r="I24" s="28"/>
      <c r="J24" s="28"/>
      <c r="K24" s="28"/>
    </row>
    <row r="25" spans="2:11" x14ac:dyDescent="0.2">
      <c r="B25" s="28"/>
      <c r="C25" s="28"/>
      <c r="D25" s="28"/>
      <c r="E25" s="28"/>
      <c r="F25" s="28"/>
      <c r="G25" s="28"/>
      <c r="H25" s="28"/>
      <c r="I25" s="28"/>
      <c r="J25" s="28"/>
      <c r="K25" s="28"/>
    </row>
    <row r="26" spans="2:11" x14ac:dyDescent="0.2">
      <c r="B26" s="28"/>
      <c r="C26" s="28"/>
      <c r="D26" s="28"/>
      <c r="E26" s="28"/>
      <c r="F26" s="28"/>
      <c r="G26" s="28"/>
      <c r="H26" s="28"/>
      <c r="I26" s="28"/>
      <c r="J26" s="28"/>
      <c r="K26" s="28"/>
    </row>
    <row r="27" spans="2:11" x14ac:dyDescent="0.2">
      <c r="B27" s="28"/>
      <c r="C27" s="28"/>
      <c r="D27" s="28"/>
      <c r="E27" s="28"/>
      <c r="F27" s="28"/>
      <c r="G27" s="28"/>
      <c r="H27" s="28"/>
      <c r="I27" s="28"/>
      <c r="J27" s="28"/>
      <c r="K27" s="28"/>
    </row>
  </sheetData>
  <mergeCells count="14">
    <mergeCell ref="K4:K5"/>
    <mergeCell ref="A15:K15"/>
    <mergeCell ref="A1:K1"/>
    <mergeCell ref="B3:B5"/>
    <mergeCell ref="C3:F3"/>
    <mergeCell ref="G3:K3"/>
    <mergeCell ref="C4:C5"/>
    <mergeCell ref="D4:D5"/>
    <mergeCell ref="E4:E5"/>
    <mergeCell ref="F4:F5"/>
    <mergeCell ref="G4:G5"/>
    <mergeCell ref="H4:H5"/>
    <mergeCell ref="A3:A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8" r:id="rId4" name="Control 4">
          <controlPr defaultSize="0" autoPict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114300</xdr:colOff>
                <xdr:row>20</xdr:row>
                <xdr:rowOff>104775</xdr:rowOff>
              </to>
            </anchor>
          </controlPr>
        </control>
      </mc:Choice>
      <mc:Fallback>
        <control shapeId="1028" r:id="rId4" name="Control 4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autoPict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114300</xdr:colOff>
                <xdr:row>20</xdr:row>
                <xdr:rowOff>104775</xdr:rowOff>
              </to>
            </anchor>
          </controlPr>
        </control>
      </mc:Choice>
      <mc:Fallback>
        <control shapeId="1027" r:id="rId6" name="Control 3"/>
      </mc:Fallback>
    </mc:AlternateContent>
    <mc:AlternateContent xmlns:mc="http://schemas.openxmlformats.org/markup-compatibility/2006">
      <mc:Choice Requires="x14">
        <control shapeId="1026" r:id="rId7" name="Control 2">
          <controlPr defaultSize="0" autoPict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114300</xdr:colOff>
                <xdr:row>20</xdr:row>
                <xdr:rowOff>104775</xdr:rowOff>
              </to>
            </anchor>
          </controlPr>
        </control>
      </mc:Choice>
      <mc:Fallback>
        <control shapeId="1026" r:id="rId7" name="Control 2"/>
      </mc:Fallback>
    </mc:AlternateContent>
    <mc:AlternateContent xmlns:mc="http://schemas.openxmlformats.org/markup-compatibility/2006">
      <mc:Choice Requires="x14">
        <control shapeId="1025" r:id="rId8" name="Control 1">
          <controlPr defaultSize="0" autoPict="0" r:id="rId5">
            <anchor moveWithCells="1">
              <from>
                <xdr:col>0</xdr:col>
                <xdr:colOff>0</xdr:colOff>
                <xdr:row>20</xdr:row>
                <xdr:rowOff>0</xdr:rowOff>
              </from>
              <to>
                <xdr:col>0</xdr:col>
                <xdr:colOff>114300</xdr:colOff>
                <xdr:row>20</xdr:row>
                <xdr:rowOff>104775</xdr:rowOff>
              </to>
            </anchor>
          </controlPr>
        </control>
      </mc:Choice>
      <mc:Fallback>
        <control shapeId="1025" r:id="rId8" name="Control 1"/>
      </mc:Fallback>
    </mc:AlternateContent>
  </control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8"/>
  <dimension ref="A1:G26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22.28515625" style="25" customWidth="1"/>
    <col min="2" max="2" width="9.42578125" style="25" customWidth="1"/>
    <col min="3" max="3" width="12.28515625" style="25" customWidth="1"/>
    <col min="4" max="4" width="10" style="25" customWidth="1"/>
    <col min="5" max="5" width="10.85546875" style="25" customWidth="1"/>
    <col min="6" max="6" width="9.85546875" style="25" customWidth="1"/>
    <col min="7" max="7" width="12.28515625" style="25" customWidth="1"/>
    <col min="8" max="8" width="1.85546875" style="25" customWidth="1"/>
    <col min="9" max="16384" width="7.85546875" style="25"/>
  </cols>
  <sheetData>
    <row r="1" spans="1:7" ht="28.15" customHeight="1" x14ac:dyDescent="0.2">
      <c r="A1" s="1598" t="s">
        <v>1774</v>
      </c>
      <c r="B1" s="1598"/>
      <c r="C1" s="1598"/>
      <c r="D1" s="1598"/>
      <c r="E1" s="1598"/>
      <c r="F1" s="1598"/>
      <c r="G1" s="1598"/>
    </row>
    <row r="2" spans="1:7" s="24" customFormat="1" ht="15" customHeight="1" x14ac:dyDescent="0.15">
      <c r="A2" s="483" t="s">
        <v>2172</v>
      </c>
      <c r="B2" s="483"/>
      <c r="C2" s="483"/>
      <c r="G2" s="498" t="s">
        <v>126</v>
      </c>
    </row>
    <row r="3" spans="1:7" s="24" customFormat="1" ht="9.9499999999999993" customHeight="1" x14ac:dyDescent="0.15">
      <c r="A3" s="485" t="s">
        <v>431</v>
      </c>
      <c r="B3" s="1606" t="s">
        <v>256</v>
      </c>
      <c r="C3" s="1607"/>
      <c r="D3" s="1607"/>
      <c r="E3" s="1607"/>
      <c r="F3" s="1607"/>
      <c r="G3" s="1607"/>
    </row>
    <row r="4" spans="1:7" ht="9.9499999999999993" customHeight="1" x14ac:dyDescent="0.2">
      <c r="A4" s="499"/>
      <c r="B4" s="1608" t="s">
        <v>1</v>
      </c>
      <c r="C4" s="1609"/>
      <c r="D4" s="1607" t="s">
        <v>425</v>
      </c>
      <c r="E4" s="1610"/>
      <c r="F4" s="1606" t="s">
        <v>426</v>
      </c>
      <c r="G4" s="1607"/>
    </row>
    <row r="5" spans="1:7" ht="9.9499999999999993" customHeight="1" x14ac:dyDescent="0.2">
      <c r="A5" s="499" t="s">
        <v>432</v>
      </c>
      <c r="B5" s="495" t="s">
        <v>262</v>
      </c>
      <c r="C5" s="500" t="s">
        <v>433</v>
      </c>
      <c r="D5" s="501" t="s">
        <v>262</v>
      </c>
      <c r="E5" s="502" t="s">
        <v>433</v>
      </c>
      <c r="F5" s="495" t="s">
        <v>262</v>
      </c>
      <c r="G5" s="502" t="s">
        <v>433</v>
      </c>
    </row>
    <row r="6" spans="1:7" s="26" customFormat="1" ht="6" customHeight="1" x14ac:dyDescent="0.2">
      <c r="A6" s="29"/>
      <c r="B6" s="29"/>
      <c r="C6" s="29"/>
      <c r="D6" s="489"/>
      <c r="E6" s="489"/>
      <c r="F6" s="489"/>
      <c r="G6" s="489"/>
    </row>
    <row r="7" spans="1:7" s="26" customFormat="1" ht="11.25" customHeight="1" x14ac:dyDescent="0.2">
      <c r="A7" s="29" t="s">
        <v>1</v>
      </c>
      <c r="B7" s="1306">
        <v>5648121</v>
      </c>
      <c r="C7" s="1307">
        <v>13.804203026103725</v>
      </c>
      <c r="D7" s="1306">
        <v>5632644</v>
      </c>
      <c r="E7" s="1307">
        <v>13.805123845923868</v>
      </c>
      <c r="F7" s="1306">
        <v>15477</v>
      </c>
      <c r="G7" s="1307">
        <v>13.469083155650321</v>
      </c>
    </row>
    <row r="8" spans="1:7" ht="11.25" customHeight="1" x14ac:dyDescent="0.2">
      <c r="A8" s="490" t="s">
        <v>434</v>
      </c>
      <c r="B8" s="1308">
        <v>293926</v>
      </c>
      <c r="C8" s="1309">
        <v>0.49881943074107088</v>
      </c>
      <c r="D8" s="1308">
        <v>292795</v>
      </c>
      <c r="E8" s="1309">
        <v>0.49916836011543914</v>
      </c>
      <c r="F8" s="1308">
        <v>1131</v>
      </c>
      <c r="G8" s="1309">
        <v>0.40848806366047746</v>
      </c>
    </row>
    <row r="9" spans="1:7" ht="11.25" customHeight="1" x14ac:dyDescent="0.2">
      <c r="A9" s="490" t="s">
        <v>435</v>
      </c>
      <c r="B9" s="1308">
        <v>728155</v>
      </c>
      <c r="C9" s="1309">
        <v>3.0408800324106817</v>
      </c>
      <c r="D9" s="1308">
        <v>726457</v>
      </c>
      <c r="E9" s="1309">
        <v>3.0412784239122206</v>
      </c>
      <c r="F9" s="1308">
        <v>1698</v>
      </c>
      <c r="G9" s="1309">
        <v>2.8704358068315665</v>
      </c>
    </row>
    <row r="10" spans="1:7" ht="11.25" customHeight="1" x14ac:dyDescent="0.2">
      <c r="A10" s="490" t="s">
        <v>436</v>
      </c>
      <c r="B10" s="1308">
        <v>969417</v>
      </c>
      <c r="C10" s="1309">
        <v>6.6855924746522915</v>
      </c>
      <c r="D10" s="1308">
        <v>967822</v>
      </c>
      <c r="E10" s="1309">
        <v>6.6852758048484118</v>
      </c>
      <c r="F10" s="1308">
        <v>1595</v>
      </c>
      <c r="G10" s="1309">
        <v>6.8777429467084641</v>
      </c>
    </row>
    <row r="11" spans="1:7" ht="11.25" customHeight="1" x14ac:dyDescent="0.2">
      <c r="A11" s="490" t="s">
        <v>437</v>
      </c>
      <c r="B11" s="1308">
        <v>3656623</v>
      </c>
      <c r="C11" s="1309">
        <v>18.9038164448454</v>
      </c>
      <c r="D11" s="1308">
        <v>3645570</v>
      </c>
      <c r="E11" s="1309">
        <v>18.908421728289401</v>
      </c>
      <c r="F11" s="1308">
        <v>11053</v>
      </c>
      <c r="G11" s="1309">
        <v>17.384872885189541</v>
      </c>
    </row>
    <row r="12" spans="1:7" ht="4.9000000000000004" customHeight="1" thickBot="1" x14ac:dyDescent="0.25">
      <c r="A12" s="35"/>
      <c r="B12" s="35"/>
      <c r="C12" s="35"/>
      <c r="D12" s="35"/>
      <c r="E12" s="35"/>
      <c r="F12" s="35"/>
      <c r="G12" s="35"/>
    </row>
    <row r="13" spans="1:7" ht="4.7" customHeight="1" thickTop="1" x14ac:dyDescent="0.2"/>
    <row r="14" spans="1:7" ht="12" customHeight="1" x14ac:dyDescent="0.2">
      <c r="A14" s="491" t="s">
        <v>1467</v>
      </c>
      <c r="B14" s="491"/>
      <c r="C14" s="491"/>
      <c r="D14" s="492"/>
      <c r="F14" s="492"/>
    </row>
    <row r="15" spans="1:7" x14ac:dyDescent="0.2">
      <c r="A15" s="1293"/>
    </row>
    <row r="24" spans="6:6" x14ac:dyDescent="0.2">
      <c r="F24" s="30"/>
    </row>
    <row r="25" spans="6:6" x14ac:dyDescent="0.2">
      <c r="F25" s="30"/>
    </row>
    <row r="26" spans="6:6" x14ac:dyDescent="0.2">
      <c r="F26" s="30"/>
    </row>
  </sheetData>
  <mergeCells count="5">
    <mergeCell ref="A1:G1"/>
    <mergeCell ref="B3:G3"/>
    <mergeCell ref="B4:C4"/>
    <mergeCell ref="D4:E4"/>
    <mergeCell ref="F4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3076" r:id="rId4" name="Control 4">
          <controlPr defaultSize="0" autoPict="0" r:id="rId5">
            <anchor mov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114300</xdr:colOff>
                <xdr:row>23</xdr:row>
                <xdr:rowOff>104775</xdr:rowOff>
              </to>
            </anchor>
          </controlPr>
        </control>
      </mc:Choice>
      <mc:Fallback>
        <control shapeId="3076" r:id="rId4" name="Control 4"/>
      </mc:Fallback>
    </mc:AlternateContent>
    <mc:AlternateContent xmlns:mc="http://schemas.openxmlformats.org/markup-compatibility/2006">
      <mc:Choice Requires="x14">
        <control shapeId="3075" r:id="rId6" name="Control 3">
          <controlPr defaultSize="0" autoPict="0" r:id="rId5">
            <anchor mov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114300</xdr:colOff>
                <xdr:row>23</xdr:row>
                <xdr:rowOff>104775</xdr:rowOff>
              </to>
            </anchor>
          </controlPr>
        </control>
      </mc:Choice>
      <mc:Fallback>
        <control shapeId="3075" r:id="rId6" name="Control 3"/>
      </mc:Fallback>
    </mc:AlternateContent>
    <mc:AlternateContent xmlns:mc="http://schemas.openxmlformats.org/markup-compatibility/2006">
      <mc:Choice Requires="x14">
        <control shapeId="3074" r:id="rId7" name="Control 2">
          <controlPr defaultSize="0" autoPict="0" r:id="rId5">
            <anchor mov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114300</xdr:colOff>
                <xdr:row>23</xdr:row>
                <xdr:rowOff>104775</xdr:rowOff>
              </to>
            </anchor>
          </controlPr>
        </control>
      </mc:Choice>
      <mc:Fallback>
        <control shapeId="3074" r:id="rId7" name="Control 2"/>
      </mc:Fallback>
    </mc:AlternateContent>
    <mc:AlternateContent xmlns:mc="http://schemas.openxmlformats.org/markup-compatibility/2006">
      <mc:Choice Requires="x14">
        <control shapeId="3073" r:id="rId8" name="Control 1">
          <controlPr defaultSize="0" autoPict="0" r:id="rId5">
            <anchor mov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114300</xdr:colOff>
                <xdr:row>23</xdr:row>
                <xdr:rowOff>104775</xdr:rowOff>
              </to>
            </anchor>
          </controlPr>
        </control>
      </mc:Choice>
      <mc:Fallback>
        <control shapeId="3073" r:id="rId8" name="Control 1"/>
      </mc:Fallback>
    </mc:AlternateContent>
  </control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9"/>
  <dimension ref="A1:D16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45" style="25" customWidth="1"/>
    <col min="2" max="3" width="21" style="25" customWidth="1"/>
    <col min="4" max="4" width="1.5703125" style="25" customWidth="1"/>
    <col min="5" max="16384" width="7.85546875" style="25"/>
  </cols>
  <sheetData>
    <row r="1" spans="1:4" ht="14.1" customHeight="1" x14ac:dyDescent="0.2">
      <c r="A1" s="1598" t="s">
        <v>1775</v>
      </c>
      <c r="B1" s="1598"/>
      <c r="C1" s="1598"/>
    </row>
    <row r="2" spans="1:4" s="24" customFormat="1" ht="16.5" customHeight="1" x14ac:dyDescent="0.15">
      <c r="A2" s="483" t="s">
        <v>2172</v>
      </c>
    </row>
    <row r="3" spans="1:4" ht="9.9499999999999993" customHeight="1" x14ac:dyDescent="0.2">
      <c r="A3" s="1147" t="s">
        <v>438</v>
      </c>
      <c r="B3" s="495" t="s">
        <v>262</v>
      </c>
      <c r="C3" s="1140" t="s">
        <v>433</v>
      </c>
    </row>
    <row r="4" spans="1:4" s="26" customFormat="1" ht="6.75" customHeight="1" x14ac:dyDescent="0.2">
      <c r="A4" s="29"/>
      <c r="B4" s="489"/>
      <c r="C4" s="489"/>
    </row>
    <row r="5" spans="1:4" s="26" customFormat="1" ht="14.25" customHeight="1" x14ac:dyDescent="0.2">
      <c r="A5" s="31" t="s">
        <v>1</v>
      </c>
      <c r="B5" s="1310">
        <v>55780</v>
      </c>
      <c r="C5" s="1311">
        <v>17.907834349229116</v>
      </c>
      <c r="D5" s="496"/>
    </row>
    <row r="6" spans="1:4" ht="14.1" customHeight="1" x14ac:dyDescent="0.2">
      <c r="A6" s="497" t="s">
        <v>439</v>
      </c>
      <c r="B6" s="1312">
        <v>17308</v>
      </c>
      <c r="C6" s="1313">
        <v>19.210942916570399</v>
      </c>
      <c r="D6" s="494"/>
    </row>
    <row r="7" spans="1:4" ht="14.1" customHeight="1" x14ac:dyDescent="0.2">
      <c r="A7" s="497" t="s">
        <v>440</v>
      </c>
      <c r="B7" s="1312">
        <v>10366</v>
      </c>
      <c r="C7" s="1313">
        <v>17.753231719081612</v>
      </c>
      <c r="D7" s="494"/>
    </row>
    <row r="8" spans="1:4" ht="14.1" customHeight="1" x14ac:dyDescent="0.2">
      <c r="A8" s="497" t="s">
        <v>441</v>
      </c>
      <c r="B8" s="1312">
        <v>12602</v>
      </c>
      <c r="C8" s="1313">
        <v>18.231788604983336</v>
      </c>
      <c r="D8" s="494"/>
    </row>
    <row r="9" spans="1:4" ht="14.1" customHeight="1" x14ac:dyDescent="0.2">
      <c r="A9" s="497" t="s">
        <v>442</v>
      </c>
      <c r="B9" s="1312">
        <v>47</v>
      </c>
      <c r="C9" s="1313">
        <v>32.702127659574465</v>
      </c>
      <c r="D9" s="494"/>
    </row>
    <row r="10" spans="1:4" ht="14.1" customHeight="1" x14ac:dyDescent="0.2">
      <c r="A10" s="497" t="s">
        <v>443</v>
      </c>
      <c r="B10" s="1312">
        <v>11087</v>
      </c>
      <c r="C10" s="1313">
        <v>17.540362586813384</v>
      </c>
      <c r="D10" s="494"/>
    </row>
    <row r="11" spans="1:4" ht="14.1" customHeight="1" x14ac:dyDescent="0.2">
      <c r="A11" s="497" t="s">
        <v>444</v>
      </c>
      <c r="B11" s="1312">
        <v>4370</v>
      </c>
      <c r="C11" s="1313">
        <v>12.952402745995423</v>
      </c>
      <c r="D11" s="494"/>
    </row>
    <row r="12" spans="1:4" ht="4.9000000000000004" customHeight="1" thickBot="1" x14ac:dyDescent="0.25">
      <c r="A12" s="35"/>
      <c r="B12" s="35"/>
      <c r="C12" s="35"/>
      <c r="D12" s="494"/>
    </row>
    <row r="13" spans="1:4" ht="4.7" customHeight="1" thickTop="1" x14ac:dyDescent="0.2">
      <c r="D13" s="494"/>
    </row>
    <row r="14" spans="1:4" ht="12" customHeight="1" x14ac:dyDescent="0.2">
      <c r="A14" s="491" t="s">
        <v>1467</v>
      </c>
      <c r="B14" s="493"/>
      <c r="C14" s="493"/>
    </row>
    <row r="16" spans="1:4" x14ac:dyDescent="0.2">
      <c r="B16" s="28"/>
      <c r="C16" s="28"/>
    </row>
  </sheetData>
  <mergeCells count="1">
    <mergeCell ref="A1:C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4100" r:id="rId4" name="Control 4">
          <controlPr defaultSize="0" autoPict="0" r:id="rId5">
            <anchor moveWithCells="1">
              <from>
                <xdr:col>0</xdr:col>
                <xdr:colOff>0</xdr:colOff>
                <xdr:row>16</xdr:row>
                <xdr:rowOff>0</xdr:rowOff>
              </from>
              <to>
                <xdr:col>0</xdr:col>
                <xdr:colOff>114300</xdr:colOff>
                <xdr:row>16</xdr:row>
                <xdr:rowOff>104775</xdr:rowOff>
              </to>
            </anchor>
          </controlPr>
        </control>
      </mc:Choice>
      <mc:Fallback>
        <control shapeId="4100" r:id="rId4" name="Control 4"/>
      </mc:Fallback>
    </mc:AlternateContent>
    <mc:AlternateContent xmlns:mc="http://schemas.openxmlformats.org/markup-compatibility/2006">
      <mc:Choice Requires="x14">
        <control shapeId="4099" r:id="rId6" name="Control 3">
          <controlPr defaultSize="0" autoPict="0" r:id="rId5">
            <anchor moveWithCells="1">
              <from>
                <xdr:col>0</xdr:col>
                <xdr:colOff>0</xdr:colOff>
                <xdr:row>16</xdr:row>
                <xdr:rowOff>0</xdr:rowOff>
              </from>
              <to>
                <xdr:col>0</xdr:col>
                <xdr:colOff>114300</xdr:colOff>
                <xdr:row>16</xdr:row>
                <xdr:rowOff>104775</xdr:rowOff>
              </to>
            </anchor>
          </controlPr>
        </control>
      </mc:Choice>
      <mc:Fallback>
        <control shapeId="4099" r:id="rId6" name="Control 3"/>
      </mc:Fallback>
    </mc:AlternateContent>
    <mc:AlternateContent xmlns:mc="http://schemas.openxmlformats.org/markup-compatibility/2006">
      <mc:Choice Requires="x14">
        <control shapeId="4098" r:id="rId7" name="Control 2">
          <controlPr defaultSize="0" autoPict="0" r:id="rId5">
            <anchor moveWithCells="1">
              <from>
                <xdr:col>0</xdr:col>
                <xdr:colOff>0</xdr:colOff>
                <xdr:row>16</xdr:row>
                <xdr:rowOff>0</xdr:rowOff>
              </from>
              <to>
                <xdr:col>0</xdr:col>
                <xdr:colOff>114300</xdr:colOff>
                <xdr:row>16</xdr:row>
                <xdr:rowOff>104775</xdr:rowOff>
              </to>
            </anchor>
          </controlPr>
        </control>
      </mc:Choice>
      <mc:Fallback>
        <control shapeId="4098" r:id="rId7" name="Control 2"/>
      </mc:Fallback>
    </mc:AlternateContent>
    <mc:AlternateContent xmlns:mc="http://schemas.openxmlformats.org/markup-compatibility/2006">
      <mc:Choice Requires="x14">
        <control shapeId="4097" r:id="rId8" name="Control 1">
          <controlPr defaultSize="0" autoPict="0" r:id="rId5">
            <anchor moveWithCells="1">
              <from>
                <xdr:col>0</xdr:col>
                <xdr:colOff>0</xdr:colOff>
                <xdr:row>16</xdr:row>
                <xdr:rowOff>0</xdr:rowOff>
              </from>
              <to>
                <xdr:col>0</xdr:col>
                <xdr:colOff>114300</xdr:colOff>
                <xdr:row>16</xdr:row>
                <xdr:rowOff>104775</xdr:rowOff>
              </to>
            </anchor>
          </controlPr>
        </control>
      </mc:Choice>
      <mc:Fallback>
        <control shapeId="4097" r:id="rId8" name="Control 1"/>
      </mc:Fallback>
    </mc:AlternateContent>
  </controls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0"/>
  <dimension ref="A1:M25"/>
  <sheetViews>
    <sheetView showGridLines="0" zoomScaleNormal="100" zoomScaleSheetLayoutView="100" workbookViewId="0">
      <selection sqref="A1:F1"/>
    </sheetView>
  </sheetViews>
  <sheetFormatPr defaultColWidth="7.85546875" defaultRowHeight="12.75" x14ac:dyDescent="0.2"/>
  <cols>
    <col min="1" max="1" width="17.140625" style="25" customWidth="1"/>
    <col min="2" max="11" width="9.28515625" style="25" customWidth="1"/>
    <col min="12" max="12" width="1.85546875" style="25" customWidth="1"/>
    <col min="13" max="22" width="7.140625" style="25" customWidth="1"/>
    <col min="23" max="16384" width="7.85546875" style="25"/>
  </cols>
  <sheetData>
    <row r="1" spans="1:13" ht="30.75" customHeight="1" x14ac:dyDescent="0.2">
      <c r="A1" s="1598" t="s">
        <v>1776</v>
      </c>
      <c r="B1" s="1598"/>
      <c r="C1" s="1598"/>
      <c r="D1" s="1598"/>
      <c r="E1" s="1598"/>
      <c r="F1" s="1598"/>
      <c r="G1" s="1598"/>
      <c r="H1" s="1598"/>
      <c r="I1" s="1598"/>
      <c r="J1" s="1598"/>
      <c r="K1" s="1598"/>
    </row>
    <row r="2" spans="1:13" s="24" customFormat="1" ht="14.25" customHeight="1" x14ac:dyDescent="0.15">
      <c r="A2" s="1013" t="s">
        <v>2172</v>
      </c>
      <c r="K2" s="484" t="s">
        <v>1282</v>
      </c>
    </row>
    <row r="3" spans="1:13" s="24" customFormat="1" ht="9.9499999999999993" customHeight="1" x14ac:dyDescent="0.15">
      <c r="A3" s="485" t="s">
        <v>424</v>
      </c>
      <c r="B3" s="1599" t="s">
        <v>1</v>
      </c>
      <c r="C3" s="1600" t="s">
        <v>425</v>
      </c>
      <c r="D3" s="1601"/>
      <c r="E3" s="1601"/>
      <c r="F3" s="1602"/>
      <c r="G3" s="1600" t="s">
        <v>426</v>
      </c>
      <c r="H3" s="1601"/>
      <c r="I3" s="1601"/>
      <c r="J3" s="1601"/>
      <c r="K3" s="1601"/>
    </row>
    <row r="4" spans="1:13" ht="9.9499999999999993" customHeight="1" x14ac:dyDescent="0.2">
      <c r="A4" s="486"/>
      <c r="B4" s="1599"/>
      <c r="C4" s="1595" t="s">
        <v>1</v>
      </c>
      <c r="D4" s="1595" t="s">
        <v>274</v>
      </c>
      <c r="E4" s="1595" t="s">
        <v>427</v>
      </c>
      <c r="F4" s="1595" t="s">
        <v>15</v>
      </c>
      <c r="G4" s="1595" t="s">
        <v>1</v>
      </c>
      <c r="H4" s="1595" t="s">
        <v>274</v>
      </c>
      <c r="I4" s="1604" t="s">
        <v>427</v>
      </c>
      <c r="J4" s="1605"/>
      <c r="K4" s="1611" t="s">
        <v>15</v>
      </c>
    </row>
    <row r="5" spans="1:13" ht="9.9499999999999993" customHeight="1" x14ac:dyDescent="0.2">
      <c r="A5" s="486" t="s">
        <v>445</v>
      </c>
      <c r="B5" s="1599"/>
      <c r="C5" s="1596"/>
      <c r="D5" s="1596"/>
      <c r="E5" s="1596"/>
      <c r="F5" s="1596"/>
      <c r="G5" s="1596"/>
      <c r="H5" s="1596"/>
      <c r="I5" s="487" t="s">
        <v>429</v>
      </c>
      <c r="J5" s="487" t="s">
        <v>430</v>
      </c>
      <c r="K5" s="1612"/>
    </row>
    <row r="6" spans="1:13" s="26" customFormat="1" ht="6" customHeight="1" x14ac:dyDescent="0.2">
      <c r="A6" s="29"/>
      <c r="B6" s="488"/>
      <c r="C6" s="489"/>
      <c r="D6" s="489"/>
      <c r="E6" s="489"/>
      <c r="F6" s="489"/>
      <c r="G6" s="489"/>
      <c r="H6" s="489"/>
      <c r="I6" s="489"/>
      <c r="J6" s="489"/>
      <c r="K6" s="489"/>
    </row>
    <row r="7" spans="1:13" s="26" customFormat="1" ht="14.1" customHeight="1" x14ac:dyDescent="0.2">
      <c r="A7" s="1455" t="s">
        <v>1</v>
      </c>
      <c r="B7" s="1310">
        <v>7090889</v>
      </c>
      <c r="C7" s="1310">
        <v>6956838</v>
      </c>
      <c r="D7" s="1310">
        <v>5632644</v>
      </c>
      <c r="E7" s="1310">
        <v>1289760</v>
      </c>
      <c r="F7" s="1310">
        <v>34434</v>
      </c>
      <c r="G7" s="1310">
        <v>134051</v>
      </c>
      <c r="H7" s="1310">
        <v>15477</v>
      </c>
      <c r="I7" s="1310">
        <v>55780</v>
      </c>
      <c r="J7" s="1310">
        <v>50602</v>
      </c>
      <c r="K7" s="1310">
        <v>12192</v>
      </c>
      <c r="L7" s="32"/>
      <c r="M7" s="1291"/>
    </row>
    <row r="8" spans="1:13" ht="12" customHeight="1" x14ac:dyDescent="0.2">
      <c r="A8" s="1456" t="s">
        <v>446</v>
      </c>
      <c r="B8" s="1312">
        <v>4621937</v>
      </c>
      <c r="C8" s="1312">
        <v>4489296</v>
      </c>
      <c r="D8" s="1312">
        <v>3178751</v>
      </c>
      <c r="E8" s="1312">
        <v>1276477</v>
      </c>
      <c r="F8" s="1312">
        <v>34068</v>
      </c>
      <c r="G8" s="1312">
        <v>132641</v>
      </c>
      <c r="H8" s="1312">
        <v>14537</v>
      </c>
      <c r="I8" s="1312">
        <v>55678</v>
      </c>
      <c r="J8" s="1312">
        <v>50414</v>
      </c>
      <c r="K8" s="1312">
        <v>12012</v>
      </c>
      <c r="L8" s="32"/>
    </row>
    <row r="9" spans="1:13" ht="12" customHeight="1" x14ac:dyDescent="0.2">
      <c r="A9" s="1456" t="s">
        <v>447</v>
      </c>
      <c r="B9" s="1312">
        <v>2230882</v>
      </c>
      <c r="C9" s="1312">
        <v>2230860</v>
      </c>
      <c r="D9" s="1312">
        <v>2219661</v>
      </c>
      <c r="E9" s="1312">
        <v>10909</v>
      </c>
      <c r="F9" s="1312">
        <v>290</v>
      </c>
      <c r="G9" s="1312">
        <v>22</v>
      </c>
      <c r="H9" s="1312">
        <v>7</v>
      </c>
      <c r="I9" s="1312">
        <v>3</v>
      </c>
      <c r="J9" s="1312">
        <v>0</v>
      </c>
      <c r="K9" s="1312">
        <v>12</v>
      </c>
      <c r="L9" s="32"/>
    </row>
    <row r="10" spans="1:13" ht="12" customHeight="1" x14ac:dyDescent="0.2">
      <c r="A10" s="1456" t="s">
        <v>448</v>
      </c>
      <c r="B10" s="1312">
        <v>62237</v>
      </c>
      <c r="C10" s="1312">
        <v>62211</v>
      </c>
      <c r="D10" s="1312">
        <v>61573</v>
      </c>
      <c r="E10" s="1312">
        <v>590</v>
      </c>
      <c r="F10" s="1312">
        <v>48</v>
      </c>
      <c r="G10" s="1312">
        <v>26</v>
      </c>
      <c r="H10" s="1312">
        <v>4</v>
      </c>
      <c r="I10" s="1312">
        <v>6</v>
      </c>
      <c r="J10" s="1312">
        <v>13</v>
      </c>
      <c r="K10" s="1312">
        <v>3</v>
      </c>
      <c r="L10" s="32"/>
    </row>
    <row r="11" spans="1:13" ht="12" customHeight="1" x14ac:dyDescent="0.2">
      <c r="A11" s="1456" t="s">
        <v>2197</v>
      </c>
      <c r="B11" s="1312">
        <v>45089</v>
      </c>
      <c r="C11" s="1312">
        <v>44959</v>
      </c>
      <c r="D11" s="1312">
        <v>43309</v>
      </c>
      <c r="E11" s="1312">
        <v>1631</v>
      </c>
      <c r="F11" s="1312">
        <v>19</v>
      </c>
      <c r="G11" s="1312">
        <v>130</v>
      </c>
      <c r="H11" s="1312">
        <v>127</v>
      </c>
      <c r="I11" s="1312">
        <v>3</v>
      </c>
      <c r="J11" s="1312">
        <v>0</v>
      </c>
      <c r="K11" s="1312">
        <v>0</v>
      </c>
      <c r="L11" s="32"/>
    </row>
    <row r="12" spans="1:13" ht="12" customHeight="1" x14ac:dyDescent="0.2">
      <c r="A12" s="1456" t="s">
        <v>2198</v>
      </c>
      <c r="B12" s="1312">
        <v>47757</v>
      </c>
      <c r="C12" s="1312">
        <v>47755</v>
      </c>
      <c r="D12" s="1312">
        <v>47748</v>
      </c>
      <c r="E12" s="1312">
        <v>7</v>
      </c>
      <c r="F12" s="1312">
        <v>0</v>
      </c>
      <c r="G12" s="1312">
        <v>2</v>
      </c>
      <c r="H12" s="1312">
        <v>2</v>
      </c>
      <c r="I12" s="1312">
        <v>0</v>
      </c>
      <c r="J12" s="1312">
        <v>0</v>
      </c>
      <c r="K12" s="1312">
        <v>0</v>
      </c>
      <c r="L12" s="32"/>
    </row>
    <row r="13" spans="1:13" ht="12" customHeight="1" x14ac:dyDescent="0.2">
      <c r="A13" s="1456" t="s">
        <v>2199</v>
      </c>
      <c r="B13" s="1312">
        <v>81010</v>
      </c>
      <c r="C13" s="1312">
        <v>80962</v>
      </c>
      <c r="D13" s="1312">
        <v>80935</v>
      </c>
      <c r="E13" s="1312">
        <v>26</v>
      </c>
      <c r="F13" s="1312">
        <v>1</v>
      </c>
      <c r="G13" s="1312">
        <v>48</v>
      </c>
      <c r="H13" s="1312">
        <v>18</v>
      </c>
      <c r="I13" s="1312">
        <v>19</v>
      </c>
      <c r="J13" s="1312">
        <v>0</v>
      </c>
      <c r="K13" s="1312">
        <v>11</v>
      </c>
    </row>
    <row r="14" spans="1:13" ht="12" customHeight="1" x14ac:dyDescent="0.2">
      <c r="A14" s="1456" t="s">
        <v>15</v>
      </c>
      <c r="B14" s="1312">
        <v>1977</v>
      </c>
      <c r="C14" s="1312">
        <v>795</v>
      </c>
      <c r="D14" s="1312">
        <v>667</v>
      </c>
      <c r="E14" s="1312">
        <v>120</v>
      </c>
      <c r="F14" s="1312">
        <v>8</v>
      </c>
      <c r="G14" s="1312">
        <v>1182</v>
      </c>
      <c r="H14" s="1312">
        <v>782</v>
      </c>
      <c r="I14" s="1312">
        <v>71</v>
      </c>
      <c r="J14" s="1312">
        <v>175</v>
      </c>
      <c r="K14" s="1312">
        <v>154</v>
      </c>
    </row>
    <row r="15" spans="1:13" ht="3.75" customHeight="1" thickBot="1" x14ac:dyDescent="0.25">
      <c r="A15" s="1457"/>
      <c r="B15" s="1457"/>
      <c r="C15" s="1457"/>
      <c r="D15" s="1457"/>
      <c r="E15" s="1457"/>
      <c r="F15" s="1457"/>
      <c r="G15" s="1457"/>
      <c r="H15" s="1457"/>
      <c r="I15" s="1457"/>
      <c r="J15" s="1457"/>
      <c r="K15" s="1457"/>
      <c r="L15" s="28"/>
    </row>
    <row r="16" spans="1:13" ht="13.5" thickTop="1" x14ac:dyDescent="0.2">
      <c r="A16" s="1458"/>
      <c r="B16" s="1458"/>
      <c r="C16" s="1458"/>
      <c r="D16" s="1458"/>
      <c r="E16" s="1458"/>
      <c r="F16" s="1458"/>
      <c r="G16" s="1458"/>
      <c r="H16" s="1458"/>
      <c r="I16" s="1458"/>
      <c r="J16" s="1458"/>
      <c r="K16" s="1458"/>
    </row>
    <row r="17" spans="1:11" x14ac:dyDescent="0.2">
      <c r="A17" s="1459" t="s">
        <v>1467</v>
      </c>
      <c r="B17" s="1460"/>
      <c r="C17" s="1460"/>
      <c r="D17" s="1460"/>
      <c r="E17" s="1460"/>
      <c r="F17" s="1461"/>
      <c r="G17" s="1458"/>
      <c r="H17" s="1458"/>
      <c r="I17" s="1458"/>
      <c r="J17" s="1458"/>
      <c r="K17" s="1458"/>
    </row>
    <row r="18" spans="1:11" x14ac:dyDescent="0.2">
      <c r="B18" s="28"/>
      <c r="C18" s="33"/>
      <c r="D18" s="34"/>
      <c r="G18" s="28"/>
    </row>
    <row r="19" spans="1:11" x14ac:dyDescent="0.2">
      <c r="B19" s="28"/>
      <c r="C19" s="33"/>
      <c r="D19" s="34"/>
      <c r="G19" s="28"/>
    </row>
    <row r="20" spans="1:11" x14ac:dyDescent="0.2">
      <c r="B20" s="28"/>
      <c r="C20" s="33"/>
      <c r="D20" s="34"/>
      <c r="G20" s="28"/>
    </row>
    <row r="21" spans="1:11" x14ac:dyDescent="0.2">
      <c r="B21" s="28"/>
      <c r="C21" s="33"/>
      <c r="D21" s="34"/>
      <c r="G21" s="28"/>
    </row>
    <row r="22" spans="1:11" x14ac:dyDescent="0.2">
      <c r="B22" s="28"/>
      <c r="C22" s="33"/>
      <c r="D22" s="34"/>
      <c r="G22" s="28"/>
    </row>
    <row r="23" spans="1:11" x14ac:dyDescent="0.2">
      <c r="B23" s="28"/>
      <c r="C23" s="33"/>
      <c r="D23" s="34"/>
      <c r="G23" s="28"/>
    </row>
    <row r="24" spans="1:11" x14ac:dyDescent="0.2">
      <c r="B24" s="28"/>
      <c r="C24" s="33"/>
      <c r="D24" s="34"/>
      <c r="G24" s="28"/>
    </row>
    <row r="25" spans="1:11" x14ac:dyDescent="0.2">
      <c r="B25" s="28"/>
      <c r="C25" s="33"/>
      <c r="D25" s="34"/>
      <c r="G25" s="28"/>
    </row>
  </sheetData>
  <mergeCells count="12">
    <mergeCell ref="G4:G5"/>
    <mergeCell ref="H4:H5"/>
    <mergeCell ref="I4:J4"/>
    <mergeCell ref="K4:K5"/>
    <mergeCell ref="A1:K1"/>
    <mergeCell ref="B3:B5"/>
    <mergeCell ref="C3:F3"/>
    <mergeCell ref="G3:K3"/>
    <mergeCell ref="C4:C5"/>
    <mergeCell ref="D4:D5"/>
    <mergeCell ref="E4:E5"/>
    <mergeCell ref="F4:F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5124" r:id="rId4" name="Control 4">
          <controlPr defaultSize="0" autoPict="0" r:id="rId5">
            <anchor moveWithCells="1">
              <from>
                <xdr:col>0</xdr:col>
                <xdr:colOff>0</xdr:colOff>
                <xdr:row>22</xdr:row>
                <xdr:rowOff>0</xdr:rowOff>
              </from>
              <to>
                <xdr:col>0</xdr:col>
                <xdr:colOff>114300</xdr:colOff>
                <xdr:row>22</xdr:row>
                <xdr:rowOff>104775</xdr:rowOff>
              </to>
            </anchor>
          </controlPr>
        </control>
      </mc:Choice>
      <mc:Fallback>
        <control shapeId="5124" r:id="rId4" name="Control 4"/>
      </mc:Fallback>
    </mc:AlternateContent>
    <mc:AlternateContent xmlns:mc="http://schemas.openxmlformats.org/markup-compatibility/2006">
      <mc:Choice Requires="x14">
        <control shapeId="5123" r:id="rId6" name="Control 3">
          <controlPr defaultSize="0" autoPict="0" r:id="rId5">
            <anchor moveWithCells="1">
              <from>
                <xdr:col>0</xdr:col>
                <xdr:colOff>0</xdr:colOff>
                <xdr:row>22</xdr:row>
                <xdr:rowOff>0</xdr:rowOff>
              </from>
              <to>
                <xdr:col>0</xdr:col>
                <xdr:colOff>114300</xdr:colOff>
                <xdr:row>22</xdr:row>
                <xdr:rowOff>104775</xdr:rowOff>
              </to>
            </anchor>
          </controlPr>
        </control>
      </mc:Choice>
      <mc:Fallback>
        <control shapeId="5123" r:id="rId6" name="Control 3"/>
      </mc:Fallback>
    </mc:AlternateContent>
    <mc:AlternateContent xmlns:mc="http://schemas.openxmlformats.org/markup-compatibility/2006">
      <mc:Choice Requires="x14">
        <control shapeId="5122" r:id="rId7" name="Control 2">
          <controlPr defaultSize="0" autoPict="0" r:id="rId5">
            <anchor moveWithCells="1">
              <from>
                <xdr:col>0</xdr:col>
                <xdr:colOff>0</xdr:colOff>
                <xdr:row>22</xdr:row>
                <xdr:rowOff>0</xdr:rowOff>
              </from>
              <to>
                <xdr:col>0</xdr:col>
                <xdr:colOff>114300</xdr:colOff>
                <xdr:row>22</xdr:row>
                <xdr:rowOff>104775</xdr:rowOff>
              </to>
            </anchor>
          </controlPr>
        </control>
      </mc:Choice>
      <mc:Fallback>
        <control shapeId="5122" r:id="rId7" name="Control 2"/>
      </mc:Fallback>
    </mc:AlternateContent>
    <mc:AlternateContent xmlns:mc="http://schemas.openxmlformats.org/markup-compatibility/2006">
      <mc:Choice Requires="x14">
        <control shapeId="5121" r:id="rId8" name="Control 1">
          <controlPr defaultSize="0" autoPict="0" r:id="rId5">
            <anchor moveWithCells="1">
              <from>
                <xdr:col>0</xdr:col>
                <xdr:colOff>0</xdr:colOff>
                <xdr:row>22</xdr:row>
                <xdr:rowOff>0</xdr:rowOff>
              </from>
              <to>
                <xdr:col>0</xdr:col>
                <xdr:colOff>114300</xdr:colOff>
                <xdr:row>22</xdr:row>
                <xdr:rowOff>104775</xdr:rowOff>
              </to>
            </anchor>
          </controlPr>
        </control>
      </mc:Choice>
      <mc:Fallback>
        <control shapeId="5121" r:id="rId8" name="Control 1"/>
      </mc:Fallback>
    </mc:AlternateContent>
  </control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IN63"/>
  <sheetViews>
    <sheetView showGridLines="0" workbookViewId="0">
      <selection sqref="A1:F1"/>
    </sheetView>
  </sheetViews>
  <sheetFormatPr defaultColWidth="7.85546875" defaultRowHeight="9" x14ac:dyDescent="0.15"/>
  <cols>
    <col min="1" max="1" width="34.5703125" style="7" customWidth="1"/>
    <col min="2" max="3" width="26.140625" style="7" customWidth="1"/>
    <col min="4" max="4" width="2.42578125" style="7" customWidth="1"/>
    <col min="5" max="16384" width="7.85546875" style="7"/>
  </cols>
  <sheetData>
    <row r="1" spans="1:248" ht="14.1" customHeight="1" x14ac:dyDescent="0.15">
      <c r="A1" s="1614" t="s">
        <v>1777</v>
      </c>
      <c r="B1" s="1614"/>
      <c r="C1" s="1614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  <c r="Q1" s="423"/>
      <c r="R1" s="423"/>
      <c r="S1" s="423"/>
      <c r="T1" s="423"/>
      <c r="U1" s="423"/>
      <c r="V1" s="423"/>
      <c r="W1" s="423"/>
      <c r="X1" s="423"/>
      <c r="Y1" s="423"/>
      <c r="Z1" s="423"/>
      <c r="AA1" s="423"/>
      <c r="AB1" s="423"/>
      <c r="AC1" s="423"/>
      <c r="AD1" s="423"/>
      <c r="AE1" s="423"/>
      <c r="AF1" s="423"/>
      <c r="AG1" s="423"/>
      <c r="AH1" s="423"/>
      <c r="AI1" s="423"/>
      <c r="AJ1" s="423"/>
      <c r="AK1" s="423"/>
      <c r="AL1" s="423"/>
      <c r="AM1" s="423"/>
      <c r="AN1" s="423"/>
      <c r="AO1" s="423"/>
      <c r="AP1" s="423"/>
      <c r="AQ1" s="423"/>
      <c r="AR1" s="423"/>
      <c r="AS1" s="423"/>
      <c r="AT1" s="423"/>
      <c r="AU1" s="423"/>
      <c r="AV1" s="423"/>
      <c r="AW1" s="423"/>
      <c r="AX1" s="423"/>
      <c r="AY1" s="423"/>
      <c r="AZ1" s="423"/>
      <c r="BA1" s="423"/>
      <c r="BB1" s="423"/>
      <c r="BC1" s="423"/>
      <c r="BD1" s="423"/>
      <c r="BE1" s="423"/>
      <c r="BF1" s="423"/>
      <c r="BG1" s="423"/>
      <c r="BH1" s="423"/>
      <c r="BI1" s="423"/>
      <c r="BJ1" s="423"/>
      <c r="BK1" s="423"/>
      <c r="BL1" s="423"/>
      <c r="BM1" s="423"/>
      <c r="BN1" s="423"/>
      <c r="BO1" s="423"/>
      <c r="BP1" s="423"/>
      <c r="BQ1" s="423"/>
      <c r="BR1" s="423"/>
      <c r="BS1" s="423"/>
      <c r="BT1" s="423"/>
      <c r="BU1" s="423"/>
      <c r="BV1" s="423"/>
      <c r="BW1" s="423"/>
      <c r="BX1" s="423"/>
      <c r="BY1" s="423"/>
      <c r="BZ1" s="423"/>
      <c r="CA1" s="423"/>
      <c r="CB1" s="423"/>
      <c r="CC1" s="423"/>
      <c r="CD1" s="423"/>
      <c r="CE1" s="423"/>
      <c r="CF1" s="423"/>
      <c r="CG1" s="423"/>
      <c r="CH1" s="423"/>
      <c r="CI1" s="423"/>
      <c r="CJ1" s="423"/>
      <c r="CK1" s="423"/>
      <c r="CL1" s="423"/>
      <c r="CM1" s="423"/>
      <c r="CN1" s="423"/>
      <c r="CO1" s="423"/>
      <c r="CP1" s="423"/>
      <c r="CQ1" s="423"/>
      <c r="CR1" s="423"/>
      <c r="CS1" s="423"/>
      <c r="CT1" s="423"/>
      <c r="CU1" s="423"/>
      <c r="CV1" s="423"/>
      <c r="CW1" s="423"/>
      <c r="CX1" s="423"/>
      <c r="CY1" s="423"/>
      <c r="CZ1" s="423"/>
      <c r="DA1" s="423"/>
      <c r="DB1" s="423"/>
      <c r="DC1" s="423"/>
      <c r="DD1" s="423"/>
      <c r="DE1" s="423"/>
      <c r="DF1" s="423"/>
      <c r="DG1" s="423"/>
      <c r="DH1" s="423"/>
      <c r="DI1" s="423"/>
      <c r="DJ1" s="423"/>
      <c r="DK1" s="423"/>
      <c r="DL1" s="423"/>
      <c r="DM1" s="423"/>
      <c r="DN1" s="423"/>
      <c r="DO1" s="423"/>
      <c r="DP1" s="423"/>
      <c r="DQ1" s="423"/>
      <c r="DR1" s="423"/>
      <c r="DS1" s="423"/>
      <c r="DT1" s="423"/>
      <c r="DU1" s="423"/>
      <c r="DV1" s="423"/>
      <c r="DW1" s="423"/>
      <c r="DX1" s="423"/>
      <c r="DY1" s="423"/>
      <c r="DZ1" s="423"/>
      <c r="EA1" s="423"/>
      <c r="EB1" s="423"/>
      <c r="EC1" s="423"/>
      <c r="ED1" s="423"/>
      <c r="EE1" s="423"/>
      <c r="EF1" s="423"/>
      <c r="EG1" s="423"/>
      <c r="EH1" s="423"/>
      <c r="EI1" s="423"/>
      <c r="EJ1" s="423"/>
      <c r="EK1" s="423"/>
      <c r="EL1" s="423"/>
      <c r="EM1" s="423"/>
      <c r="EN1" s="423"/>
      <c r="EO1" s="423"/>
      <c r="EP1" s="423"/>
      <c r="EQ1" s="423"/>
      <c r="ER1" s="423"/>
      <c r="ES1" s="423"/>
      <c r="ET1" s="423"/>
      <c r="EU1" s="423"/>
      <c r="EV1" s="423"/>
      <c r="EW1" s="423"/>
      <c r="EX1" s="423"/>
      <c r="EY1" s="423"/>
      <c r="EZ1" s="423"/>
      <c r="FA1" s="423"/>
      <c r="FB1" s="423"/>
      <c r="FC1" s="423"/>
      <c r="FD1" s="423"/>
      <c r="FE1" s="423"/>
      <c r="FF1" s="423"/>
      <c r="FG1" s="423"/>
      <c r="FH1" s="423"/>
      <c r="FI1" s="423"/>
      <c r="FJ1" s="423"/>
      <c r="FK1" s="423"/>
      <c r="FL1" s="423"/>
      <c r="FM1" s="423"/>
      <c r="FN1" s="423"/>
      <c r="FO1" s="423"/>
      <c r="FP1" s="423"/>
      <c r="FQ1" s="423"/>
      <c r="FR1" s="423"/>
      <c r="FS1" s="423"/>
      <c r="FT1" s="423"/>
      <c r="FU1" s="423"/>
      <c r="FV1" s="423"/>
      <c r="FW1" s="423"/>
      <c r="FX1" s="423"/>
      <c r="FY1" s="423"/>
      <c r="FZ1" s="423"/>
      <c r="GA1" s="423"/>
      <c r="GB1" s="423"/>
      <c r="GC1" s="423"/>
      <c r="GD1" s="423"/>
      <c r="GE1" s="423"/>
      <c r="GF1" s="423"/>
      <c r="GG1" s="423"/>
      <c r="GH1" s="423"/>
      <c r="GI1" s="423"/>
      <c r="GJ1" s="423"/>
      <c r="GK1" s="423"/>
      <c r="GL1" s="423"/>
      <c r="GM1" s="423"/>
      <c r="GN1" s="423"/>
      <c r="GO1" s="423"/>
      <c r="GP1" s="423"/>
      <c r="GQ1" s="423"/>
      <c r="GR1" s="423"/>
      <c r="GS1" s="423"/>
      <c r="GT1" s="423"/>
      <c r="GU1" s="423"/>
      <c r="GV1" s="423"/>
      <c r="GW1" s="423"/>
      <c r="GX1" s="423"/>
      <c r="GY1" s="423"/>
      <c r="GZ1" s="423"/>
      <c r="HA1" s="423"/>
      <c r="HB1" s="423"/>
      <c r="HC1" s="423"/>
      <c r="HD1" s="423"/>
      <c r="HE1" s="423"/>
      <c r="HF1" s="423"/>
      <c r="HG1" s="423"/>
      <c r="HH1" s="423"/>
      <c r="HI1" s="423"/>
      <c r="HJ1" s="423"/>
      <c r="HK1" s="423"/>
      <c r="HL1" s="423"/>
      <c r="HM1" s="423"/>
      <c r="HN1" s="423"/>
      <c r="HO1" s="423"/>
      <c r="HP1" s="423"/>
      <c r="HQ1" s="423"/>
      <c r="HR1" s="423"/>
      <c r="HS1" s="423"/>
      <c r="HT1" s="423"/>
      <c r="HU1" s="423"/>
      <c r="HV1" s="423"/>
      <c r="HW1" s="423"/>
      <c r="HX1" s="423"/>
      <c r="HY1" s="423"/>
      <c r="HZ1" s="423"/>
      <c r="IA1" s="423"/>
      <c r="IB1" s="423"/>
      <c r="IC1" s="423"/>
      <c r="ID1" s="423"/>
      <c r="IE1" s="423"/>
      <c r="IF1" s="423"/>
      <c r="IG1" s="423"/>
      <c r="IH1" s="423"/>
      <c r="II1" s="423"/>
      <c r="IJ1" s="423"/>
      <c r="IK1" s="423"/>
      <c r="IL1" s="423"/>
      <c r="IM1" s="423"/>
      <c r="IN1" s="423"/>
    </row>
    <row r="2" spans="1:248" ht="12.75" customHeight="1" x14ac:dyDescent="0.15">
      <c r="A2" s="424">
        <v>2021</v>
      </c>
      <c r="B2" s="425"/>
      <c r="C2" s="426" t="s">
        <v>552</v>
      </c>
    </row>
    <row r="3" spans="1:248" ht="9.9499999999999993" customHeight="1" x14ac:dyDescent="0.15">
      <c r="A3" s="1150" t="s">
        <v>1468</v>
      </c>
      <c r="B3" s="251" t="s">
        <v>553</v>
      </c>
      <c r="C3" s="251" t="s">
        <v>554</v>
      </c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423"/>
      <c r="AJ3" s="423"/>
      <c r="AK3" s="423"/>
      <c r="AL3" s="423"/>
      <c r="AM3" s="423"/>
      <c r="AN3" s="423"/>
      <c r="AO3" s="423"/>
      <c r="AP3" s="423"/>
      <c r="AQ3" s="423"/>
      <c r="AR3" s="423"/>
      <c r="AS3" s="423"/>
      <c r="AT3" s="423"/>
      <c r="AU3" s="423"/>
      <c r="AV3" s="423"/>
      <c r="AW3" s="423"/>
      <c r="AX3" s="423"/>
      <c r="AY3" s="423"/>
      <c r="AZ3" s="423"/>
      <c r="BA3" s="423"/>
      <c r="BB3" s="423"/>
      <c r="BC3" s="423"/>
      <c r="BD3" s="423"/>
      <c r="BE3" s="423"/>
      <c r="BF3" s="423"/>
      <c r="BG3" s="423"/>
      <c r="BH3" s="423"/>
      <c r="BI3" s="423"/>
      <c r="BJ3" s="423"/>
      <c r="BK3" s="423"/>
      <c r="BL3" s="423"/>
      <c r="BM3" s="423"/>
      <c r="BN3" s="423"/>
      <c r="BO3" s="423"/>
      <c r="BP3" s="423"/>
      <c r="BQ3" s="423"/>
      <c r="BR3" s="423"/>
      <c r="BS3" s="423"/>
      <c r="BT3" s="423"/>
      <c r="BU3" s="423"/>
      <c r="BV3" s="423"/>
      <c r="BW3" s="423"/>
      <c r="BX3" s="423"/>
      <c r="BY3" s="423"/>
      <c r="BZ3" s="423"/>
      <c r="CA3" s="423"/>
      <c r="CB3" s="423"/>
      <c r="CC3" s="423"/>
      <c r="CD3" s="423"/>
      <c r="CE3" s="423"/>
      <c r="CF3" s="423"/>
      <c r="CG3" s="423"/>
      <c r="CH3" s="423"/>
      <c r="CI3" s="423"/>
      <c r="CJ3" s="423"/>
      <c r="CK3" s="423"/>
      <c r="CL3" s="423"/>
      <c r="CM3" s="423"/>
      <c r="CN3" s="423"/>
      <c r="CO3" s="423"/>
      <c r="CP3" s="423"/>
      <c r="CQ3" s="423"/>
      <c r="CR3" s="423"/>
      <c r="CS3" s="423"/>
      <c r="CT3" s="423"/>
      <c r="CU3" s="423"/>
      <c r="CV3" s="423"/>
      <c r="CW3" s="423"/>
      <c r="CX3" s="423"/>
      <c r="CY3" s="423"/>
      <c r="CZ3" s="423"/>
      <c r="DA3" s="423"/>
      <c r="DB3" s="423"/>
      <c r="DC3" s="423"/>
      <c r="DD3" s="423"/>
      <c r="DE3" s="423"/>
      <c r="DF3" s="423"/>
      <c r="DG3" s="423"/>
      <c r="DH3" s="423"/>
      <c r="DI3" s="423"/>
      <c r="DJ3" s="423"/>
      <c r="DK3" s="423"/>
      <c r="DL3" s="423"/>
      <c r="DM3" s="423"/>
      <c r="DN3" s="423"/>
      <c r="DO3" s="423"/>
      <c r="DP3" s="423"/>
      <c r="DQ3" s="423"/>
      <c r="DR3" s="423"/>
      <c r="DS3" s="423"/>
      <c r="DT3" s="423"/>
      <c r="DU3" s="423"/>
      <c r="DV3" s="423"/>
      <c r="DW3" s="423"/>
      <c r="DX3" s="423"/>
      <c r="DY3" s="423"/>
      <c r="DZ3" s="423"/>
      <c r="EA3" s="423"/>
      <c r="EB3" s="423"/>
      <c r="EC3" s="423"/>
      <c r="ED3" s="423"/>
      <c r="EE3" s="423"/>
      <c r="EF3" s="423"/>
      <c r="EG3" s="423"/>
      <c r="EH3" s="423"/>
      <c r="EI3" s="423"/>
      <c r="EJ3" s="423"/>
      <c r="EK3" s="423"/>
      <c r="EL3" s="423"/>
      <c r="EM3" s="423"/>
      <c r="EN3" s="423"/>
      <c r="EO3" s="423"/>
      <c r="EP3" s="423"/>
      <c r="EQ3" s="423"/>
      <c r="ER3" s="423"/>
      <c r="ES3" s="423"/>
      <c r="ET3" s="423"/>
      <c r="EU3" s="423"/>
      <c r="EV3" s="423"/>
      <c r="EW3" s="423"/>
      <c r="EX3" s="423"/>
      <c r="EY3" s="423"/>
      <c r="EZ3" s="423"/>
      <c r="FA3" s="423"/>
      <c r="FB3" s="423"/>
      <c r="FC3" s="423"/>
      <c r="FD3" s="423"/>
      <c r="FE3" s="423"/>
      <c r="FF3" s="423"/>
      <c r="FG3" s="423"/>
      <c r="FH3" s="423"/>
      <c r="FI3" s="423"/>
      <c r="FJ3" s="423"/>
      <c r="FK3" s="423"/>
      <c r="FL3" s="423"/>
      <c r="FM3" s="423"/>
      <c r="FN3" s="423"/>
      <c r="FO3" s="423"/>
      <c r="FP3" s="423"/>
      <c r="FQ3" s="423"/>
      <c r="FR3" s="423"/>
      <c r="FS3" s="423"/>
      <c r="FT3" s="423"/>
      <c r="FU3" s="423"/>
      <c r="FV3" s="423"/>
      <c r="FW3" s="423"/>
      <c r="FX3" s="423"/>
      <c r="FY3" s="423"/>
      <c r="FZ3" s="423"/>
      <c r="GA3" s="423"/>
      <c r="GB3" s="423"/>
      <c r="GC3" s="423"/>
      <c r="GD3" s="423"/>
      <c r="GE3" s="423"/>
      <c r="GF3" s="423"/>
      <c r="GG3" s="423"/>
      <c r="GH3" s="423"/>
      <c r="GI3" s="423"/>
      <c r="GJ3" s="423"/>
      <c r="GK3" s="423"/>
      <c r="GL3" s="423"/>
      <c r="GM3" s="423"/>
      <c r="GN3" s="423"/>
      <c r="GO3" s="423"/>
      <c r="GP3" s="423"/>
      <c r="GQ3" s="423"/>
      <c r="GR3" s="423"/>
      <c r="GS3" s="423"/>
      <c r="GT3" s="423"/>
      <c r="GU3" s="423"/>
      <c r="GV3" s="423"/>
      <c r="GW3" s="423"/>
      <c r="GX3" s="423"/>
      <c r="GY3" s="423"/>
      <c r="GZ3" s="423"/>
      <c r="HA3" s="423"/>
      <c r="HB3" s="423"/>
      <c r="HC3" s="423"/>
      <c r="HD3" s="423"/>
      <c r="HE3" s="423"/>
      <c r="HF3" s="423"/>
      <c r="HG3" s="423"/>
      <c r="HH3" s="423"/>
      <c r="HI3" s="423"/>
      <c r="HJ3" s="423"/>
      <c r="HK3" s="423"/>
      <c r="HL3" s="423"/>
      <c r="HM3" s="423"/>
      <c r="HN3" s="423"/>
      <c r="HO3" s="423"/>
      <c r="HP3" s="423"/>
      <c r="HQ3" s="423"/>
      <c r="HR3" s="423"/>
      <c r="HS3" s="423"/>
      <c r="HT3" s="423"/>
      <c r="HU3" s="423"/>
      <c r="HV3" s="423"/>
      <c r="HW3" s="423"/>
      <c r="HX3" s="423"/>
      <c r="HY3" s="423"/>
      <c r="HZ3" s="423"/>
      <c r="IA3" s="423"/>
      <c r="IB3" s="423"/>
      <c r="IC3" s="423"/>
      <c r="ID3" s="423"/>
      <c r="IE3" s="423"/>
      <c r="IF3" s="423"/>
      <c r="IG3" s="423"/>
      <c r="IH3" s="423"/>
      <c r="II3" s="423"/>
      <c r="IJ3" s="423"/>
      <c r="IK3" s="423"/>
      <c r="IL3" s="423"/>
      <c r="IM3" s="423"/>
      <c r="IN3" s="423"/>
    </row>
    <row r="4" spans="1:248" ht="6" customHeight="1" x14ac:dyDescent="0.15">
      <c r="A4" s="1148"/>
      <c r="B4" s="1149"/>
      <c r="C4" s="1149"/>
    </row>
    <row r="5" spans="1:248" s="427" customFormat="1" ht="15.75" customHeight="1" x14ac:dyDescent="0.25">
      <c r="A5" s="779"/>
      <c r="B5" s="1613" t="s">
        <v>555</v>
      </c>
      <c r="C5" s="1613"/>
    </row>
    <row r="6" spans="1:248" ht="12" customHeight="1" x14ac:dyDescent="0.15">
      <c r="A6" s="804" t="s">
        <v>6</v>
      </c>
      <c r="B6" s="808">
        <v>241354</v>
      </c>
      <c r="C6" s="808">
        <v>137363</v>
      </c>
      <c r="E6" s="428"/>
    </row>
    <row r="7" spans="1:248" ht="12" customHeight="1" x14ac:dyDescent="0.15">
      <c r="A7" s="780" t="s">
        <v>556</v>
      </c>
      <c r="B7" s="781">
        <v>241006</v>
      </c>
      <c r="C7" s="781">
        <v>131594</v>
      </c>
    </row>
    <row r="8" spans="1:248" ht="12" customHeight="1" x14ac:dyDescent="0.15">
      <c r="A8" s="780" t="s">
        <v>557</v>
      </c>
      <c r="B8" s="781">
        <v>59384</v>
      </c>
      <c r="C8" s="781">
        <v>46906</v>
      </c>
    </row>
    <row r="9" spans="1:248" ht="12" customHeight="1" x14ac:dyDescent="0.15">
      <c r="A9" s="780" t="s">
        <v>558</v>
      </c>
      <c r="B9" s="781">
        <v>19549</v>
      </c>
      <c r="C9" s="781">
        <v>29607</v>
      </c>
    </row>
    <row r="10" spans="1:248" ht="12" customHeight="1" x14ac:dyDescent="0.15">
      <c r="A10" s="780" t="s">
        <v>559</v>
      </c>
      <c r="B10" s="781">
        <v>178115</v>
      </c>
      <c r="C10" s="781">
        <v>42234</v>
      </c>
    </row>
    <row r="11" spans="1:248" ht="12" customHeight="1" x14ac:dyDescent="0.15">
      <c r="A11" s="780" t="s">
        <v>560</v>
      </c>
      <c r="B11" s="781">
        <v>1248</v>
      </c>
      <c r="C11" s="781">
        <v>6646</v>
      </c>
    </row>
    <row r="12" spans="1:248" ht="12" customHeight="1" x14ac:dyDescent="0.15">
      <c r="A12" s="780" t="s">
        <v>561</v>
      </c>
      <c r="B12" s="781">
        <v>2249</v>
      </c>
      <c r="C12" s="781">
        <v>6201</v>
      </c>
    </row>
    <row r="13" spans="1:248" ht="12" customHeight="1" x14ac:dyDescent="0.15">
      <c r="A13" s="780" t="s">
        <v>562</v>
      </c>
      <c r="B13" s="781">
        <v>101</v>
      </c>
      <c r="C13" s="781">
        <v>3383</v>
      </c>
    </row>
    <row r="14" spans="1:248" ht="12" customHeight="1" x14ac:dyDescent="0.15">
      <c r="A14" s="780" t="s">
        <v>563</v>
      </c>
      <c r="B14" s="781">
        <v>20</v>
      </c>
      <c r="C14" s="781">
        <v>1402</v>
      </c>
    </row>
    <row r="15" spans="1:248" ht="12" customHeight="1" x14ac:dyDescent="0.15">
      <c r="A15" s="780" t="s">
        <v>564</v>
      </c>
      <c r="B15" s="781">
        <v>22</v>
      </c>
      <c r="C15" s="781">
        <v>460</v>
      </c>
    </row>
    <row r="16" spans="1:248" ht="12" customHeight="1" x14ac:dyDescent="0.15">
      <c r="A16" s="780" t="s">
        <v>565</v>
      </c>
      <c r="B16" s="781">
        <v>59</v>
      </c>
      <c r="C16" s="781">
        <v>1521</v>
      </c>
    </row>
    <row r="17" spans="1:3" ht="12" customHeight="1" x14ac:dyDescent="0.15">
      <c r="A17" s="780" t="s">
        <v>566</v>
      </c>
      <c r="B17" s="781">
        <v>247</v>
      </c>
      <c r="C17" s="781">
        <v>2386</v>
      </c>
    </row>
    <row r="18" spans="1:3" s="427" customFormat="1" ht="15.75" customHeight="1" x14ac:dyDescent="0.25">
      <c r="A18" s="779"/>
      <c r="B18" s="1613" t="s">
        <v>567</v>
      </c>
      <c r="C18" s="1613"/>
    </row>
    <row r="19" spans="1:3" ht="12" customHeight="1" x14ac:dyDescent="0.15">
      <c r="A19" s="804" t="s">
        <v>6</v>
      </c>
      <c r="B19" s="808">
        <v>12567</v>
      </c>
      <c r="C19" s="808">
        <v>4759</v>
      </c>
    </row>
    <row r="20" spans="1:3" ht="12" customHeight="1" x14ac:dyDescent="0.15">
      <c r="A20" s="780" t="s">
        <v>556</v>
      </c>
      <c r="B20" s="781">
        <v>12543</v>
      </c>
      <c r="C20" s="781">
        <v>4743</v>
      </c>
    </row>
    <row r="21" spans="1:3" ht="12" customHeight="1" x14ac:dyDescent="0.15">
      <c r="A21" s="780" t="s">
        <v>557</v>
      </c>
      <c r="B21" s="781">
        <v>2598</v>
      </c>
      <c r="C21" s="781">
        <v>1943</v>
      </c>
    </row>
    <row r="22" spans="1:3" ht="12" customHeight="1" x14ac:dyDescent="0.15">
      <c r="A22" s="780" t="s">
        <v>558</v>
      </c>
      <c r="B22" s="781">
        <v>2570</v>
      </c>
      <c r="C22" s="781">
        <v>1937</v>
      </c>
    </row>
    <row r="23" spans="1:3" ht="12" customHeight="1" x14ac:dyDescent="0.15">
      <c r="A23" s="780" t="s">
        <v>559</v>
      </c>
      <c r="B23" s="781">
        <v>7293</v>
      </c>
      <c r="C23" s="781">
        <v>769</v>
      </c>
    </row>
    <row r="24" spans="1:3" ht="12" customHeight="1" x14ac:dyDescent="0.15">
      <c r="A24" s="780" t="s">
        <v>560</v>
      </c>
      <c r="B24" s="781">
        <v>68</v>
      </c>
      <c r="C24" s="781">
        <v>67</v>
      </c>
    </row>
    <row r="25" spans="1:3" ht="12" customHeight="1" x14ac:dyDescent="0.15">
      <c r="A25" s="780" t="s">
        <v>561</v>
      </c>
      <c r="B25" s="781">
        <v>14</v>
      </c>
      <c r="C25" s="781">
        <v>27</v>
      </c>
    </row>
    <row r="26" spans="1:3" ht="12" customHeight="1" x14ac:dyDescent="0.15">
      <c r="A26" s="780" t="s">
        <v>562</v>
      </c>
      <c r="B26" s="781">
        <v>23</v>
      </c>
      <c r="C26" s="781">
        <v>14</v>
      </c>
    </row>
    <row r="27" spans="1:3" ht="12" customHeight="1" x14ac:dyDescent="0.15">
      <c r="A27" s="780" t="s">
        <v>563</v>
      </c>
      <c r="B27" s="781">
        <v>1</v>
      </c>
      <c r="C27" s="781">
        <v>5</v>
      </c>
    </row>
    <row r="28" spans="1:3" ht="12" customHeight="1" x14ac:dyDescent="0.15">
      <c r="A28" s="780" t="s">
        <v>564</v>
      </c>
      <c r="B28" s="781">
        <v>4</v>
      </c>
      <c r="C28" s="781">
        <v>2</v>
      </c>
    </row>
    <row r="29" spans="1:3" ht="12" customHeight="1" x14ac:dyDescent="0.15">
      <c r="A29" s="780" t="s">
        <v>565</v>
      </c>
      <c r="B29" s="781">
        <v>18</v>
      </c>
      <c r="C29" s="781">
        <v>7</v>
      </c>
    </row>
    <row r="30" spans="1:3" ht="12" customHeight="1" x14ac:dyDescent="0.15">
      <c r="A30" s="780" t="s">
        <v>566</v>
      </c>
      <c r="B30" s="781">
        <v>1</v>
      </c>
      <c r="C30" s="781">
        <v>2</v>
      </c>
    </row>
    <row r="31" spans="1:3" s="427" customFormat="1" ht="15.75" customHeight="1" x14ac:dyDescent="0.25">
      <c r="A31" s="779"/>
      <c r="B31" s="1613" t="s">
        <v>568</v>
      </c>
      <c r="C31" s="1613"/>
    </row>
    <row r="32" spans="1:3" ht="12" customHeight="1" x14ac:dyDescent="0.15">
      <c r="A32" s="804" t="s">
        <v>6</v>
      </c>
      <c r="B32" s="808">
        <v>39174</v>
      </c>
      <c r="C32" s="808">
        <v>1319</v>
      </c>
    </row>
    <row r="33" spans="1:3" ht="12" customHeight="1" x14ac:dyDescent="0.15">
      <c r="A33" s="780" t="s">
        <v>556</v>
      </c>
      <c r="B33" s="781">
        <v>39099</v>
      </c>
      <c r="C33" s="781">
        <v>1252</v>
      </c>
    </row>
    <row r="34" spans="1:3" ht="12" customHeight="1" x14ac:dyDescent="0.15">
      <c r="A34" s="780" t="s">
        <v>557</v>
      </c>
      <c r="B34" s="781">
        <v>3441</v>
      </c>
      <c r="C34" s="781">
        <v>302</v>
      </c>
    </row>
    <row r="35" spans="1:3" ht="12" customHeight="1" x14ac:dyDescent="0.15">
      <c r="A35" s="780" t="s">
        <v>558</v>
      </c>
      <c r="B35" s="781">
        <v>10969</v>
      </c>
      <c r="C35" s="781">
        <v>184</v>
      </c>
    </row>
    <row r="36" spans="1:3" ht="12" customHeight="1" x14ac:dyDescent="0.15">
      <c r="A36" s="7" t="s">
        <v>559</v>
      </c>
      <c r="B36" s="781">
        <v>24285</v>
      </c>
      <c r="C36" s="781">
        <v>685</v>
      </c>
    </row>
    <row r="37" spans="1:3" ht="12" customHeight="1" x14ac:dyDescent="0.15">
      <c r="A37" s="780" t="s">
        <v>560</v>
      </c>
      <c r="B37" s="781">
        <v>173</v>
      </c>
      <c r="C37" s="781">
        <v>22</v>
      </c>
    </row>
    <row r="38" spans="1:3" ht="12" customHeight="1" x14ac:dyDescent="0.15">
      <c r="A38" s="780" t="s">
        <v>561</v>
      </c>
      <c r="B38" s="781">
        <v>231</v>
      </c>
      <c r="C38" s="781">
        <v>59</v>
      </c>
    </row>
    <row r="39" spans="1:3" ht="12" customHeight="1" x14ac:dyDescent="0.15">
      <c r="A39" s="780" t="s">
        <v>562</v>
      </c>
      <c r="B39" s="781">
        <v>24</v>
      </c>
      <c r="C39" s="781">
        <v>26</v>
      </c>
    </row>
    <row r="40" spans="1:3" ht="12" customHeight="1" x14ac:dyDescent="0.15">
      <c r="A40" s="780" t="s">
        <v>563</v>
      </c>
      <c r="B40" s="781">
        <v>5</v>
      </c>
      <c r="C40" s="781">
        <v>8</v>
      </c>
    </row>
    <row r="41" spans="1:3" ht="12" customHeight="1" x14ac:dyDescent="0.15">
      <c r="A41" s="780" t="s">
        <v>564</v>
      </c>
      <c r="B41" s="781">
        <v>8</v>
      </c>
      <c r="C41" s="781">
        <v>7</v>
      </c>
    </row>
    <row r="42" spans="1:3" ht="12" customHeight="1" x14ac:dyDescent="0.15">
      <c r="A42" s="780" t="s">
        <v>565</v>
      </c>
      <c r="B42" s="781">
        <v>11</v>
      </c>
      <c r="C42" s="781">
        <v>11</v>
      </c>
    </row>
    <row r="43" spans="1:3" ht="12" customHeight="1" x14ac:dyDescent="0.15">
      <c r="A43" s="780" t="s">
        <v>566</v>
      </c>
      <c r="B43" s="781">
        <v>51</v>
      </c>
      <c r="C43" s="781">
        <v>41</v>
      </c>
    </row>
    <row r="44" spans="1:3" s="427" customFormat="1" ht="15.75" customHeight="1" x14ac:dyDescent="0.25">
      <c r="A44" s="779"/>
      <c r="B44" s="1613" t="s">
        <v>569</v>
      </c>
      <c r="C44" s="1613"/>
    </row>
    <row r="45" spans="1:3" ht="12" customHeight="1" x14ac:dyDescent="0.15">
      <c r="A45" s="804" t="s">
        <v>6</v>
      </c>
      <c r="B45" s="808">
        <v>7949</v>
      </c>
      <c r="C45" s="808">
        <v>509</v>
      </c>
    </row>
    <row r="46" spans="1:3" ht="12" customHeight="1" x14ac:dyDescent="0.15">
      <c r="A46" s="780" t="s">
        <v>556</v>
      </c>
      <c r="B46" s="781">
        <v>7668</v>
      </c>
      <c r="C46" s="781">
        <v>506</v>
      </c>
    </row>
    <row r="47" spans="1:3" ht="12" customHeight="1" x14ac:dyDescent="0.15">
      <c r="A47" s="780" t="s">
        <v>557</v>
      </c>
      <c r="B47" s="781">
        <v>1747</v>
      </c>
      <c r="C47" s="781">
        <v>116</v>
      </c>
    </row>
    <row r="48" spans="1:3" ht="12" customHeight="1" x14ac:dyDescent="0.15">
      <c r="A48" s="780" t="s">
        <v>558</v>
      </c>
      <c r="B48" s="781">
        <v>2371</v>
      </c>
      <c r="C48" s="781">
        <v>194</v>
      </c>
    </row>
    <row r="49" spans="1:3" ht="12" customHeight="1" x14ac:dyDescent="0.15">
      <c r="A49" s="780" t="s">
        <v>559</v>
      </c>
      <c r="B49" s="781">
        <v>3131</v>
      </c>
      <c r="C49" s="781">
        <v>183</v>
      </c>
    </row>
    <row r="50" spans="1:3" ht="12" customHeight="1" x14ac:dyDescent="0.15">
      <c r="A50" s="780" t="s">
        <v>560</v>
      </c>
      <c r="B50" s="781">
        <v>340</v>
      </c>
      <c r="C50" s="781">
        <v>10</v>
      </c>
    </row>
    <row r="51" spans="1:3" ht="12" customHeight="1" x14ac:dyDescent="0.15">
      <c r="A51" s="780" t="s">
        <v>561</v>
      </c>
      <c r="B51" s="781">
        <v>79</v>
      </c>
      <c r="C51" s="781">
        <v>3</v>
      </c>
    </row>
    <row r="52" spans="1:3" ht="12" customHeight="1" x14ac:dyDescent="0.15">
      <c r="A52" s="780" t="s">
        <v>562</v>
      </c>
      <c r="B52" s="781">
        <v>273</v>
      </c>
      <c r="C52" s="781">
        <v>2</v>
      </c>
    </row>
    <row r="53" spans="1:3" ht="12" customHeight="1" x14ac:dyDescent="0.15">
      <c r="A53" s="780" t="s">
        <v>563</v>
      </c>
      <c r="B53" s="781">
        <v>124</v>
      </c>
      <c r="C53" s="781">
        <v>1</v>
      </c>
    </row>
    <row r="54" spans="1:3" ht="12" customHeight="1" x14ac:dyDescent="0.15">
      <c r="A54" s="780" t="s">
        <v>564</v>
      </c>
      <c r="B54" s="781">
        <v>25</v>
      </c>
      <c r="C54" s="781">
        <v>0</v>
      </c>
    </row>
    <row r="55" spans="1:3" ht="12" customHeight="1" x14ac:dyDescent="0.15">
      <c r="A55" s="780" t="s">
        <v>565</v>
      </c>
      <c r="B55" s="781">
        <v>124</v>
      </c>
      <c r="C55" s="781">
        <v>1</v>
      </c>
    </row>
    <row r="56" spans="1:3" ht="12" customHeight="1" x14ac:dyDescent="0.15">
      <c r="A56" s="780" t="s">
        <v>566</v>
      </c>
      <c r="B56" s="781">
        <v>8</v>
      </c>
      <c r="C56" s="781">
        <v>1</v>
      </c>
    </row>
    <row r="57" spans="1:3" ht="4.5" customHeight="1" thickBot="1" x14ac:dyDescent="0.2">
      <c r="A57" s="398"/>
      <c r="B57" s="398"/>
      <c r="C57" s="398"/>
    </row>
    <row r="58" spans="1:3" ht="12.75" customHeight="1" thickTop="1" x14ac:dyDescent="0.15">
      <c r="A58" s="255" t="s">
        <v>1469</v>
      </c>
      <c r="B58" s="14"/>
      <c r="C58" s="14"/>
    </row>
    <row r="59" spans="1:3" x14ac:dyDescent="0.15">
      <c r="A59" s="429"/>
      <c r="B59" s="429"/>
      <c r="C59" s="429"/>
    </row>
    <row r="60" spans="1:3" x14ac:dyDescent="0.15">
      <c r="A60" s="429"/>
      <c r="B60" s="430"/>
      <c r="C60" s="430"/>
    </row>
    <row r="61" spans="1:3" x14ac:dyDescent="0.15">
      <c r="B61" s="428"/>
      <c r="C61" s="428"/>
    </row>
    <row r="62" spans="1:3" x14ac:dyDescent="0.15">
      <c r="B62" s="428"/>
      <c r="C62" s="428"/>
    </row>
    <row r="63" spans="1:3" x14ac:dyDescent="0.15">
      <c r="B63" s="428"/>
      <c r="C63" s="428"/>
    </row>
  </sheetData>
  <mergeCells count="5">
    <mergeCell ref="B44:C44"/>
    <mergeCell ref="A1:C1"/>
    <mergeCell ref="B5:C5"/>
    <mergeCell ref="B18:C18"/>
    <mergeCell ref="B31:C3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2"/>
  <dimension ref="A1:F29"/>
  <sheetViews>
    <sheetView showGridLines="0" zoomScaleSheetLayoutView="100" workbookViewId="0">
      <selection sqref="A1:F1"/>
    </sheetView>
  </sheetViews>
  <sheetFormatPr defaultColWidth="7.85546875" defaultRowHeight="9.9499999999999993" customHeight="1" x14ac:dyDescent="0.15"/>
  <cols>
    <col min="1" max="1" width="21.85546875" style="37" customWidth="1"/>
    <col min="2" max="2" width="15.140625" style="37" customWidth="1"/>
    <col min="3" max="3" width="15.85546875" style="37" customWidth="1"/>
    <col min="4" max="5" width="17" style="37" customWidth="1"/>
    <col min="6" max="6" width="1.85546875" style="37" customWidth="1"/>
    <col min="7" max="16384" width="7.85546875" style="37"/>
  </cols>
  <sheetData>
    <row r="1" spans="1:6" ht="14.1" customHeight="1" x14ac:dyDescent="0.15">
      <c r="A1" s="1615" t="s">
        <v>1778</v>
      </c>
      <c r="B1" s="1615"/>
      <c r="C1" s="1615"/>
      <c r="D1" s="1615"/>
      <c r="E1" s="1615"/>
    </row>
    <row r="2" spans="1:6" ht="14.25" customHeight="1" x14ac:dyDescent="0.15">
      <c r="A2" s="164">
        <v>2021</v>
      </c>
      <c r="B2" s="417"/>
      <c r="C2" s="417"/>
      <c r="D2" s="417"/>
      <c r="E2" s="1271" t="s">
        <v>1282</v>
      </c>
      <c r="F2" s="58"/>
    </row>
    <row r="3" spans="1:6" ht="9.9499999999999993" customHeight="1" x14ac:dyDescent="0.15">
      <c r="A3" s="418"/>
      <c r="B3" s="1563" t="s">
        <v>571</v>
      </c>
      <c r="C3" s="1616"/>
      <c r="D3" s="1616"/>
      <c r="E3" s="1616"/>
      <c r="F3" s="324"/>
    </row>
    <row r="4" spans="1:6" ht="9.9499999999999993" customHeight="1" x14ac:dyDescent="0.15">
      <c r="A4" s="419" t="s">
        <v>572</v>
      </c>
      <c r="B4" s="1249" t="s">
        <v>1</v>
      </c>
      <c r="C4" s="1249" t="s">
        <v>293</v>
      </c>
      <c r="D4" s="1249" t="s">
        <v>87</v>
      </c>
      <c r="E4" s="1249" t="s">
        <v>88</v>
      </c>
      <c r="F4" s="324"/>
    </row>
    <row r="5" spans="1:6" ht="4.9000000000000004" customHeight="1" x14ac:dyDescent="0.15">
      <c r="A5" s="420"/>
      <c r="B5" s="414"/>
      <c r="C5" s="414"/>
      <c r="D5" s="414"/>
      <c r="E5" s="414"/>
      <c r="F5" s="58"/>
    </row>
    <row r="6" spans="1:6" ht="11.25" customHeight="1" x14ac:dyDescent="0.15">
      <c r="A6" s="161" t="s">
        <v>573</v>
      </c>
      <c r="B6" s="85">
        <v>320583</v>
      </c>
      <c r="C6" s="85">
        <v>319855</v>
      </c>
      <c r="D6" s="85">
        <v>421</v>
      </c>
      <c r="E6" s="85">
        <v>307</v>
      </c>
      <c r="F6" s="137"/>
    </row>
    <row r="7" spans="1:6" ht="11.25" customHeight="1" x14ac:dyDescent="0.15">
      <c r="A7" s="40" t="s">
        <v>574</v>
      </c>
      <c r="B7" s="739">
        <v>256542</v>
      </c>
      <c r="C7" s="739">
        <v>256215</v>
      </c>
      <c r="D7" s="739">
        <v>87</v>
      </c>
      <c r="E7" s="739">
        <v>240</v>
      </c>
      <c r="F7" s="58"/>
    </row>
    <row r="8" spans="1:6" ht="11.25" customHeight="1" x14ac:dyDescent="0.15">
      <c r="A8" s="81" t="s">
        <v>575</v>
      </c>
      <c r="B8" s="618">
        <v>219043</v>
      </c>
      <c r="C8" s="618">
        <v>218743</v>
      </c>
      <c r="D8" s="618">
        <v>78</v>
      </c>
      <c r="E8" s="618">
        <v>222</v>
      </c>
      <c r="F8" s="58"/>
    </row>
    <row r="9" spans="1:6" ht="11.25" customHeight="1" x14ac:dyDescent="0.15">
      <c r="A9" s="81" t="s">
        <v>576</v>
      </c>
      <c r="B9" s="618">
        <v>35411</v>
      </c>
      <c r="C9" s="618">
        <v>35393</v>
      </c>
      <c r="D9" s="618">
        <v>6</v>
      </c>
      <c r="E9" s="707">
        <v>12</v>
      </c>
      <c r="F9" s="58"/>
    </row>
    <row r="10" spans="1:6" ht="11.25" customHeight="1" x14ac:dyDescent="0.15">
      <c r="A10" s="81" t="s">
        <v>577</v>
      </c>
      <c r="B10" s="618">
        <v>1</v>
      </c>
      <c r="C10" s="618">
        <v>1</v>
      </c>
      <c r="D10" s="618">
        <v>0</v>
      </c>
      <c r="E10" s="618">
        <v>0</v>
      </c>
      <c r="F10" s="58"/>
    </row>
    <row r="11" spans="1:6" ht="11.25" customHeight="1" x14ac:dyDescent="0.15">
      <c r="A11" s="81" t="s">
        <v>578</v>
      </c>
      <c r="B11" s="618">
        <v>2087</v>
      </c>
      <c r="C11" s="618">
        <v>2078</v>
      </c>
      <c r="D11" s="618">
        <v>3</v>
      </c>
      <c r="E11" s="707">
        <v>6</v>
      </c>
      <c r="F11" s="58"/>
    </row>
    <row r="12" spans="1:6" ht="11.25" customHeight="1" x14ac:dyDescent="0.15">
      <c r="A12" s="40" t="s">
        <v>579</v>
      </c>
      <c r="B12" s="739">
        <v>4351</v>
      </c>
      <c r="C12" s="739">
        <v>4330</v>
      </c>
      <c r="D12" s="739">
        <v>14</v>
      </c>
      <c r="E12" s="739">
        <v>7</v>
      </c>
      <c r="F12" s="58"/>
    </row>
    <row r="13" spans="1:6" ht="11.25" customHeight="1" x14ac:dyDescent="0.15">
      <c r="A13" s="81" t="s">
        <v>575</v>
      </c>
      <c r="B13" s="618">
        <v>938</v>
      </c>
      <c r="C13" s="618">
        <v>937</v>
      </c>
      <c r="D13" s="618">
        <v>1</v>
      </c>
      <c r="E13" s="618">
        <v>0</v>
      </c>
      <c r="F13" s="58"/>
    </row>
    <row r="14" spans="1:6" ht="11.25" customHeight="1" x14ac:dyDescent="0.15">
      <c r="A14" s="81" t="s">
        <v>576</v>
      </c>
      <c r="B14" s="707">
        <v>2993</v>
      </c>
      <c r="C14" s="707">
        <v>2976</v>
      </c>
      <c r="D14" s="707">
        <v>12</v>
      </c>
      <c r="E14" s="707">
        <v>5</v>
      </c>
      <c r="F14" s="58"/>
    </row>
    <row r="15" spans="1:6" ht="11.25" customHeight="1" x14ac:dyDescent="0.15">
      <c r="A15" s="81" t="s">
        <v>577</v>
      </c>
      <c r="B15" s="618">
        <v>0</v>
      </c>
      <c r="C15" s="618">
        <v>0</v>
      </c>
      <c r="D15" s="618">
        <v>0</v>
      </c>
      <c r="E15" s="618">
        <v>0</v>
      </c>
      <c r="F15" s="58"/>
    </row>
    <row r="16" spans="1:6" ht="11.25" customHeight="1" x14ac:dyDescent="0.15">
      <c r="A16" s="81" t="s">
        <v>578</v>
      </c>
      <c r="B16" s="618">
        <v>420</v>
      </c>
      <c r="C16" s="618">
        <v>417</v>
      </c>
      <c r="D16" s="618">
        <v>1</v>
      </c>
      <c r="E16" s="618">
        <v>2</v>
      </c>
      <c r="F16" s="58"/>
    </row>
    <row r="17" spans="1:6" ht="11.25" customHeight="1" x14ac:dyDescent="0.15">
      <c r="A17" s="40" t="s">
        <v>568</v>
      </c>
      <c r="B17" s="739">
        <v>39174</v>
      </c>
      <c r="C17" s="739">
        <v>39099</v>
      </c>
      <c r="D17" s="739">
        <v>24</v>
      </c>
      <c r="E17" s="739">
        <v>51</v>
      </c>
      <c r="F17" s="58"/>
    </row>
    <row r="18" spans="1:6" ht="11.25" customHeight="1" x14ac:dyDescent="0.15">
      <c r="A18" s="40" t="s">
        <v>580</v>
      </c>
      <c r="B18" s="739">
        <v>4548</v>
      </c>
      <c r="C18" s="739">
        <v>4541</v>
      </c>
      <c r="D18" s="739">
        <v>7</v>
      </c>
      <c r="E18" s="739">
        <v>0</v>
      </c>
      <c r="F18" s="58"/>
    </row>
    <row r="19" spans="1:6" ht="11.25" customHeight="1" x14ac:dyDescent="0.15">
      <c r="A19" s="40" t="s">
        <v>581</v>
      </c>
      <c r="B19" s="739">
        <v>8019</v>
      </c>
      <c r="C19" s="739">
        <v>8002</v>
      </c>
      <c r="D19" s="739">
        <v>16</v>
      </c>
      <c r="E19" s="739">
        <v>1</v>
      </c>
      <c r="F19" s="58"/>
    </row>
    <row r="20" spans="1:6" ht="11.25" customHeight="1" x14ac:dyDescent="0.15">
      <c r="A20" s="40" t="s">
        <v>569</v>
      </c>
      <c r="B20" s="739">
        <v>7949</v>
      </c>
      <c r="C20" s="739">
        <v>7668</v>
      </c>
      <c r="D20" s="739">
        <v>273</v>
      </c>
      <c r="E20" s="739">
        <v>8</v>
      </c>
      <c r="F20" s="58"/>
    </row>
    <row r="21" spans="1:6" ht="4.9000000000000004" customHeight="1" thickBot="1" x14ac:dyDescent="0.2">
      <c r="A21" s="398"/>
      <c r="B21" s="398"/>
      <c r="C21" s="398"/>
      <c r="D21" s="398"/>
      <c r="E21" s="398"/>
      <c r="F21" s="58"/>
    </row>
    <row r="22" spans="1:6" ht="13.5" customHeight="1" thickTop="1" x14ac:dyDescent="0.15">
      <c r="A22" s="255" t="s">
        <v>1469</v>
      </c>
      <c r="B22" s="43"/>
      <c r="C22" s="43"/>
      <c r="D22" s="43"/>
      <c r="E22" s="43"/>
    </row>
    <row r="23" spans="1:6" ht="9" customHeight="1" x14ac:dyDescent="0.15">
      <c r="A23" s="191"/>
      <c r="B23" s="421"/>
      <c r="C23" s="421"/>
      <c r="D23" s="421"/>
      <c r="E23" s="421"/>
    </row>
    <row r="24" spans="1:6" ht="9" customHeight="1" x14ac:dyDescent="0.15">
      <c r="B24" s="152"/>
    </row>
    <row r="25" spans="1:6" ht="9" customHeight="1" x14ac:dyDescent="0.15">
      <c r="B25" s="422"/>
      <c r="C25" s="152"/>
      <c r="D25" s="152"/>
      <c r="F25" s="152"/>
    </row>
    <row r="26" spans="1:6" ht="9" customHeight="1" x14ac:dyDescent="0.15">
      <c r="B26" s="422"/>
      <c r="F26" s="152"/>
    </row>
    <row r="29" spans="1:6" ht="9.9499999999999993" customHeight="1" x14ac:dyDescent="0.15">
      <c r="B29" s="152"/>
    </row>
  </sheetData>
  <mergeCells count="2">
    <mergeCell ref="A1:E1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3"/>
  <dimension ref="A1:F31"/>
  <sheetViews>
    <sheetView showGridLines="0" zoomScaleSheetLayoutView="100" workbookViewId="0">
      <selection sqref="A1:F1"/>
    </sheetView>
  </sheetViews>
  <sheetFormatPr defaultColWidth="15.28515625" defaultRowHeight="9.9499999999999993" customHeight="1" x14ac:dyDescent="0.15"/>
  <cols>
    <col min="1" max="1" width="27.140625" style="37" customWidth="1"/>
    <col min="2" max="2" width="13.5703125" style="37" customWidth="1"/>
    <col min="3" max="5" width="15.42578125" style="37" customWidth="1"/>
    <col min="6" max="6" width="1.85546875" style="37" customWidth="1"/>
    <col min="7" max="16384" width="15.28515625" style="37"/>
  </cols>
  <sheetData>
    <row r="1" spans="1:6" ht="15" customHeight="1" x14ac:dyDescent="0.15">
      <c r="A1" s="1615" t="s">
        <v>1779</v>
      </c>
      <c r="B1" s="1615"/>
      <c r="C1" s="1615"/>
      <c r="D1" s="1615"/>
      <c r="E1" s="1615"/>
    </row>
    <row r="2" spans="1:6" ht="12.75" customHeight="1" x14ac:dyDescent="0.15">
      <c r="A2" s="164">
        <v>2021</v>
      </c>
      <c r="B2" s="411"/>
      <c r="C2" s="411"/>
      <c r="D2" s="411"/>
      <c r="E2" s="1271" t="s">
        <v>1282</v>
      </c>
      <c r="F2" s="58"/>
    </row>
    <row r="3" spans="1:6" ht="9.9499999999999993" customHeight="1" x14ac:dyDescent="0.15">
      <c r="A3" s="1243" t="s">
        <v>582</v>
      </c>
      <c r="B3" s="1141" t="s">
        <v>1</v>
      </c>
      <c r="C3" s="1141" t="s">
        <v>293</v>
      </c>
      <c r="D3" s="1141" t="s">
        <v>87</v>
      </c>
      <c r="E3" s="1243" t="s">
        <v>88</v>
      </c>
      <c r="F3" s="324"/>
    </row>
    <row r="4" spans="1:6" ht="4.9000000000000004" customHeight="1" x14ac:dyDescent="0.15">
      <c r="A4" s="162"/>
      <c r="B4" s="413"/>
      <c r="C4" s="413"/>
      <c r="D4" s="414"/>
      <c r="E4" s="414"/>
      <c r="F4" s="324"/>
    </row>
    <row r="5" spans="1:6" s="40" customFormat="1" ht="12" customHeight="1" x14ac:dyDescent="0.15">
      <c r="A5" s="161" t="s">
        <v>573</v>
      </c>
      <c r="B5" s="782">
        <v>312632</v>
      </c>
      <c r="C5" s="782">
        <v>312185</v>
      </c>
      <c r="D5" s="782">
        <v>148</v>
      </c>
      <c r="E5" s="782">
        <v>299</v>
      </c>
      <c r="F5" s="415"/>
    </row>
    <row r="6" spans="1:6" ht="12" customHeight="1" x14ac:dyDescent="0.15">
      <c r="A6" s="165" t="s">
        <v>555</v>
      </c>
      <c r="B6" s="782">
        <v>260892</v>
      </c>
      <c r="C6" s="739">
        <v>260544</v>
      </c>
      <c r="D6" s="739">
        <v>101</v>
      </c>
      <c r="E6" s="739">
        <v>247</v>
      </c>
      <c r="F6" s="58"/>
    </row>
    <row r="7" spans="1:6" ht="12" customHeight="1" x14ac:dyDescent="0.15">
      <c r="A7" s="416" t="s">
        <v>583</v>
      </c>
      <c r="B7" s="783">
        <v>272</v>
      </c>
      <c r="C7" s="618">
        <v>271</v>
      </c>
      <c r="D7" s="618">
        <v>1</v>
      </c>
      <c r="E7" s="618">
        <v>0</v>
      </c>
      <c r="F7" s="58"/>
    </row>
    <row r="8" spans="1:6" ht="12" customHeight="1" x14ac:dyDescent="0.15">
      <c r="A8" s="416" t="s">
        <v>584</v>
      </c>
      <c r="B8" s="783">
        <v>145066</v>
      </c>
      <c r="C8" s="618">
        <v>144926</v>
      </c>
      <c r="D8" s="618">
        <v>27</v>
      </c>
      <c r="E8" s="618">
        <v>113</v>
      </c>
      <c r="F8" s="58"/>
    </row>
    <row r="9" spans="1:6" ht="12" customHeight="1" x14ac:dyDescent="0.15">
      <c r="A9" s="416" t="s">
        <v>585</v>
      </c>
      <c r="B9" s="783">
        <v>93871</v>
      </c>
      <c r="C9" s="618">
        <v>93690</v>
      </c>
      <c r="D9" s="618">
        <v>60</v>
      </c>
      <c r="E9" s="618">
        <v>121</v>
      </c>
      <c r="F9" s="58"/>
    </row>
    <row r="10" spans="1:6" ht="12" customHeight="1" x14ac:dyDescent="0.15">
      <c r="A10" s="416" t="s">
        <v>586</v>
      </c>
      <c r="B10" s="783">
        <v>1298</v>
      </c>
      <c r="C10" s="618">
        <v>1289</v>
      </c>
      <c r="D10" s="618">
        <v>2</v>
      </c>
      <c r="E10" s="618">
        <v>7</v>
      </c>
      <c r="F10" s="58"/>
    </row>
    <row r="11" spans="1:6" ht="12" customHeight="1" x14ac:dyDescent="0.15">
      <c r="A11" s="416" t="s">
        <v>587</v>
      </c>
      <c r="B11" s="783">
        <v>1149</v>
      </c>
      <c r="C11" s="618">
        <v>1149</v>
      </c>
      <c r="D11" s="618">
        <v>0</v>
      </c>
      <c r="E11" s="618">
        <v>0</v>
      </c>
      <c r="F11" s="58"/>
    </row>
    <row r="12" spans="1:6" ht="12" customHeight="1" x14ac:dyDescent="0.15">
      <c r="A12" s="416" t="s">
        <v>588</v>
      </c>
      <c r="B12" s="783">
        <v>2154</v>
      </c>
      <c r="C12" s="618">
        <v>2141</v>
      </c>
      <c r="D12" s="618">
        <v>10</v>
      </c>
      <c r="E12" s="618">
        <v>3</v>
      </c>
      <c r="F12" s="58"/>
    </row>
    <row r="13" spans="1:6" ht="12" customHeight="1" x14ac:dyDescent="0.15">
      <c r="A13" s="416" t="s">
        <v>589</v>
      </c>
      <c r="B13" s="783">
        <v>17082</v>
      </c>
      <c r="C13" s="618">
        <v>17078</v>
      </c>
      <c r="D13" s="618">
        <v>1</v>
      </c>
      <c r="E13" s="618">
        <v>3</v>
      </c>
      <c r="F13" s="58"/>
    </row>
    <row r="14" spans="1:6" ht="12" customHeight="1" x14ac:dyDescent="0.15">
      <c r="A14" s="40" t="s">
        <v>568</v>
      </c>
      <c r="B14" s="782">
        <v>39173</v>
      </c>
      <c r="C14" s="739">
        <v>39098</v>
      </c>
      <c r="D14" s="739">
        <v>24</v>
      </c>
      <c r="E14" s="739">
        <v>51</v>
      </c>
      <c r="F14" s="58"/>
    </row>
    <row r="15" spans="1:6" ht="12" customHeight="1" x14ac:dyDescent="0.15">
      <c r="A15" s="416" t="s">
        <v>590</v>
      </c>
      <c r="B15" s="783">
        <v>18881</v>
      </c>
      <c r="C15" s="618">
        <v>18868</v>
      </c>
      <c r="D15" s="618">
        <v>2</v>
      </c>
      <c r="E15" s="618">
        <v>11</v>
      </c>
      <c r="F15" s="58"/>
    </row>
    <row r="16" spans="1:6" ht="12" customHeight="1" x14ac:dyDescent="0.15">
      <c r="A16" s="416" t="s">
        <v>591</v>
      </c>
      <c r="B16" s="783">
        <v>995</v>
      </c>
      <c r="C16" s="618">
        <v>992</v>
      </c>
      <c r="D16" s="618">
        <v>1</v>
      </c>
      <c r="E16" s="618">
        <v>2</v>
      </c>
      <c r="F16" s="58"/>
    </row>
    <row r="17" spans="1:6" ht="12" customHeight="1" x14ac:dyDescent="0.15">
      <c r="A17" s="416" t="s">
        <v>592</v>
      </c>
      <c r="B17" s="783">
        <v>3040</v>
      </c>
      <c r="C17" s="618">
        <v>3036</v>
      </c>
      <c r="D17" s="618">
        <v>0</v>
      </c>
      <c r="E17" s="618">
        <v>4</v>
      </c>
      <c r="F17" s="58"/>
    </row>
    <row r="18" spans="1:6" ht="12" customHeight="1" x14ac:dyDescent="0.15">
      <c r="A18" s="416" t="s">
        <v>593</v>
      </c>
      <c r="B18" s="783">
        <v>2895</v>
      </c>
      <c r="C18" s="618">
        <v>2886</v>
      </c>
      <c r="D18" s="618">
        <v>5</v>
      </c>
      <c r="E18" s="618">
        <v>4</v>
      </c>
      <c r="F18" s="58"/>
    </row>
    <row r="19" spans="1:6" ht="12" customHeight="1" x14ac:dyDescent="0.15">
      <c r="A19" s="416" t="s">
        <v>594</v>
      </c>
      <c r="B19" s="783">
        <v>12836</v>
      </c>
      <c r="C19" s="618">
        <v>12791</v>
      </c>
      <c r="D19" s="618">
        <v>16</v>
      </c>
      <c r="E19" s="618">
        <v>29</v>
      </c>
      <c r="F19" s="58"/>
    </row>
    <row r="20" spans="1:6" ht="12" customHeight="1" x14ac:dyDescent="0.15">
      <c r="A20" s="416" t="s">
        <v>589</v>
      </c>
      <c r="B20" s="783">
        <v>526</v>
      </c>
      <c r="C20" s="618">
        <v>525</v>
      </c>
      <c r="D20" s="618">
        <v>0</v>
      </c>
      <c r="E20" s="618">
        <v>1</v>
      </c>
      <c r="F20" s="58"/>
    </row>
    <row r="21" spans="1:6" ht="12" customHeight="1" x14ac:dyDescent="0.15">
      <c r="A21" s="40" t="s">
        <v>595</v>
      </c>
      <c r="B21" s="782">
        <v>12567</v>
      </c>
      <c r="C21" s="739">
        <v>12543</v>
      </c>
      <c r="D21" s="739">
        <v>23</v>
      </c>
      <c r="E21" s="739">
        <v>1</v>
      </c>
      <c r="F21" s="58"/>
    </row>
    <row r="22" spans="1:6" ht="12" customHeight="1" x14ac:dyDescent="0.15">
      <c r="A22" s="416" t="s">
        <v>583</v>
      </c>
      <c r="B22" s="783">
        <v>1406</v>
      </c>
      <c r="C22" s="618">
        <v>1406</v>
      </c>
      <c r="D22" s="618">
        <v>0</v>
      </c>
      <c r="E22" s="618">
        <v>0</v>
      </c>
      <c r="F22" s="58"/>
    </row>
    <row r="23" spans="1:6" ht="12" customHeight="1" x14ac:dyDescent="0.15">
      <c r="A23" s="416" t="s">
        <v>584</v>
      </c>
      <c r="B23" s="783">
        <v>1460</v>
      </c>
      <c r="C23" s="618">
        <v>1456</v>
      </c>
      <c r="D23" s="618">
        <v>3</v>
      </c>
      <c r="E23" s="618">
        <v>1</v>
      </c>
      <c r="F23" s="58"/>
    </row>
    <row r="24" spans="1:6" ht="12" customHeight="1" x14ac:dyDescent="0.15">
      <c r="A24" s="416" t="s">
        <v>585</v>
      </c>
      <c r="B24" s="783">
        <v>3526</v>
      </c>
      <c r="C24" s="618">
        <v>3525</v>
      </c>
      <c r="D24" s="618">
        <v>1</v>
      </c>
      <c r="E24" s="618">
        <v>0</v>
      </c>
      <c r="F24" s="58"/>
    </row>
    <row r="25" spans="1:6" ht="11.25" customHeight="1" x14ac:dyDescent="0.15">
      <c r="A25" s="416" t="s">
        <v>586</v>
      </c>
      <c r="B25" s="783">
        <v>1373</v>
      </c>
      <c r="C25" s="618">
        <v>1367</v>
      </c>
      <c r="D25" s="618">
        <v>6</v>
      </c>
      <c r="E25" s="618">
        <v>0</v>
      </c>
      <c r="F25" s="58"/>
    </row>
    <row r="26" spans="1:6" ht="12" customHeight="1" x14ac:dyDescent="0.15">
      <c r="A26" s="416" t="s">
        <v>587</v>
      </c>
      <c r="B26" s="783">
        <v>241</v>
      </c>
      <c r="C26" s="618">
        <v>235</v>
      </c>
      <c r="D26" s="618">
        <v>6</v>
      </c>
      <c r="E26" s="618">
        <v>0</v>
      </c>
      <c r="F26" s="58"/>
    </row>
    <row r="27" spans="1:6" ht="12" customHeight="1" x14ac:dyDescent="0.15">
      <c r="A27" s="416" t="s">
        <v>588</v>
      </c>
      <c r="B27" s="783">
        <v>4557</v>
      </c>
      <c r="C27" s="618">
        <v>4550</v>
      </c>
      <c r="D27" s="618">
        <v>7</v>
      </c>
      <c r="E27" s="618">
        <v>0</v>
      </c>
      <c r="F27" s="58"/>
    </row>
    <row r="28" spans="1:6" ht="12" customHeight="1" x14ac:dyDescent="0.15">
      <c r="A28" s="416" t="s">
        <v>596</v>
      </c>
      <c r="B28" s="783">
        <v>4</v>
      </c>
      <c r="C28" s="618">
        <v>4</v>
      </c>
      <c r="D28" s="618">
        <v>0</v>
      </c>
      <c r="E28" s="618">
        <v>0</v>
      </c>
      <c r="F28" s="58"/>
    </row>
    <row r="29" spans="1:6" ht="4.9000000000000004" customHeight="1" thickBot="1" x14ac:dyDescent="0.2">
      <c r="A29" s="398"/>
      <c r="B29" s="398"/>
      <c r="C29" s="398"/>
      <c r="D29" s="398"/>
      <c r="E29" s="398"/>
      <c r="F29" s="58"/>
    </row>
    <row r="30" spans="1:6" ht="16.5" customHeight="1" thickTop="1" x14ac:dyDescent="0.15">
      <c r="A30" s="255" t="s">
        <v>1469</v>
      </c>
      <c r="B30" s="43"/>
      <c r="C30" s="43"/>
      <c r="D30" s="43"/>
      <c r="E30" s="43"/>
    </row>
    <row r="31" spans="1:6" ht="9.9499999999999993" customHeight="1" x14ac:dyDescent="0.15">
      <c r="B31" s="152"/>
    </row>
  </sheetData>
  <mergeCells count="1">
    <mergeCell ref="A1:E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4"/>
  <dimension ref="A1:N50"/>
  <sheetViews>
    <sheetView showGridLines="0" zoomScaleSheetLayoutView="100" workbookViewId="0">
      <selection sqref="A1:F1"/>
    </sheetView>
  </sheetViews>
  <sheetFormatPr defaultColWidth="9.140625" defaultRowHeight="12.75" x14ac:dyDescent="0.2"/>
  <cols>
    <col min="1" max="1" width="12.85546875" style="36" customWidth="1"/>
    <col min="2" max="2" width="7.28515625" style="36" customWidth="1"/>
    <col min="3" max="14" width="6.140625" style="36" customWidth="1"/>
    <col min="15" max="15" width="1.85546875" style="36" customWidth="1"/>
    <col min="16" max="25" width="7.42578125" style="36" customWidth="1"/>
    <col min="26" max="16384" width="9.140625" style="36"/>
  </cols>
  <sheetData>
    <row r="1" spans="1:14" ht="15" customHeight="1" x14ac:dyDescent="0.2">
      <c r="A1" s="1617" t="s">
        <v>1780</v>
      </c>
      <c r="B1" s="1617"/>
      <c r="C1" s="1617"/>
      <c r="D1" s="1617"/>
      <c r="E1" s="1617"/>
      <c r="F1" s="1617"/>
      <c r="G1" s="1617"/>
      <c r="H1" s="1617"/>
      <c r="I1" s="1617"/>
      <c r="J1" s="1617"/>
      <c r="K1" s="1617"/>
      <c r="L1" s="1617"/>
      <c r="M1" s="1617"/>
      <c r="N1" s="1617"/>
    </row>
    <row r="2" spans="1:14" s="393" customFormat="1" ht="12.75" customHeight="1" x14ac:dyDescent="0.2">
      <c r="A2" s="139">
        <v>2021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618" t="s">
        <v>1282</v>
      </c>
      <c r="N2" s="1618"/>
    </row>
    <row r="3" spans="1:14" ht="9.9499999999999993" customHeight="1" x14ac:dyDescent="0.2">
      <c r="A3" s="403" t="s">
        <v>597</v>
      </c>
      <c r="B3" s="1619" t="s">
        <v>1</v>
      </c>
      <c r="C3" s="1619" t="s">
        <v>598</v>
      </c>
      <c r="D3" s="1619" t="s">
        <v>599</v>
      </c>
      <c r="E3" s="1619" t="s">
        <v>600</v>
      </c>
      <c r="F3" s="1619" t="s">
        <v>601</v>
      </c>
      <c r="G3" s="1619" t="s">
        <v>602</v>
      </c>
      <c r="H3" s="1619" t="s">
        <v>603</v>
      </c>
      <c r="I3" s="1619" t="s">
        <v>604</v>
      </c>
      <c r="J3" s="1619" t="s">
        <v>605</v>
      </c>
      <c r="K3" s="1619" t="s">
        <v>606</v>
      </c>
      <c r="L3" s="1619" t="s">
        <v>607</v>
      </c>
      <c r="M3" s="1619" t="s">
        <v>608</v>
      </c>
      <c r="N3" s="1620" t="s">
        <v>609</v>
      </c>
    </row>
    <row r="4" spans="1:14" ht="9.9499999999999993" customHeight="1" x14ac:dyDescent="0.2">
      <c r="A4" s="404" t="s">
        <v>1354</v>
      </c>
      <c r="B4" s="1619"/>
      <c r="C4" s="1619"/>
      <c r="D4" s="1619"/>
      <c r="E4" s="1619"/>
      <c r="F4" s="1619"/>
      <c r="G4" s="1619"/>
      <c r="H4" s="1619"/>
      <c r="I4" s="1619"/>
      <c r="J4" s="1619"/>
      <c r="K4" s="1619"/>
      <c r="L4" s="1619"/>
      <c r="M4" s="1619"/>
      <c r="N4" s="1620"/>
    </row>
    <row r="5" spans="1:14" ht="4.9000000000000004" customHeight="1" x14ac:dyDescent="0.2">
      <c r="A5" s="405"/>
      <c r="B5" s="406"/>
      <c r="C5" s="406"/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</row>
    <row r="6" spans="1:14" s="143" customFormat="1" ht="13.7" customHeight="1" x14ac:dyDescent="0.2">
      <c r="A6" s="141" t="s">
        <v>6</v>
      </c>
      <c r="B6" s="782">
        <v>146637</v>
      </c>
      <c r="C6" s="782">
        <v>10029</v>
      </c>
      <c r="D6" s="782">
        <v>8311</v>
      </c>
      <c r="E6" s="782">
        <v>12699</v>
      </c>
      <c r="F6" s="782">
        <v>14809</v>
      </c>
      <c r="G6" s="782">
        <v>16661</v>
      </c>
      <c r="H6" s="782">
        <v>18936</v>
      </c>
      <c r="I6" s="782">
        <v>12323</v>
      </c>
      <c r="J6" s="782">
        <v>7971</v>
      </c>
      <c r="K6" s="782">
        <v>10786</v>
      </c>
      <c r="L6" s="782">
        <v>10576</v>
      </c>
      <c r="M6" s="782">
        <v>10928</v>
      </c>
      <c r="N6" s="782">
        <v>12608</v>
      </c>
    </row>
    <row r="7" spans="1:14" ht="11.25" customHeight="1" x14ac:dyDescent="0.2">
      <c r="A7" s="416" t="s">
        <v>1355</v>
      </c>
      <c r="B7" s="783">
        <v>93</v>
      </c>
      <c r="C7" s="783">
        <v>3</v>
      </c>
      <c r="D7" s="783">
        <v>2</v>
      </c>
      <c r="E7" s="783">
        <v>8</v>
      </c>
      <c r="F7" s="783">
        <v>12</v>
      </c>
      <c r="G7" s="783">
        <v>14</v>
      </c>
      <c r="H7" s="783">
        <v>12</v>
      </c>
      <c r="I7" s="783">
        <v>9</v>
      </c>
      <c r="J7" s="783">
        <v>6</v>
      </c>
      <c r="K7" s="783">
        <v>1</v>
      </c>
      <c r="L7" s="783">
        <v>7</v>
      </c>
      <c r="M7" s="783">
        <v>7</v>
      </c>
      <c r="N7" s="783">
        <v>12</v>
      </c>
    </row>
    <row r="8" spans="1:14" ht="11.25" customHeight="1" x14ac:dyDescent="0.2">
      <c r="A8" s="416" t="s">
        <v>1547</v>
      </c>
      <c r="B8" s="783">
        <v>11</v>
      </c>
      <c r="C8" s="783">
        <v>1</v>
      </c>
      <c r="D8" s="783">
        <v>1</v>
      </c>
      <c r="E8" s="783">
        <v>1</v>
      </c>
      <c r="F8" s="783">
        <v>0</v>
      </c>
      <c r="G8" s="783">
        <v>0</v>
      </c>
      <c r="H8" s="783">
        <v>0</v>
      </c>
      <c r="I8" s="783">
        <v>0</v>
      </c>
      <c r="J8" s="783">
        <v>0</v>
      </c>
      <c r="K8" s="783">
        <v>4</v>
      </c>
      <c r="L8" s="783">
        <v>1</v>
      </c>
      <c r="M8" s="783">
        <v>2</v>
      </c>
      <c r="N8" s="783">
        <v>1</v>
      </c>
    </row>
    <row r="9" spans="1:14" ht="11.25" customHeight="1" x14ac:dyDescent="0.2">
      <c r="A9" s="416" t="s">
        <v>1356</v>
      </c>
      <c r="B9" s="783">
        <v>34</v>
      </c>
      <c r="C9" s="783">
        <v>2</v>
      </c>
      <c r="D9" s="783">
        <v>2</v>
      </c>
      <c r="E9" s="783">
        <v>3</v>
      </c>
      <c r="F9" s="783">
        <v>2</v>
      </c>
      <c r="G9" s="783">
        <v>4</v>
      </c>
      <c r="H9" s="783">
        <v>2</v>
      </c>
      <c r="I9" s="783">
        <v>3</v>
      </c>
      <c r="J9" s="783">
        <v>3</v>
      </c>
      <c r="K9" s="783">
        <v>5</v>
      </c>
      <c r="L9" s="783">
        <v>2</v>
      </c>
      <c r="M9" s="783">
        <v>2</v>
      </c>
      <c r="N9" s="783">
        <v>4</v>
      </c>
    </row>
    <row r="10" spans="1:14" s="393" customFormat="1" ht="11.25" customHeight="1" x14ac:dyDescent="0.2">
      <c r="A10" s="416" t="s">
        <v>1357</v>
      </c>
      <c r="B10" s="783">
        <v>3463</v>
      </c>
      <c r="C10" s="783">
        <v>254</v>
      </c>
      <c r="D10" s="783">
        <v>120</v>
      </c>
      <c r="E10" s="783">
        <v>243</v>
      </c>
      <c r="F10" s="783">
        <v>355</v>
      </c>
      <c r="G10" s="783">
        <v>464</v>
      </c>
      <c r="H10" s="783">
        <v>493</v>
      </c>
      <c r="I10" s="783">
        <v>359</v>
      </c>
      <c r="J10" s="783">
        <v>244</v>
      </c>
      <c r="K10" s="783">
        <v>311</v>
      </c>
      <c r="L10" s="783">
        <v>215</v>
      </c>
      <c r="M10" s="783">
        <v>125</v>
      </c>
      <c r="N10" s="783">
        <v>280</v>
      </c>
    </row>
    <row r="11" spans="1:14" ht="11.25" customHeight="1" x14ac:dyDescent="0.2">
      <c r="A11" s="416" t="s">
        <v>1358</v>
      </c>
      <c r="B11" s="783">
        <v>26</v>
      </c>
      <c r="C11" s="783">
        <v>3</v>
      </c>
      <c r="D11" s="783">
        <v>1</v>
      </c>
      <c r="E11" s="783">
        <v>1</v>
      </c>
      <c r="F11" s="783">
        <v>4</v>
      </c>
      <c r="G11" s="783">
        <v>3</v>
      </c>
      <c r="H11" s="783">
        <v>3</v>
      </c>
      <c r="I11" s="783">
        <v>1</v>
      </c>
      <c r="J11" s="783">
        <v>1</v>
      </c>
      <c r="K11" s="783">
        <v>3</v>
      </c>
      <c r="L11" s="783">
        <v>2</v>
      </c>
      <c r="M11" s="783">
        <v>3</v>
      </c>
      <c r="N11" s="783">
        <v>1</v>
      </c>
    </row>
    <row r="12" spans="1:14" ht="11.25" customHeight="1" x14ac:dyDescent="0.2">
      <c r="A12" s="416" t="s">
        <v>1548</v>
      </c>
      <c r="B12" s="783">
        <v>11263</v>
      </c>
      <c r="C12" s="783">
        <v>1129</v>
      </c>
      <c r="D12" s="783">
        <v>564</v>
      </c>
      <c r="E12" s="783">
        <v>886</v>
      </c>
      <c r="F12" s="783">
        <v>1217</v>
      </c>
      <c r="G12" s="783">
        <v>1243</v>
      </c>
      <c r="H12" s="783">
        <v>1283</v>
      </c>
      <c r="I12" s="783">
        <v>1020</v>
      </c>
      <c r="J12" s="783">
        <v>822</v>
      </c>
      <c r="K12" s="783">
        <v>883</v>
      </c>
      <c r="L12" s="783">
        <v>750</v>
      </c>
      <c r="M12" s="783">
        <v>830</v>
      </c>
      <c r="N12" s="783">
        <v>636</v>
      </c>
    </row>
    <row r="13" spans="1:14" ht="11.25" customHeight="1" x14ac:dyDescent="0.2">
      <c r="A13" s="416" t="s">
        <v>1359</v>
      </c>
      <c r="B13" s="783">
        <v>8644</v>
      </c>
      <c r="C13" s="783">
        <v>400</v>
      </c>
      <c r="D13" s="783">
        <v>811</v>
      </c>
      <c r="E13" s="783">
        <v>889</v>
      </c>
      <c r="F13" s="783">
        <v>1211</v>
      </c>
      <c r="G13" s="783">
        <v>1319</v>
      </c>
      <c r="H13" s="783">
        <v>953</v>
      </c>
      <c r="I13" s="783">
        <v>508</v>
      </c>
      <c r="J13" s="783">
        <v>294</v>
      </c>
      <c r="K13" s="783">
        <v>436</v>
      </c>
      <c r="L13" s="783">
        <v>810</v>
      </c>
      <c r="M13" s="783">
        <v>486</v>
      </c>
      <c r="N13" s="783">
        <v>527</v>
      </c>
    </row>
    <row r="14" spans="1:14" ht="11.25" customHeight="1" x14ac:dyDescent="0.2">
      <c r="A14" s="416" t="s">
        <v>1781</v>
      </c>
      <c r="B14" s="783">
        <v>557</v>
      </c>
      <c r="C14" s="783">
        <v>9</v>
      </c>
      <c r="D14" s="783">
        <v>21</v>
      </c>
      <c r="E14" s="783">
        <v>24</v>
      </c>
      <c r="F14" s="783">
        <v>40</v>
      </c>
      <c r="G14" s="783">
        <v>43</v>
      </c>
      <c r="H14" s="783">
        <v>62</v>
      </c>
      <c r="I14" s="783">
        <v>54</v>
      </c>
      <c r="J14" s="783">
        <v>27</v>
      </c>
      <c r="K14" s="783">
        <v>42</v>
      </c>
      <c r="L14" s="783">
        <v>60</v>
      </c>
      <c r="M14" s="783">
        <v>65</v>
      </c>
      <c r="N14" s="783">
        <v>110</v>
      </c>
    </row>
    <row r="15" spans="1:14" s="148" customFormat="1" ht="11.25" customHeight="1" x14ac:dyDescent="0.2">
      <c r="A15" s="416" t="s">
        <v>1360</v>
      </c>
      <c r="B15" s="783">
        <v>5825</v>
      </c>
      <c r="C15" s="783">
        <v>233</v>
      </c>
      <c r="D15" s="783">
        <v>188</v>
      </c>
      <c r="E15" s="783">
        <v>325</v>
      </c>
      <c r="F15" s="783">
        <v>379</v>
      </c>
      <c r="G15" s="783">
        <v>426</v>
      </c>
      <c r="H15" s="783">
        <v>486</v>
      </c>
      <c r="I15" s="783">
        <v>596</v>
      </c>
      <c r="J15" s="783">
        <v>427</v>
      </c>
      <c r="K15" s="783">
        <v>503</v>
      </c>
      <c r="L15" s="783">
        <v>399</v>
      </c>
      <c r="M15" s="783">
        <v>712</v>
      </c>
      <c r="N15" s="783">
        <v>1151</v>
      </c>
    </row>
    <row r="16" spans="1:14" ht="11.25" customHeight="1" x14ac:dyDescent="0.2">
      <c r="A16" s="416" t="s">
        <v>1549</v>
      </c>
      <c r="B16" s="783">
        <v>612</v>
      </c>
      <c r="C16" s="783">
        <v>55</v>
      </c>
      <c r="D16" s="783">
        <v>45</v>
      </c>
      <c r="E16" s="783">
        <v>44</v>
      </c>
      <c r="F16" s="783">
        <v>55</v>
      </c>
      <c r="G16" s="783">
        <v>61</v>
      </c>
      <c r="H16" s="783">
        <v>50</v>
      </c>
      <c r="I16" s="783">
        <v>47</v>
      </c>
      <c r="J16" s="783">
        <v>62</v>
      </c>
      <c r="K16" s="783">
        <v>49</v>
      </c>
      <c r="L16" s="783">
        <v>42</v>
      </c>
      <c r="M16" s="783">
        <v>53</v>
      </c>
      <c r="N16" s="783">
        <v>49</v>
      </c>
    </row>
    <row r="17" spans="1:14" s="393" customFormat="1" ht="11.25" customHeight="1" x14ac:dyDescent="0.2">
      <c r="A17" s="416" t="s">
        <v>1361</v>
      </c>
      <c r="B17" s="783">
        <v>23</v>
      </c>
      <c r="C17" s="783">
        <v>2</v>
      </c>
      <c r="D17" s="783">
        <v>2</v>
      </c>
      <c r="E17" s="783">
        <v>1</v>
      </c>
      <c r="F17" s="783">
        <v>1</v>
      </c>
      <c r="G17" s="783">
        <v>6</v>
      </c>
      <c r="H17" s="783">
        <v>1</v>
      </c>
      <c r="I17" s="783">
        <v>3</v>
      </c>
      <c r="J17" s="783">
        <v>1</v>
      </c>
      <c r="K17" s="783">
        <v>2</v>
      </c>
      <c r="L17" s="783">
        <v>4</v>
      </c>
      <c r="M17" s="783">
        <v>0</v>
      </c>
      <c r="N17" s="783">
        <v>0</v>
      </c>
    </row>
    <row r="18" spans="1:14" s="148" customFormat="1" ht="11.25" customHeight="1" x14ac:dyDescent="0.2">
      <c r="A18" s="416" t="s">
        <v>1362</v>
      </c>
      <c r="B18" s="783">
        <v>4980</v>
      </c>
      <c r="C18" s="783">
        <v>310</v>
      </c>
      <c r="D18" s="783">
        <v>327</v>
      </c>
      <c r="E18" s="783">
        <v>402</v>
      </c>
      <c r="F18" s="783">
        <v>571</v>
      </c>
      <c r="G18" s="783">
        <v>392</v>
      </c>
      <c r="H18" s="783">
        <v>1295</v>
      </c>
      <c r="I18" s="783">
        <v>312</v>
      </c>
      <c r="J18" s="783">
        <v>237</v>
      </c>
      <c r="K18" s="783">
        <v>253</v>
      </c>
      <c r="L18" s="783">
        <v>196</v>
      </c>
      <c r="M18" s="783">
        <v>245</v>
      </c>
      <c r="N18" s="783">
        <v>440</v>
      </c>
    </row>
    <row r="19" spans="1:14" ht="11.25" customHeight="1" x14ac:dyDescent="0.2">
      <c r="A19" s="416" t="s">
        <v>1363</v>
      </c>
      <c r="B19" s="783">
        <v>4812</v>
      </c>
      <c r="C19" s="783">
        <v>317</v>
      </c>
      <c r="D19" s="783">
        <v>261</v>
      </c>
      <c r="E19" s="783">
        <v>450</v>
      </c>
      <c r="F19" s="783">
        <v>743</v>
      </c>
      <c r="G19" s="783">
        <v>672</v>
      </c>
      <c r="H19" s="783">
        <v>284</v>
      </c>
      <c r="I19" s="783">
        <v>297</v>
      </c>
      <c r="J19" s="783">
        <v>297</v>
      </c>
      <c r="K19" s="783">
        <v>403</v>
      </c>
      <c r="L19" s="783">
        <v>415</v>
      </c>
      <c r="M19" s="783">
        <v>323</v>
      </c>
      <c r="N19" s="783">
        <v>350</v>
      </c>
    </row>
    <row r="20" spans="1:14" ht="11.25" customHeight="1" x14ac:dyDescent="0.2">
      <c r="A20" s="475" t="s">
        <v>1364</v>
      </c>
      <c r="B20" s="783">
        <v>634</v>
      </c>
      <c r="C20" s="783">
        <v>179</v>
      </c>
      <c r="D20" s="783">
        <v>10</v>
      </c>
      <c r="E20" s="783">
        <v>27</v>
      </c>
      <c r="F20" s="783">
        <v>34</v>
      </c>
      <c r="G20" s="783">
        <v>48</v>
      </c>
      <c r="H20" s="783">
        <v>44</v>
      </c>
      <c r="I20" s="783">
        <v>69</v>
      </c>
      <c r="J20" s="783">
        <v>25</v>
      </c>
      <c r="K20" s="783">
        <v>69</v>
      </c>
      <c r="L20" s="783">
        <v>46</v>
      </c>
      <c r="M20" s="783">
        <v>54</v>
      </c>
      <c r="N20" s="783">
        <v>29</v>
      </c>
    </row>
    <row r="21" spans="1:14" ht="11.25" customHeight="1" x14ac:dyDescent="0.2">
      <c r="A21" s="416" t="s">
        <v>1365</v>
      </c>
      <c r="B21" s="783">
        <v>7610</v>
      </c>
      <c r="C21" s="783">
        <v>539</v>
      </c>
      <c r="D21" s="783">
        <v>241</v>
      </c>
      <c r="E21" s="783">
        <v>402</v>
      </c>
      <c r="F21" s="783">
        <v>522</v>
      </c>
      <c r="G21" s="783">
        <v>979</v>
      </c>
      <c r="H21" s="783">
        <v>875</v>
      </c>
      <c r="I21" s="783">
        <v>855</v>
      </c>
      <c r="J21" s="783">
        <v>531</v>
      </c>
      <c r="K21" s="783">
        <v>561</v>
      </c>
      <c r="L21" s="783">
        <v>703</v>
      </c>
      <c r="M21" s="783">
        <v>766</v>
      </c>
      <c r="N21" s="783">
        <v>636</v>
      </c>
    </row>
    <row r="22" spans="1:14" s="148" customFormat="1" ht="11.25" customHeight="1" x14ac:dyDescent="0.2">
      <c r="A22" s="416" t="s">
        <v>1366</v>
      </c>
      <c r="B22" s="783">
        <v>433</v>
      </c>
      <c r="C22" s="783">
        <v>20</v>
      </c>
      <c r="D22" s="783">
        <v>28</v>
      </c>
      <c r="E22" s="783">
        <v>37</v>
      </c>
      <c r="F22" s="783">
        <v>52</v>
      </c>
      <c r="G22" s="783">
        <v>47</v>
      </c>
      <c r="H22" s="783">
        <v>44</v>
      </c>
      <c r="I22" s="783">
        <v>29</v>
      </c>
      <c r="J22" s="783">
        <v>26</v>
      </c>
      <c r="K22" s="783">
        <v>16</v>
      </c>
      <c r="L22" s="783">
        <v>19</v>
      </c>
      <c r="M22" s="783">
        <v>48</v>
      </c>
      <c r="N22" s="783">
        <v>67</v>
      </c>
    </row>
    <row r="23" spans="1:14" ht="11.25" customHeight="1" x14ac:dyDescent="0.2">
      <c r="A23" s="416" t="s">
        <v>1367</v>
      </c>
      <c r="B23" s="783">
        <v>781</v>
      </c>
      <c r="C23" s="783">
        <v>38</v>
      </c>
      <c r="D23" s="783">
        <v>68</v>
      </c>
      <c r="E23" s="783">
        <v>99</v>
      </c>
      <c r="F23" s="783">
        <v>68</v>
      </c>
      <c r="G23" s="783">
        <v>89</v>
      </c>
      <c r="H23" s="783">
        <v>109</v>
      </c>
      <c r="I23" s="783">
        <v>74</v>
      </c>
      <c r="J23" s="783">
        <v>41</v>
      </c>
      <c r="K23" s="783">
        <v>39</v>
      </c>
      <c r="L23" s="783">
        <v>41</v>
      </c>
      <c r="M23" s="783">
        <v>42</v>
      </c>
      <c r="N23" s="783">
        <v>73</v>
      </c>
    </row>
    <row r="24" spans="1:14" ht="11.25" customHeight="1" x14ac:dyDescent="0.2">
      <c r="A24" s="416" t="s">
        <v>1368</v>
      </c>
      <c r="B24" s="783">
        <v>5344</v>
      </c>
      <c r="C24" s="783">
        <v>284</v>
      </c>
      <c r="D24" s="783">
        <v>183</v>
      </c>
      <c r="E24" s="783">
        <v>431</v>
      </c>
      <c r="F24" s="783">
        <v>379</v>
      </c>
      <c r="G24" s="783">
        <v>527</v>
      </c>
      <c r="H24" s="783">
        <v>558</v>
      </c>
      <c r="I24" s="783">
        <v>568</v>
      </c>
      <c r="J24" s="783">
        <v>355</v>
      </c>
      <c r="K24" s="783">
        <v>439</v>
      </c>
      <c r="L24" s="783">
        <v>498</v>
      </c>
      <c r="M24" s="783">
        <v>627</v>
      </c>
      <c r="N24" s="783">
        <v>495</v>
      </c>
    </row>
    <row r="25" spans="1:14" ht="11.25" customHeight="1" x14ac:dyDescent="0.2">
      <c r="A25" s="416" t="s">
        <v>1369</v>
      </c>
      <c r="B25" s="783">
        <v>13</v>
      </c>
      <c r="C25" s="783">
        <v>3</v>
      </c>
      <c r="D25" s="783">
        <v>0</v>
      </c>
      <c r="E25" s="783">
        <v>1</v>
      </c>
      <c r="F25" s="783">
        <v>2</v>
      </c>
      <c r="G25" s="783">
        <v>2</v>
      </c>
      <c r="H25" s="783">
        <v>1</v>
      </c>
      <c r="I25" s="783">
        <v>1</v>
      </c>
      <c r="J25" s="783">
        <v>2</v>
      </c>
      <c r="K25" s="783">
        <v>0</v>
      </c>
      <c r="L25" s="783">
        <v>0</v>
      </c>
      <c r="M25" s="783">
        <v>1</v>
      </c>
      <c r="N25" s="783">
        <v>0</v>
      </c>
    </row>
    <row r="26" spans="1:14" ht="11.25" customHeight="1" x14ac:dyDescent="0.2">
      <c r="A26" s="475" t="s">
        <v>1371</v>
      </c>
      <c r="B26" s="783">
        <v>577</v>
      </c>
      <c r="C26" s="783">
        <v>27</v>
      </c>
      <c r="D26" s="783">
        <v>38</v>
      </c>
      <c r="E26" s="783">
        <v>63</v>
      </c>
      <c r="F26" s="783">
        <v>72</v>
      </c>
      <c r="G26" s="783">
        <v>43</v>
      </c>
      <c r="H26" s="783">
        <v>47</v>
      </c>
      <c r="I26" s="783">
        <v>44</v>
      </c>
      <c r="J26" s="783">
        <v>22</v>
      </c>
      <c r="K26" s="783">
        <v>93</v>
      </c>
      <c r="L26" s="783">
        <v>46</v>
      </c>
      <c r="M26" s="783">
        <v>41</v>
      </c>
      <c r="N26" s="783">
        <v>41</v>
      </c>
    </row>
    <row r="27" spans="1:14" ht="11.25" customHeight="1" x14ac:dyDescent="0.2">
      <c r="A27" s="416" t="s">
        <v>1372</v>
      </c>
      <c r="B27" s="783">
        <v>413</v>
      </c>
      <c r="C27" s="783">
        <v>95</v>
      </c>
      <c r="D27" s="783">
        <v>7</v>
      </c>
      <c r="E27" s="783">
        <v>8</v>
      </c>
      <c r="F27" s="783">
        <v>20</v>
      </c>
      <c r="G27" s="783">
        <v>34</v>
      </c>
      <c r="H27" s="783">
        <v>69</v>
      </c>
      <c r="I27" s="783">
        <v>24</v>
      </c>
      <c r="J27" s="783">
        <v>23</v>
      </c>
      <c r="K27" s="783">
        <v>19</v>
      </c>
      <c r="L27" s="783">
        <v>26</v>
      </c>
      <c r="M27" s="783">
        <v>31</v>
      </c>
      <c r="N27" s="783">
        <v>57</v>
      </c>
    </row>
    <row r="28" spans="1:14" ht="11.25" customHeight="1" x14ac:dyDescent="0.2">
      <c r="A28" s="416" t="s">
        <v>1556</v>
      </c>
      <c r="B28" s="783">
        <v>10</v>
      </c>
      <c r="C28" s="783">
        <v>1</v>
      </c>
      <c r="D28" s="783">
        <v>0</v>
      </c>
      <c r="E28" s="783">
        <v>0</v>
      </c>
      <c r="F28" s="783">
        <v>1</v>
      </c>
      <c r="G28" s="783">
        <v>0</v>
      </c>
      <c r="H28" s="783">
        <v>1</v>
      </c>
      <c r="I28" s="783">
        <v>4</v>
      </c>
      <c r="J28" s="783">
        <v>0</v>
      </c>
      <c r="K28" s="783">
        <v>0</v>
      </c>
      <c r="L28" s="783">
        <v>2</v>
      </c>
      <c r="M28" s="783">
        <v>0</v>
      </c>
      <c r="N28" s="783">
        <v>1</v>
      </c>
    </row>
    <row r="29" spans="1:14" s="148" customFormat="1" ht="11.25" customHeight="1" x14ac:dyDescent="0.2">
      <c r="A29" s="416" t="s">
        <v>1373</v>
      </c>
      <c r="B29" s="783">
        <v>25</v>
      </c>
      <c r="C29" s="783">
        <v>6</v>
      </c>
      <c r="D29" s="783">
        <v>0</v>
      </c>
      <c r="E29" s="783">
        <v>1</v>
      </c>
      <c r="F29" s="783">
        <v>1</v>
      </c>
      <c r="G29" s="783">
        <v>1</v>
      </c>
      <c r="H29" s="783">
        <v>1</v>
      </c>
      <c r="I29" s="783">
        <v>5</v>
      </c>
      <c r="J29" s="783">
        <v>2</v>
      </c>
      <c r="K29" s="783">
        <v>2</v>
      </c>
      <c r="L29" s="783">
        <v>2</v>
      </c>
      <c r="M29" s="783">
        <v>0</v>
      </c>
      <c r="N29" s="783">
        <v>4</v>
      </c>
    </row>
    <row r="30" spans="1:14" ht="11.25" customHeight="1" x14ac:dyDescent="0.2">
      <c r="A30" s="416" t="s">
        <v>1374</v>
      </c>
      <c r="B30" s="783">
        <v>1076</v>
      </c>
      <c r="C30" s="783">
        <v>98</v>
      </c>
      <c r="D30" s="783">
        <v>22</v>
      </c>
      <c r="E30" s="783">
        <v>31</v>
      </c>
      <c r="F30" s="783">
        <v>58</v>
      </c>
      <c r="G30" s="783">
        <v>64</v>
      </c>
      <c r="H30" s="783">
        <v>101</v>
      </c>
      <c r="I30" s="783">
        <v>73</v>
      </c>
      <c r="J30" s="783">
        <v>82</v>
      </c>
      <c r="K30" s="783">
        <v>124</v>
      </c>
      <c r="L30" s="783">
        <v>172</v>
      </c>
      <c r="M30" s="783">
        <v>164</v>
      </c>
      <c r="N30" s="783">
        <v>87</v>
      </c>
    </row>
    <row r="31" spans="1:14" ht="11.25" customHeight="1" x14ac:dyDescent="0.2">
      <c r="A31" s="475" t="s">
        <v>1375</v>
      </c>
      <c r="B31" s="783">
        <v>11383</v>
      </c>
      <c r="C31" s="783">
        <v>1223</v>
      </c>
      <c r="D31" s="783">
        <v>853</v>
      </c>
      <c r="E31" s="783">
        <v>1210</v>
      </c>
      <c r="F31" s="783">
        <v>1145</v>
      </c>
      <c r="G31" s="783">
        <v>1250</v>
      </c>
      <c r="H31" s="783">
        <v>931</v>
      </c>
      <c r="I31" s="783">
        <v>961</v>
      </c>
      <c r="J31" s="783">
        <v>658</v>
      </c>
      <c r="K31" s="783">
        <v>693</v>
      </c>
      <c r="L31" s="783">
        <v>856</v>
      </c>
      <c r="M31" s="783">
        <v>875</v>
      </c>
      <c r="N31" s="783">
        <v>728</v>
      </c>
    </row>
    <row r="32" spans="1:14" ht="11.25" customHeight="1" x14ac:dyDescent="0.2">
      <c r="A32" s="416" t="s">
        <v>1376</v>
      </c>
      <c r="B32" s="783">
        <v>1957</v>
      </c>
      <c r="C32" s="783">
        <v>165</v>
      </c>
      <c r="D32" s="783">
        <v>90</v>
      </c>
      <c r="E32" s="783">
        <v>133</v>
      </c>
      <c r="F32" s="783">
        <v>192</v>
      </c>
      <c r="G32" s="783">
        <v>233</v>
      </c>
      <c r="H32" s="783">
        <v>247</v>
      </c>
      <c r="I32" s="783">
        <v>172</v>
      </c>
      <c r="J32" s="783">
        <v>140</v>
      </c>
      <c r="K32" s="783">
        <v>162</v>
      </c>
      <c r="L32" s="783">
        <v>124</v>
      </c>
      <c r="M32" s="783">
        <v>138</v>
      </c>
      <c r="N32" s="783">
        <v>161</v>
      </c>
    </row>
    <row r="33" spans="1:14" ht="11.25" customHeight="1" x14ac:dyDescent="0.2">
      <c r="A33" s="416" t="s">
        <v>1377</v>
      </c>
      <c r="B33" s="783">
        <v>1466</v>
      </c>
      <c r="C33" s="783">
        <v>43</v>
      </c>
      <c r="D33" s="783">
        <v>19</v>
      </c>
      <c r="E33" s="783">
        <v>82</v>
      </c>
      <c r="F33" s="783">
        <v>244</v>
      </c>
      <c r="G33" s="783">
        <v>204</v>
      </c>
      <c r="H33" s="783">
        <v>225</v>
      </c>
      <c r="I33" s="783">
        <v>193</v>
      </c>
      <c r="J33" s="783">
        <v>85</v>
      </c>
      <c r="K33" s="783">
        <v>104</v>
      </c>
      <c r="L33" s="783">
        <v>67</v>
      </c>
      <c r="M33" s="783">
        <v>98</v>
      </c>
      <c r="N33" s="783">
        <v>102</v>
      </c>
    </row>
    <row r="34" spans="1:14" ht="11.25" customHeight="1" x14ac:dyDescent="0.2">
      <c r="A34" s="416" t="s">
        <v>1378</v>
      </c>
      <c r="B34" s="783">
        <v>5938</v>
      </c>
      <c r="C34" s="783">
        <v>329</v>
      </c>
      <c r="D34" s="783">
        <v>281</v>
      </c>
      <c r="E34" s="783">
        <v>767</v>
      </c>
      <c r="F34" s="783">
        <v>675</v>
      </c>
      <c r="G34" s="783">
        <v>628</v>
      </c>
      <c r="H34" s="783">
        <v>645</v>
      </c>
      <c r="I34" s="783">
        <v>550</v>
      </c>
      <c r="J34" s="783">
        <v>333</v>
      </c>
      <c r="K34" s="783">
        <v>421</v>
      </c>
      <c r="L34" s="783">
        <v>415</v>
      </c>
      <c r="M34" s="783">
        <v>416</v>
      </c>
      <c r="N34" s="783">
        <v>478</v>
      </c>
    </row>
    <row r="35" spans="1:14" ht="11.25" customHeight="1" x14ac:dyDescent="0.2">
      <c r="A35" s="416" t="s">
        <v>1379</v>
      </c>
      <c r="B35" s="783">
        <v>5273</v>
      </c>
      <c r="C35" s="783">
        <v>296</v>
      </c>
      <c r="D35" s="783">
        <v>404</v>
      </c>
      <c r="E35" s="783">
        <v>717</v>
      </c>
      <c r="F35" s="783">
        <v>534</v>
      </c>
      <c r="G35" s="783">
        <v>645</v>
      </c>
      <c r="H35" s="783">
        <v>798</v>
      </c>
      <c r="I35" s="783">
        <v>218</v>
      </c>
      <c r="J35" s="783">
        <v>152</v>
      </c>
      <c r="K35" s="783">
        <v>273</v>
      </c>
      <c r="L35" s="783">
        <v>365</v>
      </c>
      <c r="M35" s="783">
        <v>399</v>
      </c>
      <c r="N35" s="783">
        <v>472</v>
      </c>
    </row>
    <row r="36" spans="1:14" ht="11.25" customHeight="1" x14ac:dyDescent="0.2">
      <c r="A36" s="416" t="s">
        <v>1380</v>
      </c>
      <c r="B36" s="783">
        <v>17595</v>
      </c>
      <c r="C36" s="783">
        <v>1354</v>
      </c>
      <c r="D36" s="783">
        <v>1581</v>
      </c>
      <c r="E36" s="783">
        <v>1659</v>
      </c>
      <c r="F36" s="783">
        <v>1676</v>
      </c>
      <c r="G36" s="783">
        <v>1732</v>
      </c>
      <c r="H36" s="783">
        <v>1523</v>
      </c>
      <c r="I36" s="783">
        <v>1108</v>
      </c>
      <c r="J36" s="783">
        <v>541</v>
      </c>
      <c r="K36" s="783">
        <v>1492</v>
      </c>
      <c r="L36" s="783">
        <v>1490</v>
      </c>
      <c r="M36" s="783">
        <v>1605</v>
      </c>
      <c r="N36" s="783">
        <v>1834</v>
      </c>
    </row>
    <row r="37" spans="1:14" ht="11.25" customHeight="1" x14ac:dyDescent="0.2">
      <c r="A37" s="416" t="s">
        <v>1381</v>
      </c>
      <c r="B37" s="783">
        <v>765</v>
      </c>
      <c r="C37" s="783">
        <v>58</v>
      </c>
      <c r="D37" s="783">
        <v>37</v>
      </c>
      <c r="E37" s="783">
        <v>57</v>
      </c>
      <c r="F37" s="783">
        <v>45</v>
      </c>
      <c r="G37" s="783">
        <v>107</v>
      </c>
      <c r="H37" s="783">
        <v>73</v>
      </c>
      <c r="I37" s="783">
        <v>66</v>
      </c>
      <c r="J37" s="783">
        <v>31</v>
      </c>
      <c r="K37" s="783">
        <v>46</v>
      </c>
      <c r="L37" s="783">
        <v>68</v>
      </c>
      <c r="M37" s="783">
        <v>93</v>
      </c>
      <c r="N37" s="783">
        <v>84</v>
      </c>
    </row>
    <row r="38" spans="1:14" ht="11.25" customHeight="1" x14ac:dyDescent="0.2">
      <c r="A38" s="416" t="s">
        <v>1382</v>
      </c>
      <c r="B38" s="783">
        <v>15439</v>
      </c>
      <c r="C38" s="783">
        <v>565</v>
      </c>
      <c r="D38" s="783">
        <v>575</v>
      </c>
      <c r="E38" s="783">
        <v>1151</v>
      </c>
      <c r="F38" s="783">
        <v>1784</v>
      </c>
      <c r="G38" s="783">
        <v>1710</v>
      </c>
      <c r="H38" s="783">
        <v>3247</v>
      </c>
      <c r="I38" s="783">
        <v>1172</v>
      </c>
      <c r="J38" s="783">
        <v>585</v>
      </c>
      <c r="K38" s="783">
        <v>1151</v>
      </c>
      <c r="L38" s="783">
        <v>1118</v>
      </c>
      <c r="M38" s="783">
        <v>900</v>
      </c>
      <c r="N38" s="783">
        <v>1481</v>
      </c>
    </row>
    <row r="39" spans="1:14" ht="11.25" customHeight="1" x14ac:dyDescent="0.2">
      <c r="A39" s="416" t="s">
        <v>1383</v>
      </c>
      <c r="B39" s="783">
        <v>6320</v>
      </c>
      <c r="C39" s="783">
        <v>402</v>
      </c>
      <c r="D39" s="783">
        <v>361</v>
      </c>
      <c r="E39" s="783">
        <v>677</v>
      </c>
      <c r="F39" s="783">
        <v>711</v>
      </c>
      <c r="G39" s="783">
        <v>810</v>
      </c>
      <c r="H39" s="783">
        <v>982</v>
      </c>
      <c r="I39" s="783">
        <v>885</v>
      </c>
      <c r="J39" s="783">
        <v>400</v>
      </c>
      <c r="K39" s="783">
        <v>393</v>
      </c>
      <c r="L39" s="783">
        <v>214</v>
      </c>
      <c r="M39" s="783">
        <v>164</v>
      </c>
      <c r="N39" s="783">
        <v>321</v>
      </c>
    </row>
    <row r="40" spans="1:14" s="148" customFormat="1" ht="11.25" customHeight="1" x14ac:dyDescent="0.2">
      <c r="A40" s="416" t="s">
        <v>1384</v>
      </c>
      <c r="B40" s="783">
        <v>1789</v>
      </c>
      <c r="C40" s="783">
        <v>92</v>
      </c>
      <c r="D40" s="783">
        <v>109</v>
      </c>
      <c r="E40" s="783">
        <v>109</v>
      </c>
      <c r="F40" s="783">
        <v>142</v>
      </c>
      <c r="G40" s="783">
        <v>243</v>
      </c>
      <c r="H40" s="783">
        <v>286</v>
      </c>
      <c r="I40" s="783">
        <v>247</v>
      </c>
      <c r="J40" s="783">
        <v>108</v>
      </c>
      <c r="K40" s="783">
        <v>127</v>
      </c>
      <c r="L40" s="783">
        <v>133</v>
      </c>
      <c r="M40" s="783">
        <v>76</v>
      </c>
      <c r="N40" s="783">
        <v>117</v>
      </c>
    </row>
    <row r="41" spans="1:14" ht="11.25" customHeight="1" x14ac:dyDescent="0.2">
      <c r="A41" s="416" t="s">
        <v>1385</v>
      </c>
      <c r="B41" s="783">
        <v>430</v>
      </c>
      <c r="C41" s="783">
        <v>20</v>
      </c>
      <c r="D41" s="783">
        <v>17</v>
      </c>
      <c r="E41" s="783">
        <v>39</v>
      </c>
      <c r="F41" s="783">
        <v>45</v>
      </c>
      <c r="G41" s="783">
        <v>35</v>
      </c>
      <c r="H41" s="783">
        <v>37</v>
      </c>
      <c r="I41" s="783">
        <v>27</v>
      </c>
      <c r="J41" s="783">
        <v>17</v>
      </c>
      <c r="K41" s="783">
        <v>34</v>
      </c>
      <c r="L41" s="783">
        <v>43</v>
      </c>
      <c r="M41" s="783">
        <v>51</v>
      </c>
      <c r="N41" s="783">
        <v>65</v>
      </c>
    </row>
    <row r="42" spans="1:14" ht="11.25" customHeight="1" x14ac:dyDescent="0.2">
      <c r="A42" s="416" t="s">
        <v>1386</v>
      </c>
      <c r="B42" s="783">
        <v>127</v>
      </c>
      <c r="C42" s="783">
        <v>8</v>
      </c>
      <c r="D42" s="783">
        <v>6</v>
      </c>
      <c r="E42" s="783">
        <v>3</v>
      </c>
      <c r="F42" s="783">
        <v>13</v>
      </c>
      <c r="G42" s="783">
        <v>17</v>
      </c>
      <c r="H42" s="783">
        <v>13</v>
      </c>
      <c r="I42" s="783">
        <v>9</v>
      </c>
      <c r="J42" s="783">
        <v>10</v>
      </c>
      <c r="K42" s="783">
        <v>19</v>
      </c>
      <c r="L42" s="783">
        <v>7</v>
      </c>
      <c r="M42" s="783">
        <v>8</v>
      </c>
      <c r="N42" s="783">
        <v>14</v>
      </c>
    </row>
    <row r="43" spans="1:14" ht="11.25" customHeight="1" x14ac:dyDescent="0.2">
      <c r="A43" s="416" t="s">
        <v>1554</v>
      </c>
      <c r="B43" s="783">
        <v>1508</v>
      </c>
      <c r="C43" s="783">
        <v>15</v>
      </c>
      <c r="D43" s="783">
        <v>140</v>
      </c>
      <c r="E43" s="783">
        <v>162</v>
      </c>
      <c r="F43" s="783">
        <v>0</v>
      </c>
      <c r="G43" s="783">
        <v>34</v>
      </c>
      <c r="H43" s="783">
        <v>278</v>
      </c>
      <c r="I43" s="783">
        <v>0</v>
      </c>
      <c r="J43" s="783">
        <v>81</v>
      </c>
      <c r="K43" s="783">
        <v>321</v>
      </c>
      <c r="L43" s="783">
        <v>16</v>
      </c>
      <c r="M43" s="783">
        <v>300</v>
      </c>
      <c r="N43" s="783">
        <v>161</v>
      </c>
    </row>
    <row r="44" spans="1:14" ht="11.25" customHeight="1" x14ac:dyDescent="0.2">
      <c r="A44" s="416" t="s">
        <v>1387</v>
      </c>
      <c r="B44" s="783">
        <v>7896</v>
      </c>
      <c r="C44" s="783">
        <v>723</v>
      </c>
      <c r="D44" s="783">
        <v>343</v>
      </c>
      <c r="E44" s="783">
        <v>614</v>
      </c>
      <c r="F44" s="783">
        <v>532</v>
      </c>
      <c r="G44" s="783">
        <v>1160</v>
      </c>
      <c r="H44" s="783">
        <v>1195</v>
      </c>
      <c r="I44" s="783">
        <v>617</v>
      </c>
      <c r="J44" s="783">
        <v>496</v>
      </c>
      <c r="K44" s="783">
        <v>437</v>
      </c>
      <c r="L44" s="783">
        <v>467</v>
      </c>
      <c r="M44" s="783">
        <v>636</v>
      </c>
      <c r="N44" s="783">
        <v>676</v>
      </c>
    </row>
    <row r="45" spans="1:14" ht="11.25" customHeight="1" x14ac:dyDescent="0.2">
      <c r="A45" s="416" t="s">
        <v>1388</v>
      </c>
      <c r="B45" s="783">
        <v>7514</v>
      </c>
      <c r="C45" s="783">
        <v>421</v>
      </c>
      <c r="D45" s="783">
        <v>302</v>
      </c>
      <c r="E45" s="783">
        <v>612</v>
      </c>
      <c r="F45" s="783">
        <v>808</v>
      </c>
      <c r="G45" s="783">
        <v>909</v>
      </c>
      <c r="H45" s="783">
        <v>1257</v>
      </c>
      <c r="I45" s="783">
        <v>814</v>
      </c>
      <c r="J45" s="783">
        <v>583</v>
      </c>
      <c r="K45" s="783">
        <v>575</v>
      </c>
      <c r="L45" s="783">
        <v>446</v>
      </c>
      <c r="M45" s="783">
        <v>225</v>
      </c>
      <c r="N45" s="783">
        <v>562</v>
      </c>
    </row>
    <row r="46" spans="1:14" ht="11.25" customHeight="1" x14ac:dyDescent="0.2">
      <c r="A46" s="416" t="s">
        <v>1389</v>
      </c>
      <c r="B46" s="783">
        <v>3978</v>
      </c>
      <c r="C46" s="783">
        <v>307</v>
      </c>
      <c r="D46" s="783">
        <v>251</v>
      </c>
      <c r="E46" s="783">
        <v>330</v>
      </c>
      <c r="F46" s="783">
        <v>464</v>
      </c>
      <c r="G46" s="783">
        <v>463</v>
      </c>
      <c r="H46" s="783">
        <v>425</v>
      </c>
      <c r="I46" s="783">
        <v>329</v>
      </c>
      <c r="J46" s="783">
        <v>221</v>
      </c>
      <c r="K46" s="783">
        <v>281</v>
      </c>
      <c r="L46" s="783">
        <v>289</v>
      </c>
      <c r="M46" s="783">
        <v>317</v>
      </c>
      <c r="N46" s="783">
        <v>301</v>
      </c>
    </row>
    <row r="47" spans="1:14" ht="3.75" customHeight="1" thickBot="1" x14ac:dyDescent="0.25">
      <c r="A47" s="398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398"/>
    </row>
    <row r="48" spans="1:14" ht="12" customHeight="1" thickTop="1" x14ac:dyDescent="0.2">
      <c r="A48" s="402" t="s">
        <v>623</v>
      </c>
      <c r="B48" s="137"/>
      <c r="C48" s="137"/>
      <c r="D48" s="137"/>
      <c r="E48" s="137"/>
      <c r="F48" s="137"/>
      <c r="G48" s="137"/>
      <c r="H48" s="137"/>
      <c r="I48" s="137"/>
      <c r="J48" s="137"/>
      <c r="K48" s="137"/>
      <c r="L48" s="137"/>
      <c r="M48" s="137"/>
      <c r="N48" s="137"/>
    </row>
    <row r="49" spans="1:14" x14ac:dyDescent="0.2">
      <c r="A49" s="241" t="s">
        <v>1287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</row>
    <row r="50" spans="1:14" x14ac:dyDescent="0.2">
      <c r="N50" s="352"/>
    </row>
  </sheetData>
  <mergeCells count="15">
    <mergeCell ref="A1:N1"/>
    <mergeCell ref="M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5"/>
  <dimension ref="A1:O21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14" style="37" customWidth="1"/>
    <col min="2" max="14" width="6.140625" style="37" customWidth="1"/>
    <col min="15" max="15" width="2" style="37" customWidth="1"/>
    <col min="16" max="16384" width="9.140625" style="37"/>
  </cols>
  <sheetData>
    <row r="1" spans="1:15" ht="15" customHeight="1" x14ac:dyDescent="0.15">
      <c r="A1" s="1615" t="s">
        <v>1782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</row>
    <row r="2" spans="1:15" s="151" customFormat="1" ht="11.25" customHeight="1" x14ac:dyDescent="0.15">
      <c r="A2" s="139">
        <v>2021</v>
      </c>
      <c r="B2" s="153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621" t="s">
        <v>1282</v>
      </c>
      <c r="N2" s="1621"/>
    </row>
    <row r="3" spans="1:15" ht="9.9499999999999993" customHeight="1" x14ac:dyDescent="0.15">
      <c r="A3" s="401" t="s">
        <v>597</v>
      </c>
      <c r="B3" s="1622" t="s">
        <v>1</v>
      </c>
      <c r="C3" s="1622" t="s">
        <v>598</v>
      </c>
      <c r="D3" s="1622" t="s">
        <v>599</v>
      </c>
      <c r="E3" s="1622" t="s">
        <v>600</v>
      </c>
      <c r="F3" s="1622" t="s">
        <v>601</v>
      </c>
      <c r="G3" s="1622" t="s">
        <v>602</v>
      </c>
      <c r="H3" s="1622" t="s">
        <v>603</v>
      </c>
      <c r="I3" s="1622" t="s">
        <v>604</v>
      </c>
      <c r="J3" s="1622" t="s">
        <v>605</v>
      </c>
      <c r="K3" s="1622" t="s">
        <v>606</v>
      </c>
      <c r="L3" s="1622" t="s">
        <v>607</v>
      </c>
      <c r="M3" s="1622" t="s">
        <v>608</v>
      </c>
      <c r="N3" s="1623" t="s">
        <v>609</v>
      </c>
    </row>
    <row r="4" spans="1:15" ht="9.9499999999999993" customHeight="1" x14ac:dyDescent="0.15">
      <c r="A4" s="400" t="s">
        <v>1474</v>
      </c>
      <c r="B4" s="1622"/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3"/>
    </row>
    <row r="5" spans="1:15" ht="4.9000000000000004" customHeight="1" x14ac:dyDescent="0.15">
      <c r="A5" s="160"/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</row>
    <row r="6" spans="1:15" s="151" customFormat="1" ht="11.25" customHeight="1" x14ac:dyDescent="0.15">
      <c r="A6" s="155" t="s">
        <v>6</v>
      </c>
      <c r="B6" s="782">
        <v>146637</v>
      </c>
      <c r="C6" s="782">
        <v>10029</v>
      </c>
      <c r="D6" s="782">
        <v>8311</v>
      </c>
      <c r="E6" s="782">
        <v>12699</v>
      </c>
      <c r="F6" s="782">
        <v>14809</v>
      </c>
      <c r="G6" s="782">
        <v>16661</v>
      </c>
      <c r="H6" s="782">
        <v>18936</v>
      </c>
      <c r="I6" s="782">
        <v>12323</v>
      </c>
      <c r="J6" s="782">
        <v>7971</v>
      </c>
      <c r="K6" s="782">
        <v>10786</v>
      </c>
      <c r="L6" s="782">
        <v>10576</v>
      </c>
      <c r="M6" s="782">
        <v>10928</v>
      </c>
      <c r="N6" s="782">
        <v>12608</v>
      </c>
      <c r="O6" s="155"/>
    </row>
    <row r="7" spans="1:15" ht="11.25" customHeight="1" x14ac:dyDescent="0.2">
      <c r="A7" s="156" t="s">
        <v>611</v>
      </c>
      <c r="B7" s="783">
        <v>13260</v>
      </c>
      <c r="C7" s="783">
        <v>413</v>
      </c>
      <c r="D7" s="783">
        <v>481</v>
      </c>
      <c r="E7" s="783">
        <v>685</v>
      </c>
      <c r="F7" s="783">
        <v>924</v>
      </c>
      <c r="G7" s="783">
        <v>861</v>
      </c>
      <c r="H7" s="783">
        <v>1331</v>
      </c>
      <c r="I7" s="783">
        <v>843</v>
      </c>
      <c r="J7" s="783">
        <v>803</v>
      </c>
      <c r="K7" s="783">
        <v>1498</v>
      </c>
      <c r="L7" s="783">
        <v>1577</v>
      </c>
      <c r="M7" s="783">
        <v>1970</v>
      </c>
      <c r="N7" s="783">
        <v>1874</v>
      </c>
      <c r="O7" s="156"/>
    </row>
    <row r="8" spans="1:15" ht="11.25" customHeight="1" x14ac:dyDescent="0.15">
      <c r="A8" s="156" t="s">
        <v>612</v>
      </c>
      <c r="B8" s="783">
        <v>237</v>
      </c>
      <c r="C8" s="783">
        <v>36</v>
      </c>
      <c r="D8" s="783">
        <v>10</v>
      </c>
      <c r="E8" s="783">
        <v>17</v>
      </c>
      <c r="F8" s="783">
        <v>41</v>
      </c>
      <c r="G8" s="783">
        <v>32</v>
      </c>
      <c r="H8" s="783">
        <v>45</v>
      </c>
      <c r="I8" s="783">
        <v>0</v>
      </c>
      <c r="J8" s="783">
        <v>8</v>
      </c>
      <c r="K8" s="783">
        <v>45</v>
      </c>
      <c r="L8" s="783">
        <v>1</v>
      </c>
      <c r="M8" s="783">
        <v>2</v>
      </c>
      <c r="N8" s="783">
        <v>0</v>
      </c>
      <c r="O8" s="156"/>
    </row>
    <row r="9" spans="1:15" ht="11.25" customHeight="1" x14ac:dyDescent="0.15">
      <c r="A9" s="156" t="s">
        <v>613</v>
      </c>
      <c r="B9" s="783">
        <v>42932</v>
      </c>
      <c r="C9" s="783">
        <v>1849</v>
      </c>
      <c r="D9" s="783">
        <v>1570</v>
      </c>
      <c r="E9" s="783">
        <v>3655</v>
      </c>
      <c r="F9" s="783">
        <v>4533</v>
      </c>
      <c r="G9" s="783">
        <v>5727</v>
      </c>
      <c r="H9" s="783">
        <v>7604</v>
      </c>
      <c r="I9" s="783">
        <v>4362</v>
      </c>
      <c r="J9" s="783">
        <v>2383</v>
      </c>
      <c r="K9" s="783">
        <v>2948</v>
      </c>
      <c r="L9" s="783">
        <v>2506</v>
      </c>
      <c r="M9" s="783">
        <v>2399</v>
      </c>
      <c r="N9" s="783">
        <v>3396</v>
      </c>
      <c r="O9" s="156"/>
    </row>
    <row r="10" spans="1:15" ht="11.25" customHeight="1" x14ac:dyDescent="0.15">
      <c r="A10" s="156" t="s">
        <v>614</v>
      </c>
      <c r="B10" s="783">
        <v>0</v>
      </c>
      <c r="C10" s="783">
        <v>0</v>
      </c>
      <c r="D10" s="783">
        <v>0</v>
      </c>
      <c r="E10" s="783">
        <v>0</v>
      </c>
      <c r="F10" s="783">
        <v>0</v>
      </c>
      <c r="G10" s="783">
        <v>0</v>
      </c>
      <c r="H10" s="783">
        <v>0</v>
      </c>
      <c r="I10" s="783">
        <v>0</v>
      </c>
      <c r="J10" s="783">
        <v>0</v>
      </c>
      <c r="K10" s="783">
        <v>0</v>
      </c>
      <c r="L10" s="783">
        <v>0</v>
      </c>
      <c r="M10" s="783">
        <v>0</v>
      </c>
      <c r="N10" s="783">
        <v>0</v>
      </c>
      <c r="O10" s="156"/>
    </row>
    <row r="11" spans="1:15" ht="11.25" customHeight="1" x14ac:dyDescent="0.15">
      <c r="A11" s="156" t="s">
        <v>615</v>
      </c>
      <c r="B11" s="783">
        <v>21402</v>
      </c>
      <c r="C11" s="783">
        <v>1424</v>
      </c>
      <c r="D11" s="783">
        <v>1961</v>
      </c>
      <c r="E11" s="783">
        <v>2293</v>
      </c>
      <c r="F11" s="783">
        <v>2364</v>
      </c>
      <c r="G11" s="783">
        <v>2558</v>
      </c>
      <c r="H11" s="783">
        <v>2524</v>
      </c>
      <c r="I11" s="783">
        <v>1306</v>
      </c>
      <c r="J11" s="783">
        <v>743</v>
      </c>
      <c r="K11" s="783">
        <v>1510</v>
      </c>
      <c r="L11" s="783">
        <v>1372</v>
      </c>
      <c r="M11" s="783">
        <v>1558</v>
      </c>
      <c r="N11" s="783">
        <v>1789</v>
      </c>
      <c r="O11" s="156"/>
    </row>
    <row r="12" spans="1:15" ht="11.25" customHeight="1" x14ac:dyDescent="0.15">
      <c r="A12" s="156" t="s">
        <v>616</v>
      </c>
      <c r="B12" s="783">
        <v>5425</v>
      </c>
      <c r="C12" s="783">
        <v>396</v>
      </c>
      <c r="D12" s="783">
        <v>456</v>
      </c>
      <c r="E12" s="783">
        <v>712</v>
      </c>
      <c r="F12" s="783">
        <v>563</v>
      </c>
      <c r="G12" s="783">
        <v>335</v>
      </c>
      <c r="H12" s="783">
        <v>513</v>
      </c>
      <c r="I12" s="783">
        <v>525</v>
      </c>
      <c r="J12" s="783">
        <v>316</v>
      </c>
      <c r="K12" s="783">
        <v>327</v>
      </c>
      <c r="L12" s="783">
        <v>421</v>
      </c>
      <c r="M12" s="783">
        <v>346</v>
      </c>
      <c r="N12" s="783">
        <v>515</v>
      </c>
      <c r="O12" s="156"/>
    </row>
    <row r="13" spans="1:15" ht="11.25" customHeight="1" x14ac:dyDescent="0.15">
      <c r="A13" s="156" t="s">
        <v>617</v>
      </c>
      <c r="B13" s="783">
        <v>1649</v>
      </c>
      <c r="C13" s="783">
        <v>68</v>
      </c>
      <c r="D13" s="783">
        <v>58</v>
      </c>
      <c r="E13" s="783">
        <v>155</v>
      </c>
      <c r="F13" s="783">
        <v>170</v>
      </c>
      <c r="G13" s="783">
        <v>196</v>
      </c>
      <c r="H13" s="783">
        <v>235</v>
      </c>
      <c r="I13" s="783">
        <v>256</v>
      </c>
      <c r="J13" s="783">
        <v>127</v>
      </c>
      <c r="K13" s="783">
        <v>115</v>
      </c>
      <c r="L13" s="783">
        <v>95</v>
      </c>
      <c r="M13" s="783">
        <v>68</v>
      </c>
      <c r="N13" s="783">
        <v>106</v>
      </c>
      <c r="O13" s="156"/>
    </row>
    <row r="14" spans="1:15" ht="11.25" customHeight="1" x14ac:dyDescent="0.15">
      <c r="A14" s="156" t="s">
        <v>618</v>
      </c>
      <c r="B14" s="783">
        <v>28809</v>
      </c>
      <c r="C14" s="783">
        <v>2578</v>
      </c>
      <c r="D14" s="783">
        <v>2052</v>
      </c>
      <c r="E14" s="783">
        <v>2686</v>
      </c>
      <c r="F14" s="783">
        <v>3388</v>
      </c>
      <c r="G14" s="783">
        <v>3479</v>
      </c>
      <c r="H14" s="783">
        <v>3193</v>
      </c>
      <c r="I14" s="783">
        <v>2127</v>
      </c>
      <c r="J14" s="783">
        <v>1363</v>
      </c>
      <c r="K14" s="783">
        <v>1965</v>
      </c>
      <c r="L14" s="783">
        <v>1887</v>
      </c>
      <c r="M14" s="783">
        <v>1812</v>
      </c>
      <c r="N14" s="783">
        <v>2279</v>
      </c>
      <c r="O14" s="156"/>
    </row>
    <row r="15" spans="1:15" ht="11.25" customHeight="1" x14ac:dyDescent="0.15">
      <c r="A15" s="156" t="s">
        <v>619</v>
      </c>
      <c r="B15" s="783">
        <v>6342</v>
      </c>
      <c r="C15" s="783">
        <v>503</v>
      </c>
      <c r="D15" s="783">
        <v>351</v>
      </c>
      <c r="E15" s="783">
        <v>371</v>
      </c>
      <c r="F15" s="783">
        <v>430</v>
      </c>
      <c r="G15" s="783">
        <v>513</v>
      </c>
      <c r="H15" s="783">
        <v>639</v>
      </c>
      <c r="I15" s="783">
        <v>590</v>
      </c>
      <c r="J15" s="783">
        <v>423</v>
      </c>
      <c r="K15" s="783">
        <v>520</v>
      </c>
      <c r="L15" s="783">
        <v>800</v>
      </c>
      <c r="M15" s="783">
        <v>673</v>
      </c>
      <c r="N15" s="783">
        <v>529</v>
      </c>
      <c r="O15" s="156"/>
    </row>
    <row r="16" spans="1:15" ht="10.5" customHeight="1" x14ac:dyDescent="0.15">
      <c r="A16" s="156" t="s">
        <v>620</v>
      </c>
      <c r="B16" s="783">
        <v>23319</v>
      </c>
      <c r="C16" s="783">
        <v>2421</v>
      </c>
      <c r="D16" s="783">
        <v>1244</v>
      </c>
      <c r="E16" s="783">
        <v>1818</v>
      </c>
      <c r="F16" s="783">
        <v>2147</v>
      </c>
      <c r="G16" s="783">
        <v>2649</v>
      </c>
      <c r="H16" s="783">
        <v>2525</v>
      </c>
      <c r="I16" s="783">
        <v>2030</v>
      </c>
      <c r="J16" s="783">
        <v>1554</v>
      </c>
      <c r="K16" s="783">
        <v>1579</v>
      </c>
      <c r="L16" s="783">
        <v>1685</v>
      </c>
      <c r="M16" s="783">
        <v>1831</v>
      </c>
      <c r="N16" s="783">
        <v>1836</v>
      </c>
      <c r="O16" s="156"/>
    </row>
    <row r="17" spans="1:15" ht="11.25" customHeight="1" x14ac:dyDescent="0.15">
      <c r="A17" s="156" t="s">
        <v>621</v>
      </c>
      <c r="B17" s="783">
        <v>1418</v>
      </c>
      <c r="C17" s="783">
        <v>133</v>
      </c>
      <c r="D17" s="783">
        <v>49</v>
      </c>
      <c r="E17" s="783">
        <v>109</v>
      </c>
      <c r="F17" s="783">
        <v>86</v>
      </c>
      <c r="G17" s="783">
        <v>125</v>
      </c>
      <c r="H17" s="783">
        <v>151</v>
      </c>
      <c r="I17" s="783">
        <v>131</v>
      </c>
      <c r="J17" s="783">
        <v>114</v>
      </c>
      <c r="K17" s="783">
        <v>124</v>
      </c>
      <c r="L17" s="783">
        <v>106</v>
      </c>
      <c r="M17" s="783">
        <v>122</v>
      </c>
      <c r="N17" s="783">
        <v>168</v>
      </c>
      <c r="O17" s="156"/>
    </row>
    <row r="18" spans="1:15" ht="11.25" customHeight="1" x14ac:dyDescent="0.15">
      <c r="A18" s="156" t="s">
        <v>622</v>
      </c>
      <c r="B18" s="783">
        <v>1844</v>
      </c>
      <c r="C18" s="783">
        <v>208</v>
      </c>
      <c r="D18" s="783">
        <v>79</v>
      </c>
      <c r="E18" s="783">
        <v>198</v>
      </c>
      <c r="F18" s="783">
        <v>163</v>
      </c>
      <c r="G18" s="783">
        <v>186</v>
      </c>
      <c r="H18" s="783">
        <v>176</v>
      </c>
      <c r="I18" s="783">
        <v>153</v>
      </c>
      <c r="J18" s="783">
        <v>137</v>
      </c>
      <c r="K18" s="783">
        <v>155</v>
      </c>
      <c r="L18" s="783">
        <v>126</v>
      </c>
      <c r="M18" s="783">
        <v>147</v>
      </c>
      <c r="N18" s="783">
        <v>116</v>
      </c>
      <c r="O18" s="156"/>
    </row>
    <row r="19" spans="1:15" ht="4.9000000000000004" customHeight="1" thickBot="1" x14ac:dyDescent="0.2">
      <c r="A19" s="398"/>
      <c r="B19" s="398"/>
      <c r="C19" s="398"/>
      <c r="D19" s="398"/>
      <c r="E19" s="398"/>
      <c r="F19" s="398"/>
      <c r="G19" s="398"/>
      <c r="H19" s="398"/>
      <c r="I19" s="398"/>
      <c r="J19" s="398"/>
      <c r="K19" s="398"/>
      <c r="L19" s="398"/>
      <c r="M19" s="398"/>
      <c r="N19" s="398"/>
    </row>
    <row r="20" spans="1:15" ht="10.5" customHeight="1" thickTop="1" x14ac:dyDescent="0.15">
      <c r="A20" s="157" t="s">
        <v>623</v>
      </c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</row>
    <row r="21" spans="1:15" ht="10.5" customHeight="1" x14ac:dyDescent="0.15">
      <c r="A21" s="242" t="s">
        <v>1288</v>
      </c>
      <c r="B21" s="4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3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12.28515625" style="584" customWidth="1"/>
    <col min="2" max="4" width="16.42578125" style="584" customWidth="1"/>
    <col min="5" max="5" width="15" style="584" customWidth="1"/>
    <col min="6" max="6" width="1.5703125" style="584" customWidth="1"/>
    <col min="7" max="15" width="6.7109375" style="584" customWidth="1"/>
    <col min="16" max="16384" width="7.85546875" style="584"/>
  </cols>
  <sheetData>
    <row r="1" spans="1:9" ht="18" customHeight="1" x14ac:dyDescent="0.2">
      <c r="A1" s="1525" t="s">
        <v>1950</v>
      </c>
      <c r="B1" s="1525"/>
      <c r="C1" s="1525"/>
      <c r="D1" s="1525"/>
      <c r="E1" s="1525"/>
    </row>
    <row r="2" spans="1:9" s="596" customFormat="1" ht="15.75" customHeight="1" x14ac:dyDescent="0.15">
      <c r="A2" s="1301">
        <v>44561</v>
      </c>
      <c r="E2" s="586" t="s">
        <v>800</v>
      </c>
    </row>
    <row r="3" spans="1:9" s="37" customFormat="1" ht="14.25" customHeight="1" x14ac:dyDescent="0.15">
      <c r="A3" s="1526" t="s">
        <v>1951</v>
      </c>
      <c r="B3" s="1527" t="s">
        <v>1060</v>
      </c>
      <c r="C3" s="1528" t="s">
        <v>1459</v>
      </c>
      <c r="D3" s="1529"/>
      <c r="E3" s="1241" t="s">
        <v>1458</v>
      </c>
    </row>
    <row r="4" spans="1:9" s="37" customFormat="1" ht="9.9499999999999993" customHeight="1" x14ac:dyDescent="0.15">
      <c r="A4" s="1526"/>
      <c r="B4" s="1527"/>
      <c r="C4" s="1530" t="s">
        <v>1061</v>
      </c>
      <c r="D4" s="1530" t="s">
        <v>1062</v>
      </c>
      <c r="E4" s="1524" t="s">
        <v>1063</v>
      </c>
    </row>
    <row r="5" spans="1:9" s="37" customFormat="1" ht="17.25" customHeight="1" x14ac:dyDescent="0.15">
      <c r="A5" s="1526"/>
      <c r="B5" s="1527"/>
      <c r="C5" s="1530"/>
      <c r="D5" s="1530"/>
      <c r="E5" s="1531"/>
    </row>
    <row r="6" spans="1:9" ht="5.0999999999999996" customHeight="1" x14ac:dyDescent="0.2">
      <c r="A6" s="597"/>
      <c r="B6" s="598"/>
      <c r="C6" s="598"/>
      <c r="D6" s="598"/>
      <c r="E6" s="598"/>
    </row>
    <row r="7" spans="1:9" ht="12" customHeight="1" x14ac:dyDescent="0.2">
      <c r="A7" s="591" t="s">
        <v>6</v>
      </c>
      <c r="B7" s="599">
        <v>2527.0530000000003</v>
      </c>
      <c r="C7" s="599">
        <v>610.48199999999997</v>
      </c>
      <c r="D7" s="599">
        <v>1916.5710000000004</v>
      </c>
      <c r="E7" s="599">
        <v>1791.174</v>
      </c>
    </row>
    <row r="8" spans="1:9" ht="12" customHeight="1" x14ac:dyDescent="0.2">
      <c r="A8" s="589" t="s">
        <v>1064</v>
      </c>
      <c r="B8" s="600">
        <v>434.96199999999999</v>
      </c>
      <c r="C8" s="600">
        <v>117.996</v>
      </c>
      <c r="D8" s="600">
        <v>316.96600000000001</v>
      </c>
      <c r="E8" s="600">
        <v>277.57400000000001</v>
      </c>
      <c r="G8" s="601"/>
      <c r="H8" s="601"/>
      <c r="I8" s="601"/>
    </row>
    <row r="9" spans="1:9" ht="12" customHeight="1" x14ac:dyDescent="0.2">
      <c r="A9" s="589" t="s">
        <v>1065</v>
      </c>
      <c r="B9" s="600">
        <v>943.2940000000001</v>
      </c>
      <c r="C9" s="600">
        <v>225.62299999999999</v>
      </c>
      <c r="D9" s="600">
        <v>717.67100000000005</v>
      </c>
      <c r="E9" s="600">
        <v>718.18499999999995</v>
      </c>
      <c r="F9" s="602"/>
      <c r="G9" s="601"/>
      <c r="H9" s="601"/>
      <c r="I9" s="601"/>
    </row>
    <row r="10" spans="1:9" ht="12" customHeight="1" x14ac:dyDescent="0.2">
      <c r="A10" s="589" t="s">
        <v>1066</v>
      </c>
      <c r="B10" s="600">
        <v>273.98200000000003</v>
      </c>
      <c r="C10" s="600">
        <v>189.35400000000001</v>
      </c>
      <c r="D10" s="600">
        <v>84.628</v>
      </c>
      <c r="E10" s="600">
        <v>249.94</v>
      </c>
      <c r="F10" s="602"/>
      <c r="G10" s="601"/>
      <c r="H10" s="601"/>
      <c r="I10" s="601"/>
    </row>
    <row r="11" spans="1:9" ht="12" customHeight="1" x14ac:dyDescent="0.2">
      <c r="A11" s="589" t="s">
        <v>1067</v>
      </c>
      <c r="B11" s="600">
        <v>700.37700000000007</v>
      </c>
      <c r="C11" s="603">
        <v>77.509</v>
      </c>
      <c r="D11" s="600">
        <v>622.86800000000005</v>
      </c>
      <c r="E11" s="600">
        <v>472.81799999999998</v>
      </c>
      <c r="F11" s="602"/>
      <c r="G11" s="601"/>
      <c r="H11" s="601"/>
      <c r="I11" s="601"/>
    </row>
    <row r="12" spans="1:9" ht="12" customHeight="1" x14ac:dyDescent="0.2">
      <c r="A12" s="604" t="s">
        <v>1068</v>
      </c>
      <c r="B12" s="600">
        <v>174.43799999999999</v>
      </c>
      <c r="C12" s="603">
        <v>0</v>
      </c>
      <c r="D12" s="600">
        <v>174.43799999999999</v>
      </c>
      <c r="E12" s="600">
        <v>72.656999999999996</v>
      </c>
      <c r="F12" s="602"/>
      <c r="G12" s="601"/>
      <c r="H12" s="601"/>
      <c r="I12" s="601"/>
    </row>
    <row r="13" spans="1:9" ht="5.0999999999999996" customHeight="1" thickBot="1" x14ac:dyDescent="0.25">
      <c r="A13" s="594"/>
      <c r="B13" s="594"/>
      <c r="C13" s="594"/>
      <c r="D13" s="594"/>
      <c r="E13" s="594"/>
      <c r="F13" s="605"/>
      <c r="G13" s="605"/>
    </row>
    <row r="14" spans="1:9" ht="12" customHeight="1" thickTop="1" x14ac:dyDescent="0.2">
      <c r="A14" s="606" t="s">
        <v>1332</v>
      </c>
      <c r="B14" s="585"/>
      <c r="C14" s="585"/>
      <c r="D14" s="585"/>
      <c r="E14" s="585"/>
      <c r="F14" s="605"/>
      <c r="G14" s="605"/>
    </row>
    <row r="15" spans="1:9" ht="9.75" customHeight="1" x14ac:dyDescent="0.2">
      <c r="B15" s="607"/>
      <c r="C15" s="607"/>
      <c r="D15" s="607"/>
      <c r="E15" s="607"/>
      <c r="F15" s="605"/>
      <c r="G15" s="605"/>
    </row>
    <row r="16" spans="1:9" x14ac:dyDescent="0.2">
      <c r="B16" s="608"/>
      <c r="C16" s="608"/>
      <c r="D16" s="608"/>
      <c r="E16" s="608"/>
    </row>
    <row r="17" spans="2:5" x14ac:dyDescent="0.2">
      <c r="B17" s="608"/>
      <c r="C17" s="608"/>
      <c r="D17" s="608"/>
      <c r="E17" s="608"/>
    </row>
    <row r="18" spans="2:5" x14ac:dyDescent="0.2">
      <c r="B18" s="608"/>
      <c r="C18" s="608"/>
      <c r="D18" s="608"/>
      <c r="E18" s="608"/>
    </row>
    <row r="19" spans="2:5" x14ac:dyDescent="0.2">
      <c r="B19" s="608"/>
      <c r="C19" s="608"/>
      <c r="D19" s="608"/>
      <c r="E19" s="608"/>
    </row>
    <row r="20" spans="2:5" x14ac:dyDescent="0.2">
      <c r="B20" s="608"/>
      <c r="C20" s="608"/>
      <c r="D20" s="608"/>
      <c r="E20" s="608"/>
    </row>
    <row r="21" spans="2:5" x14ac:dyDescent="0.2">
      <c r="B21" s="608"/>
      <c r="C21" s="608"/>
      <c r="D21" s="608"/>
      <c r="E21" s="608"/>
    </row>
    <row r="22" spans="2:5" x14ac:dyDescent="0.2">
      <c r="B22" s="608"/>
      <c r="C22" s="608"/>
      <c r="D22" s="608"/>
      <c r="E22" s="608"/>
    </row>
    <row r="23" spans="2:5" x14ac:dyDescent="0.2">
      <c r="B23" s="608"/>
      <c r="C23" s="608"/>
      <c r="D23" s="608"/>
      <c r="E23" s="608"/>
    </row>
  </sheetData>
  <mergeCells count="7">
    <mergeCell ref="A1:E1"/>
    <mergeCell ref="A3:A5"/>
    <mergeCell ref="B3:B5"/>
    <mergeCell ref="C3:D3"/>
    <mergeCell ref="C4:C5"/>
    <mergeCell ref="D4:D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6"/>
  <dimension ref="A1:N60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14.85546875" style="37" customWidth="1"/>
    <col min="2" max="2" width="6.42578125" style="37" bestFit="1" customWidth="1"/>
    <col min="3" max="14" width="5.5703125" style="37" customWidth="1"/>
    <col min="15" max="15" width="2.42578125" style="37" customWidth="1"/>
    <col min="16" max="24" width="7" style="37" customWidth="1"/>
    <col min="25" max="16384" width="9.140625" style="37"/>
  </cols>
  <sheetData>
    <row r="1" spans="1:14" ht="26.25" customHeight="1" x14ac:dyDescent="0.15">
      <c r="A1" s="1615" t="s">
        <v>1783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</row>
    <row r="2" spans="1:14" s="151" customFormat="1" ht="11.1" customHeight="1" x14ac:dyDescent="0.15">
      <c r="A2" s="139">
        <v>2021</v>
      </c>
      <c r="B2" s="153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621" t="s">
        <v>1282</v>
      </c>
      <c r="N2" s="1621"/>
    </row>
    <row r="3" spans="1:14" ht="9.9499999999999993" customHeight="1" x14ac:dyDescent="0.15">
      <c r="A3" s="399" t="s">
        <v>597</v>
      </c>
      <c r="B3" s="1622" t="s">
        <v>1</v>
      </c>
      <c r="C3" s="1622" t="s">
        <v>598</v>
      </c>
      <c r="D3" s="1622" t="s">
        <v>599</v>
      </c>
      <c r="E3" s="1622" t="s">
        <v>600</v>
      </c>
      <c r="F3" s="1622" t="s">
        <v>601</v>
      </c>
      <c r="G3" s="1622" t="s">
        <v>602</v>
      </c>
      <c r="H3" s="1622" t="s">
        <v>603</v>
      </c>
      <c r="I3" s="1622" t="s">
        <v>604</v>
      </c>
      <c r="J3" s="1622" t="s">
        <v>605</v>
      </c>
      <c r="K3" s="1622" t="s">
        <v>606</v>
      </c>
      <c r="L3" s="1622" t="s">
        <v>607</v>
      </c>
      <c r="M3" s="1622" t="s">
        <v>608</v>
      </c>
      <c r="N3" s="1623" t="s">
        <v>609</v>
      </c>
    </row>
    <row r="4" spans="1:14" ht="9.9499999999999993" customHeight="1" x14ac:dyDescent="0.15">
      <c r="A4" s="395" t="s">
        <v>1354</v>
      </c>
      <c r="B4" s="1622"/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3"/>
    </row>
    <row r="5" spans="1:14" ht="4.9000000000000004" customHeight="1" x14ac:dyDescent="0.15">
      <c r="A5" s="160"/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</row>
    <row r="6" spans="1:14" s="151" customFormat="1" ht="12" customHeight="1" x14ac:dyDescent="0.15">
      <c r="A6" s="141" t="s">
        <v>6</v>
      </c>
      <c r="B6" s="142">
        <v>72625</v>
      </c>
      <c r="C6" s="142">
        <v>4727</v>
      </c>
      <c r="D6" s="142">
        <v>4406</v>
      </c>
      <c r="E6" s="142">
        <v>5351</v>
      </c>
      <c r="F6" s="142">
        <v>4900</v>
      </c>
      <c r="G6" s="142">
        <v>5719</v>
      </c>
      <c r="H6" s="142">
        <v>5921</v>
      </c>
      <c r="I6" s="142">
        <v>6828</v>
      </c>
      <c r="J6" s="142">
        <v>6106</v>
      </c>
      <c r="K6" s="142">
        <v>6523</v>
      </c>
      <c r="L6" s="142">
        <v>6689</v>
      </c>
      <c r="M6" s="142">
        <v>7834</v>
      </c>
      <c r="N6" s="142">
        <v>7621</v>
      </c>
    </row>
    <row r="7" spans="1:14" ht="11.25" customHeight="1" x14ac:dyDescent="0.15">
      <c r="A7" s="144" t="s">
        <v>1355</v>
      </c>
      <c r="B7" s="137">
        <v>353</v>
      </c>
      <c r="C7" s="146">
        <v>26</v>
      </c>
      <c r="D7" s="146">
        <v>31</v>
      </c>
      <c r="E7" s="146">
        <v>36</v>
      </c>
      <c r="F7" s="146">
        <v>18</v>
      </c>
      <c r="G7" s="146">
        <v>26</v>
      </c>
      <c r="H7" s="146">
        <v>33</v>
      </c>
      <c r="I7" s="146">
        <v>31</v>
      </c>
      <c r="J7" s="146">
        <v>30</v>
      </c>
      <c r="K7" s="146">
        <v>33</v>
      </c>
      <c r="L7" s="146">
        <v>27</v>
      </c>
      <c r="M7" s="146">
        <v>23</v>
      </c>
      <c r="N7" s="146">
        <v>39</v>
      </c>
    </row>
    <row r="8" spans="1:14" ht="11.25" customHeight="1" x14ac:dyDescent="0.15">
      <c r="A8" s="144" t="s">
        <v>1356</v>
      </c>
      <c r="B8" s="137">
        <v>23</v>
      </c>
      <c r="C8" s="146">
        <v>1</v>
      </c>
      <c r="D8" s="146">
        <v>2</v>
      </c>
      <c r="E8" s="146">
        <v>3</v>
      </c>
      <c r="F8" s="146">
        <v>3</v>
      </c>
      <c r="G8" s="146">
        <v>1</v>
      </c>
      <c r="H8" s="146">
        <v>1</v>
      </c>
      <c r="I8" s="146">
        <v>4</v>
      </c>
      <c r="J8" s="146">
        <v>0</v>
      </c>
      <c r="K8" s="146">
        <v>1</v>
      </c>
      <c r="L8" s="146">
        <v>1</v>
      </c>
      <c r="M8" s="146">
        <v>4</v>
      </c>
      <c r="N8" s="146">
        <v>2</v>
      </c>
    </row>
    <row r="9" spans="1:14" ht="11.25" customHeight="1" x14ac:dyDescent="0.15">
      <c r="A9" s="144" t="s">
        <v>1357</v>
      </c>
      <c r="B9" s="137">
        <v>3904</v>
      </c>
      <c r="C9" s="146">
        <v>251</v>
      </c>
      <c r="D9" s="146">
        <v>249</v>
      </c>
      <c r="E9" s="146">
        <v>317</v>
      </c>
      <c r="F9" s="146">
        <v>283</v>
      </c>
      <c r="G9" s="146">
        <v>324</v>
      </c>
      <c r="H9" s="146">
        <v>304</v>
      </c>
      <c r="I9" s="146">
        <v>385</v>
      </c>
      <c r="J9" s="146">
        <v>321</v>
      </c>
      <c r="K9" s="146">
        <v>327</v>
      </c>
      <c r="L9" s="146">
        <v>357</v>
      </c>
      <c r="M9" s="146">
        <v>428</v>
      </c>
      <c r="N9" s="146">
        <v>358</v>
      </c>
    </row>
    <row r="10" spans="1:14" ht="11.25" customHeight="1" x14ac:dyDescent="0.15">
      <c r="A10" s="144" t="s">
        <v>1358</v>
      </c>
      <c r="B10" s="137">
        <v>31</v>
      </c>
      <c r="C10" s="146">
        <v>2</v>
      </c>
      <c r="D10" s="146">
        <v>2</v>
      </c>
      <c r="E10" s="146">
        <v>3</v>
      </c>
      <c r="F10" s="146">
        <v>3</v>
      </c>
      <c r="G10" s="146">
        <v>1</v>
      </c>
      <c r="H10" s="146">
        <v>1</v>
      </c>
      <c r="I10" s="146">
        <v>3</v>
      </c>
      <c r="J10" s="146">
        <v>4</v>
      </c>
      <c r="K10" s="146">
        <v>4</v>
      </c>
      <c r="L10" s="146">
        <v>5</v>
      </c>
      <c r="M10" s="146">
        <v>1</v>
      </c>
      <c r="N10" s="146">
        <v>2</v>
      </c>
    </row>
    <row r="11" spans="1:14" ht="11.25" customHeight="1" x14ac:dyDescent="0.15">
      <c r="A11" s="144" t="s">
        <v>1548</v>
      </c>
      <c r="B11" s="137">
        <v>9323</v>
      </c>
      <c r="C11" s="146">
        <v>543</v>
      </c>
      <c r="D11" s="146">
        <v>526</v>
      </c>
      <c r="E11" s="146">
        <v>632</v>
      </c>
      <c r="F11" s="146">
        <v>640</v>
      </c>
      <c r="G11" s="146">
        <v>766</v>
      </c>
      <c r="H11" s="146">
        <v>785</v>
      </c>
      <c r="I11" s="146">
        <v>960</v>
      </c>
      <c r="J11" s="146">
        <v>868</v>
      </c>
      <c r="K11" s="146">
        <v>861</v>
      </c>
      <c r="L11" s="146">
        <v>820</v>
      </c>
      <c r="M11" s="146">
        <v>1008</v>
      </c>
      <c r="N11" s="146">
        <v>914</v>
      </c>
    </row>
    <row r="12" spans="1:14" ht="11.25" customHeight="1" x14ac:dyDescent="0.15">
      <c r="A12" s="144" t="s">
        <v>1550</v>
      </c>
      <c r="B12" s="137">
        <v>101</v>
      </c>
      <c r="C12" s="146">
        <v>5</v>
      </c>
      <c r="D12" s="146">
        <v>6</v>
      </c>
      <c r="E12" s="146">
        <v>13</v>
      </c>
      <c r="F12" s="146">
        <v>9</v>
      </c>
      <c r="G12" s="146">
        <v>5</v>
      </c>
      <c r="H12" s="146">
        <v>7</v>
      </c>
      <c r="I12" s="146">
        <v>7</v>
      </c>
      <c r="J12" s="146">
        <v>4</v>
      </c>
      <c r="K12" s="146">
        <v>13</v>
      </c>
      <c r="L12" s="146">
        <v>11</v>
      </c>
      <c r="M12" s="146">
        <v>13</v>
      </c>
      <c r="N12" s="146">
        <v>8</v>
      </c>
    </row>
    <row r="13" spans="1:14" ht="11.25" customHeight="1" x14ac:dyDescent="0.15">
      <c r="A13" s="144" t="s">
        <v>1784</v>
      </c>
      <c r="B13" s="137">
        <v>11</v>
      </c>
      <c r="C13" s="137">
        <v>1</v>
      </c>
      <c r="D13" s="137">
        <v>3</v>
      </c>
      <c r="E13" s="137">
        <v>1</v>
      </c>
      <c r="F13" s="137">
        <v>1</v>
      </c>
      <c r="G13" s="137">
        <v>0</v>
      </c>
      <c r="H13" s="137">
        <v>1</v>
      </c>
      <c r="I13" s="137">
        <v>0</v>
      </c>
      <c r="J13" s="137">
        <v>1</v>
      </c>
      <c r="K13" s="137">
        <v>0</v>
      </c>
      <c r="L13" s="137">
        <v>3</v>
      </c>
      <c r="M13" s="137">
        <v>0</v>
      </c>
      <c r="N13" s="137">
        <v>0</v>
      </c>
    </row>
    <row r="14" spans="1:14" ht="11.25" customHeight="1" x14ac:dyDescent="0.15">
      <c r="A14" s="144" t="s">
        <v>1785</v>
      </c>
      <c r="B14" s="137">
        <v>3132</v>
      </c>
      <c r="C14" s="137">
        <v>187</v>
      </c>
      <c r="D14" s="137">
        <v>181</v>
      </c>
      <c r="E14" s="137">
        <v>210</v>
      </c>
      <c r="F14" s="137">
        <v>207</v>
      </c>
      <c r="G14" s="137">
        <v>250</v>
      </c>
      <c r="H14" s="137">
        <v>244</v>
      </c>
      <c r="I14" s="137">
        <v>253</v>
      </c>
      <c r="J14" s="137">
        <v>268</v>
      </c>
      <c r="K14" s="137">
        <v>291</v>
      </c>
      <c r="L14" s="137">
        <v>317</v>
      </c>
      <c r="M14" s="137">
        <v>375</v>
      </c>
      <c r="N14" s="137">
        <v>349</v>
      </c>
    </row>
    <row r="15" spans="1:14" ht="11.25" customHeight="1" x14ac:dyDescent="0.15">
      <c r="A15" s="144" t="s">
        <v>1360</v>
      </c>
      <c r="B15" s="137">
        <v>567</v>
      </c>
      <c r="C15" s="137">
        <v>31</v>
      </c>
      <c r="D15" s="137">
        <v>17</v>
      </c>
      <c r="E15" s="137">
        <v>43</v>
      </c>
      <c r="F15" s="137">
        <v>35</v>
      </c>
      <c r="G15" s="137">
        <v>43</v>
      </c>
      <c r="H15" s="137">
        <v>48</v>
      </c>
      <c r="I15" s="137">
        <v>53</v>
      </c>
      <c r="J15" s="137">
        <v>44</v>
      </c>
      <c r="K15" s="137">
        <v>56</v>
      </c>
      <c r="L15" s="137">
        <v>62</v>
      </c>
      <c r="M15" s="137">
        <v>58</v>
      </c>
      <c r="N15" s="137">
        <v>77</v>
      </c>
    </row>
    <row r="16" spans="1:14" s="151" customFormat="1" ht="11.25" customHeight="1" x14ac:dyDescent="0.15">
      <c r="A16" s="144" t="s">
        <v>2164</v>
      </c>
      <c r="B16" s="137">
        <v>11</v>
      </c>
      <c r="C16" s="137">
        <v>0</v>
      </c>
      <c r="D16" s="137">
        <v>0</v>
      </c>
      <c r="E16" s="137">
        <v>1</v>
      </c>
      <c r="F16" s="137">
        <v>2</v>
      </c>
      <c r="G16" s="137">
        <v>0</v>
      </c>
      <c r="H16" s="137">
        <v>0</v>
      </c>
      <c r="I16" s="137">
        <v>2</v>
      </c>
      <c r="J16" s="137">
        <v>0</v>
      </c>
      <c r="K16" s="137">
        <v>3</v>
      </c>
      <c r="L16" s="137">
        <v>1</v>
      </c>
      <c r="M16" s="137">
        <v>0</v>
      </c>
      <c r="N16" s="137">
        <v>2</v>
      </c>
    </row>
    <row r="17" spans="1:14" ht="11.25" customHeight="1" x14ac:dyDescent="0.15">
      <c r="A17" s="144" t="s">
        <v>1549</v>
      </c>
      <c r="B17" s="137">
        <v>258</v>
      </c>
      <c r="C17" s="137">
        <v>15</v>
      </c>
      <c r="D17" s="137">
        <v>16</v>
      </c>
      <c r="E17" s="137">
        <v>30</v>
      </c>
      <c r="F17" s="137">
        <v>11</v>
      </c>
      <c r="G17" s="137">
        <v>21</v>
      </c>
      <c r="H17" s="137">
        <v>16</v>
      </c>
      <c r="I17" s="137">
        <v>17</v>
      </c>
      <c r="J17" s="137">
        <v>17</v>
      </c>
      <c r="K17" s="137">
        <v>19</v>
      </c>
      <c r="L17" s="137">
        <v>37</v>
      </c>
      <c r="M17" s="137">
        <v>33</v>
      </c>
      <c r="N17" s="137">
        <v>26</v>
      </c>
    </row>
    <row r="18" spans="1:14" s="4" customFormat="1" ht="11.25" customHeight="1" x14ac:dyDescent="0.15">
      <c r="A18" s="144" t="s">
        <v>1361</v>
      </c>
      <c r="B18" s="137">
        <v>65</v>
      </c>
      <c r="C18" s="137">
        <v>4</v>
      </c>
      <c r="D18" s="137">
        <v>3</v>
      </c>
      <c r="E18" s="137">
        <v>9</v>
      </c>
      <c r="F18" s="137">
        <v>4</v>
      </c>
      <c r="G18" s="137">
        <v>3</v>
      </c>
      <c r="H18" s="137">
        <v>12</v>
      </c>
      <c r="I18" s="137">
        <v>3</v>
      </c>
      <c r="J18" s="137">
        <v>7</v>
      </c>
      <c r="K18" s="137">
        <v>4</v>
      </c>
      <c r="L18" s="137">
        <v>5</v>
      </c>
      <c r="M18" s="137">
        <v>6</v>
      </c>
      <c r="N18" s="137">
        <v>5</v>
      </c>
    </row>
    <row r="19" spans="1:14" ht="11.25" customHeight="1" x14ac:dyDescent="0.15">
      <c r="A19" s="144" t="s">
        <v>1362</v>
      </c>
      <c r="B19" s="137">
        <v>1260</v>
      </c>
      <c r="C19" s="137">
        <v>94</v>
      </c>
      <c r="D19" s="137">
        <v>71</v>
      </c>
      <c r="E19" s="137">
        <v>97</v>
      </c>
      <c r="F19" s="137">
        <v>78</v>
      </c>
      <c r="G19" s="137">
        <v>81</v>
      </c>
      <c r="H19" s="137">
        <v>103</v>
      </c>
      <c r="I19" s="137">
        <v>124</v>
      </c>
      <c r="J19" s="137">
        <v>106</v>
      </c>
      <c r="K19" s="137">
        <v>128</v>
      </c>
      <c r="L19" s="137">
        <v>107</v>
      </c>
      <c r="M19" s="137">
        <v>143</v>
      </c>
      <c r="N19" s="137">
        <v>128</v>
      </c>
    </row>
    <row r="20" spans="1:14" ht="11.25" customHeight="1" x14ac:dyDescent="0.15">
      <c r="A20" s="37" t="s">
        <v>1363</v>
      </c>
      <c r="B20" s="37">
        <v>1416</v>
      </c>
      <c r="C20" s="37">
        <v>102</v>
      </c>
      <c r="D20" s="37">
        <v>119</v>
      </c>
      <c r="E20" s="37">
        <v>86</v>
      </c>
      <c r="F20" s="37">
        <v>116</v>
      </c>
      <c r="G20" s="37">
        <v>87</v>
      </c>
      <c r="H20" s="37">
        <v>105</v>
      </c>
      <c r="I20" s="37">
        <v>132</v>
      </c>
      <c r="J20" s="37">
        <v>106</v>
      </c>
      <c r="K20" s="37">
        <v>125</v>
      </c>
      <c r="L20" s="37">
        <v>133</v>
      </c>
      <c r="M20" s="37">
        <v>163</v>
      </c>
      <c r="N20" s="37">
        <v>142</v>
      </c>
    </row>
    <row r="21" spans="1:14" ht="11.25" customHeight="1" x14ac:dyDescent="0.15">
      <c r="A21" s="37" t="s">
        <v>1364</v>
      </c>
      <c r="B21" s="37">
        <v>302</v>
      </c>
      <c r="C21" s="37">
        <v>21</v>
      </c>
      <c r="D21" s="37">
        <v>28</v>
      </c>
      <c r="E21" s="37">
        <v>22</v>
      </c>
      <c r="F21" s="37">
        <v>21</v>
      </c>
      <c r="G21" s="37">
        <v>34</v>
      </c>
      <c r="H21" s="37">
        <v>20</v>
      </c>
      <c r="I21" s="37">
        <v>23</v>
      </c>
      <c r="J21" s="37">
        <v>24</v>
      </c>
      <c r="K21" s="37">
        <v>29</v>
      </c>
      <c r="L21" s="37">
        <v>24</v>
      </c>
      <c r="M21" s="37">
        <v>33</v>
      </c>
      <c r="N21" s="37">
        <v>23</v>
      </c>
    </row>
    <row r="22" spans="1:14" ht="11.25" customHeight="1" x14ac:dyDescent="0.15">
      <c r="A22" s="37" t="s">
        <v>1365</v>
      </c>
      <c r="B22" s="37">
        <v>558</v>
      </c>
      <c r="C22" s="37">
        <v>33</v>
      </c>
      <c r="D22" s="37">
        <v>30</v>
      </c>
      <c r="E22" s="37">
        <v>35</v>
      </c>
      <c r="F22" s="37">
        <v>24</v>
      </c>
      <c r="G22" s="37">
        <v>35</v>
      </c>
      <c r="H22" s="37">
        <v>39</v>
      </c>
      <c r="I22" s="37">
        <v>59</v>
      </c>
      <c r="J22" s="37">
        <v>44</v>
      </c>
      <c r="K22" s="37">
        <v>39</v>
      </c>
      <c r="L22" s="37">
        <v>56</v>
      </c>
      <c r="M22" s="37">
        <v>95</v>
      </c>
      <c r="N22" s="37">
        <v>69</v>
      </c>
    </row>
    <row r="23" spans="1:14" ht="11.25" customHeight="1" x14ac:dyDescent="0.15">
      <c r="A23" s="37" t="s">
        <v>1551</v>
      </c>
      <c r="B23" s="37">
        <v>18</v>
      </c>
      <c r="C23" s="37">
        <v>1</v>
      </c>
      <c r="D23" s="37">
        <v>1</v>
      </c>
      <c r="E23" s="37">
        <v>1</v>
      </c>
      <c r="F23" s="37">
        <v>1</v>
      </c>
      <c r="G23" s="37">
        <v>0</v>
      </c>
      <c r="H23" s="37">
        <v>2</v>
      </c>
      <c r="I23" s="37">
        <v>2</v>
      </c>
      <c r="J23" s="37">
        <v>1</v>
      </c>
      <c r="K23" s="37">
        <v>2</v>
      </c>
      <c r="L23" s="37">
        <v>5</v>
      </c>
      <c r="M23" s="37">
        <v>0</v>
      </c>
      <c r="N23" s="37">
        <v>2</v>
      </c>
    </row>
    <row r="24" spans="1:14" ht="11.25" customHeight="1" x14ac:dyDescent="0.15">
      <c r="A24" s="37" t="s">
        <v>1366</v>
      </c>
      <c r="B24" s="37">
        <v>635</v>
      </c>
      <c r="C24" s="37">
        <v>36</v>
      </c>
      <c r="D24" s="37">
        <v>52</v>
      </c>
      <c r="E24" s="37">
        <v>43</v>
      </c>
      <c r="F24" s="37">
        <v>43</v>
      </c>
      <c r="G24" s="37">
        <v>62</v>
      </c>
      <c r="H24" s="37">
        <v>51</v>
      </c>
      <c r="I24" s="37">
        <v>58</v>
      </c>
      <c r="J24" s="37">
        <v>56</v>
      </c>
      <c r="K24" s="37">
        <v>55</v>
      </c>
      <c r="L24" s="37">
        <v>70</v>
      </c>
      <c r="M24" s="37">
        <v>50</v>
      </c>
      <c r="N24" s="37">
        <v>59</v>
      </c>
    </row>
    <row r="25" spans="1:14" ht="11.25" customHeight="1" x14ac:dyDescent="0.15">
      <c r="A25" s="37" t="s">
        <v>1786</v>
      </c>
      <c r="B25" s="37">
        <v>52</v>
      </c>
      <c r="C25" s="37">
        <v>1</v>
      </c>
      <c r="D25" s="37">
        <v>1</v>
      </c>
      <c r="E25" s="37">
        <v>4</v>
      </c>
      <c r="F25" s="37">
        <v>4</v>
      </c>
      <c r="G25" s="37">
        <v>6</v>
      </c>
      <c r="H25" s="37">
        <v>7</v>
      </c>
      <c r="I25" s="37">
        <v>4</v>
      </c>
      <c r="J25" s="37">
        <v>2</v>
      </c>
      <c r="K25" s="37">
        <v>6</v>
      </c>
      <c r="L25" s="37">
        <v>5</v>
      </c>
      <c r="M25" s="37">
        <v>4</v>
      </c>
      <c r="N25" s="37">
        <v>8</v>
      </c>
    </row>
    <row r="26" spans="1:14" ht="11.25" customHeight="1" x14ac:dyDescent="0.15">
      <c r="A26" s="37" t="s">
        <v>1367</v>
      </c>
      <c r="B26" s="37">
        <v>99</v>
      </c>
      <c r="C26" s="37">
        <v>4</v>
      </c>
      <c r="D26" s="37">
        <v>12</v>
      </c>
      <c r="E26" s="37">
        <v>9</v>
      </c>
      <c r="F26" s="37">
        <v>7</v>
      </c>
      <c r="G26" s="37">
        <v>4</v>
      </c>
      <c r="H26" s="37">
        <v>6</v>
      </c>
      <c r="I26" s="37">
        <v>7</v>
      </c>
      <c r="J26" s="37">
        <v>9</v>
      </c>
      <c r="K26" s="37">
        <v>8</v>
      </c>
      <c r="L26" s="37">
        <v>11</v>
      </c>
      <c r="M26" s="37">
        <v>12</v>
      </c>
      <c r="N26" s="37">
        <v>10</v>
      </c>
    </row>
    <row r="27" spans="1:14" ht="11.25" customHeight="1" x14ac:dyDescent="0.15">
      <c r="A27" s="37" t="s">
        <v>1368</v>
      </c>
      <c r="B27" s="37">
        <v>331</v>
      </c>
      <c r="C27" s="37">
        <v>19</v>
      </c>
      <c r="D27" s="37">
        <v>21</v>
      </c>
      <c r="E27" s="37">
        <v>20</v>
      </c>
      <c r="F27" s="37">
        <v>20</v>
      </c>
      <c r="G27" s="37">
        <v>21</v>
      </c>
      <c r="H27" s="37">
        <v>22</v>
      </c>
      <c r="I27" s="37">
        <v>23</v>
      </c>
      <c r="J27" s="37">
        <v>29</v>
      </c>
      <c r="K27" s="37">
        <v>34</v>
      </c>
      <c r="L27" s="37">
        <v>42</v>
      </c>
      <c r="M27" s="37">
        <v>43</v>
      </c>
      <c r="N27" s="37">
        <v>37</v>
      </c>
    </row>
    <row r="28" spans="1:14" ht="11.25" customHeight="1" x14ac:dyDescent="0.15">
      <c r="A28" s="37" t="s">
        <v>1369</v>
      </c>
      <c r="B28" s="37">
        <v>28</v>
      </c>
      <c r="C28" s="37">
        <v>3</v>
      </c>
      <c r="D28" s="37">
        <v>0</v>
      </c>
      <c r="E28" s="37">
        <v>3</v>
      </c>
      <c r="F28" s="37">
        <v>3</v>
      </c>
      <c r="G28" s="37">
        <v>0</v>
      </c>
      <c r="H28" s="37">
        <v>4</v>
      </c>
      <c r="I28" s="37">
        <v>5</v>
      </c>
      <c r="J28" s="37">
        <v>1</v>
      </c>
      <c r="K28" s="37">
        <v>3</v>
      </c>
      <c r="L28" s="37">
        <v>0</v>
      </c>
      <c r="M28" s="37">
        <v>3</v>
      </c>
      <c r="N28" s="37">
        <v>3</v>
      </c>
    </row>
    <row r="29" spans="1:14" ht="11.25" customHeight="1" x14ac:dyDescent="0.15">
      <c r="A29" s="37" t="s">
        <v>1370</v>
      </c>
      <c r="B29" s="37">
        <v>27</v>
      </c>
      <c r="C29" s="37">
        <v>2</v>
      </c>
      <c r="D29" s="37">
        <v>2</v>
      </c>
      <c r="E29" s="37">
        <v>1</v>
      </c>
      <c r="F29" s="37">
        <v>1</v>
      </c>
      <c r="G29" s="37">
        <v>4</v>
      </c>
      <c r="H29" s="37">
        <v>2</v>
      </c>
      <c r="I29" s="37">
        <v>3</v>
      </c>
      <c r="J29" s="37">
        <v>0</v>
      </c>
      <c r="K29" s="37">
        <v>2</v>
      </c>
      <c r="L29" s="37">
        <v>2</v>
      </c>
      <c r="M29" s="37">
        <v>4</v>
      </c>
      <c r="N29" s="37">
        <v>4</v>
      </c>
    </row>
    <row r="30" spans="1:14" ht="11.25" customHeight="1" x14ac:dyDescent="0.15">
      <c r="A30" s="37" t="s">
        <v>1371</v>
      </c>
      <c r="B30" s="37">
        <v>586</v>
      </c>
      <c r="C30" s="37">
        <v>33</v>
      </c>
      <c r="D30" s="37">
        <v>30</v>
      </c>
      <c r="E30" s="37">
        <v>47</v>
      </c>
      <c r="F30" s="37">
        <v>40</v>
      </c>
      <c r="G30" s="37">
        <v>56</v>
      </c>
      <c r="H30" s="37">
        <v>47</v>
      </c>
      <c r="I30" s="37">
        <v>57</v>
      </c>
      <c r="J30" s="37">
        <v>44</v>
      </c>
      <c r="K30" s="37">
        <v>42</v>
      </c>
      <c r="L30" s="37">
        <v>66</v>
      </c>
      <c r="M30" s="37">
        <v>60</v>
      </c>
      <c r="N30" s="37">
        <v>64</v>
      </c>
    </row>
    <row r="31" spans="1:14" ht="11.25" customHeight="1" x14ac:dyDescent="0.15">
      <c r="A31" s="37" t="s">
        <v>1372</v>
      </c>
      <c r="B31" s="37">
        <v>69</v>
      </c>
      <c r="C31" s="37">
        <v>7</v>
      </c>
      <c r="D31" s="37">
        <v>4</v>
      </c>
      <c r="E31" s="37">
        <v>5</v>
      </c>
      <c r="F31" s="37">
        <v>3</v>
      </c>
      <c r="G31" s="37">
        <v>6</v>
      </c>
      <c r="H31" s="37">
        <v>7</v>
      </c>
      <c r="I31" s="37">
        <v>4</v>
      </c>
      <c r="J31" s="37">
        <v>3</v>
      </c>
      <c r="K31" s="37">
        <v>10</v>
      </c>
      <c r="L31" s="37">
        <v>9</v>
      </c>
      <c r="M31" s="37">
        <v>6</v>
      </c>
      <c r="N31" s="37">
        <v>5</v>
      </c>
    </row>
    <row r="32" spans="1:14" ht="11.25" customHeight="1" x14ac:dyDescent="0.15">
      <c r="A32" s="37" t="s">
        <v>1373</v>
      </c>
      <c r="B32" s="37">
        <v>38</v>
      </c>
      <c r="C32" s="37">
        <v>3</v>
      </c>
      <c r="D32" s="37">
        <v>0</v>
      </c>
      <c r="E32" s="37">
        <v>7</v>
      </c>
      <c r="F32" s="37">
        <v>1</v>
      </c>
      <c r="G32" s="37">
        <v>5</v>
      </c>
      <c r="H32" s="37">
        <v>2</v>
      </c>
      <c r="I32" s="37">
        <v>6</v>
      </c>
      <c r="J32" s="37">
        <v>5</v>
      </c>
      <c r="K32" s="37">
        <v>1</v>
      </c>
      <c r="L32" s="37">
        <v>4</v>
      </c>
      <c r="M32" s="37">
        <v>2</v>
      </c>
      <c r="N32" s="37">
        <v>2</v>
      </c>
    </row>
    <row r="33" spans="1:14" ht="11.25" customHeight="1" x14ac:dyDescent="0.15">
      <c r="A33" s="37" t="s">
        <v>1374</v>
      </c>
      <c r="B33" s="37">
        <v>233</v>
      </c>
      <c r="C33" s="37">
        <v>13</v>
      </c>
      <c r="D33" s="37">
        <v>19</v>
      </c>
      <c r="E33" s="37">
        <v>28</v>
      </c>
      <c r="F33" s="37">
        <v>16</v>
      </c>
      <c r="G33" s="37">
        <v>20</v>
      </c>
      <c r="H33" s="37">
        <v>15</v>
      </c>
      <c r="I33" s="37">
        <v>15</v>
      </c>
      <c r="J33" s="37">
        <v>20</v>
      </c>
      <c r="K33" s="37">
        <v>23</v>
      </c>
      <c r="L33" s="37">
        <v>15</v>
      </c>
      <c r="M33" s="37">
        <v>25</v>
      </c>
      <c r="N33" s="37">
        <v>24</v>
      </c>
    </row>
    <row r="34" spans="1:14" ht="11.25" customHeight="1" x14ac:dyDescent="0.15">
      <c r="A34" s="37" t="s">
        <v>1375</v>
      </c>
      <c r="B34" s="37">
        <v>10731</v>
      </c>
      <c r="C34" s="37">
        <v>715</v>
      </c>
      <c r="D34" s="37">
        <v>656</v>
      </c>
      <c r="E34" s="37">
        <v>852</v>
      </c>
      <c r="F34" s="37">
        <v>758</v>
      </c>
      <c r="G34" s="37">
        <v>919</v>
      </c>
      <c r="H34" s="37">
        <v>950</v>
      </c>
      <c r="I34" s="37">
        <v>1056</v>
      </c>
      <c r="J34" s="37">
        <v>880</v>
      </c>
      <c r="K34" s="37">
        <v>932</v>
      </c>
      <c r="L34" s="37">
        <v>935</v>
      </c>
      <c r="M34" s="37">
        <v>1061</v>
      </c>
      <c r="N34" s="37">
        <v>1017</v>
      </c>
    </row>
    <row r="35" spans="1:14" ht="11.25" customHeight="1" x14ac:dyDescent="0.15">
      <c r="A35" s="37" t="s">
        <v>1552</v>
      </c>
      <c r="B35" s="37">
        <v>33</v>
      </c>
      <c r="C35" s="37">
        <v>1</v>
      </c>
      <c r="D35" s="37">
        <v>4</v>
      </c>
      <c r="E35" s="37">
        <v>6</v>
      </c>
      <c r="F35" s="37">
        <v>2</v>
      </c>
      <c r="G35" s="37">
        <v>4</v>
      </c>
      <c r="H35" s="37">
        <v>1</v>
      </c>
      <c r="I35" s="37">
        <v>2</v>
      </c>
      <c r="J35" s="37">
        <v>3</v>
      </c>
      <c r="K35" s="37">
        <v>3</v>
      </c>
      <c r="L35" s="37">
        <v>2</v>
      </c>
      <c r="M35" s="37">
        <v>3</v>
      </c>
      <c r="N35" s="37">
        <v>2</v>
      </c>
    </row>
    <row r="36" spans="1:14" ht="11.25" customHeight="1" x14ac:dyDescent="0.15">
      <c r="A36" s="37" t="s">
        <v>1376</v>
      </c>
      <c r="B36" s="37">
        <v>2663</v>
      </c>
      <c r="C36" s="37">
        <v>154</v>
      </c>
      <c r="D36" s="37">
        <v>166</v>
      </c>
      <c r="E36" s="37">
        <v>199</v>
      </c>
      <c r="F36" s="37">
        <v>160</v>
      </c>
      <c r="G36" s="37">
        <v>234</v>
      </c>
      <c r="H36" s="37">
        <v>204</v>
      </c>
      <c r="I36" s="37">
        <v>270</v>
      </c>
      <c r="J36" s="37">
        <v>209</v>
      </c>
      <c r="K36" s="37">
        <v>233</v>
      </c>
      <c r="L36" s="37">
        <v>237</v>
      </c>
      <c r="M36" s="37">
        <v>285</v>
      </c>
      <c r="N36" s="37">
        <v>312</v>
      </c>
    </row>
    <row r="37" spans="1:14" ht="11.25" customHeight="1" x14ac:dyDescent="0.15">
      <c r="A37" s="37" t="s">
        <v>1377</v>
      </c>
      <c r="B37" s="37">
        <v>148</v>
      </c>
      <c r="C37" s="37">
        <v>12</v>
      </c>
      <c r="D37" s="37">
        <v>13</v>
      </c>
      <c r="E37" s="37">
        <v>21</v>
      </c>
      <c r="F37" s="37">
        <v>13</v>
      </c>
      <c r="G37" s="37">
        <v>12</v>
      </c>
      <c r="H37" s="37">
        <v>11</v>
      </c>
      <c r="I37" s="37">
        <v>19</v>
      </c>
      <c r="J37" s="37">
        <v>8</v>
      </c>
      <c r="K37" s="37">
        <v>7</v>
      </c>
      <c r="L37" s="37">
        <v>12</v>
      </c>
      <c r="M37" s="37">
        <v>9</v>
      </c>
      <c r="N37" s="37">
        <v>11</v>
      </c>
    </row>
    <row r="38" spans="1:14" ht="11.25" customHeight="1" x14ac:dyDescent="0.15">
      <c r="A38" s="37" t="s">
        <v>1378</v>
      </c>
      <c r="B38" s="37">
        <v>2095</v>
      </c>
      <c r="C38" s="37">
        <v>136</v>
      </c>
      <c r="D38" s="37">
        <v>97</v>
      </c>
      <c r="E38" s="37">
        <v>149</v>
      </c>
      <c r="F38" s="37">
        <v>122</v>
      </c>
      <c r="G38" s="37">
        <v>137</v>
      </c>
      <c r="H38" s="37">
        <v>174</v>
      </c>
      <c r="I38" s="37">
        <v>192</v>
      </c>
      <c r="J38" s="37">
        <v>190</v>
      </c>
      <c r="K38" s="37">
        <v>204</v>
      </c>
      <c r="L38" s="37">
        <v>211</v>
      </c>
      <c r="M38" s="37">
        <v>240</v>
      </c>
      <c r="N38" s="37">
        <v>243</v>
      </c>
    </row>
    <row r="39" spans="1:14" ht="11.25" customHeight="1" x14ac:dyDescent="0.15">
      <c r="A39" s="37" t="s">
        <v>1379</v>
      </c>
      <c r="B39" s="37">
        <v>1173</v>
      </c>
      <c r="C39" s="37">
        <v>81</v>
      </c>
      <c r="D39" s="37">
        <v>69</v>
      </c>
      <c r="E39" s="37">
        <v>82</v>
      </c>
      <c r="F39" s="37">
        <v>64</v>
      </c>
      <c r="G39" s="37">
        <v>75</v>
      </c>
      <c r="H39" s="37">
        <v>98</v>
      </c>
      <c r="I39" s="37">
        <v>108</v>
      </c>
      <c r="J39" s="37">
        <v>89</v>
      </c>
      <c r="K39" s="37">
        <v>114</v>
      </c>
      <c r="L39" s="37">
        <v>98</v>
      </c>
      <c r="M39" s="37">
        <v>143</v>
      </c>
      <c r="N39" s="37">
        <v>152</v>
      </c>
    </row>
    <row r="40" spans="1:14" ht="11.25" customHeight="1" x14ac:dyDescent="0.15">
      <c r="A40" s="37" t="s">
        <v>1380</v>
      </c>
      <c r="B40" s="37">
        <v>10189</v>
      </c>
      <c r="C40" s="37">
        <v>757</v>
      </c>
      <c r="D40" s="37">
        <v>665</v>
      </c>
      <c r="E40" s="37">
        <v>785</v>
      </c>
      <c r="F40" s="37">
        <v>745</v>
      </c>
      <c r="G40" s="37">
        <v>746</v>
      </c>
      <c r="H40" s="37">
        <v>798</v>
      </c>
      <c r="I40" s="37">
        <v>973</v>
      </c>
      <c r="J40" s="37">
        <v>842</v>
      </c>
      <c r="K40" s="37">
        <v>844</v>
      </c>
      <c r="L40" s="37">
        <v>962</v>
      </c>
      <c r="M40" s="37">
        <v>1014</v>
      </c>
      <c r="N40" s="37">
        <v>1058</v>
      </c>
    </row>
    <row r="41" spans="1:14" ht="11.25" customHeight="1" x14ac:dyDescent="0.15">
      <c r="A41" s="37" t="s">
        <v>1381</v>
      </c>
      <c r="B41" s="37">
        <v>790</v>
      </c>
      <c r="C41" s="37">
        <v>52</v>
      </c>
      <c r="D41" s="37">
        <v>58</v>
      </c>
      <c r="E41" s="37">
        <v>64</v>
      </c>
      <c r="F41" s="37">
        <v>70</v>
      </c>
      <c r="G41" s="37">
        <v>79</v>
      </c>
      <c r="H41" s="37">
        <v>75</v>
      </c>
      <c r="I41" s="37">
        <v>66</v>
      </c>
      <c r="J41" s="37">
        <v>56</v>
      </c>
      <c r="K41" s="37">
        <v>68</v>
      </c>
      <c r="L41" s="37">
        <v>67</v>
      </c>
      <c r="M41" s="37">
        <v>77</v>
      </c>
      <c r="N41" s="37">
        <v>58</v>
      </c>
    </row>
    <row r="42" spans="1:14" ht="11.25" customHeight="1" x14ac:dyDescent="0.15">
      <c r="A42" s="37" t="s">
        <v>2165</v>
      </c>
      <c r="B42" s="37">
        <v>11</v>
      </c>
      <c r="C42" s="37">
        <v>0</v>
      </c>
      <c r="D42" s="37">
        <v>0</v>
      </c>
      <c r="E42" s="37">
        <v>0</v>
      </c>
      <c r="F42" s="37">
        <v>2</v>
      </c>
      <c r="G42" s="37">
        <v>3</v>
      </c>
      <c r="H42" s="37">
        <v>0</v>
      </c>
      <c r="I42" s="37">
        <v>3</v>
      </c>
      <c r="J42" s="37">
        <v>0</v>
      </c>
      <c r="K42" s="37">
        <v>0</v>
      </c>
      <c r="L42" s="37">
        <v>1</v>
      </c>
      <c r="M42" s="37">
        <v>1</v>
      </c>
      <c r="N42" s="37">
        <v>1</v>
      </c>
    </row>
    <row r="43" spans="1:14" ht="11.25" customHeight="1" x14ac:dyDescent="0.15">
      <c r="A43" s="37" t="s">
        <v>1382</v>
      </c>
      <c r="B43" s="37">
        <v>9866</v>
      </c>
      <c r="C43" s="37">
        <v>584</v>
      </c>
      <c r="D43" s="37">
        <v>515</v>
      </c>
      <c r="E43" s="37">
        <v>644</v>
      </c>
      <c r="F43" s="37">
        <v>573</v>
      </c>
      <c r="G43" s="37">
        <v>687</v>
      </c>
      <c r="H43" s="37">
        <v>787</v>
      </c>
      <c r="I43" s="37">
        <v>850</v>
      </c>
      <c r="J43" s="37">
        <v>858</v>
      </c>
      <c r="K43" s="37">
        <v>935</v>
      </c>
      <c r="L43" s="37">
        <v>1002</v>
      </c>
      <c r="M43" s="37">
        <v>1240</v>
      </c>
      <c r="N43" s="37">
        <v>1191</v>
      </c>
    </row>
    <row r="44" spans="1:14" ht="11.25" customHeight="1" x14ac:dyDescent="0.15">
      <c r="A44" s="37" t="s">
        <v>2166</v>
      </c>
      <c r="B44" s="37">
        <v>14</v>
      </c>
      <c r="C44" s="37">
        <v>1</v>
      </c>
      <c r="D44" s="37">
        <v>2</v>
      </c>
      <c r="E44" s="37">
        <v>1</v>
      </c>
      <c r="F44" s="37">
        <v>2</v>
      </c>
      <c r="G44" s="37">
        <v>1</v>
      </c>
      <c r="H44" s="37">
        <v>1</v>
      </c>
      <c r="I44" s="37">
        <v>1</v>
      </c>
      <c r="J44" s="37">
        <v>0</v>
      </c>
      <c r="K44" s="37">
        <v>1</v>
      </c>
      <c r="L44" s="37">
        <v>1</v>
      </c>
      <c r="M44" s="37">
        <v>1</v>
      </c>
      <c r="N44" s="37">
        <v>2</v>
      </c>
    </row>
    <row r="45" spans="1:14" ht="11.25" customHeight="1" x14ac:dyDescent="0.15">
      <c r="A45" s="37" t="s">
        <v>2167</v>
      </c>
      <c r="B45" s="37">
        <v>11</v>
      </c>
      <c r="C45" s="37">
        <v>0</v>
      </c>
      <c r="D45" s="37">
        <v>0</v>
      </c>
      <c r="E45" s="37">
        <v>1</v>
      </c>
      <c r="F45" s="37">
        <v>0</v>
      </c>
      <c r="G45" s="37">
        <v>0</v>
      </c>
      <c r="H45" s="37">
        <v>1</v>
      </c>
      <c r="I45" s="37">
        <v>3</v>
      </c>
      <c r="J45" s="37">
        <v>0</v>
      </c>
      <c r="K45" s="37">
        <v>4</v>
      </c>
      <c r="L45" s="37">
        <v>1</v>
      </c>
      <c r="M45" s="37">
        <v>1</v>
      </c>
      <c r="N45" s="37">
        <v>0</v>
      </c>
    </row>
    <row r="46" spans="1:14" ht="11.25" customHeight="1" x14ac:dyDescent="0.15">
      <c r="A46" s="37" t="s">
        <v>2168</v>
      </c>
      <c r="B46" s="37">
        <v>23</v>
      </c>
      <c r="C46" s="37">
        <v>0</v>
      </c>
      <c r="D46" s="37">
        <v>1</v>
      </c>
      <c r="E46" s="37">
        <v>2</v>
      </c>
      <c r="F46" s="37">
        <v>4</v>
      </c>
      <c r="G46" s="37">
        <v>1</v>
      </c>
      <c r="H46" s="37">
        <v>1</v>
      </c>
      <c r="I46" s="37">
        <v>1</v>
      </c>
      <c r="J46" s="37">
        <v>1</v>
      </c>
      <c r="K46" s="37">
        <v>2</v>
      </c>
      <c r="L46" s="37">
        <v>0</v>
      </c>
      <c r="M46" s="37">
        <v>1</v>
      </c>
      <c r="N46" s="37">
        <v>9</v>
      </c>
    </row>
    <row r="47" spans="1:14" ht="11.25" customHeight="1" x14ac:dyDescent="0.15">
      <c r="A47" s="37" t="s">
        <v>1383</v>
      </c>
      <c r="B47" s="37">
        <v>1852</v>
      </c>
      <c r="C47" s="37">
        <v>111</v>
      </c>
      <c r="D47" s="37">
        <v>113</v>
      </c>
      <c r="E47" s="37">
        <v>124</v>
      </c>
      <c r="F47" s="37">
        <v>128</v>
      </c>
      <c r="G47" s="37">
        <v>149</v>
      </c>
      <c r="H47" s="37">
        <v>135</v>
      </c>
      <c r="I47" s="37">
        <v>172</v>
      </c>
      <c r="J47" s="37">
        <v>156</v>
      </c>
      <c r="K47" s="37">
        <v>182</v>
      </c>
      <c r="L47" s="37">
        <v>163</v>
      </c>
      <c r="M47" s="37">
        <v>208</v>
      </c>
      <c r="N47" s="37">
        <v>211</v>
      </c>
    </row>
    <row r="48" spans="1:14" ht="11.25" customHeight="1" x14ac:dyDescent="0.15">
      <c r="A48" s="37" t="s">
        <v>1384</v>
      </c>
      <c r="B48" s="37">
        <v>260</v>
      </c>
      <c r="C48" s="37">
        <v>19</v>
      </c>
      <c r="D48" s="37">
        <v>21</v>
      </c>
      <c r="E48" s="37">
        <v>18</v>
      </c>
      <c r="F48" s="37">
        <v>13</v>
      </c>
      <c r="G48" s="37">
        <v>19</v>
      </c>
      <c r="H48" s="37">
        <v>24</v>
      </c>
      <c r="I48" s="37">
        <v>28</v>
      </c>
      <c r="J48" s="37">
        <v>15</v>
      </c>
      <c r="K48" s="37">
        <v>21</v>
      </c>
      <c r="L48" s="37">
        <v>23</v>
      </c>
      <c r="M48" s="37">
        <v>28</v>
      </c>
      <c r="N48" s="37">
        <v>31</v>
      </c>
    </row>
    <row r="49" spans="1:14" ht="11.25" customHeight="1" x14ac:dyDescent="0.15">
      <c r="A49" s="37" t="s">
        <v>1385</v>
      </c>
      <c r="B49" s="37">
        <v>1649</v>
      </c>
      <c r="C49" s="37">
        <v>100</v>
      </c>
      <c r="D49" s="37">
        <v>105</v>
      </c>
      <c r="E49" s="37">
        <v>105</v>
      </c>
      <c r="F49" s="37">
        <v>116</v>
      </c>
      <c r="G49" s="37">
        <v>154</v>
      </c>
      <c r="H49" s="37">
        <v>154</v>
      </c>
      <c r="I49" s="37">
        <v>182</v>
      </c>
      <c r="J49" s="37">
        <v>146</v>
      </c>
      <c r="K49" s="37">
        <v>142</v>
      </c>
      <c r="L49" s="37">
        <v>142</v>
      </c>
      <c r="M49" s="37">
        <v>160</v>
      </c>
      <c r="N49" s="37">
        <v>143</v>
      </c>
    </row>
    <row r="50" spans="1:14" ht="11.25" customHeight="1" x14ac:dyDescent="0.15">
      <c r="A50" s="37" t="s">
        <v>1553</v>
      </c>
      <c r="B50" s="37">
        <v>49</v>
      </c>
      <c r="C50" s="37">
        <v>4</v>
      </c>
      <c r="D50" s="37">
        <v>4</v>
      </c>
      <c r="E50" s="37">
        <v>5</v>
      </c>
      <c r="F50" s="37">
        <v>2</v>
      </c>
      <c r="G50" s="37">
        <v>4</v>
      </c>
      <c r="H50" s="37">
        <v>6</v>
      </c>
      <c r="I50" s="37">
        <v>5</v>
      </c>
      <c r="J50" s="37">
        <v>4</v>
      </c>
      <c r="K50" s="37">
        <v>3</v>
      </c>
      <c r="L50" s="37">
        <v>6</v>
      </c>
      <c r="M50" s="37">
        <v>1</v>
      </c>
      <c r="N50" s="37">
        <v>5</v>
      </c>
    </row>
    <row r="51" spans="1:14" ht="11.25" customHeight="1" x14ac:dyDescent="0.15">
      <c r="A51" s="37" t="s">
        <v>1386</v>
      </c>
      <c r="B51" s="37">
        <v>110</v>
      </c>
      <c r="C51" s="37">
        <v>9</v>
      </c>
      <c r="D51" s="37">
        <v>3</v>
      </c>
      <c r="E51" s="37">
        <v>8</v>
      </c>
      <c r="F51" s="37">
        <v>7</v>
      </c>
      <c r="G51" s="37">
        <v>10</v>
      </c>
      <c r="H51" s="37">
        <v>8</v>
      </c>
      <c r="I51" s="37">
        <v>10</v>
      </c>
      <c r="J51" s="37">
        <v>10</v>
      </c>
      <c r="K51" s="37">
        <v>9</v>
      </c>
      <c r="L51" s="37">
        <v>10</v>
      </c>
      <c r="M51" s="37">
        <v>10</v>
      </c>
      <c r="N51" s="37">
        <v>16</v>
      </c>
    </row>
    <row r="52" spans="1:14" ht="11.25" customHeight="1" x14ac:dyDescent="0.15">
      <c r="A52" s="37" t="s">
        <v>1554</v>
      </c>
      <c r="B52" s="37">
        <v>397</v>
      </c>
      <c r="C52" s="37">
        <v>12</v>
      </c>
      <c r="D52" s="37">
        <v>19</v>
      </c>
      <c r="E52" s="37">
        <v>17</v>
      </c>
      <c r="F52" s="37">
        <v>27</v>
      </c>
      <c r="G52" s="37">
        <v>36</v>
      </c>
      <c r="H52" s="37">
        <v>34</v>
      </c>
      <c r="I52" s="37">
        <v>39</v>
      </c>
      <c r="J52" s="37">
        <v>35</v>
      </c>
      <c r="K52" s="37">
        <v>40</v>
      </c>
      <c r="L52" s="37">
        <v>39</v>
      </c>
      <c r="M52" s="37">
        <v>45</v>
      </c>
      <c r="N52" s="37">
        <v>54</v>
      </c>
    </row>
    <row r="53" spans="1:14" ht="11.25" customHeight="1" x14ac:dyDescent="0.15">
      <c r="A53" s="37" t="s">
        <v>1387</v>
      </c>
      <c r="B53" s="37">
        <v>1401</v>
      </c>
      <c r="C53" s="37">
        <v>111</v>
      </c>
      <c r="D53" s="37">
        <v>76</v>
      </c>
      <c r="E53" s="37">
        <v>103</v>
      </c>
      <c r="F53" s="37">
        <v>89</v>
      </c>
      <c r="G53" s="37">
        <v>107</v>
      </c>
      <c r="H53" s="37">
        <v>104</v>
      </c>
      <c r="I53" s="37">
        <v>128</v>
      </c>
      <c r="J53" s="37">
        <v>96</v>
      </c>
      <c r="K53" s="37">
        <v>124</v>
      </c>
      <c r="L53" s="37">
        <v>109</v>
      </c>
      <c r="M53" s="37">
        <v>175</v>
      </c>
      <c r="N53" s="37">
        <v>179</v>
      </c>
    </row>
    <row r="54" spans="1:14" ht="11.25" customHeight="1" x14ac:dyDescent="0.15">
      <c r="A54" s="37" t="s">
        <v>2169</v>
      </c>
      <c r="B54" s="37">
        <v>13</v>
      </c>
      <c r="C54" s="37">
        <v>0</v>
      </c>
      <c r="D54" s="37">
        <v>2</v>
      </c>
      <c r="E54" s="37">
        <v>0</v>
      </c>
      <c r="F54" s="37">
        <v>2</v>
      </c>
      <c r="G54" s="37">
        <v>3</v>
      </c>
      <c r="H54" s="37">
        <v>1</v>
      </c>
      <c r="I54" s="37">
        <v>2</v>
      </c>
      <c r="J54" s="37">
        <v>0</v>
      </c>
      <c r="K54" s="37">
        <v>0</v>
      </c>
      <c r="L54" s="37">
        <v>2</v>
      </c>
      <c r="M54" s="37">
        <v>0</v>
      </c>
      <c r="N54" s="37">
        <v>1</v>
      </c>
    </row>
    <row r="55" spans="1:14" ht="11.25" customHeight="1" x14ac:dyDescent="0.15">
      <c r="A55" s="37" t="s">
        <v>1388</v>
      </c>
      <c r="B55" s="37">
        <v>3870</v>
      </c>
      <c r="C55" s="37">
        <v>250</v>
      </c>
      <c r="D55" s="37">
        <v>232</v>
      </c>
      <c r="E55" s="37">
        <v>266</v>
      </c>
      <c r="F55" s="37">
        <v>260</v>
      </c>
      <c r="G55" s="37">
        <v>310</v>
      </c>
      <c r="H55" s="37">
        <v>312</v>
      </c>
      <c r="I55" s="37">
        <v>333</v>
      </c>
      <c r="J55" s="37">
        <v>357</v>
      </c>
      <c r="K55" s="37">
        <v>399</v>
      </c>
      <c r="L55" s="37">
        <v>339</v>
      </c>
      <c r="M55" s="37">
        <v>399</v>
      </c>
      <c r="N55" s="37">
        <v>413</v>
      </c>
    </row>
    <row r="56" spans="1:14" ht="11.25" customHeight="1" x14ac:dyDescent="0.15">
      <c r="A56" s="37" t="s">
        <v>1389</v>
      </c>
      <c r="B56" s="37">
        <v>1760</v>
      </c>
      <c r="C56" s="37">
        <v>176</v>
      </c>
      <c r="D56" s="37">
        <v>153</v>
      </c>
      <c r="E56" s="37">
        <v>185</v>
      </c>
      <c r="F56" s="37">
        <v>143</v>
      </c>
      <c r="G56" s="37">
        <v>162</v>
      </c>
      <c r="H56" s="37">
        <v>155</v>
      </c>
      <c r="I56" s="37">
        <v>139</v>
      </c>
      <c r="J56" s="37">
        <v>125</v>
      </c>
      <c r="K56" s="37">
        <v>124</v>
      </c>
      <c r="L56" s="37">
        <v>126</v>
      </c>
      <c r="M56" s="37">
        <v>130</v>
      </c>
      <c r="N56" s="37">
        <v>142</v>
      </c>
    </row>
    <row r="57" spans="1:14" ht="11.25" customHeight="1" x14ac:dyDescent="0.15">
      <c r="A57" s="37" t="s">
        <v>1787</v>
      </c>
      <c r="B57" s="152">
        <v>86</v>
      </c>
      <c r="C57" s="152">
        <v>4</v>
      </c>
      <c r="D57" s="152">
        <v>6</v>
      </c>
      <c r="E57" s="152">
        <v>8</v>
      </c>
      <c r="F57" s="152">
        <v>4</v>
      </c>
      <c r="G57" s="152">
        <v>6</v>
      </c>
      <c r="H57" s="152">
        <v>3</v>
      </c>
      <c r="I57" s="152">
        <v>6</v>
      </c>
      <c r="J57" s="152">
        <v>12</v>
      </c>
      <c r="K57" s="152">
        <v>13</v>
      </c>
      <c r="L57" s="152">
        <v>6</v>
      </c>
      <c r="M57" s="152">
        <v>10</v>
      </c>
      <c r="N57" s="152">
        <v>8</v>
      </c>
    </row>
    <row r="58" spans="1:14" ht="3.75" customHeight="1" thickBot="1" x14ac:dyDescent="0.2">
      <c r="A58" s="144"/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</row>
    <row r="59" spans="1:14" ht="9.75" thickTop="1" x14ac:dyDescent="0.15">
      <c r="A59" s="1194" t="s">
        <v>623</v>
      </c>
      <c r="B59" s="1195"/>
      <c r="C59" s="1195"/>
      <c r="D59" s="1195"/>
      <c r="E59" s="1195"/>
      <c r="F59" s="1195"/>
      <c r="G59" s="1195"/>
      <c r="H59" s="1195"/>
      <c r="I59" s="1195"/>
      <c r="J59" s="1195"/>
      <c r="K59" s="1195"/>
      <c r="L59" s="1195"/>
      <c r="M59" s="1195"/>
      <c r="N59" s="1195"/>
    </row>
    <row r="60" spans="1:14" x14ac:dyDescent="0.15">
      <c r="A60" s="43" t="s">
        <v>1555</v>
      </c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B58">
    <cfRule type="cellIs" priority="8" operator="lessThan">
      <formula>10</formula>
    </cfRule>
  </conditionalFormatting>
  <conditionalFormatting sqref="B6:B19 C6:N6">
    <cfRule type="cellIs" priority="2" operator="lessThan">
      <formula>10</formula>
    </cfRule>
  </conditionalFormatting>
  <conditionalFormatting sqref="B6:B56 C6:N6">
    <cfRule type="cellIs" dxfId="0" priority="1" operator="lessThan">
      <formula>10</formula>
    </cfRule>
  </conditionalFormatting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G19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19.7109375" style="37" customWidth="1"/>
    <col min="2" max="6" width="13.42578125" style="37" customWidth="1"/>
    <col min="7" max="7" width="2.5703125" style="37" customWidth="1"/>
    <col min="8" max="16384" width="9.140625" style="37"/>
  </cols>
  <sheetData>
    <row r="1" spans="1:7" ht="26.25" customHeight="1" x14ac:dyDescent="0.15">
      <c r="A1" s="1615" t="s">
        <v>1788</v>
      </c>
      <c r="B1" s="1615"/>
      <c r="C1" s="1615"/>
      <c r="D1" s="1615"/>
      <c r="E1" s="1615"/>
      <c r="F1" s="1615"/>
    </row>
    <row r="2" spans="1:7" s="151" customFormat="1" ht="15" customHeight="1" x14ac:dyDescent="0.15">
      <c r="A2" s="1014">
        <v>2021</v>
      </c>
      <c r="B2" s="154"/>
      <c r="C2" s="154"/>
      <c r="D2" s="154"/>
      <c r="E2" s="154"/>
      <c r="F2" s="1271" t="s">
        <v>1282</v>
      </c>
    </row>
    <row r="3" spans="1:7" ht="15" customHeight="1" x14ac:dyDescent="0.15">
      <c r="A3" s="791" t="s">
        <v>624</v>
      </c>
      <c r="B3" s="1545" t="s">
        <v>1</v>
      </c>
      <c r="C3" s="1545" t="s">
        <v>625</v>
      </c>
      <c r="D3" s="1577" t="s">
        <v>579</v>
      </c>
      <c r="E3" s="1521"/>
      <c r="F3" s="1521"/>
    </row>
    <row r="4" spans="1:7" ht="15" customHeight="1" x14ac:dyDescent="0.15">
      <c r="A4" s="397" t="s">
        <v>626</v>
      </c>
      <c r="B4" s="1575"/>
      <c r="C4" s="1575"/>
      <c r="D4" s="1248" t="s">
        <v>1</v>
      </c>
      <c r="E4" s="1248" t="s">
        <v>627</v>
      </c>
      <c r="F4" s="1249" t="s">
        <v>628</v>
      </c>
    </row>
    <row r="5" spans="1:7" ht="4.9000000000000004" customHeight="1" x14ac:dyDescent="0.15">
      <c r="A5" s="40"/>
      <c r="B5" s="372"/>
      <c r="C5" s="372"/>
      <c r="D5" s="392"/>
      <c r="E5" s="392"/>
      <c r="F5" s="392"/>
    </row>
    <row r="6" spans="1:7" s="151" customFormat="1" ht="13.7" customHeight="1" x14ac:dyDescent="0.15">
      <c r="A6" s="65" t="s">
        <v>6</v>
      </c>
      <c r="B6" s="41">
        <v>33640</v>
      </c>
      <c r="C6" s="41">
        <v>28790</v>
      </c>
      <c r="D6" s="41">
        <v>4850</v>
      </c>
      <c r="E6" s="41">
        <v>586</v>
      </c>
      <c r="F6" s="41">
        <v>4264</v>
      </c>
      <c r="G6" s="4"/>
    </row>
    <row r="7" spans="1:7" ht="11.25" customHeight="1" x14ac:dyDescent="0.15">
      <c r="A7" s="156" t="s">
        <v>629</v>
      </c>
      <c r="B7" s="38">
        <v>16876</v>
      </c>
      <c r="C7" s="38">
        <v>16876</v>
      </c>
      <c r="D7" s="38">
        <v>0</v>
      </c>
      <c r="E7" s="168">
        <v>0</v>
      </c>
      <c r="F7" s="168">
        <v>0</v>
      </c>
    </row>
    <row r="8" spans="1:7" s="151" customFormat="1" ht="11.25" customHeight="1" x14ac:dyDescent="0.15">
      <c r="A8" s="156" t="s">
        <v>630</v>
      </c>
      <c r="B8" s="38">
        <v>11914</v>
      </c>
      <c r="C8" s="38">
        <v>11914</v>
      </c>
      <c r="D8" s="38">
        <v>0</v>
      </c>
      <c r="E8" s="168">
        <v>0</v>
      </c>
      <c r="F8" s="168">
        <v>0</v>
      </c>
    </row>
    <row r="9" spans="1:7" ht="11.25" customHeight="1" x14ac:dyDescent="0.15">
      <c r="A9" s="156" t="s">
        <v>631</v>
      </c>
      <c r="B9" s="38">
        <v>195</v>
      </c>
      <c r="C9" s="168">
        <v>0</v>
      </c>
      <c r="D9" s="38">
        <v>195</v>
      </c>
      <c r="E9" s="38">
        <v>80</v>
      </c>
      <c r="F9" s="38">
        <v>115</v>
      </c>
    </row>
    <row r="10" spans="1:7" s="151" customFormat="1" ht="11.25" customHeight="1" x14ac:dyDescent="0.15">
      <c r="A10" s="156" t="s">
        <v>632</v>
      </c>
      <c r="B10" s="38">
        <v>345</v>
      </c>
      <c r="C10" s="38">
        <v>0</v>
      </c>
      <c r="D10" s="38">
        <v>345</v>
      </c>
      <c r="E10" s="38">
        <v>24</v>
      </c>
      <c r="F10" s="38">
        <v>321</v>
      </c>
    </row>
    <row r="11" spans="1:7" ht="11.25" customHeight="1" x14ac:dyDescent="0.15">
      <c r="A11" s="156" t="s">
        <v>633</v>
      </c>
      <c r="B11" s="38">
        <v>90</v>
      </c>
      <c r="C11" s="38">
        <v>0</v>
      </c>
      <c r="D11" s="38">
        <v>90</v>
      </c>
      <c r="E11" s="38">
        <v>4</v>
      </c>
      <c r="F11" s="38">
        <v>86</v>
      </c>
    </row>
    <row r="12" spans="1:7" s="151" customFormat="1" ht="11.25" customHeight="1" x14ac:dyDescent="0.15">
      <c r="A12" s="156" t="s">
        <v>634</v>
      </c>
      <c r="B12" s="38">
        <v>38</v>
      </c>
      <c r="C12" s="38">
        <v>0</v>
      </c>
      <c r="D12" s="38">
        <v>38</v>
      </c>
      <c r="E12" s="38">
        <v>2</v>
      </c>
      <c r="F12" s="38">
        <v>36</v>
      </c>
    </row>
    <row r="13" spans="1:7" ht="11.25" customHeight="1" x14ac:dyDescent="0.15">
      <c r="A13" s="156" t="s">
        <v>635</v>
      </c>
      <c r="B13" s="38">
        <v>20</v>
      </c>
      <c r="C13" s="38">
        <v>0</v>
      </c>
      <c r="D13" s="38">
        <v>20</v>
      </c>
      <c r="E13" s="38">
        <v>0</v>
      </c>
      <c r="F13" s="38">
        <v>20</v>
      </c>
      <c r="G13" s="151"/>
    </row>
    <row r="14" spans="1:7" s="151" customFormat="1" ht="11.25" customHeight="1" x14ac:dyDescent="0.15">
      <c r="A14" s="156" t="s">
        <v>636</v>
      </c>
      <c r="B14" s="38">
        <v>537</v>
      </c>
      <c r="C14" s="38">
        <v>0</v>
      </c>
      <c r="D14" s="38">
        <v>537</v>
      </c>
      <c r="E14" s="38">
        <v>202</v>
      </c>
      <c r="F14" s="38">
        <v>335</v>
      </c>
    </row>
    <row r="15" spans="1:7" ht="11.25" customHeight="1" x14ac:dyDescent="0.15">
      <c r="A15" s="156" t="s">
        <v>637</v>
      </c>
      <c r="B15" s="38">
        <v>488</v>
      </c>
      <c r="C15" s="38">
        <v>0</v>
      </c>
      <c r="D15" s="38">
        <v>488</v>
      </c>
      <c r="E15" s="38">
        <v>274</v>
      </c>
      <c r="F15" s="38">
        <v>214</v>
      </c>
      <c r="G15" s="151"/>
    </row>
    <row r="16" spans="1:7" s="151" customFormat="1" ht="11.25" customHeight="1" x14ac:dyDescent="0.15">
      <c r="A16" s="158" t="s">
        <v>638</v>
      </c>
      <c r="B16" s="38">
        <v>3137</v>
      </c>
      <c r="C16" s="159">
        <v>0</v>
      </c>
      <c r="D16" s="38">
        <v>3137</v>
      </c>
      <c r="E16" s="159">
        <v>0</v>
      </c>
      <c r="F16" s="159">
        <v>3137</v>
      </c>
    </row>
    <row r="17" spans="1:7" ht="5.0999999999999996" customHeight="1" thickBot="1" x14ac:dyDescent="0.2">
      <c r="A17" s="398"/>
      <c r="B17" s="398"/>
      <c r="C17" s="398"/>
      <c r="D17" s="398"/>
      <c r="E17" s="398"/>
      <c r="F17" s="398"/>
      <c r="G17" s="151"/>
    </row>
    <row r="18" spans="1:7" ht="12.75" customHeight="1" thickTop="1" x14ac:dyDescent="0.15">
      <c r="A18" s="1015" t="s">
        <v>1288</v>
      </c>
      <c r="G18" s="151"/>
    </row>
    <row r="19" spans="1:7" x14ac:dyDescent="0.15">
      <c r="G19" s="151"/>
    </row>
  </sheetData>
  <mergeCells count="4">
    <mergeCell ref="A1:F1"/>
    <mergeCell ref="B3:B4"/>
    <mergeCell ref="C3:C4"/>
    <mergeCell ref="D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8"/>
  <dimension ref="A1:O28"/>
  <sheetViews>
    <sheetView showGridLines="0" zoomScaleSheetLayoutView="100" workbookViewId="0">
      <selection sqref="A1:F1"/>
    </sheetView>
  </sheetViews>
  <sheetFormatPr defaultColWidth="9.140625" defaultRowHeight="12.75" x14ac:dyDescent="0.2"/>
  <cols>
    <col min="1" max="1" width="16.5703125" style="36" customWidth="1"/>
    <col min="2" max="2" width="6.7109375" style="36" customWidth="1"/>
    <col min="3" max="14" width="5.28515625" style="36" customWidth="1"/>
    <col min="15" max="15" width="1.85546875" style="36" customWidth="1"/>
    <col min="16" max="24" width="7.85546875" style="36" customWidth="1"/>
    <col min="25" max="16384" width="9.140625" style="36"/>
  </cols>
  <sheetData>
    <row r="1" spans="1:15" ht="14.25" customHeight="1" x14ac:dyDescent="0.2">
      <c r="A1" s="1615" t="s">
        <v>1789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</row>
    <row r="2" spans="1:15" ht="13.7" customHeight="1" x14ac:dyDescent="0.2">
      <c r="A2" s="139">
        <v>2021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621" t="s">
        <v>1282</v>
      </c>
      <c r="N2" s="1621"/>
    </row>
    <row r="3" spans="1:15" ht="9.9499999999999993" customHeight="1" x14ac:dyDescent="0.2">
      <c r="A3" s="791" t="s">
        <v>1476</v>
      </c>
      <c r="B3" s="1622" t="s">
        <v>1</v>
      </c>
      <c r="C3" s="1622" t="s">
        <v>598</v>
      </c>
      <c r="D3" s="1622" t="s">
        <v>599</v>
      </c>
      <c r="E3" s="1622" t="s">
        <v>600</v>
      </c>
      <c r="F3" s="1622" t="s">
        <v>601</v>
      </c>
      <c r="G3" s="1622" t="s">
        <v>602</v>
      </c>
      <c r="H3" s="1622" t="s">
        <v>603</v>
      </c>
      <c r="I3" s="1622" t="s">
        <v>604</v>
      </c>
      <c r="J3" s="1622" t="s">
        <v>605</v>
      </c>
      <c r="K3" s="1622" t="s">
        <v>606</v>
      </c>
      <c r="L3" s="1622" t="s">
        <v>607</v>
      </c>
      <c r="M3" s="1622" t="s">
        <v>608</v>
      </c>
      <c r="N3" s="1623" t="s">
        <v>609</v>
      </c>
    </row>
    <row r="4" spans="1:15" ht="9.9499999999999993" customHeight="1" x14ac:dyDescent="0.2">
      <c r="A4" s="395" t="s">
        <v>1475</v>
      </c>
      <c r="B4" s="1622"/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3"/>
    </row>
    <row r="5" spans="1:15" ht="4.9000000000000004" customHeight="1" x14ac:dyDescent="0.2">
      <c r="A5" s="161"/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</row>
    <row r="6" spans="1:15" ht="11.25" customHeight="1" x14ac:dyDescent="0.2">
      <c r="A6" s="754" t="s">
        <v>6</v>
      </c>
      <c r="B6" s="142">
        <v>28790</v>
      </c>
      <c r="C6" s="142">
        <v>2098</v>
      </c>
      <c r="D6" s="142">
        <v>2041</v>
      </c>
      <c r="E6" s="142">
        <v>2923</v>
      </c>
      <c r="F6" s="142">
        <v>2876</v>
      </c>
      <c r="G6" s="142">
        <v>2575</v>
      </c>
      <c r="H6" s="142">
        <v>2796</v>
      </c>
      <c r="I6" s="142">
        <v>1622</v>
      </c>
      <c r="J6" s="142">
        <v>1817</v>
      </c>
      <c r="K6" s="142">
        <v>1772</v>
      </c>
      <c r="L6" s="142">
        <v>2352</v>
      </c>
      <c r="M6" s="142">
        <v>2637</v>
      </c>
      <c r="N6" s="142">
        <v>3281</v>
      </c>
      <c r="O6" s="37"/>
    </row>
    <row r="7" spans="1:15" ht="11.25" customHeight="1" x14ac:dyDescent="0.2">
      <c r="A7" s="81" t="s">
        <v>1359</v>
      </c>
      <c r="B7" s="137">
        <v>3350</v>
      </c>
      <c r="C7" s="137">
        <v>361</v>
      </c>
      <c r="D7" s="137">
        <v>306</v>
      </c>
      <c r="E7" s="137">
        <v>345</v>
      </c>
      <c r="F7" s="137">
        <v>324</v>
      </c>
      <c r="G7" s="137">
        <v>286</v>
      </c>
      <c r="H7" s="137">
        <v>251</v>
      </c>
      <c r="I7" s="137">
        <v>119</v>
      </c>
      <c r="J7" s="137">
        <v>157</v>
      </c>
      <c r="K7" s="137">
        <v>286</v>
      </c>
      <c r="L7" s="137">
        <v>241</v>
      </c>
      <c r="M7" s="137">
        <v>327</v>
      </c>
      <c r="N7" s="137">
        <v>347</v>
      </c>
      <c r="O7" s="37"/>
    </row>
    <row r="8" spans="1:15" ht="11.25" customHeight="1" x14ac:dyDescent="0.2">
      <c r="A8" s="81" t="s">
        <v>1360</v>
      </c>
      <c r="B8" s="137">
        <v>234</v>
      </c>
      <c r="C8" s="137">
        <v>8</v>
      </c>
      <c r="D8" s="137">
        <v>26</v>
      </c>
      <c r="E8" s="137">
        <v>38</v>
      </c>
      <c r="F8" s="137">
        <v>25</v>
      </c>
      <c r="G8" s="137">
        <v>9</v>
      </c>
      <c r="H8" s="137">
        <v>45</v>
      </c>
      <c r="I8" s="137">
        <v>7</v>
      </c>
      <c r="J8" s="137">
        <v>2</v>
      </c>
      <c r="K8" s="137">
        <v>2</v>
      </c>
      <c r="L8" s="137">
        <v>1</v>
      </c>
      <c r="M8" s="137">
        <v>1</v>
      </c>
      <c r="N8" s="137">
        <v>70</v>
      </c>
      <c r="O8" s="37"/>
    </row>
    <row r="9" spans="1:15" ht="11.25" customHeight="1" x14ac:dyDescent="0.2">
      <c r="A9" s="81" t="s">
        <v>1362</v>
      </c>
      <c r="B9" s="137">
        <v>2458</v>
      </c>
      <c r="C9" s="137">
        <v>167</v>
      </c>
      <c r="D9" s="137">
        <v>171</v>
      </c>
      <c r="E9" s="137">
        <v>326</v>
      </c>
      <c r="F9" s="137">
        <v>257</v>
      </c>
      <c r="G9" s="137">
        <v>170</v>
      </c>
      <c r="H9" s="137">
        <v>148</v>
      </c>
      <c r="I9" s="137">
        <v>117</v>
      </c>
      <c r="J9" s="137">
        <v>182</v>
      </c>
      <c r="K9" s="137">
        <v>183</v>
      </c>
      <c r="L9" s="137">
        <v>252</v>
      </c>
      <c r="M9" s="137">
        <v>289</v>
      </c>
      <c r="N9" s="137">
        <v>196</v>
      </c>
      <c r="O9" s="37"/>
    </row>
    <row r="10" spans="1:15" ht="11.25" customHeight="1" x14ac:dyDescent="0.2">
      <c r="A10" s="81" t="s">
        <v>1363</v>
      </c>
      <c r="B10" s="137">
        <v>1762</v>
      </c>
      <c r="C10" s="146">
        <v>203</v>
      </c>
      <c r="D10" s="146">
        <v>178</v>
      </c>
      <c r="E10" s="146">
        <v>231</v>
      </c>
      <c r="F10" s="146">
        <v>190</v>
      </c>
      <c r="G10" s="146">
        <v>170</v>
      </c>
      <c r="H10" s="146">
        <v>84</v>
      </c>
      <c r="I10" s="146">
        <v>105</v>
      </c>
      <c r="J10" s="146">
        <v>231</v>
      </c>
      <c r="K10" s="146">
        <v>135</v>
      </c>
      <c r="L10" s="146">
        <v>94</v>
      </c>
      <c r="M10" s="146">
        <v>60</v>
      </c>
      <c r="N10" s="146">
        <v>81</v>
      </c>
      <c r="O10" s="37"/>
    </row>
    <row r="11" spans="1:15" ht="11.25" customHeight="1" x14ac:dyDescent="0.2">
      <c r="A11" s="81" t="s">
        <v>1390</v>
      </c>
      <c r="B11" s="137">
        <v>742</v>
      </c>
      <c r="C11" s="146">
        <v>59</v>
      </c>
      <c r="D11" s="146">
        <v>42</v>
      </c>
      <c r="E11" s="146">
        <v>70</v>
      </c>
      <c r="F11" s="146">
        <v>74</v>
      </c>
      <c r="G11" s="146">
        <v>71</v>
      </c>
      <c r="H11" s="146">
        <v>200</v>
      </c>
      <c r="I11" s="146">
        <v>3</v>
      </c>
      <c r="J11" s="146">
        <v>6</v>
      </c>
      <c r="K11" s="146">
        <v>31</v>
      </c>
      <c r="L11" s="146">
        <v>32</v>
      </c>
      <c r="M11" s="146">
        <v>44</v>
      </c>
      <c r="N11" s="146">
        <v>110</v>
      </c>
      <c r="O11" s="37"/>
    </row>
    <row r="12" spans="1:15" ht="11.25" customHeight="1" x14ac:dyDescent="0.2">
      <c r="A12" s="81" t="s">
        <v>1391</v>
      </c>
      <c r="B12" s="137">
        <v>572</v>
      </c>
      <c r="C12" s="137">
        <v>22</v>
      </c>
      <c r="D12" s="137">
        <v>31</v>
      </c>
      <c r="E12" s="137">
        <v>41</v>
      </c>
      <c r="F12" s="137">
        <v>44</v>
      </c>
      <c r="G12" s="137">
        <v>69</v>
      </c>
      <c r="H12" s="137">
        <v>105</v>
      </c>
      <c r="I12" s="137">
        <v>33</v>
      </c>
      <c r="J12" s="137">
        <v>28</v>
      </c>
      <c r="K12" s="137">
        <v>29</v>
      </c>
      <c r="L12" s="137">
        <v>39</v>
      </c>
      <c r="M12" s="137">
        <v>56</v>
      </c>
      <c r="N12" s="137">
        <v>75</v>
      </c>
      <c r="O12" s="37"/>
    </row>
    <row r="13" spans="1:15" ht="11.25" customHeight="1" x14ac:dyDescent="0.2">
      <c r="A13" s="81" t="s">
        <v>1392</v>
      </c>
      <c r="B13" s="137">
        <v>1057</v>
      </c>
      <c r="C13" s="146">
        <v>58</v>
      </c>
      <c r="D13" s="146">
        <v>65</v>
      </c>
      <c r="E13" s="146">
        <v>104</v>
      </c>
      <c r="F13" s="146">
        <v>130</v>
      </c>
      <c r="G13" s="146">
        <v>158</v>
      </c>
      <c r="H13" s="146">
        <v>203</v>
      </c>
      <c r="I13" s="146">
        <v>14</v>
      </c>
      <c r="J13" s="146">
        <v>43</v>
      </c>
      <c r="K13" s="146">
        <v>55</v>
      </c>
      <c r="L13" s="146">
        <v>46</v>
      </c>
      <c r="M13" s="146">
        <v>65</v>
      </c>
      <c r="N13" s="146">
        <v>116</v>
      </c>
      <c r="O13" s="37"/>
    </row>
    <row r="14" spans="1:15" ht="11.25" customHeight="1" x14ac:dyDescent="0.2">
      <c r="A14" s="81" t="s">
        <v>1367</v>
      </c>
      <c r="B14" s="137">
        <v>34</v>
      </c>
      <c r="C14" s="146">
        <v>5</v>
      </c>
      <c r="D14" s="146">
        <v>4</v>
      </c>
      <c r="E14" s="146">
        <v>11</v>
      </c>
      <c r="F14" s="146">
        <v>2</v>
      </c>
      <c r="G14" s="146">
        <v>3</v>
      </c>
      <c r="H14" s="146">
        <v>0</v>
      </c>
      <c r="I14" s="146">
        <v>1</v>
      </c>
      <c r="J14" s="146">
        <v>2</v>
      </c>
      <c r="K14" s="146">
        <v>2</v>
      </c>
      <c r="L14" s="146">
        <v>2</v>
      </c>
      <c r="M14" s="146">
        <v>1</v>
      </c>
      <c r="N14" s="146">
        <v>1</v>
      </c>
      <c r="O14" s="37"/>
    </row>
    <row r="15" spans="1:15" ht="11.25" customHeight="1" x14ac:dyDescent="0.2">
      <c r="A15" s="81" t="s">
        <v>1368</v>
      </c>
      <c r="B15" s="137">
        <v>11</v>
      </c>
      <c r="C15" s="137">
        <v>0</v>
      </c>
      <c r="D15" s="137">
        <v>0</v>
      </c>
      <c r="E15" s="137">
        <v>0</v>
      </c>
      <c r="F15" s="137">
        <v>0</v>
      </c>
      <c r="G15" s="137">
        <v>0</v>
      </c>
      <c r="H15" s="137">
        <v>0</v>
      </c>
      <c r="I15" s="137">
        <v>0</v>
      </c>
      <c r="J15" s="137">
        <v>0</v>
      </c>
      <c r="K15" s="137">
        <v>0</v>
      </c>
      <c r="L15" s="137">
        <v>0</v>
      </c>
      <c r="M15" s="137">
        <v>11</v>
      </c>
      <c r="N15" s="137">
        <v>0</v>
      </c>
      <c r="O15" s="37"/>
    </row>
    <row r="16" spans="1:15" ht="11.25" customHeight="1" x14ac:dyDescent="0.2">
      <c r="A16" s="81" t="s">
        <v>1556</v>
      </c>
      <c r="B16" s="137">
        <v>107</v>
      </c>
      <c r="C16" s="146">
        <v>9</v>
      </c>
      <c r="D16" s="146">
        <v>4</v>
      </c>
      <c r="E16" s="146">
        <v>9</v>
      </c>
      <c r="F16" s="146">
        <v>7</v>
      </c>
      <c r="G16" s="146">
        <v>7</v>
      </c>
      <c r="H16" s="146">
        <v>23</v>
      </c>
      <c r="I16" s="146">
        <v>2</v>
      </c>
      <c r="J16" s="146">
        <v>4</v>
      </c>
      <c r="K16" s="146">
        <v>12</v>
      </c>
      <c r="L16" s="146">
        <v>8</v>
      </c>
      <c r="M16" s="146">
        <v>8</v>
      </c>
      <c r="N16" s="146">
        <v>14</v>
      </c>
      <c r="O16" s="37"/>
    </row>
    <row r="17" spans="1:15" ht="11.25" customHeight="1" x14ac:dyDescent="0.2">
      <c r="A17" s="81" t="s">
        <v>2170</v>
      </c>
      <c r="B17" s="137">
        <v>31</v>
      </c>
      <c r="C17" s="137">
        <v>0</v>
      </c>
      <c r="D17" s="137">
        <v>0</v>
      </c>
      <c r="E17" s="137">
        <v>1</v>
      </c>
      <c r="F17" s="137">
        <v>0</v>
      </c>
      <c r="G17" s="137">
        <v>0</v>
      </c>
      <c r="H17" s="137">
        <v>2</v>
      </c>
      <c r="I17" s="137">
        <v>9</v>
      </c>
      <c r="J17" s="137">
        <v>6</v>
      </c>
      <c r="K17" s="137">
        <v>3</v>
      </c>
      <c r="L17" s="137">
        <v>3</v>
      </c>
      <c r="M17" s="137">
        <v>2</v>
      </c>
      <c r="N17" s="137">
        <v>5</v>
      </c>
      <c r="O17" s="37"/>
    </row>
    <row r="18" spans="1:15" ht="11.25" customHeight="1" x14ac:dyDescent="0.2">
      <c r="A18" s="81" t="s">
        <v>1375</v>
      </c>
      <c r="B18" s="137">
        <v>1194</v>
      </c>
      <c r="C18" s="146">
        <v>58</v>
      </c>
      <c r="D18" s="146">
        <v>47</v>
      </c>
      <c r="E18" s="146">
        <v>80</v>
      </c>
      <c r="F18" s="146">
        <v>86</v>
      </c>
      <c r="G18" s="146">
        <v>122</v>
      </c>
      <c r="H18" s="146">
        <v>146</v>
      </c>
      <c r="I18" s="146">
        <v>96</v>
      </c>
      <c r="J18" s="146">
        <v>106</v>
      </c>
      <c r="K18" s="146">
        <v>96</v>
      </c>
      <c r="L18" s="146">
        <v>71</v>
      </c>
      <c r="M18" s="146">
        <v>125</v>
      </c>
      <c r="N18" s="146">
        <v>161</v>
      </c>
      <c r="O18" s="37"/>
    </row>
    <row r="19" spans="1:15" ht="11.25" customHeight="1" x14ac:dyDescent="0.2">
      <c r="A19" s="81" t="s">
        <v>1377</v>
      </c>
      <c r="B19" s="137">
        <v>907</v>
      </c>
      <c r="C19" s="137">
        <v>39</v>
      </c>
      <c r="D19" s="137">
        <v>48</v>
      </c>
      <c r="E19" s="137">
        <v>74</v>
      </c>
      <c r="F19" s="137">
        <v>74</v>
      </c>
      <c r="G19" s="137">
        <v>78</v>
      </c>
      <c r="H19" s="137">
        <v>128</v>
      </c>
      <c r="I19" s="137">
        <v>60</v>
      </c>
      <c r="J19" s="137">
        <v>93</v>
      </c>
      <c r="K19" s="137">
        <v>72</v>
      </c>
      <c r="L19" s="137">
        <v>124</v>
      </c>
      <c r="M19" s="137">
        <v>102</v>
      </c>
      <c r="N19" s="137">
        <v>15</v>
      </c>
      <c r="O19" s="37"/>
    </row>
    <row r="20" spans="1:15" ht="11.25" customHeight="1" x14ac:dyDescent="0.2">
      <c r="A20" s="81" t="s">
        <v>1378</v>
      </c>
      <c r="B20" s="137">
        <v>255</v>
      </c>
      <c r="C20" s="146">
        <v>4</v>
      </c>
      <c r="D20" s="146">
        <v>19</v>
      </c>
      <c r="E20" s="146">
        <v>28</v>
      </c>
      <c r="F20" s="146">
        <v>25</v>
      </c>
      <c r="G20" s="146">
        <v>15</v>
      </c>
      <c r="H20" s="146">
        <v>22</v>
      </c>
      <c r="I20" s="146">
        <v>12</v>
      </c>
      <c r="J20" s="146">
        <v>37</v>
      </c>
      <c r="K20" s="146">
        <v>20</v>
      </c>
      <c r="L20" s="146">
        <v>25</v>
      </c>
      <c r="M20" s="146">
        <v>26</v>
      </c>
      <c r="N20" s="146">
        <v>22</v>
      </c>
      <c r="O20" s="37"/>
    </row>
    <row r="21" spans="1:15" ht="11.25" customHeight="1" x14ac:dyDescent="0.2">
      <c r="A21" s="81" t="s">
        <v>1379</v>
      </c>
      <c r="B21" s="137">
        <v>1793</v>
      </c>
      <c r="C21" s="146">
        <v>179</v>
      </c>
      <c r="D21" s="146">
        <v>168</v>
      </c>
      <c r="E21" s="146">
        <v>236</v>
      </c>
      <c r="F21" s="146">
        <v>162</v>
      </c>
      <c r="G21" s="146">
        <v>175</v>
      </c>
      <c r="H21" s="146">
        <v>166</v>
      </c>
      <c r="I21" s="146">
        <v>53</v>
      </c>
      <c r="J21" s="146">
        <v>24</v>
      </c>
      <c r="K21" s="146">
        <v>19</v>
      </c>
      <c r="L21" s="146">
        <v>129</v>
      </c>
      <c r="M21" s="146">
        <v>174</v>
      </c>
      <c r="N21" s="146">
        <v>308</v>
      </c>
      <c r="O21" s="37"/>
    </row>
    <row r="22" spans="1:15" ht="11.25" customHeight="1" x14ac:dyDescent="0.2">
      <c r="A22" s="81" t="s">
        <v>1380</v>
      </c>
      <c r="B22" s="137">
        <v>5296</v>
      </c>
      <c r="C22" s="146">
        <v>348</v>
      </c>
      <c r="D22" s="146">
        <v>374</v>
      </c>
      <c r="E22" s="146">
        <v>527</v>
      </c>
      <c r="F22" s="146">
        <v>536</v>
      </c>
      <c r="G22" s="146">
        <v>285</v>
      </c>
      <c r="H22" s="146">
        <v>321</v>
      </c>
      <c r="I22" s="146">
        <v>328</v>
      </c>
      <c r="J22" s="146">
        <v>365</v>
      </c>
      <c r="K22" s="146">
        <v>371</v>
      </c>
      <c r="L22" s="146">
        <v>667</v>
      </c>
      <c r="M22" s="146">
        <v>545</v>
      </c>
      <c r="N22" s="146">
        <v>629</v>
      </c>
      <c r="O22" s="37"/>
    </row>
    <row r="23" spans="1:15" ht="11.25" customHeight="1" x14ac:dyDescent="0.2">
      <c r="A23" s="81" t="s">
        <v>1382</v>
      </c>
      <c r="B23" s="137">
        <v>5337</v>
      </c>
      <c r="C23" s="146">
        <v>294</v>
      </c>
      <c r="D23" s="146">
        <v>319</v>
      </c>
      <c r="E23" s="146">
        <v>489</v>
      </c>
      <c r="F23" s="146">
        <v>551</v>
      </c>
      <c r="G23" s="146">
        <v>632</v>
      </c>
      <c r="H23" s="146">
        <v>625</v>
      </c>
      <c r="I23" s="146">
        <v>314</v>
      </c>
      <c r="J23" s="146">
        <v>330</v>
      </c>
      <c r="K23" s="146">
        <v>209</v>
      </c>
      <c r="L23" s="146">
        <v>413</v>
      </c>
      <c r="M23" s="146">
        <v>515</v>
      </c>
      <c r="N23" s="146">
        <v>646</v>
      </c>
      <c r="O23" s="37"/>
    </row>
    <row r="24" spans="1:15" ht="11.25" customHeight="1" x14ac:dyDescent="0.2">
      <c r="A24" s="81" t="s">
        <v>1386</v>
      </c>
      <c r="B24" s="137">
        <v>31</v>
      </c>
      <c r="C24" s="146">
        <v>0</v>
      </c>
      <c r="D24" s="146">
        <v>0</v>
      </c>
      <c r="E24" s="146">
        <v>0</v>
      </c>
      <c r="F24" s="146">
        <v>3</v>
      </c>
      <c r="G24" s="146">
        <v>4</v>
      </c>
      <c r="H24" s="146">
        <v>3</v>
      </c>
      <c r="I24" s="146">
        <v>6</v>
      </c>
      <c r="J24" s="146">
        <v>3</v>
      </c>
      <c r="K24" s="146">
        <v>1</v>
      </c>
      <c r="L24" s="146">
        <v>3</v>
      </c>
      <c r="M24" s="146">
        <v>3</v>
      </c>
      <c r="N24" s="146">
        <v>5</v>
      </c>
      <c r="O24" s="37"/>
    </row>
    <row r="25" spans="1:15" ht="11.25" customHeight="1" x14ac:dyDescent="0.2">
      <c r="A25" s="81" t="s">
        <v>1387</v>
      </c>
      <c r="B25" s="137">
        <v>2468</v>
      </c>
      <c r="C25" s="146">
        <v>196</v>
      </c>
      <c r="D25" s="146">
        <v>136</v>
      </c>
      <c r="E25" s="146">
        <v>202</v>
      </c>
      <c r="F25" s="146">
        <v>267</v>
      </c>
      <c r="G25" s="146">
        <v>173</v>
      </c>
      <c r="H25" s="146">
        <v>192</v>
      </c>
      <c r="I25" s="146">
        <v>244</v>
      </c>
      <c r="J25" s="146">
        <v>131</v>
      </c>
      <c r="K25" s="146">
        <v>161</v>
      </c>
      <c r="L25" s="146">
        <v>131</v>
      </c>
      <c r="M25" s="146">
        <v>256</v>
      </c>
      <c r="N25" s="146">
        <v>379</v>
      </c>
      <c r="O25" s="37"/>
    </row>
    <row r="26" spans="1:15" ht="11.25" customHeight="1" x14ac:dyDescent="0.2">
      <c r="A26" s="81" t="s">
        <v>1388</v>
      </c>
      <c r="B26" s="137">
        <v>1151</v>
      </c>
      <c r="C26" s="146">
        <v>88</v>
      </c>
      <c r="D26" s="146">
        <v>103</v>
      </c>
      <c r="E26" s="146">
        <v>111</v>
      </c>
      <c r="F26" s="146">
        <v>119</v>
      </c>
      <c r="G26" s="146">
        <v>148</v>
      </c>
      <c r="H26" s="146">
        <v>132</v>
      </c>
      <c r="I26" s="146">
        <v>99</v>
      </c>
      <c r="J26" s="146">
        <v>67</v>
      </c>
      <c r="K26" s="146">
        <v>85</v>
      </c>
      <c r="L26" s="146">
        <v>71</v>
      </c>
      <c r="M26" s="146">
        <v>27</v>
      </c>
      <c r="N26" s="146">
        <v>101</v>
      </c>
      <c r="O26" s="37"/>
    </row>
    <row r="27" spans="1:15" ht="3.75" customHeight="1" thickBot="1" x14ac:dyDescent="0.25">
      <c r="A27" s="166"/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37"/>
    </row>
    <row r="28" spans="1:15" ht="11.25" customHeight="1" thickTop="1" x14ac:dyDescent="0.2">
      <c r="A28" s="1015" t="s">
        <v>1288</v>
      </c>
      <c r="N28" s="785"/>
      <c r="O28" s="37"/>
    </row>
  </sheetData>
  <mergeCells count="15"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9"/>
  <dimension ref="A1:O38"/>
  <sheetViews>
    <sheetView showGridLines="0" zoomScaleSheetLayoutView="100" workbookViewId="0">
      <selection sqref="A1:F1"/>
    </sheetView>
  </sheetViews>
  <sheetFormatPr defaultColWidth="9.140625" defaultRowHeight="12.75" x14ac:dyDescent="0.2"/>
  <cols>
    <col min="1" max="1" width="18.85546875" style="36" customWidth="1"/>
    <col min="2" max="2" width="6.5703125" style="36" customWidth="1"/>
    <col min="3" max="14" width="5.140625" style="36" customWidth="1"/>
    <col min="15" max="15" width="1.85546875" style="36" customWidth="1"/>
    <col min="16" max="25" width="7.140625" style="36" customWidth="1"/>
    <col min="26" max="16384" width="9.140625" style="36"/>
  </cols>
  <sheetData>
    <row r="1" spans="1:15" ht="15" customHeight="1" x14ac:dyDescent="0.2">
      <c r="A1" s="1615" t="s">
        <v>1790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</row>
    <row r="2" spans="1:15" ht="14.25" customHeight="1" x14ac:dyDescent="0.2">
      <c r="A2" s="139">
        <v>2021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621" t="s">
        <v>1282</v>
      </c>
      <c r="N2" s="1621"/>
    </row>
    <row r="3" spans="1:15" ht="9.9499999999999993" customHeight="1" x14ac:dyDescent="0.2">
      <c r="A3" s="791" t="s">
        <v>1476</v>
      </c>
      <c r="B3" s="1622" t="s">
        <v>1</v>
      </c>
      <c r="C3" s="1622" t="s">
        <v>598</v>
      </c>
      <c r="D3" s="1622" t="s">
        <v>599</v>
      </c>
      <c r="E3" s="1622" t="s">
        <v>600</v>
      </c>
      <c r="F3" s="1622" t="s">
        <v>601</v>
      </c>
      <c r="G3" s="1622" t="s">
        <v>602</v>
      </c>
      <c r="H3" s="1622" t="s">
        <v>603</v>
      </c>
      <c r="I3" s="1622" t="s">
        <v>604</v>
      </c>
      <c r="J3" s="1622" t="s">
        <v>605</v>
      </c>
      <c r="K3" s="1622" t="s">
        <v>606</v>
      </c>
      <c r="L3" s="1622" t="s">
        <v>607</v>
      </c>
      <c r="M3" s="1622" t="s">
        <v>608</v>
      </c>
      <c r="N3" s="1623" t="s">
        <v>609</v>
      </c>
    </row>
    <row r="4" spans="1:15" ht="9.9499999999999993" customHeight="1" x14ac:dyDescent="0.2">
      <c r="A4" s="1016" t="s">
        <v>1475</v>
      </c>
      <c r="B4" s="1622"/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3"/>
    </row>
    <row r="5" spans="1:15" ht="4.9000000000000004" customHeight="1" x14ac:dyDescent="0.2">
      <c r="A5" s="161"/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</row>
    <row r="6" spans="1:15" ht="11.25" customHeight="1" x14ac:dyDescent="0.2">
      <c r="A6" s="65" t="s">
        <v>6</v>
      </c>
      <c r="B6" s="583">
        <v>586</v>
      </c>
      <c r="C6" s="583">
        <v>42</v>
      </c>
      <c r="D6" s="583">
        <v>57</v>
      </c>
      <c r="E6" s="583">
        <v>42</v>
      </c>
      <c r="F6" s="583">
        <v>82</v>
      </c>
      <c r="G6" s="583">
        <v>40</v>
      </c>
      <c r="H6" s="583">
        <v>32</v>
      </c>
      <c r="I6" s="583">
        <v>36</v>
      </c>
      <c r="J6" s="583">
        <v>16</v>
      </c>
      <c r="K6" s="583">
        <v>29</v>
      </c>
      <c r="L6" s="583">
        <v>38</v>
      </c>
      <c r="M6" s="583">
        <v>58</v>
      </c>
      <c r="N6" s="583">
        <v>114</v>
      </c>
      <c r="O6" s="37"/>
    </row>
    <row r="7" spans="1:15" ht="11.25" customHeight="1" x14ac:dyDescent="0.2">
      <c r="A7" s="81" t="s">
        <v>1617</v>
      </c>
      <c r="B7" s="145">
        <v>20</v>
      </c>
      <c r="C7" s="146">
        <v>3</v>
      </c>
      <c r="D7" s="146">
        <v>4</v>
      </c>
      <c r="E7" s="146">
        <v>0</v>
      </c>
      <c r="F7" s="146">
        <v>0</v>
      </c>
      <c r="G7" s="146">
        <v>7</v>
      </c>
      <c r="H7" s="146">
        <v>0</v>
      </c>
      <c r="I7" s="146">
        <v>0</v>
      </c>
      <c r="J7" s="146">
        <v>0</v>
      </c>
      <c r="K7" s="146">
        <v>3</v>
      </c>
      <c r="L7" s="146">
        <v>0</v>
      </c>
      <c r="M7" s="146">
        <v>1</v>
      </c>
      <c r="N7" s="146">
        <v>2</v>
      </c>
      <c r="O7" s="37"/>
    </row>
    <row r="8" spans="1:15" ht="11.25" customHeight="1" x14ac:dyDescent="0.2">
      <c r="A8" s="81" t="s">
        <v>1557</v>
      </c>
      <c r="B8" s="145">
        <v>3</v>
      </c>
      <c r="C8" s="145">
        <v>0</v>
      </c>
      <c r="D8" s="145">
        <v>0</v>
      </c>
      <c r="E8" s="145">
        <v>1</v>
      </c>
      <c r="F8" s="145">
        <v>0</v>
      </c>
      <c r="G8" s="145">
        <v>0</v>
      </c>
      <c r="H8" s="145">
        <v>0</v>
      </c>
      <c r="I8" s="145">
        <v>2</v>
      </c>
      <c r="J8" s="145">
        <v>0</v>
      </c>
      <c r="K8" s="145">
        <v>0</v>
      </c>
      <c r="L8" s="145">
        <v>0</v>
      </c>
      <c r="M8" s="145">
        <v>0</v>
      </c>
      <c r="N8" s="145">
        <v>0</v>
      </c>
      <c r="O8" s="37"/>
    </row>
    <row r="9" spans="1:15" ht="11.25" customHeight="1" x14ac:dyDescent="0.2">
      <c r="A9" s="81" t="s">
        <v>1363</v>
      </c>
      <c r="B9" s="145">
        <v>8</v>
      </c>
      <c r="C9" s="146">
        <v>2</v>
      </c>
      <c r="D9" s="146">
        <v>1</v>
      </c>
      <c r="E9" s="146">
        <v>0</v>
      </c>
      <c r="F9" s="146">
        <v>1</v>
      </c>
      <c r="G9" s="146">
        <v>0</v>
      </c>
      <c r="H9" s="146">
        <v>1</v>
      </c>
      <c r="I9" s="146">
        <v>0</v>
      </c>
      <c r="J9" s="146">
        <v>1</v>
      </c>
      <c r="K9" s="146">
        <v>1</v>
      </c>
      <c r="L9" s="146">
        <v>0</v>
      </c>
      <c r="M9" s="146">
        <v>0</v>
      </c>
      <c r="N9" s="146">
        <v>1</v>
      </c>
      <c r="O9" s="37"/>
    </row>
    <row r="10" spans="1:15" ht="11.25" customHeight="1" x14ac:dyDescent="0.2">
      <c r="A10" s="81" t="s">
        <v>1391</v>
      </c>
      <c r="B10" s="145">
        <v>2</v>
      </c>
      <c r="C10" s="146">
        <v>0</v>
      </c>
      <c r="D10" s="146">
        <v>0</v>
      </c>
      <c r="E10" s="146">
        <v>0</v>
      </c>
      <c r="F10" s="146">
        <v>0</v>
      </c>
      <c r="G10" s="146">
        <v>0</v>
      </c>
      <c r="H10" s="146">
        <v>0</v>
      </c>
      <c r="I10" s="146">
        <v>0</v>
      </c>
      <c r="J10" s="146">
        <v>0</v>
      </c>
      <c r="K10" s="146">
        <v>0</v>
      </c>
      <c r="L10" s="146">
        <v>0</v>
      </c>
      <c r="M10" s="146">
        <v>2</v>
      </c>
      <c r="N10" s="146">
        <v>0</v>
      </c>
      <c r="O10" s="37"/>
    </row>
    <row r="11" spans="1:15" ht="11.25" customHeight="1" x14ac:dyDescent="0.2">
      <c r="A11" s="81" t="s">
        <v>1392</v>
      </c>
      <c r="B11" s="145">
        <v>32</v>
      </c>
      <c r="C11" s="146">
        <v>5</v>
      </c>
      <c r="D11" s="146">
        <v>1</v>
      </c>
      <c r="E11" s="146">
        <v>2</v>
      </c>
      <c r="F11" s="146">
        <v>0</v>
      </c>
      <c r="G11" s="146">
        <v>1</v>
      </c>
      <c r="H11" s="146">
        <v>0</v>
      </c>
      <c r="I11" s="146">
        <v>4</v>
      </c>
      <c r="J11" s="146">
        <v>4</v>
      </c>
      <c r="K11" s="146">
        <v>6</v>
      </c>
      <c r="L11" s="146">
        <v>4</v>
      </c>
      <c r="M11" s="146">
        <v>5</v>
      </c>
      <c r="N11" s="146">
        <v>0</v>
      </c>
      <c r="O11" s="37"/>
    </row>
    <row r="12" spans="1:15" ht="11.25" customHeight="1" x14ac:dyDescent="0.2">
      <c r="A12" s="755" t="s">
        <v>1556</v>
      </c>
      <c r="B12" s="145">
        <v>198</v>
      </c>
      <c r="C12" s="145">
        <v>11</v>
      </c>
      <c r="D12" s="145">
        <v>11</v>
      </c>
      <c r="E12" s="145">
        <v>18</v>
      </c>
      <c r="F12" s="145">
        <v>29</v>
      </c>
      <c r="G12" s="145">
        <v>30</v>
      </c>
      <c r="H12" s="145">
        <v>30</v>
      </c>
      <c r="I12" s="145">
        <v>19</v>
      </c>
      <c r="J12" s="145">
        <v>6</v>
      </c>
      <c r="K12" s="145">
        <v>11</v>
      </c>
      <c r="L12" s="145">
        <v>3</v>
      </c>
      <c r="M12" s="145">
        <v>30</v>
      </c>
      <c r="N12" s="145">
        <v>0</v>
      </c>
      <c r="O12" s="37"/>
    </row>
    <row r="13" spans="1:15" ht="11.25" customHeight="1" x14ac:dyDescent="0.2">
      <c r="A13" s="755" t="s">
        <v>1375</v>
      </c>
      <c r="B13" s="145">
        <v>189</v>
      </c>
      <c r="C13" s="146">
        <v>12</v>
      </c>
      <c r="D13" s="146">
        <v>22</v>
      </c>
      <c r="E13" s="146">
        <v>0</v>
      </c>
      <c r="F13" s="146">
        <v>1</v>
      </c>
      <c r="G13" s="146">
        <v>0</v>
      </c>
      <c r="H13" s="146">
        <v>0</v>
      </c>
      <c r="I13" s="146">
        <v>0</v>
      </c>
      <c r="J13" s="146">
        <v>0</v>
      </c>
      <c r="K13" s="146">
        <v>1</v>
      </c>
      <c r="L13" s="146">
        <v>28</v>
      </c>
      <c r="M13" s="146">
        <v>19</v>
      </c>
      <c r="N13" s="146">
        <v>106</v>
      </c>
      <c r="O13" s="37"/>
    </row>
    <row r="14" spans="1:15" ht="11.25" customHeight="1" x14ac:dyDescent="0.2">
      <c r="A14" s="755" t="s">
        <v>1382</v>
      </c>
      <c r="B14" s="145">
        <v>7</v>
      </c>
      <c r="C14" s="146">
        <v>0</v>
      </c>
      <c r="D14" s="146">
        <v>1</v>
      </c>
      <c r="E14" s="146">
        <v>3</v>
      </c>
      <c r="F14" s="146">
        <v>0</v>
      </c>
      <c r="G14" s="146">
        <v>0</v>
      </c>
      <c r="H14" s="146">
        <v>0</v>
      </c>
      <c r="I14" s="146">
        <v>0</v>
      </c>
      <c r="J14" s="146">
        <v>0</v>
      </c>
      <c r="K14" s="146">
        <v>2</v>
      </c>
      <c r="L14" s="146">
        <v>0</v>
      </c>
      <c r="M14" s="146">
        <v>0</v>
      </c>
      <c r="N14" s="146">
        <v>1</v>
      </c>
      <c r="O14" s="37"/>
    </row>
    <row r="15" spans="1:15" ht="11.25" customHeight="1" x14ac:dyDescent="0.2">
      <c r="A15" s="755" t="s">
        <v>1393</v>
      </c>
      <c r="B15" s="145">
        <v>105</v>
      </c>
      <c r="C15" s="145">
        <v>1</v>
      </c>
      <c r="D15" s="145">
        <v>12</v>
      </c>
      <c r="E15" s="145">
        <v>18</v>
      </c>
      <c r="F15" s="145">
        <v>50</v>
      </c>
      <c r="G15" s="145">
        <v>0</v>
      </c>
      <c r="H15" s="145">
        <v>1</v>
      </c>
      <c r="I15" s="145">
        <v>10</v>
      </c>
      <c r="J15" s="145">
        <v>5</v>
      </c>
      <c r="K15" s="145">
        <v>5</v>
      </c>
      <c r="L15" s="145">
        <v>0</v>
      </c>
      <c r="M15" s="145">
        <v>1</v>
      </c>
      <c r="N15" s="145">
        <v>2</v>
      </c>
      <c r="O15" s="37"/>
    </row>
    <row r="16" spans="1:15" ht="11.25" customHeight="1" x14ac:dyDescent="0.2">
      <c r="A16" s="755" t="s">
        <v>1394</v>
      </c>
      <c r="B16" s="145">
        <v>2</v>
      </c>
      <c r="C16" s="145">
        <v>2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  <c r="L16" s="145">
        <v>0</v>
      </c>
      <c r="M16" s="145">
        <v>0</v>
      </c>
      <c r="N16" s="145">
        <v>0</v>
      </c>
      <c r="O16" s="37"/>
    </row>
    <row r="17" spans="1:15" ht="11.25" customHeight="1" x14ac:dyDescent="0.2">
      <c r="A17" s="755" t="s">
        <v>1389</v>
      </c>
      <c r="B17" s="145">
        <v>20</v>
      </c>
      <c r="C17" s="145">
        <v>6</v>
      </c>
      <c r="D17" s="145">
        <v>5</v>
      </c>
      <c r="E17" s="145">
        <v>0</v>
      </c>
      <c r="F17" s="145">
        <v>1</v>
      </c>
      <c r="G17" s="145">
        <v>2</v>
      </c>
      <c r="H17" s="145">
        <v>0</v>
      </c>
      <c r="I17" s="145">
        <v>1</v>
      </c>
      <c r="J17" s="145">
        <v>0</v>
      </c>
      <c r="K17" s="145">
        <v>0</v>
      </c>
      <c r="L17" s="145">
        <v>3</v>
      </c>
      <c r="M17" s="145">
        <v>0</v>
      </c>
      <c r="N17" s="145">
        <v>2</v>
      </c>
      <c r="O17" s="37"/>
    </row>
    <row r="18" spans="1:15" ht="3.75" customHeight="1" thickBot="1" x14ac:dyDescent="0.25">
      <c r="A18" s="166"/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</row>
    <row r="19" spans="1:15" ht="9" customHeight="1" thickTop="1" x14ac:dyDescent="0.2">
      <c r="A19" s="1015" t="s">
        <v>1288</v>
      </c>
      <c r="N19" s="785"/>
    </row>
    <row r="20" spans="1:15" ht="9" customHeight="1" x14ac:dyDescent="0.2"/>
    <row r="21" spans="1:15" ht="9" customHeight="1" x14ac:dyDescent="0.2"/>
    <row r="22" spans="1:15" ht="9" customHeight="1" x14ac:dyDescent="0.2"/>
    <row r="23" spans="1:15" ht="9" customHeight="1" x14ac:dyDescent="0.2"/>
    <row r="24" spans="1:15" ht="9" customHeight="1" x14ac:dyDescent="0.2"/>
    <row r="25" spans="1:15" ht="9" customHeight="1" x14ac:dyDescent="0.2"/>
    <row r="26" spans="1:15" ht="9" customHeight="1" x14ac:dyDescent="0.2"/>
    <row r="27" spans="1:15" ht="9" customHeight="1" x14ac:dyDescent="0.2"/>
    <row r="28" spans="1:15" ht="9" customHeight="1" x14ac:dyDescent="0.2"/>
    <row r="29" spans="1:15" ht="9" customHeight="1" x14ac:dyDescent="0.2"/>
    <row r="30" spans="1:15" ht="9" customHeight="1" x14ac:dyDescent="0.2"/>
    <row r="31" spans="1:15" ht="9" customHeight="1" x14ac:dyDescent="0.2"/>
    <row r="32" spans="1:15" ht="9" customHeight="1" x14ac:dyDescent="0.2"/>
    <row r="33" ht="9" customHeight="1" x14ac:dyDescent="0.2"/>
    <row r="34" ht="9" customHeight="1" x14ac:dyDescent="0.2"/>
    <row r="35" ht="9" customHeight="1" x14ac:dyDescent="0.2"/>
    <row r="36" ht="9" customHeight="1" x14ac:dyDescent="0.2"/>
    <row r="37" ht="4.7" customHeight="1" x14ac:dyDescent="0.2"/>
    <row r="38" ht="4.7" customHeight="1" x14ac:dyDescent="0.2"/>
  </sheetData>
  <mergeCells count="15"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0"/>
  <dimension ref="A1:O26"/>
  <sheetViews>
    <sheetView showGridLines="0" zoomScaleSheetLayoutView="100" workbookViewId="0">
      <selection sqref="A1:F1"/>
    </sheetView>
  </sheetViews>
  <sheetFormatPr defaultColWidth="9.140625" defaultRowHeight="12.75" x14ac:dyDescent="0.2"/>
  <cols>
    <col min="1" max="1" width="17.140625" style="36" customWidth="1"/>
    <col min="2" max="2" width="6.140625" style="36" customWidth="1"/>
    <col min="3" max="14" width="5.28515625" style="36" customWidth="1"/>
    <col min="15" max="15" width="1.85546875" style="36" customWidth="1"/>
    <col min="16" max="24" width="7.140625" style="36" customWidth="1"/>
    <col min="25" max="16384" width="9.140625" style="36"/>
  </cols>
  <sheetData>
    <row r="1" spans="1:15" ht="15" customHeight="1" x14ac:dyDescent="0.2">
      <c r="A1" s="1615" t="s">
        <v>1791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  <c r="N1" s="1615"/>
    </row>
    <row r="2" spans="1:15" ht="14.25" customHeight="1" x14ac:dyDescent="0.2">
      <c r="A2" s="139">
        <v>2021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621" t="s">
        <v>1282</v>
      </c>
      <c r="N2" s="1621"/>
    </row>
    <row r="3" spans="1:15" ht="9.9499999999999993" customHeight="1" x14ac:dyDescent="0.2">
      <c r="A3" s="394" t="s">
        <v>1476</v>
      </c>
      <c r="B3" s="1622" t="s">
        <v>1</v>
      </c>
      <c r="C3" s="1622" t="s">
        <v>598</v>
      </c>
      <c r="D3" s="1622" t="s">
        <v>599</v>
      </c>
      <c r="E3" s="1622" t="s">
        <v>600</v>
      </c>
      <c r="F3" s="1622" t="s">
        <v>601</v>
      </c>
      <c r="G3" s="1622" t="s">
        <v>602</v>
      </c>
      <c r="H3" s="1622" t="s">
        <v>603</v>
      </c>
      <c r="I3" s="1622" t="s">
        <v>604</v>
      </c>
      <c r="J3" s="1622" t="s">
        <v>605</v>
      </c>
      <c r="K3" s="1622" t="s">
        <v>606</v>
      </c>
      <c r="L3" s="1622" t="s">
        <v>607</v>
      </c>
      <c r="M3" s="1622" t="s">
        <v>608</v>
      </c>
      <c r="N3" s="1623" t="s">
        <v>609</v>
      </c>
    </row>
    <row r="4" spans="1:15" ht="9.9499999999999993" customHeight="1" x14ac:dyDescent="0.2">
      <c r="A4" s="395" t="s">
        <v>1475</v>
      </c>
      <c r="B4" s="1622"/>
      <c r="C4" s="1622"/>
      <c r="D4" s="1622"/>
      <c r="E4" s="1622"/>
      <c r="F4" s="1622"/>
      <c r="G4" s="1622"/>
      <c r="H4" s="1622"/>
      <c r="I4" s="1622"/>
      <c r="J4" s="1622"/>
      <c r="K4" s="1622"/>
      <c r="L4" s="1622"/>
      <c r="M4" s="1622"/>
      <c r="N4" s="1623"/>
    </row>
    <row r="5" spans="1:15" ht="4.9000000000000004" customHeight="1" x14ac:dyDescent="0.2">
      <c r="A5" s="161"/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</row>
    <row r="6" spans="1:15" ht="11.25" customHeight="1" x14ac:dyDescent="0.2">
      <c r="A6" s="141" t="s">
        <v>6</v>
      </c>
      <c r="B6" s="142">
        <v>4264</v>
      </c>
      <c r="C6" s="142">
        <v>343</v>
      </c>
      <c r="D6" s="142">
        <v>290</v>
      </c>
      <c r="E6" s="142">
        <v>435</v>
      </c>
      <c r="F6" s="142">
        <v>345</v>
      </c>
      <c r="G6" s="142">
        <v>392</v>
      </c>
      <c r="H6" s="142">
        <v>468</v>
      </c>
      <c r="I6" s="142">
        <v>238</v>
      </c>
      <c r="J6" s="142">
        <v>199</v>
      </c>
      <c r="K6" s="142">
        <v>454</v>
      </c>
      <c r="L6" s="142">
        <v>458</v>
      </c>
      <c r="M6" s="142">
        <v>312</v>
      </c>
      <c r="N6" s="142">
        <v>330</v>
      </c>
      <c r="O6" s="142"/>
    </row>
    <row r="7" spans="1:15" ht="11.25" customHeight="1" x14ac:dyDescent="0.2">
      <c r="A7" s="416" t="s">
        <v>1558</v>
      </c>
      <c r="B7" s="137">
        <v>719</v>
      </c>
      <c r="C7" s="137">
        <v>50</v>
      </c>
      <c r="D7" s="137">
        <v>47</v>
      </c>
      <c r="E7" s="137">
        <v>56</v>
      </c>
      <c r="F7" s="137">
        <v>22</v>
      </c>
      <c r="G7" s="137">
        <v>11</v>
      </c>
      <c r="H7" s="137">
        <v>22</v>
      </c>
      <c r="I7" s="137">
        <v>29</v>
      </c>
      <c r="J7" s="137">
        <v>21</v>
      </c>
      <c r="K7" s="137">
        <v>269</v>
      </c>
      <c r="L7" s="137">
        <v>154</v>
      </c>
      <c r="M7" s="137">
        <v>29</v>
      </c>
      <c r="N7" s="137">
        <v>9</v>
      </c>
      <c r="O7" s="37"/>
    </row>
    <row r="8" spans="1:15" ht="11.25" customHeight="1" x14ac:dyDescent="0.2">
      <c r="A8" s="416" t="s">
        <v>1363</v>
      </c>
      <c r="B8" s="38">
        <v>236</v>
      </c>
      <c r="C8" s="137">
        <v>24</v>
      </c>
      <c r="D8" s="38">
        <v>11</v>
      </c>
      <c r="E8" s="137">
        <v>22</v>
      </c>
      <c r="F8" s="137">
        <v>22</v>
      </c>
      <c r="G8" s="38">
        <v>10</v>
      </c>
      <c r="H8" s="38">
        <v>16</v>
      </c>
      <c r="I8" s="38">
        <v>8</v>
      </c>
      <c r="J8" s="38">
        <v>7</v>
      </c>
      <c r="K8" s="38">
        <v>19</v>
      </c>
      <c r="L8" s="38">
        <v>71</v>
      </c>
      <c r="M8" s="38">
        <v>2</v>
      </c>
      <c r="N8" s="38">
        <v>24</v>
      </c>
      <c r="O8" s="37"/>
    </row>
    <row r="9" spans="1:15" ht="11.25" customHeight="1" x14ac:dyDescent="0.2">
      <c r="A9" s="416" t="s">
        <v>1390</v>
      </c>
      <c r="B9" s="137">
        <v>177</v>
      </c>
      <c r="C9" s="137">
        <v>15</v>
      </c>
      <c r="D9" s="137">
        <v>13</v>
      </c>
      <c r="E9" s="137">
        <v>15</v>
      </c>
      <c r="F9" s="137">
        <v>11</v>
      </c>
      <c r="G9" s="137">
        <v>11</v>
      </c>
      <c r="H9" s="137">
        <v>15</v>
      </c>
      <c r="I9" s="137">
        <v>22</v>
      </c>
      <c r="J9" s="137">
        <v>12</v>
      </c>
      <c r="K9" s="137">
        <v>19</v>
      </c>
      <c r="L9" s="137">
        <v>11</v>
      </c>
      <c r="M9" s="137">
        <v>12</v>
      </c>
      <c r="N9" s="137">
        <v>21</v>
      </c>
      <c r="O9" s="37"/>
    </row>
    <row r="10" spans="1:15" ht="11.25" customHeight="1" x14ac:dyDescent="0.2">
      <c r="A10" s="416" t="s">
        <v>1391</v>
      </c>
      <c r="B10" s="38">
        <v>121</v>
      </c>
      <c r="C10" s="146">
        <v>13</v>
      </c>
      <c r="D10" s="38">
        <v>5</v>
      </c>
      <c r="E10" s="137">
        <v>9</v>
      </c>
      <c r="F10" s="137">
        <v>16</v>
      </c>
      <c r="G10" s="38">
        <v>7</v>
      </c>
      <c r="H10" s="38">
        <v>12</v>
      </c>
      <c r="I10" s="38">
        <v>8</v>
      </c>
      <c r="J10" s="38">
        <v>11</v>
      </c>
      <c r="K10" s="38">
        <v>17</v>
      </c>
      <c r="L10" s="38">
        <v>5</v>
      </c>
      <c r="M10" s="38">
        <v>8</v>
      </c>
      <c r="N10" s="38">
        <v>10</v>
      </c>
      <c r="O10" s="37"/>
    </row>
    <row r="11" spans="1:15" ht="11.25" customHeight="1" x14ac:dyDescent="0.2">
      <c r="A11" s="416" t="s">
        <v>1392</v>
      </c>
      <c r="B11" s="38">
        <v>366</v>
      </c>
      <c r="C11" s="137">
        <v>18</v>
      </c>
      <c r="D11" s="38">
        <v>29</v>
      </c>
      <c r="E11" s="137">
        <v>35</v>
      </c>
      <c r="F11" s="137">
        <v>37</v>
      </c>
      <c r="G11" s="38">
        <v>38</v>
      </c>
      <c r="H11" s="38">
        <v>44</v>
      </c>
      <c r="I11" s="38">
        <v>18</v>
      </c>
      <c r="J11" s="38">
        <v>29</v>
      </c>
      <c r="K11" s="38">
        <v>20</v>
      </c>
      <c r="L11" s="38">
        <v>24</v>
      </c>
      <c r="M11" s="38">
        <v>36</v>
      </c>
      <c r="N11" s="38">
        <v>38</v>
      </c>
      <c r="O11" s="37"/>
    </row>
    <row r="12" spans="1:15" ht="11.25" customHeight="1" x14ac:dyDescent="0.2">
      <c r="A12" s="416" t="s">
        <v>1556</v>
      </c>
      <c r="B12" s="38">
        <v>535</v>
      </c>
      <c r="C12" s="146">
        <v>39</v>
      </c>
      <c r="D12" s="38">
        <v>35</v>
      </c>
      <c r="E12" s="137">
        <v>68</v>
      </c>
      <c r="F12" s="137">
        <v>54</v>
      </c>
      <c r="G12" s="38">
        <v>96</v>
      </c>
      <c r="H12" s="38">
        <v>102</v>
      </c>
      <c r="I12" s="38">
        <v>18</v>
      </c>
      <c r="J12" s="38">
        <v>39</v>
      </c>
      <c r="K12" s="38">
        <v>20</v>
      </c>
      <c r="L12" s="38">
        <v>22</v>
      </c>
      <c r="M12" s="38">
        <v>23</v>
      </c>
      <c r="N12" s="38">
        <v>19</v>
      </c>
      <c r="O12" s="37"/>
    </row>
    <row r="13" spans="1:15" ht="11.25" customHeight="1" x14ac:dyDescent="0.2">
      <c r="A13" s="416" t="s">
        <v>1375</v>
      </c>
      <c r="B13" s="38">
        <v>595</v>
      </c>
      <c r="C13" s="137">
        <v>57</v>
      </c>
      <c r="D13" s="38">
        <v>40</v>
      </c>
      <c r="E13" s="137">
        <v>126</v>
      </c>
      <c r="F13" s="137">
        <v>66</v>
      </c>
      <c r="G13" s="38">
        <v>48</v>
      </c>
      <c r="H13" s="38">
        <v>70</v>
      </c>
      <c r="I13" s="38">
        <v>35</v>
      </c>
      <c r="J13" s="38">
        <v>27</v>
      </c>
      <c r="K13" s="38">
        <v>15</v>
      </c>
      <c r="L13" s="38">
        <v>13</v>
      </c>
      <c r="M13" s="38">
        <v>54</v>
      </c>
      <c r="N13" s="38">
        <v>44</v>
      </c>
      <c r="O13" s="37"/>
    </row>
    <row r="14" spans="1:15" ht="11.25" customHeight="1" x14ac:dyDescent="0.2">
      <c r="A14" s="416" t="s">
        <v>1378</v>
      </c>
      <c r="B14" s="38">
        <v>1</v>
      </c>
      <c r="C14" s="137">
        <v>0</v>
      </c>
      <c r="D14" s="38">
        <v>0</v>
      </c>
      <c r="E14" s="137">
        <v>1</v>
      </c>
      <c r="F14" s="137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7"/>
    </row>
    <row r="15" spans="1:15" ht="11.25" customHeight="1" x14ac:dyDescent="0.2">
      <c r="A15" s="416" t="s">
        <v>1382</v>
      </c>
      <c r="B15" s="38">
        <v>512</v>
      </c>
      <c r="C15" s="146">
        <v>21</v>
      </c>
      <c r="D15" s="38">
        <v>54</v>
      </c>
      <c r="E15" s="137">
        <v>50</v>
      </c>
      <c r="F15" s="137">
        <v>34</v>
      </c>
      <c r="G15" s="38">
        <v>76</v>
      </c>
      <c r="H15" s="38">
        <v>74</v>
      </c>
      <c r="I15" s="38">
        <v>27</v>
      </c>
      <c r="J15" s="38">
        <v>19</v>
      </c>
      <c r="K15" s="38">
        <v>46</v>
      </c>
      <c r="L15" s="38">
        <v>26</v>
      </c>
      <c r="M15" s="38">
        <v>48</v>
      </c>
      <c r="N15" s="38">
        <v>37</v>
      </c>
      <c r="O15" s="37"/>
    </row>
    <row r="16" spans="1:15" ht="11.25" customHeight="1" x14ac:dyDescent="0.2">
      <c r="A16" s="416" t="s">
        <v>1393</v>
      </c>
      <c r="B16" s="38">
        <v>464</v>
      </c>
      <c r="C16" s="137">
        <v>45</v>
      </c>
      <c r="D16" s="38">
        <v>10</v>
      </c>
      <c r="E16" s="137">
        <v>14</v>
      </c>
      <c r="F16" s="137">
        <v>41</v>
      </c>
      <c r="G16" s="38">
        <v>49</v>
      </c>
      <c r="H16" s="38">
        <v>66</v>
      </c>
      <c r="I16" s="38">
        <v>55</v>
      </c>
      <c r="J16" s="38">
        <v>15</v>
      </c>
      <c r="K16" s="38">
        <v>14</v>
      </c>
      <c r="L16" s="38">
        <v>65</v>
      </c>
      <c r="M16" s="38">
        <v>52</v>
      </c>
      <c r="N16" s="38">
        <v>38</v>
      </c>
      <c r="O16" s="37"/>
    </row>
    <row r="17" spans="1:15" ht="11.25" customHeight="1" x14ac:dyDescent="0.2">
      <c r="A17" s="416" t="s">
        <v>1388</v>
      </c>
      <c r="B17" s="38">
        <v>6</v>
      </c>
      <c r="C17" s="137">
        <v>0</v>
      </c>
      <c r="D17" s="38">
        <v>1</v>
      </c>
      <c r="E17" s="137">
        <v>1</v>
      </c>
      <c r="F17" s="137">
        <v>0</v>
      </c>
      <c r="G17" s="38">
        <v>0</v>
      </c>
      <c r="H17" s="38">
        <v>1</v>
      </c>
      <c r="I17" s="38">
        <v>1</v>
      </c>
      <c r="J17" s="38">
        <v>0</v>
      </c>
      <c r="K17" s="38">
        <v>0</v>
      </c>
      <c r="L17" s="38">
        <v>0</v>
      </c>
      <c r="M17" s="38">
        <v>0</v>
      </c>
      <c r="N17" s="38">
        <v>2</v>
      </c>
      <c r="O17" s="37"/>
    </row>
    <row r="18" spans="1:15" s="393" customFormat="1" ht="11.25" customHeight="1" x14ac:dyDescent="0.2">
      <c r="A18" s="416" t="s">
        <v>1389</v>
      </c>
      <c r="B18" s="38">
        <v>532</v>
      </c>
      <c r="C18" s="137">
        <v>61</v>
      </c>
      <c r="D18" s="38">
        <v>45</v>
      </c>
      <c r="E18" s="137">
        <v>38</v>
      </c>
      <c r="F18" s="137">
        <v>42</v>
      </c>
      <c r="G18" s="38">
        <v>46</v>
      </c>
      <c r="H18" s="38">
        <v>46</v>
      </c>
      <c r="I18" s="38">
        <v>17</v>
      </c>
      <c r="J18" s="38">
        <v>19</v>
      </c>
      <c r="K18" s="38">
        <v>15</v>
      </c>
      <c r="L18" s="38">
        <v>67</v>
      </c>
      <c r="M18" s="38">
        <v>48</v>
      </c>
      <c r="N18" s="38">
        <v>88</v>
      </c>
      <c r="O18" s="36"/>
    </row>
    <row r="19" spans="1:15" ht="3.75" customHeight="1" thickBot="1" x14ac:dyDescent="0.25">
      <c r="A19" s="166"/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</row>
    <row r="20" spans="1:15" ht="13.5" thickTop="1" x14ac:dyDescent="0.2">
      <c r="A20" s="1015" t="s">
        <v>1288</v>
      </c>
      <c r="N20" s="785"/>
    </row>
    <row r="21" spans="1:15" ht="9" customHeight="1" x14ac:dyDescent="0.2"/>
    <row r="22" spans="1:15" ht="9" customHeight="1" x14ac:dyDescent="0.2"/>
    <row r="23" spans="1:15" ht="9" customHeight="1" x14ac:dyDescent="0.2"/>
    <row r="24" spans="1:15" ht="4.7" customHeight="1" x14ac:dyDescent="0.2"/>
    <row r="25" spans="1:15" ht="4.7" customHeight="1" x14ac:dyDescent="0.2"/>
    <row r="26" spans="1:15" ht="10.5" customHeight="1" x14ac:dyDescent="0.2"/>
  </sheetData>
  <mergeCells count="15"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1"/>
  <dimension ref="A1:O19"/>
  <sheetViews>
    <sheetView showGridLines="0" workbookViewId="0">
      <selection sqref="A1:F1"/>
    </sheetView>
  </sheetViews>
  <sheetFormatPr defaultColWidth="9.140625" defaultRowHeight="15" x14ac:dyDescent="0.25"/>
  <cols>
    <col min="1" max="1" width="12.85546875" style="250" customWidth="1"/>
    <col min="2" max="2" width="7.28515625" style="250" customWidth="1"/>
    <col min="3" max="4" width="6.42578125" style="250" bestFit="1" customWidth="1"/>
    <col min="5" max="5" width="6.140625" style="250" bestFit="1" customWidth="1"/>
    <col min="6" max="8" width="6.42578125" style="250" bestFit="1" customWidth="1"/>
    <col min="9" max="9" width="7" style="250" bestFit="1" customWidth="1"/>
    <col min="10" max="12" width="6.140625" style="250" bestFit="1" customWidth="1"/>
    <col min="13" max="13" width="6.42578125" style="250" bestFit="1" customWidth="1"/>
    <col min="14" max="14" width="7.7109375" style="250" bestFit="1" customWidth="1"/>
    <col min="15" max="15" width="2" style="250" customWidth="1"/>
    <col min="16" max="33" width="6" style="250" customWidth="1"/>
    <col min="34" max="16384" width="9.140625" style="250"/>
  </cols>
  <sheetData>
    <row r="1" spans="1:15" ht="15" customHeight="1" x14ac:dyDescent="0.25">
      <c r="A1" s="1624" t="s">
        <v>1792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</row>
    <row r="2" spans="1:15" ht="12" customHeight="1" x14ac:dyDescent="0.25">
      <c r="A2" s="306"/>
      <c r="B2" s="407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307" t="s">
        <v>1282</v>
      </c>
    </row>
    <row r="3" spans="1:15" ht="9.9499999999999993" customHeight="1" x14ac:dyDescent="0.25">
      <c r="A3" s="308" t="s">
        <v>697</v>
      </c>
      <c r="B3" s="1591" t="s">
        <v>1</v>
      </c>
      <c r="C3" s="1591" t="s">
        <v>598</v>
      </c>
      <c r="D3" s="1591" t="s">
        <v>599</v>
      </c>
      <c r="E3" s="1591" t="s">
        <v>600</v>
      </c>
      <c r="F3" s="1591" t="s">
        <v>601</v>
      </c>
      <c r="G3" s="1591" t="s">
        <v>602</v>
      </c>
      <c r="H3" s="1591" t="s">
        <v>603</v>
      </c>
      <c r="I3" s="1591" t="s">
        <v>604</v>
      </c>
      <c r="J3" s="1591" t="s">
        <v>605</v>
      </c>
      <c r="K3" s="1591" t="s">
        <v>606</v>
      </c>
      <c r="L3" s="1591" t="s">
        <v>607</v>
      </c>
      <c r="M3" s="1591" t="s">
        <v>608</v>
      </c>
      <c r="N3" s="1557" t="s">
        <v>609</v>
      </c>
    </row>
    <row r="4" spans="1:15" ht="9.9499999999999993" customHeight="1" x14ac:dyDescent="0.25">
      <c r="A4" s="408" t="s">
        <v>1411</v>
      </c>
      <c r="B4" s="1585"/>
      <c r="C4" s="1585"/>
      <c r="D4" s="1585"/>
      <c r="E4" s="1585"/>
      <c r="F4" s="1585"/>
      <c r="G4" s="1585"/>
      <c r="H4" s="1585"/>
      <c r="I4" s="1585"/>
      <c r="J4" s="1585"/>
      <c r="K4" s="1585"/>
      <c r="L4" s="1585"/>
      <c r="M4" s="1585"/>
      <c r="N4" s="1592"/>
    </row>
    <row r="5" spans="1:15" ht="5.25" customHeight="1" x14ac:dyDescent="0.25">
      <c r="A5" s="409"/>
      <c r="B5" s="409"/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</row>
    <row r="6" spans="1:15" ht="11.25" customHeight="1" x14ac:dyDescent="0.25">
      <c r="A6" s="756">
        <v>2016</v>
      </c>
      <c r="B6" s="174">
        <v>923790</v>
      </c>
      <c r="C6" s="137">
        <v>86078</v>
      </c>
      <c r="D6" s="137">
        <v>66865</v>
      </c>
      <c r="E6" s="137">
        <v>78568</v>
      </c>
      <c r="F6" s="137">
        <v>77878</v>
      </c>
      <c r="G6" s="137">
        <v>96995</v>
      </c>
      <c r="H6" s="137">
        <v>82504</v>
      </c>
      <c r="I6" s="137">
        <v>72725</v>
      </c>
      <c r="J6" s="137">
        <v>75459</v>
      </c>
      <c r="K6" s="137">
        <v>86171</v>
      </c>
      <c r="L6" s="137">
        <v>69995</v>
      </c>
      <c r="M6" s="137">
        <v>69364</v>
      </c>
      <c r="N6" s="137">
        <v>61188</v>
      </c>
      <c r="O6" s="1017"/>
    </row>
    <row r="7" spans="1:15" ht="11.25" customHeight="1" x14ac:dyDescent="0.25">
      <c r="A7" s="756">
        <v>2017</v>
      </c>
      <c r="B7" s="174">
        <v>883717</v>
      </c>
      <c r="C7" s="137">
        <v>53782</v>
      </c>
      <c r="D7" s="137">
        <v>109632</v>
      </c>
      <c r="E7" s="137">
        <v>83213</v>
      </c>
      <c r="F7" s="137">
        <v>61585</v>
      </c>
      <c r="G7" s="137">
        <v>74818</v>
      </c>
      <c r="H7" s="137">
        <v>84507</v>
      </c>
      <c r="I7" s="137">
        <v>75029</v>
      </c>
      <c r="J7" s="137">
        <v>59230</v>
      </c>
      <c r="K7" s="137">
        <v>62300</v>
      </c>
      <c r="L7" s="137">
        <v>89855</v>
      </c>
      <c r="M7" s="137">
        <v>90423</v>
      </c>
      <c r="N7" s="137">
        <v>39343</v>
      </c>
      <c r="O7" s="1017"/>
    </row>
    <row r="8" spans="1:15" ht="11.25" customHeight="1" x14ac:dyDescent="0.25">
      <c r="A8" s="756">
        <v>2018</v>
      </c>
      <c r="B8" s="174">
        <v>1019610</v>
      </c>
      <c r="C8" s="174">
        <v>105085</v>
      </c>
      <c r="D8" s="174">
        <v>68790</v>
      </c>
      <c r="E8" s="174">
        <v>60162</v>
      </c>
      <c r="F8" s="174">
        <v>107582</v>
      </c>
      <c r="G8" s="174">
        <v>106638</v>
      </c>
      <c r="H8" s="174">
        <v>103598</v>
      </c>
      <c r="I8" s="174">
        <v>78180</v>
      </c>
      <c r="J8" s="174">
        <v>76433</v>
      </c>
      <c r="K8" s="174">
        <v>72375</v>
      </c>
      <c r="L8" s="174">
        <v>96449</v>
      </c>
      <c r="M8" s="174">
        <v>64259</v>
      </c>
      <c r="N8" s="174">
        <v>80059</v>
      </c>
      <c r="O8" s="1017"/>
    </row>
    <row r="9" spans="1:15" ht="11.25" customHeight="1" x14ac:dyDescent="0.25">
      <c r="A9" s="756">
        <v>2019</v>
      </c>
      <c r="B9" s="174">
        <v>990241</v>
      </c>
      <c r="C9" s="174">
        <v>76854</v>
      </c>
      <c r="D9" s="174">
        <v>69548</v>
      </c>
      <c r="E9" s="174">
        <v>78661</v>
      </c>
      <c r="F9" s="174">
        <v>83094</v>
      </c>
      <c r="G9" s="174">
        <v>102191</v>
      </c>
      <c r="H9" s="174">
        <v>46574</v>
      </c>
      <c r="I9" s="174">
        <v>102828</v>
      </c>
      <c r="J9" s="174">
        <v>111148</v>
      </c>
      <c r="K9" s="174">
        <v>84188</v>
      </c>
      <c r="L9" s="174">
        <v>91293</v>
      </c>
      <c r="M9" s="174">
        <v>75025</v>
      </c>
      <c r="N9" s="174">
        <v>68837</v>
      </c>
      <c r="O9" s="1017"/>
    </row>
    <row r="10" spans="1:15" ht="11.25" customHeight="1" x14ac:dyDescent="0.25">
      <c r="A10" s="756">
        <v>2020</v>
      </c>
      <c r="B10" s="174">
        <v>937746</v>
      </c>
      <c r="C10" s="174">
        <v>60713</v>
      </c>
      <c r="D10" s="174">
        <v>127781</v>
      </c>
      <c r="E10" s="174">
        <v>91565</v>
      </c>
      <c r="F10" s="174">
        <v>14617</v>
      </c>
      <c r="G10" s="174">
        <v>57751</v>
      </c>
      <c r="H10" s="174">
        <v>92465</v>
      </c>
      <c r="I10" s="174">
        <v>91799</v>
      </c>
      <c r="J10" s="174">
        <v>70601</v>
      </c>
      <c r="K10" s="174">
        <v>88119</v>
      </c>
      <c r="L10" s="174">
        <v>90494</v>
      </c>
      <c r="M10" s="174">
        <v>90206</v>
      </c>
      <c r="N10" s="174">
        <v>61635</v>
      </c>
      <c r="O10" s="1017"/>
    </row>
    <row r="11" spans="1:15" ht="18.75" customHeight="1" x14ac:dyDescent="0.25">
      <c r="A11" s="1314">
        <v>2021</v>
      </c>
      <c r="B11" s="1018">
        <f t="shared" ref="B11:N11" si="0">SUM(B12:B17)</f>
        <v>995959</v>
      </c>
      <c r="C11" s="1018">
        <f t="shared" si="0"/>
        <v>69188</v>
      </c>
      <c r="D11" s="1018">
        <f t="shared" si="0"/>
        <v>49242</v>
      </c>
      <c r="E11" s="1018">
        <f t="shared" si="0"/>
        <v>85402</v>
      </c>
      <c r="F11" s="1018">
        <f t="shared" si="0"/>
        <v>59021</v>
      </c>
      <c r="G11" s="1018">
        <f t="shared" si="0"/>
        <v>86852</v>
      </c>
      <c r="H11" s="1018">
        <f t="shared" si="0"/>
        <v>85162</v>
      </c>
      <c r="I11" s="1018">
        <f t="shared" si="0"/>
        <v>101046</v>
      </c>
      <c r="J11" s="1018">
        <f t="shared" si="0"/>
        <v>75672</v>
      </c>
      <c r="K11" s="1018">
        <f t="shared" si="0"/>
        <v>116399</v>
      </c>
      <c r="L11" s="1018">
        <f t="shared" si="0"/>
        <v>82979</v>
      </c>
      <c r="M11" s="1018">
        <f t="shared" si="0"/>
        <v>107346</v>
      </c>
      <c r="N11" s="1018">
        <f t="shared" si="0"/>
        <v>77650</v>
      </c>
      <c r="O11" s="1017"/>
    </row>
    <row r="12" spans="1:15" ht="11.25" customHeight="1" x14ac:dyDescent="0.25">
      <c r="A12" s="756" t="s">
        <v>1412</v>
      </c>
      <c r="B12" s="174">
        <f>SUM(C12:N12)</f>
        <v>289694</v>
      </c>
      <c r="C12" s="137">
        <v>19206</v>
      </c>
      <c r="D12" s="137">
        <v>14342</v>
      </c>
      <c r="E12" s="137">
        <v>25144</v>
      </c>
      <c r="F12" s="137">
        <v>17624</v>
      </c>
      <c r="G12" s="137">
        <v>25675</v>
      </c>
      <c r="H12" s="137">
        <v>23013</v>
      </c>
      <c r="I12" s="137">
        <v>31755</v>
      </c>
      <c r="J12" s="137">
        <v>21970</v>
      </c>
      <c r="K12" s="137">
        <v>33506</v>
      </c>
      <c r="L12" s="137">
        <v>23608</v>
      </c>
      <c r="M12" s="137">
        <v>31751</v>
      </c>
      <c r="N12" s="137">
        <v>22100</v>
      </c>
      <c r="O12" s="1017"/>
    </row>
    <row r="13" spans="1:15" ht="11.25" customHeight="1" x14ac:dyDescent="0.25">
      <c r="A13" s="756" t="s">
        <v>1413</v>
      </c>
      <c r="B13" s="174">
        <f>SUM(C13:N13)</f>
        <v>239697</v>
      </c>
      <c r="C13" s="137">
        <v>16951</v>
      </c>
      <c r="D13" s="137">
        <v>11227</v>
      </c>
      <c r="E13" s="137">
        <v>20382</v>
      </c>
      <c r="F13" s="137">
        <v>14438</v>
      </c>
      <c r="G13" s="137">
        <v>18344</v>
      </c>
      <c r="H13" s="137">
        <v>22059</v>
      </c>
      <c r="I13" s="137">
        <v>26105</v>
      </c>
      <c r="J13" s="137">
        <v>16823</v>
      </c>
      <c r="K13" s="137">
        <v>26597</v>
      </c>
      <c r="L13" s="137">
        <v>21064</v>
      </c>
      <c r="M13" s="137">
        <v>26014</v>
      </c>
      <c r="N13" s="137">
        <v>19693</v>
      </c>
      <c r="O13" s="1017"/>
    </row>
    <row r="14" spans="1:15" ht="11.25" customHeight="1" x14ac:dyDescent="0.25">
      <c r="A14" s="756" t="s">
        <v>1477</v>
      </c>
      <c r="B14" s="174">
        <f>SUM(C14:N14)</f>
        <v>332474</v>
      </c>
      <c r="C14" s="137">
        <v>23788</v>
      </c>
      <c r="D14" s="137">
        <v>15854</v>
      </c>
      <c r="E14" s="137">
        <v>26655</v>
      </c>
      <c r="F14" s="137">
        <v>17989</v>
      </c>
      <c r="G14" s="137">
        <v>31132</v>
      </c>
      <c r="H14" s="137">
        <v>28620</v>
      </c>
      <c r="I14" s="137">
        <v>30441</v>
      </c>
      <c r="J14" s="137">
        <v>26644</v>
      </c>
      <c r="K14" s="137">
        <v>42128</v>
      </c>
      <c r="L14" s="137">
        <v>27287</v>
      </c>
      <c r="M14" s="137">
        <v>36288</v>
      </c>
      <c r="N14" s="137">
        <v>25648</v>
      </c>
      <c r="O14" s="1017"/>
    </row>
    <row r="15" spans="1:15" ht="11.25" customHeight="1" x14ac:dyDescent="0.25">
      <c r="A15" s="756" t="s">
        <v>1414</v>
      </c>
      <c r="B15" s="174">
        <f>SUM(C15:N15)</f>
        <v>40502</v>
      </c>
      <c r="C15" s="137">
        <v>2563</v>
      </c>
      <c r="D15" s="137">
        <v>2020</v>
      </c>
      <c r="E15" s="137">
        <v>3462</v>
      </c>
      <c r="F15" s="137">
        <v>2159</v>
      </c>
      <c r="G15" s="137">
        <v>3383</v>
      </c>
      <c r="H15" s="137">
        <v>4029</v>
      </c>
      <c r="I15" s="137">
        <v>4275</v>
      </c>
      <c r="J15" s="137">
        <v>3483</v>
      </c>
      <c r="K15" s="137">
        <v>4185</v>
      </c>
      <c r="L15" s="137">
        <v>3580</v>
      </c>
      <c r="M15" s="137">
        <v>3886</v>
      </c>
      <c r="N15" s="137">
        <v>3477</v>
      </c>
      <c r="O15" s="1017"/>
    </row>
    <row r="16" spans="1:15" ht="11.25" customHeight="1" x14ac:dyDescent="0.25">
      <c r="A16" s="756" t="s">
        <v>1415</v>
      </c>
      <c r="B16" s="174">
        <f>SUM(C16:N16)</f>
        <v>51329</v>
      </c>
      <c r="C16" s="137">
        <v>3732</v>
      </c>
      <c r="D16" s="137">
        <v>2908</v>
      </c>
      <c r="E16" s="137">
        <v>5334</v>
      </c>
      <c r="F16" s="137">
        <v>3627</v>
      </c>
      <c r="G16" s="137">
        <v>4601</v>
      </c>
      <c r="H16" s="137">
        <v>4157</v>
      </c>
      <c r="I16" s="137">
        <v>4702</v>
      </c>
      <c r="J16" s="137">
        <v>3344</v>
      </c>
      <c r="K16" s="137">
        <v>5804</v>
      </c>
      <c r="L16" s="137">
        <v>3911</v>
      </c>
      <c r="M16" s="137">
        <v>5404</v>
      </c>
      <c r="N16" s="137">
        <v>3805</v>
      </c>
      <c r="O16" s="1017"/>
    </row>
    <row r="17" spans="1:15" ht="11.25" customHeight="1" x14ac:dyDescent="0.25">
      <c r="A17" s="756" t="s">
        <v>1596</v>
      </c>
      <c r="B17" s="174">
        <f t="shared" ref="B17" si="1">SUM(C17:N17)</f>
        <v>42263</v>
      </c>
      <c r="C17" s="137">
        <v>2948</v>
      </c>
      <c r="D17" s="137">
        <v>2891</v>
      </c>
      <c r="E17" s="137">
        <v>4425</v>
      </c>
      <c r="F17" s="137">
        <v>3184</v>
      </c>
      <c r="G17" s="137">
        <v>3717</v>
      </c>
      <c r="H17" s="137">
        <v>3284</v>
      </c>
      <c r="I17" s="137">
        <v>3768</v>
      </c>
      <c r="J17" s="137">
        <v>3408</v>
      </c>
      <c r="K17" s="137">
        <v>4179</v>
      </c>
      <c r="L17" s="137">
        <v>3529</v>
      </c>
      <c r="M17" s="137">
        <v>4003</v>
      </c>
      <c r="N17" s="137">
        <v>2927</v>
      </c>
      <c r="O17" s="1017"/>
    </row>
    <row r="18" spans="1:15" ht="5.25" customHeight="1" thickBot="1" x14ac:dyDescent="0.3">
      <c r="A18" s="757"/>
      <c r="B18" s="757"/>
      <c r="C18" s="757"/>
      <c r="D18" s="757"/>
      <c r="E18" s="757"/>
      <c r="F18" s="757"/>
      <c r="G18" s="757"/>
      <c r="H18" s="757"/>
      <c r="I18" s="757"/>
      <c r="J18" s="757"/>
      <c r="K18" s="757"/>
      <c r="L18" s="757"/>
      <c r="M18" s="757"/>
      <c r="N18" s="757"/>
    </row>
    <row r="19" spans="1:15" ht="14.25" customHeight="1" thickTop="1" x14ac:dyDescent="0.25">
      <c r="A19" s="176" t="s">
        <v>1469</v>
      </c>
      <c r="B19"/>
      <c r="C19"/>
      <c r="D19"/>
      <c r="E19"/>
      <c r="F19"/>
      <c r="G19"/>
      <c r="H19"/>
      <c r="I19"/>
      <c r="J19"/>
      <c r="K19"/>
      <c r="L19"/>
      <c r="M19"/>
      <c r="N19"/>
    </row>
  </sheetData>
  <mergeCells count="14">
    <mergeCell ref="L3:L4"/>
    <mergeCell ref="M3:M4"/>
    <mergeCell ref="N3:N4"/>
    <mergeCell ref="A1:N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2"/>
  <dimension ref="A1:K33"/>
  <sheetViews>
    <sheetView showGridLines="0" zoomScaleSheetLayoutView="100" workbookViewId="0">
      <selection sqref="A1:F1"/>
    </sheetView>
  </sheetViews>
  <sheetFormatPr defaultColWidth="9.140625" defaultRowHeight="12.75" x14ac:dyDescent="0.2"/>
  <cols>
    <col min="1" max="1" width="7" style="36" customWidth="1"/>
    <col min="2" max="10" width="8.5703125" style="36" customWidth="1"/>
    <col min="11" max="11" width="1.5703125" style="36" customWidth="1"/>
    <col min="12" max="20" width="6.140625" style="36" customWidth="1"/>
    <col min="21" max="16384" width="9.140625" style="36"/>
  </cols>
  <sheetData>
    <row r="1" spans="1:11" ht="18.95" customHeight="1" x14ac:dyDescent="0.2">
      <c r="A1" s="1615" t="s">
        <v>1807</v>
      </c>
      <c r="B1" s="1615"/>
      <c r="C1" s="1615"/>
      <c r="D1" s="1615"/>
      <c r="E1" s="1615"/>
      <c r="F1" s="1615"/>
      <c r="G1" s="1615"/>
      <c r="H1" s="1615"/>
      <c r="I1" s="1615"/>
      <c r="J1" s="1615"/>
    </row>
    <row r="2" spans="1:11" s="37" customFormat="1" ht="9.9499999999999993" customHeight="1" x14ac:dyDescent="0.15">
      <c r="A2" s="1629" t="s">
        <v>449</v>
      </c>
      <c r="B2" s="1545" t="s">
        <v>1283</v>
      </c>
      <c r="C2" s="1545"/>
      <c r="D2" s="1545"/>
      <c r="E2" s="1632" t="s">
        <v>450</v>
      </c>
      <c r="F2" s="1632"/>
      <c r="G2" s="1632"/>
      <c r="H2" s="1632" t="s">
        <v>451</v>
      </c>
      <c r="I2" s="1632"/>
      <c r="J2" s="1632"/>
    </row>
    <row r="3" spans="1:11" s="37" customFormat="1" ht="39.75" customHeight="1" x14ac:dyDescent="0.15">
      <c r="A3" s="1630"/>
      <c r="B3" s="1331" t="s">
        <v>1</v>
      </c>
      <c r="C3" s="1331" t="s">
        <v>453</v>
      </c>
      <c r="D3" s="1331" t="s">
        <v>454</v>
      </c>
      <c r="E3" s="1331" t="s">
        <v>1</v>
      </c>
      <c r="F3" s="1331" t="s">
        <v>453</v>
      </c>
      <c r="G3" s="1331" t="s">
        <v>454</v>
      </c>
      <c r="H3" s="1331" t="s">
        <v>1</v>
      </c>
      <c r="I3" s="1331" t="s">
        <v>453</v>
      </c>
      <c r="J3" s="1331" t="s">
        <v>454</v>
      </c>
    </row>
    <row r="4" spans="1:11" s="37" customFormat="1" ht="9.9499999999999993" customHeight="1" x14ac:dyDescent="0.15">
      <c r="A4" s="1631"/>
      <c r="B4" s="1625" t="s">
        <v>1326</v>
      </c>
      <c r="C4" s="1626"/>
      <c r="D4" s="1627"/>
      <c r="E4" s="1628" t="s">
        <v>1322</v>
      </c>
      <c r="F4" s="1626"/>
      <c r="G4" s="1627"/>
      <c r="H4" s="1628" t="s">
        <v>1323</v>
      </c>
      <c r="I4" s="1626"/>
      <c r="J4" s="1627"/>
    </row>
    <row r="5" spans="1:11" s="37" customFormat="1" ht="4.9000000000000004" customHeight="1" x14ac:dyDescent="0.15">
      <c r="A5" s="414"/>
      <c r="B5" s="480"/>
      <c r="C5" s="480"/>
      <c r="D5" s="480"/>
      <c r="E5" s="480"/>
      <c r="F5" s="480"/>
      <c r="G5" s="480"/>
      <c r="H5" s="480"/>
      <c r="I5" s="480"/>
      <c r="J5" s="480"/>
      <c r="K5" s="481"/>
    </row>
    <row r="6" spans="1:11" s="37" customFormat="1" ht="11.1" customHeight="1" x14ac:dyDescent="0.15">
      <c r="A6" s="1272" t="s">
        <v>1861</v>
      </c>
      <c r="B6" s="1273"/>
      <c r="C6" s="1273"/>
      <c r="D6" s="1273"/>
      <c r="E6" s="1274"/>
      <c r="F6" s="1274"/>
      <c r="G6" s="1274"/>
      <c r="H6" s="1274"/>
      <c r="I6" s="1274"/>
      <c r="J6" s="1274"/>
      <c r="K6" s="481"/>
    </row>
    <row r="7" spans="1:11" s="37" customFormat="1" ht="3.75" customHeight="1" x14ac:dyDescent="0.15">
      <c r="A7" s="165"/>
      <c r="B7" s="1333"/>
      <c r="C7" s="1333"/>
      <c r="D7" s="1333"/>
      <c r="K7" s="481"/>
    </row>
    <row r="8" spans="1:11" s="40" customFormat="1" ht="10.5" customHeight="1" x14ac:dyDescent="0.15">
      <c r="A8" s="324">
        <v>2017</v>
      </c>
      <c r="B8" s="137">
        <v>1310.0155985378619</v>
      </c>
      <c r="C8" s="137">
        <v>547.84259676543377</v>
      </c>
      <c r="D8" s="137">
        <v>762.17300177242805</v>
      </c>
      <c r="E8" s="137">
        <v>133050.420467466</v>
      </c>
      <c r="F8" s="137">
        <v>60028.867797455001</v>
      </c>
      <c r="G8" s="137">
        <v>73021.552670011704</v>
      </c>
      <c r="H8" s="137">
        <v>10590.587557458801</v>
      </c>
      <c r="I8" s="137">
        <v>3147.9347764609001</v>
      </c>
      <c r="J8" s="137">
        <v>7442.6527809979398</v>
      </c>
      <c r="K8" s="481"/>
    </row>
    <row r="9" spans="1:11" s="37" customFormat="1" ht="10.5" customHeight="1" x14ac:dyDescent="0.15">
      <c r="A9" s="324">
        <v>2018</v>
      </c>
      <c r="B9" s="137">
        <v>1293.30635395636</v>
      </c>
      <c r="C9" s="137">
        <v>517.19375004884864</v>
      </c>
      <c r="D9" s="137">
        <v>776.11260390751136</v>
      </c>
      <c r="E9" s="137">
        <v>132933.04216920401</v>
      </c>
      <c r="F9" s="137">
        <v>59579.442483245897</v>
      </c>
      <c r="G9" s="137">
        <v>73353.599685958994</v>
      </c>
      <c r="H9" s="137">
        <v>10585.008805949101</v>
      </c>
      <c r="I9" s="137">
        <v>3080.3493722242702</v>
      </c>
      <c r="J9" s="137">
        <v>7504.6594337244796</v>
      </c>
      <c r="K9" s="481"/>
    </row>
    <row r="10" spans="1:11" s="37" customFormat="1" ht="10.5" customHeight="1" x14ac:dyDescent="0.15">
      <c r="A10" s="324">
        <v>2019</v>
      </c>
      <c r="B10" s="174">
        <v>1255.7672952631799</v>
      </c>
      <c r="C10" s="174">
        <v>545.44920755949704</v>
      </c>
      <c r="D10" s="174">
        <v>710.31808770373596</v>
      </c>
      <c r="E10" s="174">
        <v>132670.58481168299</v>
      </c>
      <c r="F10" s="174">
        <v>60207.881917635197</v>
      </c>
      <c r="G10" s="174">
        <v>72462.7028940491</v>
      </c>
      <c r="H10" s="174">
        <v>10357.825030596099</v>
      </c>
      <c r="I10" s="174">
        <v>3292.5032674478598</v>
      </c>
      <c r="J10" s="174">
        <v>7065.3217631482403</v>
      </c>
      <c r="K10" s="481"/>
    </row>
    <row r="11" spans="1:11" s="40" customFormat="1" ht="10.5" customHeight="1" x14ac:dyDescent="0.15">
      <c r="A11" s="1446" t="s">
        <v>1747</v>
      </c>
      <c r="B11" s="70">
        <v>1067.79178015001</v>
      </c>
      <c r="C11" s="70">
        <v>430.33468085045001</v>
      </c>
      <c r="D11" s="70">
        <v>637.457099299525</v>
      </c>
      <c r="E11" s="70">
        <v>114482.05536653407</v>
      </c>
      <c r="F11" s="70">
        <v>46558.950303704267</v>
      </c>
      <c r="G11" s="70">
        <v>67923.105062830015</v>
      </c>
      <c r="H11" s="70">
        <v>8736.7105532798978</v>
      </c>
      <c r="I11" s="70">
        <v>2470.1124906368218</v>
      </c>
      <c r="J11" s="70">
        <v>6266.5980626431265</v>
      </c>
      <c r="K11" s="481"/>
    </row>
    <row r="12" spans="1:11" s="40" customFormat="1" ht="10.5" customHeight="1" x14ac:dyDescent="0.15">
      <c r="A12" s="1325" t="s">
        <v>2171</v>
      </c>
      <c r="B12" s="69">
        <v>1160.11302806449</v>
      </c>
      <c r="C12" s="69">
        <v>468.00878267914601</v>
      </c>
      <c r="D12" s="69">
        <v>692.104245385333</v>
      </c>
      <c r="E12" s="69">
        <v>124258.04004047753</v>
      </c>
      <c r="F12" s="69">
        <v>53304.882874654308</v>
      </c>
      <c r="G12" s="69">
        <v>70953.157165820041</v>
      </c>
      <c r="H12" s="69">
        <v>9381.1662450609583</v>
      </c>
      <c r="I12" s="69">
        <v>2722.1918712084139</v>
      </c>
      <c r="J12" s="69">
        <v>6658.9743738527604</v>
      </c>
      <c r="K12" s="481"/>
    </row>
    <row r="13" spans="1:11" s="40" customFormat="1" ht="3.75" customHeight="1" x14ac:dyDescent="0.15">
      <c r="A13" s="161"/>
      <c r="B13" s="1151"/>
      <c r="C13" s="1152"/>
      <c r="D13" s="1152"/>
      <c r="E13" s="1151"/>
      <c r="F13" s="1153"/>
      <c r="G13" s="1153"/>
      <c r="H13" s="1151"/>
      <c r="I13" s="1153"/>
      <c r="J13" s="1153"/>
      <c r="K13" s="481"/>
    </row>
    <row r="14" spans="1:11" s="40" customFormat="1" ht="11.25" customHeight="1" x14ac:dyDescent="0.15">
      <c r="A14" s="1272" t="s">
        <v>1862</v>
      </c>
      <c r="B14" s="1273"/>
      <c r="C14" s="1273"/>
      <c r="D14" s="1273"/>
      <c r="E14" s="1274"/>
      <c r="F14" s="1274"/>
      <c r="G14" s="1274"/>
      <c r="H14" s="1274"/>
      <c r="I14" s="1274"/>
      <c r="J14" s="1274"/>
      <c r="K14" s="481"/>
    </row>
    <row r="15" spans="1:11" s="43" customFormat="1" ht="3.75" customHeight="1" x14ac:dyDescent="0.15">
      <c r="A15" s="165"/>
      <c r="B15" s="1333"/>
      <c r="C15" s="1333"/>
      <c r="D15" s="1333"/>
      <c r="E15" s="37"/>
      <c r="F15" s="37"/>
      <c r="G15" s="37"/>
      <c r="H15" s="37"/>
      <c r="I15" s="37"/>
      <c r="J15" s="37"/>
      <c r="K15" s="42"/>
    </row>
    <row r="16" spans="1:11" s="43" customFormat="1" ht="10.5" customHeight="1" x14ac:dyDescent="0.15">
      <c r="A16" s="324">
        <v>2017</v>
      </c>
      <c r="B16" s="137">
        <v>1310.0155985378619</v>
      </c>
      <c r="C16" s="137">
        <v>70.425784534998542</v>
      </c>
      <c r="D16" s="137">
        <v>1364.423552278555</v>
      </c>
      <c r="E16" s="137">
        <v>24645.9874950462</v>
      </c>
      <c r="F16" s="137">
        <v>1793.5877099880299</v>
      </c>
      <c r="G16" s="137">
        <v>22852.399785058202</v>
      </c>
      <c r="H16" s="137">
        <v>23482.308744206301</v>
      </c>
      <c r="I16" s="137">
        <v>811.24544353206602</v>
      </c>
      <c r="J16" s="137">
        <v>22671.063300674199</v>
      </c>
      <c r="K16" s="42"/>
    </row>
    <row r="17" spans="1:11" ht="10.5" customHeight="1" x14ac:dyDescent="0.2">
      <c r="A17" s="324">
        <v>2018</v>
      </c>
      <c r="B17" s="137">
        <v>1293.30635395636</v>
      </c>
      <c r="C17" s="70">
        <v>48.349208302936503</v>
      </c>
      <c r="D17" s="137">
        <v>1342.8805857830375</v>
      </c>
      <c r="E17" s="137">
        <v>24892.655164961201</v>
      </c>
      <c r="F17" s="137">
        <v>1842.61338455441</v>
      </c>
      <c r="G17" s="137">
        <v>23050.041780406798</v>
      </c>
      <c r="H17" s="137">
        <v>22090.873402110901</v>
      </c>
      <c r="I17" s="137">
        <v>524.08716261702705</v>
      </c>
      <c r="J17" s="137">
        <v>21566.7862394939</v>
      </c>
      <c r="K17" s="45"/>
    </row>
    <row r="18" spans="1:11" ht="10.5" customHeight="1" x14ac:dyDescent="0.2">
      <c r="A18" s="324">
        <v>2019</v>
      </c>
      <c r="B18" s="174">
        <v>1351.4342627179899</v>
      </c>
      <c r="C18" s="174">
        <v>69.372446740247995</v>
      </c>
      <c r="D18" s="174">
        <v>1282.06181597774</v>
      </c>
      <c r="E18" s="174">
        <v>21736.3875833046</v>
      </c>
      <c r="F18" s="174">
        <v>1597.8014378001701</v>
      </c>
      <c r="G18" s="174">
        <v>20138.5861455044</v>
      </c>
      <c r="H18" s="174">
        <v>20729.407512236401</v>
      </c>
      <c r="I18" s="174">
        <v>815.03470462722703</v>
      </c>
      <c r="J18" s="174">
        <v>19914.372807609201</v>
      </c>
      <c r="K18" s="45"/>
    </row>
    <row r="19" spans="1:11" ht="10.5" customHeight="1" x14ac:dyDescent="0.2">
      <c r="A19" s="1446" t="s">
        <v>1747</v>
      </c>
      <c r="B19" s="70">
        <v>981.04816487268602</v>
      </c>
      <c r="C19" s="70">
        <v>42.062641807547202</v>
      </c>
      <c r="D19" s="70">
        <v>938.98552306513898</v>
      </c>
      <c r="E19" s="70">
        <v>17063.020622555596</v>
      </c>
      <c r="F19" s="70">
        <v>966.71096983589939</v>
      </c>
      <c r="G19" s="70">
        <v>16096.309652719716</v>
      </c>
      <c r="H19" s="70">
        <v>15665.618813761765</v>
      </c>
      <c r="I19" s="70">
        <v>454.44561503544872</v>
      </c>
      <c r="J19" s="70">
        <v>15211.173198726319</v>
      </c>
    </row>
    <row r="20" spans="1:11" ht="10.5" customHeight="1" x14ac:dyDescent="0.2">
      <c r="A20" s="1325" t="s">
        <v>2171</v>
      </c>
      <c r="B20" s="69">
        <v>1395.96833296618</v>
      </c>
      <c r="C20" s="69">
        <v>60.2937953116869</v>
      </c>
      <c r="D20" s="69">
        <v>1335.67453765449</v>
      </c>
      <c r="E20" s="69">
        <v>22466.323088467754</v>
      </c>
      <c r="F20" s="69">
        <v>1148.7538453669492</v>
      </c>
      <c r="G20" s="69">
        <v>21317.56924310081</v>
      </c>
      <c r="H20" s="69">
        <v>22693.331938410654</v>
      </c>
      <c r="I20" s="69">
        <v>679.33325590423578</v>
      </c>
      <c r="J20" s="69">
        <v>22013.998682506437</v>
      </c>
    </row>
    <row r="21" spans="1:11" ht="3.75" customHeight="1" x14ac:dyDescent="0.2">
      <c r="A21" s="161"/>
      <c r="B21" s="1151"/>
      <c r="C21" s="1152"/>
      <c r="D21" s="1152"/>
      <c r="E21" s="1151"/>
      <c r="F21" s="1153"/>
      <c r="G21" s="1153"/>
      <c r="H21" s="1151"/>
      <c r="I21" s="1153"/>
      <c r="J21" s="1153"/>
    </row>
    <row r="22" spans="1:11" x14ac:dyDescent="0.2">
      <c r="A22" s="1272" t="s">
        <v>1863</v>
      </c>
      <c r="B22" s="1273"/>
      <c r="C22" s="1273"/>
      <c r="D22" s="1273"/>
      <c r="E22" s="1274"/>
      <c r="F22" s="1274"/>
      <c r="G22" s="1274"/>
      <c r="H22" s="1274"/>
      <c r="I22" s="1274"/>
      <c r="J22" s="1274"/>
    </row>
    <row r="23" spans="1:11" ht="3.75" customHeight="1" x14ac:dyDescent="0.2">
      <c r="A23" s="165"/>
      <c r="B23" s="1333"/>
      <c r="C23" s="1333"/>
      <c r="D23" s="1333"/>
      <c r="E23" s="37"/>
      <c r="F23" s="37"/>
      <c r="G23" s="37"/>
      <c r="H23" s="37"/>
      <c r="I23" s="37"/>
      <c r="J23" s="37"/>
    </row>
    <row r="24" spans="1:11" ht="10.5" customHeight="1" x14ac:dyDescent="0.2">
      <c r="A24" s="39">
        <v>2017</v>
      </c>
      <c r="B24" s="1447">
        <v>617.46887407999964</v>
      </c>
      <c r="C24" s="1447">
        <v>25.250931329999997</v>
      </c>
      <c r="D24" s="1447">
        <v>592.21794274999968</v>
      </c>
      <c r="E24" s="137">
        <v>11647.975270999999</v>
      </c>
      <c r="F24" s="137">
        <v>483.33504299999998</v>
      </c>
      <c r="G24" s="137">
        <v>11164.640228</v>
      </c>
      <c r="H24" s="137">
        <v>8298.6832003340005</v>
      </c>
      <c r="I24" s="137">
        <v>126.048688215</v>
      </c>
      <c r="J24" s="137">
        <v>8172.6345121189997</v>
      </c>
    </row>
    <row r="25" spans="1:11" ht="10.5" customHeight="1" x14ac:dyDescent="0.2">
      <c r="A25" s="324">
        <v>2018</v>
      </c>
      <c r="B25" s="1447">
        <v>696.33044456000016</v>
      </c>
      <c r="C25" s="1447">
        <v>41.927584910000007</v>
      </c>
      <c r="D25" s="1447">
        <v>654.40285965000021</v>
      </c>
      <c r="E25" s="137">
        <v>13411.317365000001</v>
      </c>
      <c r="F25" s="137">
        <v>678.00797599999999</v>
      </c>
      <c r="G25" s="137">
        <v>12733.309389</v>
      </c>
      <c r="H25" s="137">
        <v>9049.1843549229889</v>
      </c>
      <c r="I25" s="137">
        <v>262.08424241400002</v>
      </c>
      <c r="J25" s="137">
        <v>8787.1001125089897</v>
      </c>
    </row>
    <row r="26" spans="1:11" ht="10.5" customHeight="1" x14ac:dyDescent="0.2">
      <c r="A26" s="324">
        <v>2019</v>
      </c>
      <c r="B26" s="1447">
        <v>754.05325181999956</v>
      </c>
      <c r="C26" s="1447">
        <v>47.324350520000003</v>
      </c>
      <c r="D26" s="1447">
        <v>706.72890129999951</v>
      </c>
      <c r="E26" s="137">
        <v>14228.741202000001</v>
      </c>
      <c r="F26" s="137">
        <v>949.38777400000004</v>
      </c>
      <c r="G26" s="137">
        <v>13279.353428</v>
      </c>
      <c r="H26" s="137">
        <v>9449.1784223380091</v>
      </c>
      <c r="I26" s="137">
        <v>216.38468234699999</v>
      </c>
      <c r="J26" s="137">
        <v>9232.7937399910097</v>
      </c>
    </row>
    <row r="27" spans="1:11" ht="10.5" customHeight="1" x14ac:dyDescent="0.2">
      <c r="A27" s="324" t="s">
        <v>1747</v>
      </c>
      <c r="B27" s="1448">
        <v>698.07369158000006</v>
      </c>
      <c r="C27" s="1449">
        <v>39.668779849999993</v>
      </c>
      <c r="D27" s="1449">
        <v>658.40491173000009</v>
      </c>
      <c r="E27" s="174">
        <v>14493.495166000015</v>
      </c>
      <c r="F27" s="174">
        <v>540.8426740000001</v>
      </c>
      <c r="G27" s="174">
        <v>13952.652492000016</v>
      </c>
      <c r="H27" s="174">
        <v>8937.9131230469957</v>
      </c>
      <c r="I27" s="174">
        <v>227.65244406800005</v>
      </c>
      <c r="J27" s="174">
        <v>8710.2606789789952</v>
      </c>
    </row>
    <row r="28" spans="1:11" ht="10.5" customHeight="1" x14ac:dyDescent="0.2">
      <c r="A28" s="160">
        <v>2021</v>
      </c>
      <c r="B28" s="1151">
        <v>767.54063405999955</v>
      </c>
      <c r="C28" s="1152">
        <v>41.989285380000013</v>
      </c>
      <c r="D28" s="1152">
        <v>725.55134867999959</v>
      </c>
      <c r="E28" s="1018">
        <v>15608.271409000015</v>
      </c>
      <c r="F28" s="1018">
        <v>928.25742899999989</v>
      </c>
      <c r="G28" s="1018">
        <v>14680.013980000016</v>
      </c>
      <c r="H28" s="1018">
        <v>10202.229129351996</v>
      </c>
      <c r="I28" s="1018">
        <v>273.48645467199998</v>
      </c>
      <c r="J28" s="1018">
        <v>9928.7426746799956</v>
      </c>
    </row>
    <row r="29" spans="1:11" ht="3.75" customHeight="1" thickBot="1" x14ac:dyDescent="0.25">
      <c r="A29" s="1334"/>
      <c r="B29" s="1335"/>
      <c r="C29" s="1336"/>
      <c r="D29" s="1336"/>
      <c r="E29" s="1334"/>
      <c r="F29" s="1334"/>
      <c r="G29" s="1334"/>
      <c r="H29" s="1334"/>
      <c r="I29" s="1334"/>
      <c r="J29" s="1334"/>
    </row>
    <row r="30" spans="1:11" ht="13.5" thickTop="1" x14ac:dyDescent="0.2">
      <c r="A30" s="1275" t="s">
        <v>1864</v>
      </c>
      <c r="B30" s="482"/>
      <c r="C30" s="482"/>
      <c r="D30" s="352"/>
      <c r="E30" s="481"/>
      <c r="F30" s="481"/>
      <c r="G30" s="481"/>
      <c r="H30" s="481"/>
      <c r="I30" s="42"/>
      <c r="J30" s="42"/>
    </row>
    <row r="31" spans="1:11" x14ac:dyDescent="0.2">
      <c r="A31" s="37"/>
      <c r="B31" s="37"/>
      <c r="C31" s="37"/>
      <c r="D31" s="37"/>
      <c r="E31" s="44"/>
      <c r="F31" s="44"/>
      <c r="G31" s="44"/>
      <c r="H31" s="37"/>
      <c r="I31" s="37"/>
      <c r="J31" s="37"/>
    </row>
    <row r="32" spans="1:11" x14ac:dyDescent="0.2">
      <c r="A32" s="43"/>
      <c r="H32" s="37"/>
      <c r="I32" s="37"/>
      <c r="J32" s="37"/>
    </row>
    <row r="33" spans="1:10" x14ac:dyDescent="0.2">
      <c r="A33" s="43"/>
      <c r="H33" s="37"/>
      <c r="I33" s="37"/>
      <c r="J33" s="37"/>
    </row>
  </sheetData>
  <mergeCells count="8">
    <mergeCell ref="B4:D4"/>
    <mergeCell ref="E4:G4"/>
    <mergeCell ref="H4:J4"/>
    <mergeCell ref="A1:J1"/>
    <mergeCell ref="A2:A4"/>
    <mergeCell ref="B2:D2"/>
    <mergeCell ref="E2:G2"/>
    <mergeCell ref="H2:J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A11:A12 A19:A20 A27" numberStoredAsText="1"/>
  </ignoredError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3"/>
  <dimension ref="A1:K16"/>
  <sheetViews>
    <sheetView showGridLines="0" zoomScaleSheetLayoutView="100" workbookViewId="0">
      <selection sqref="A1:F1"/>
    </sheetView>
  </sheetViews>
  <sheetFormatPr defaultColWidth="9.140625" defaultRowHeight="12.75" customHeight="1" x14ac:dyDescent="0.2"/>
  <cols>
    <col min="1" max="1" width="18" style="479" customWidth="1"/>
    <col min="2" max="2" width="7.28515625" style="479" customWidth="1"/>
    <col min="3" max="3" width="8.140625" style="479" customWidth="1"/>
    <col min="4" max="4" width="7.5703125" style="479" customWidth="1"/>
    <col min="5" max="6" width="8.140625" style="479" customWidth="1"/>
    <col min="7" max="7" width="6.5703125" style="479" customWidth="1"/>
    <col min="8" max="8" width="1.28515625" style="479" customWidth="1"/>
    <col min="9" max="20" width="6.5703125" style="479" customWidth="1"/>
    <col min="21" max="16384" width="9.140625" style="479"/>
  </cols>
  <sheetData>
    <row r="1" spans="1:11" s="36" customFormat="1" ht="30" customHeight="1" x14ac:dyDescent="0.2">
      <c r="A1" s="1615" t="s">
        <v>1793</v>
      </c>
      <c r="B1" s="1615"/>
      <c r="C1" s="1615"/>
      <c r="D1" s="1615"/>
      <c r="E1" s="1615"/>
      <c r="F1" s="1615"/>
      <c r="G1" s="1615"/>
    </row>
    <row r="2" spans="1:11" ht="11.25" customHeight="1" x14ac:dyDescent="0.2">
      <c r="A2" s="46" t="s">
        <v>2172</v>
      </c>
      <c r="B2" s="47"/>
      <c r="C2" s="47"/>
      <c r="D2" s="47"/>
      <c r="E2" s="47"/>
      <c r="F2" s="47"/>
      <c r="G2" s="47"/>
    </row>
    <row r="3" spans="1:11" ht="30" customHeight="1" x14ac:dyDescent="0.2">
      <c r="A3" s="1277"/>
      <c r="B3" s="478" t="s">
        <v>6</v>
      </c>
      <c r="C3" s="1248" t="s">
        <v>83</v>
      </c>
      <c r="D3" s="1248" t="s">
        <v>84</v>
      </c>
      <c r="E3" s="478" t="s">
        <v>1124</v>
      </c>
      <c r="F3" s="1248" t="s">
        <v>85</v>
      </c>
      <c r="G3" s="1248" t="s">
        <v>86</v>
      </c>
    </row>
    <row r="4" spans="1:11" ht="3.75" customHeight="1" x14ac:dyDescent="0.2">
      <c r="A4" s="47"/>
      <c r="B4" s="47"/>
      <c r="C4" s="47"/>
      <c r="D4" s="47"/>
      <c r="E4" s="47"/>
      <c r="F4" s="47"/>
      <c r="G4" s="47"/>
    </row>
    <row r="5" spans="1:11" s="36" customFormat="1" ht="11.1" customHeight="1" x14ac:dyDescent="0.2">
      <c r="A5" s="1276" t="s">
        <v>6</v>
      </c>
      <c r="B5" s="230">
        <f>C5+D5+E5+F5+G5</f>
        <v>71726.370541218508</v>
      </c>
      <c r="C5" s="230">
        <v>21441.357037414025</v>
      </c>
      <c r="D5" s="230">
        <v>26404.011380288608</v>
      </c>
      <c r="E5" s="230">
        <v>16683.907349235378</v>
      </c>
      <c r="F5" s="230">
        <v>5060.6837913417985</v>
      </c>
      <c r="G5" s="230">
        <v>2136.4109829386975</v>
      </c>
    </row>
    <row r="6" spans="1:11" s="36" customFormat="1" ht="11.1" customHeight="1" x14ac:dyDescent="0.2">
      <c r="A6" s="1282" t="s">
        <v>457</v>
      </c>
      <c r="B6" s="230">
        <f t="shared" ref="B6:B14" si="0">C6+D6+E6+F6+G6</f>
        <v>35614.767047201873</v>
      </c>
      <c r="C6" s="230">
        <v>11797.390198761515</v>
      </c>
      <c r="D6" s="230">
        <v>12104.379900441658</v>
      </c>
      <c r="E6" s="230">
        <v>8117.7415373286976</v>
      </c>
      <c r="F6" s="230">
        <v>2109.2205621834005</v>
      </c>
      <c r="G6" s="230">
        <v>1486.0348484866004</v>
      </c>
    </row>
    <row r="7" spans="1:11" s="36" customFormat="1" ht="11.1" customHeight="1" x14ac:dyDescent="0.2">
      <c r="A7" s="1279" t="s">
        <v>1618</v>
      </c>
      <c r="B7" s="231">
        <f t="shared" si="0"/>
        <v>11779.154807974313</v>
      </c>
      <c r="C7" s="231">
        <v>4017.3024950972058</v>
      </c>
      <c r="D7" s="231">
        <v>3888.7458172497063</v>
      </c>
      <c r="E7" s="231">
        <v>2681.1051587311003</v>
      </c>
      <c r="F7" s="231">
        <v>558.70588235149989</v>
      </c>
      <c r="G7" s="231">
        <v>633.29545454480024</v>
      </c>
    </row>
    <row r="8" spans="1:11" s="36" customFormat="1" ht="11.1" customHeight="1" x14ac:dyDescent="0.2">
      <c r="A8" s="1279" t="s">
        <v>458</v>
      </c>
      <c r="B8" s="231">
        <f t="shared" si="0"/>
        <v>6219.9497357732916</v>
      </c>
      <c r="C8" s="231">
        <v>2191.5132819716941</v>
      </c>
      <c r="D8" s="231">
        <v>1960.3916827836986</v>
      </c>
      <c r="E8" s="231">
        <v>1499.1428571408992</v>
      </c>
      <c r="F8" s="231">
        <v>355.90191387579972</v>
      </c>
      <c r="G8" s="231">
        <v>213.00000000119994</v>
      </c>
    </row>
    <row r="9" spans="1:11" s="36" customFormat="1" ht="11.1" customHeight="1" x14ac:dyDescent="0.2">
      <c r="A9" s="1279" t="s">
        <v>459</v>
      </c>
      <c r="B9" s="231">
        <f t="shared" si="0"/>
        <v>7679.4848170165988</v>
      </c>
      <c r="C9" s="231">
        <v>2334.2545454564001</v>
      </c>
      <c r="D9" s="231">
        <v>2612.3080808054019</v>
      </c>
      <c r="E9" s="231">
        <v>1968.2494634826967</v>
      </c>
      <c r="F9" s="231">
        <v>493.39999999869985</v>
      </c>
      <c r="G9" s="231">
        <v>271.27272727339999</v>
      </c>
    </row>
    <row r="10" spans="1:11" s="36" customFormat="1" ht="11.1" customHeight="1" x14ac:dyDescent="0.2">
      <c r="A10" s="1279" t="s">
        <v>460</v>
      </c>
      <c r="B10" s="231">
        <f t="shared" si="0"/>
        <v>7011.742456085406</v>
      </c>
      <c r="C10" s="231">
        <v>2272.0976540154011</v>
      </c>
      <c r="D10" s="231">
        <v>2678.7213114741044</v>
      </c>
      <c r="E10" s="231">
        <v>1384.2440579717015</v>
      </c>
      <c r="F10" s="231">
        <v>477.21276595659947</v>
      </c>
      <c r="G10" s="231">
        <v>199.46666666759992</v>
      </c>
    </row>
    <row r="11" spans="1:11" s="36" customFormat="1" ht="11.1" customHeight="1" x14ac:dyDescent="0.2">
      <c r="A11" s="1279" t="s">
        <v>461</v>
      </c>
      <c r="B11" s="231">
        <f t="shared" si="0"/>
        <v>2924.435230352301</v>
      </c>
      <c r="C11" s="231">
        <v>982.22222222080018</v>
      </c>
      <c r="D11" s="231">
        <v>964.21300812880031</v>
      </c>
      <c r="E11" s="231">
        <v>585.00000000230045</v>
      </c>
      <c r="F11" s="231">
        <v>224.00000000079993</v>
      </c>
      <c r="G11" s="231">
        <v>168.99999999960005</v>
      </c>
    </row>
    <row r="12" spans="1:11" s="36" customFormat="1" ht="11.1" customHeight="1" x14ac:dyDescent="0.2">
      <c r="A12" s="1282" t="s">
        <v>580</v>
      </c>
      <c r="B12" s="230">
        <f t="shared" si="0"/>
        <v>36066.432810106628</v>
      </c>
      <c r="C12" s="230">
        <v>9643.9668386525263</v>
      </c>
      <c r="D12" s="48">
        <v>14254.460795936808</v>
      </c>
      <c r="E12" s="230">
        <v>8566.1658119067906</v>
      </c>
      <c r="F12" s="230">
        <v>2951.4632291584048</v>
      </c>
      <c r="G12" s="48">
        <v>650.37613445209968</v>
      </c>
    </row>
    <row r="13" spans="1:11" s="36" customFormat="1" ht="11.1" customHeight="1" x14ac:dyDescent="0.2">
      <c r="A13" s="1279" t="s">
        <v>462</v>
      </c>
      <c r="B13" s="231">
        <f t="shared" si="0"/>
        <v>7715.8847874442072</v>
      </c>
      <c r="C13" s="231">
        <v>2090.846589758999</v>
      </c>
      <c r="D13" s="49">
        <v>3091.129322163807</v>
      </c>
      <c r="E13" s="231">
        <v>1505.5424224546011</v>
      </c>
      <c r="F13" s="231">
        <v>916.03031861369948</v>
      </c>
      <c r="G13" s="49">
        <v>112.33613445310004</v>
      </c>
    </row>
    <row r="14" spans="1:11" s="36" customFormat="1" ht="11.1" customHeight="1" x14ac:dyDescent="0.2">
      <c r="A14" s="1279" t="s">
        <v>463</v>
      </c>
      <c r="B14" s="231">
        <f t="shared" si="0"/>
        <v>28350.548022662428</v>
      </c>
      <c r="C14" s="231">
        <v>7553.1202488935223</v>
      </c>
      <c r="D14" s="49">
        <v>11163.331473773009</v>
      </c>
      <c r="E14" s="231">
        <v>7060.6233894521965</v>
      </c>
      <c r="F14" s="231">
        <v>2035.4329105447007</v>
      </c>
      <c r="G14" s="49">
        <v>538.03999999899975</v>
      </c>
    </row>
    <row r="15" spans="1:11" ht="4.9000000000000004" customHeight="1" thickBot="1" x14ac:dyDescent="0.25">
      <c r="A15" s="459"/>
      <c r="B15" s="460"/>
      <c r="C15" s="460"/>
      <c r="D15" s="460"/>
      <c r="E15" s="461"/>
      <c r="F15" s="460"/>
      <c r="G15" s="460"/>
      <c r="H15" s="36"/>
      <c r="I15" s="36"/>
      <c r="J15" s="36"/>
      <c r="K15" s="36"/>
    </row>
    <row r="16" spans="1:11" ht="13.5" customHeight="1" thickTop="1" x14ac:dyDescent="0.2">
      <c r="A16" s="1051" t="s">
        <v>1482</v>
      </c>
      <c r="H16" s="36"/>
      <c r="I16" s="36"/>
      <c r="J16" s="36"/>
      <c r="K16" s="36"/>
    </row>
  </sheetData>
  <mergeCells count="1">
    <mergeCell ref="A1:G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4"/>
  <dimension ref="A1:U24"/>
  <sheetViews>
    <sheetView showGridLines="0" zoomScaleSheetLayoutView="100" workbookViewId="0">
      <selection sqref="A1:F1"/>
    </sheetView>
  </sheetViews>
  <sheetFormatPr defaultColWidth="9.140625" defaultRowHeight="12.75" customHeight="1" x14ac:dyDescent="0.15"/>
  <cols>
    <col min="1" max="1" width="9.5703125" style="47" customWidth="1"/>
    <col min="2" max="2" width="7.5703125" style="47" customWidth="1"/>
    <col min="3" max="3" width="7.140625" style="47" customWidth="1"/>
    <col min="4" max="5" width="7.85546875" style="47" customWidth="1"/>
    <col min="6" max="6" width="7.140625" style="47" customWidth="1"/>
    <col min="7" max="8" width="7.85546875" style="47" customWidth="1"/>
    <col min="9" max="9" width="7.140625" style="47" customWidth="1"/>
    <col min="10" max="11" width="7.85546875" style="47" customWidth="1"/>
    <col min="12" max="16384" width="9.140625" style="47"/>
  </cols>
  <sheetData>
    <row r="1" spans="1:21" s="167" customFormat="1" ht="30" customHeight="1" x14ac:dyDescent="0.15">
      <c r="A1" s="1615" t="s">
        <v>1794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</row>
    <row r="2" spans="1:21" ht="12.75" customHeight="1" x14ac:dyDescent="0.15">
      <c r="A2" s="56">
        <v>2021</v>
      </c>
    </row>
    <row r="3" spans="1:21" ht="12" customHeight="1" x14ac:dyDescent="0.15">
      <c r="A3" s="1637" t="s">
        <v>475</v>
      </c>
      <c r="B3" s="1638"/>
      <c r="C3" s="1633" t="s">
        <v>1</v>
      </c>
      <c r="D3" s="1634"/>
      <c r="E3" s="1635"/>
      <c r="F3" s="1568" t="s">
        <v>453</v>
      </c>
      <c r="G3" s="1636"/>
      <c r="H3" s="1564"/>
      <c r="I3" s="1568" t="s">
        <v>454</v>
      </c>
      <c r="J3" s="1636"/>
      <c r="K3" s="1636"/>
    </row>
    <row r="4" spans="1:21" ht="30" customHeight="1" x14ac:dyDescent="0.15">
      <c r="A4" s="1637"/>
      <c r="B4" s="1638"/>
      <c r="C4" s="477" t="s">
        <v>455</v>
      </c>
      <c r="D4" s="1269" t="s">
        <v>465</v>
      </c>
      <c r="E4" s="1269" t="s">
        <v>456</v>
      </c>
      <c r="F4" s="477" t="s">
        <v>455</v>
      </c>
      <c r="G4" s="1269" t="s">
        <v>465</v>
      </c>
      <c r="H4" s="1269" t="s">
        <v>456</v>
      </c>
      <c r="I4" s="477" t="s">
        <v>455</v>
      </c>
      <c r="J4" s="1269" t="s">
        <v>465</v>
      </c>
      <c r="K4" s="1268" t="s">
        <v>456</v>
      </c>
    </row>
    <row r="5" spans="1:21" ht="4.9000000000000004" customHeight="1" x14ac:dyDescent="0.15"/>
    <row r="6" spans="1:21" s="37" customFormat="1" ht="11.25" customHeight="1" x14ac:dyDescent="0.15">
      <c r="A6" s="65" t="s">
        <v>6</v>
      </c>
      <c r="B6" s="1278"/>
      <c r="C6" s="52">
        <v>38264.992649502827</v>
      </c>
      <c r="D6" s="52">
        <v>1194429.0392711943</v>
      </c>
      <c r="E6" s="52">
        <v>715584.79688516574</v>
      </c>
      <c r="F6" s="52">
        <v>16640.64919923175</v>
      </c>
      <c r="G6" s="52">
        <v>376952.92024388455</v>
      </c>
      <c r="H6" s="52">
        <v>213795.99093141616</v>
      </c>
      <c r="I6" s="52">
        <v>21624.34345027099</v>
      </c>
      <c r="J6" s="52">
        <v>817476.11902731098</v>
      </c>
      <c r="K6" s="52">
        <v>501788.80595375109</v>
      </c>
      <c r="M6" s="66"/>
      <c r="N6" s="66"/>
      <c r="O6" s="66"/>
      <c r="P6" s="66"/>
      <c r="Q6" s="66"/>
      <c r="R6" s="66"/>
      <c r="S6" s="66"/>
      <c r="T6" s="66"/>
      <c r="U6" s="66"/>
    </row>
    <row r="7" spans="1:21" s="37" customFormat="1" ht="11.25" customHeight="1" x14ac:dyDescent="0.15">
      <c r="A7" s="1640" t="s">
        <v>457</v>
      </c>
      <c r="B7" s="1640"/>
      <c r="C7" s="52">
        <v>16949.230020717456</v>
      </c>
      <c r="D7" s="52">
        <v>285344.90985104599</v>
      </c>
      <c r="E7" s="52">
        <v>147621.20996082595</v>
      </c>
      <c r="F7" s="52">
        <v>12570.959137085454</v>
      </c>
      <c r="G7" s="52">
        <v>204923.60334265293</v>
      </c>
      <c r="H7" s="52">
        <v>105703.34016831999</v>
      </c>
      <c r="I7" s="52">
        <v>4378.2708836319516</v>
      </c>
      <c r="J7" s="52">
        <v>80421.306508391281</v>
      </c>
      <c r="K7" s="52">
        <v>41917.86979250564</v>
      </c>
      <c r="M7" s="66"/>
      <c r="N7" s="66"/>
      <c r="O7" s="66"/>
      <c r="P7" s="66"/>
      <c r="Q7" s="66"/>
      <c r="R7" s="66"/>
      <c r="S7" s="66"/>
      <c r="T7" s="66"/>
      <c r="U7" s="66"/>
    </row>
    <row r="8" spans="1:21" s="37" customFormat="1" ht="11.25" customHeight="1" x14ac:dyDescent="0.15">
      <c r="A8" s="1639" t="s">
        <v>1618</v>
      </c>
      <c r="B8" s="1639"/>
      <c r="C8" s="55">
        <v>5367.4021652769889</v>
      </c>
      <c r="D8" s="55">
        <v>39991.955077137893</v>
      </c>
      <c r="E8" s="55">
        <v>19574.789343882683</v>
      </c>
      <c r="F8" s="55">
        <v>4569.6969080668423</v>
      </c>
      <c r="G8" s="55">
        <v>33868.592842889244</v>
      </c>
      <c r="H8" s="55">
        <v>16780.051215477677</v>
      </c>
      <c r="I8" s="55">
        <v>797.70525721014951</v>
      </c>
      <c r="J8" s="55">
        <v>6123.3622342486751</v>
      </c>
      <c r="K8" s="55">
        <v>2794.7381284049861</v>
      </c>
    </row>
    <row r="9" spans="1:21" s="37" customFormat="1" ht="11.25" customHeight="1" x14ac:dyDescent="0.15">
      <c r="A9" s="1639" t="s">
        <v>458</v>
      </c>
      <c r="B9" s="1639"/>
      <c r="C9" s="55">
        <v>3060.6929745065004</v>
      </c>
      <c r="D9" s="55">
        <v>40718.063995997029</v>
      </c>
      <c r="E9" s="55">
        <v>20604.863715018113</v>
      </c>
      <c r="F9" s="55">
        <v>1973.4951957568724</v>
      </c>
      <c r="G9" s="55">
        <v>26201.497977055165</v>
      </c>
      <c r="H9" s="55">
        <v>13453.804417037629</v>
      </c>
      <c r="I9" s="55">
        <v>1087.1977787496255</v>
      </c>
      <c r="J9" s="55">
        <v>14516.566018941856</v>
      </c>
      <c r="K9" s="55">
        <v>7151.0592979804951</v>
      </c>
    </row>
    <row r="10" spans="1:21" s="37" customFormat="1" ht="11.25" customHeight="1" x14ac:dyDescent="0.15">
      <c r="A10" s="1639" t="s">
        <v>459</v>
      </c>
      <c r="B10" s="1639"/>
      <c r="C10" s="55">
        <v>3655.7410882404715</v>
      </c>
      <c r="D10" s="55">
        <v>68762.628607444465</v>
      </c>
      <c r="E10" s="55">
        <v>33783.581408545324</v>
      </c>
      <c r="F10" s="55">
        <v>2501.9657714674013</v>
      </c>
      <c r="G10" s="55">
        <v>47043.537480859035</v>
      </c>
      <c r="H10" s="55">
        <v>23041.283543947586</v>
      </c>
      <c r="I10" s="55">
        <v>1153.7753167730739</v>
      </c>
      <c r="J10" s="55">
        <v>21719.091126585463</v>
      </c>
      <c r="K10" s="55">
        <v>10742.297864597736</v>
      </c>
    </row>
    <row r="11" spans="1:21" s="37" customFormat="1" ht="11.25" customHeight="1" x14ac:dyDescent="0.15">
      <c r="A11" s="1639" t="s">
        <v>460</v>
      </c>
      <c r="B11" s="1639"/>
      <c r="C11" s="55">
        <v>3243.1434680383491</v>
      </c>
      <c r="D11" s="55">
        <v>83954.221693970467</v>
      </c>
      <c r="E11" s="55">
        <v>44594.284860447216</v>
      </c>
      <c r="F11" s="55">
        <v>2454.1803841539672</v>
      </c>
      <c r="G11" s="55">
        <v>63511.476875737761</v>
      </c>
      <c r="H11" s="55">
        <v>33389.780095341928</v>
      </c>
      <c r="I11" s="55">
        <v>788.96308388439991</v>
      </c>
      <c r="J11" s="55">
        <v>20442.744818232582</v>
      </c>
      <c r="K11" s="55">
        <v>11204.504765105265</v>
      </c>
    </row>
    <row r="12" spans="1:21" s="37" customFormat="1" ht="11.25" customHeight="1" x14ac:dyDescent="0.15">
      <c r="A12" s="1639" t="s">
        <v>444</v>
      </c>
      <c r="B12" s="1639"/>
      <c r="C12" s="55">
        <v>1622.2503246550516</v>
      </c>
      <c r="D12" s="55">
        <v>51918.040476494767</v>
      </c>
      <c r="E12" s="55">
        <v>29063.690632932212</v>
      </c>
      <c r="F12" s="55">
        <v>1071.6208776403503</v>
      </c>
      <c r="G12" s="55">
        <v>34298.498166111953</v>
      </c>
      <c r="H12" s="55">
        <v>19038.420896515028</v>
      </c>
      <c r="I12" s="55">
        <v>550.62944701469962</v>
      </c>
      <c r="J12" s="55">
        <v>17619.542310382774</v>
      </c>
      <c r="K12" s="55">
        <v>10025.269736417187</v>
      </c>
    </row>
    <row r="13" spans="1:21" s="37" customFormat="1" ht="11.25" customHeight="1" x14ac:dyDescent="0.15">
      <c r="A13" s="1640" t="s">
        <v>466</v>
      </c>
      <c r="B13" s="1640"/>
      <c r="C13" s="52">
        <v>887.71033935679986</v>
      </c>
      <c r="D13" s="52">
        <v>37566.473262148524</v>
      </c>
      <c r="E13" s="52">
        <v>21996.430917295165</v>
      </c>
      <c r="F13" s="52">
        <v>281.79585340019997</v>
      </c>
      <c r="G13" s="52">
        <v>11655.051433475799</v>
      </c>
      <c r="H13" s="52">
        <v>6890.4366588114526</v>
      </c>
      <c r="I13" s="52">
        <v>605.9144859566012</v>
      </c>
      <c r="J13" s="52">
        <v>25911.421828672774</v>
      </c>
      <c r="K13" s="52">
        <v>15105.994258483741</v>
      </c>
      <c r="M13" s="66"/>
      <c r="N13" s="66"/>
      <c r="O13" s="66"/>
      <c r="P13" s="66"/>
      <c r="Q13" s="66"/>
      <c r="R13" s="66"/>
      <c r="S13" s="66"/>
      <c r="T13" s="66"/>
      <c r="U13" s="66"/>
    </row>
    <row r="14" spans="1:21" s="37" customFormat="1" ht="11.25" customHeight="1" x14ac:dyDescent="0.15">
      <c r="A14" s="1639" t="s">
        <v>467</v>
      </c>
      <c r="B14" s="1639"/>
      <c r="C14" s="55">
        <v>255.65405703602502</v>
      </c>
      <c r="D14" s="55">
        <v>8014.1932099557025</v>
      </c>
      <c r="E14" s="55">
        <v>3825.5828909539227</v>
      </c>
      <c r="F14" s="55">
        <v>68.993966960099996</v>
      </c>
      <c r="G14" s="55">
        <v>1589.8854423674698</v>
      </c>
      <c r="H14" s="55">
        <v>926.65098955409758</v>
      </c>
      <c r="I14" s="55">
        <v>186.66009007592504</v>
      </c>
      <c r="J14" s="55">
        <v>6424.3077675882341</v>
      </c>
      <c r="K14" s="55">
        <v>2898.9319013998256</v>
      </c>
    </row>
    <row r="15" spans="1:21" s="37" customFormat="1" ht="11.25" customHeight="1" x14ac:dyDescent="0.15">
      <c r="A15" s="1639" t="s">
        <v>468</v>
      </c>
      <c r="B15" s="1639"/>
      <c r="C15" s="55">
        <v>115.17635010322499</v>
      </c>
      <c r="D15" s="55">
        <v>4506.0886190623251</v>
      </c>
      <c r="E15" s="55">
        <v>2392.4656795406104</v>
      </c>
      <c r="F15" s="55">
        <v>43.310755942975</v>
      </c>
      <c r="G15" s="55">
        <v>1671.6325369518001</v>
      </c>
      <c r="H15" s="55">
        <v>809.10157191664393</v>
      </c>
      <c r="I15" s="55">
        <v>71.865594160250012</v>
      </c>
      <c r="J15" s="55">
        <v>2834.4560821105242</v>
      </c>
      <c r="K15" s="55">
        <v>1583.3641076239664</v>
      </c>
    </row>
    <row r="16" spans="1:21" s="37" customFormat="1" ht="11.25" customHeight="1" x14ac:dyDescent="0.15">
      <c r="A16" s="1639" t="s">
        <v>469</v>
      </c>
      <c r="B16" s="1639"/>
      <c r="C16" s="55">
        <v>516.87993221755062</v>
      </c>
      <c r="D16" s="55">
        <v>25046.191433130527</v>
      </c>
      <c r="E16" s="55">
        <v>15778.382346800659</v>
      </c>
      <c r="F16" s="55">
        <v>169.49113049712503</v>
      </c>
      <c r="G16" s="55">
        <v>8393.5334541565298</v>
      </c>
      <c r="H16" s="55">
        <v>5154.6840973407088</v>
      </c>
      <c r="I16" s="55">
        <v>347.38880172042536</v>
      </c>
      <c r="J16" s="55">
        <v>16652.657978973984</v>
      </c>
      <c r="K16" s="55">
        <v>10623.698249459949</v>
      </c>
    </row>
    <row r="17" spans="1:21" s="37" customFormat="1" ht="12" customHeight="1" x14ac:dyDescent="0.15">
      <c r="A17" s="1640" t="s">
        <v>470</v>
      </c>
      <c r="B17" s="1640"/>
      <c r="C17" s="52">
        <v>20428.052289428506</v>
      </c>
      <c r="D17" s="52">
        <v>871517.6561580007</v>
      </c>
      <c r="E17" s="52">
        <v>545967.15600704658</v>
      </c>
      <c r="F17" s="52">
        <v>3787.8942087460618</v>
      </c>
      <c r="G17" s="52">
        <v>160374.26546775384</v>
      </c>
      <c r="H17" s="52">
        <v>101202.21410428447</v>
      </c>
      <c r="I17" s="52">
        <v>16640.158080682155</v>
      </c>
      <c r="J17" s="52">
        <v>711143.39069024636</v>
      </c>
      <c r="K17" s="52">
        <v>444764.94190276309</v>
      </c>
      <c r="M17" s="66"/>
      <c r="N17" s="66"/>
      <c r="O17" s="66"/>
      <c r="P17" s="66"/>
      <c r="Q17" s="66"/>
      <c r="R17" s="66"/>
      <c r="S17" s="66"/>
      <c r="T17" s="66"/>
      <c r="U17" s="66"/>
    </row>
    <row r="18" spans="1:21" s="37" customFormat="1" ht="12" customHeight="1" x14ac:dyDescent="0.15">
      <c r="A18" s="1639" t="s">
        <v>471</v>
      </c>
      <c r="B18" s="1639"/>
      <c r="C18" s="55">
        <v>374.16784348900001</v>
      </c>
      <c r="D18" s="55">
        <v>7537.653287236084</v>
      </c>
      <c r="E18" s="55">
        <v>2479.2112861253404</v>
      </c>
      <c r="F18" s="55">
        <v>70.632683803349991</v>
      </c>
      <c r="G18" s="55">
        <v>1537.7799553859759</v>
      </c>
      <c r="H18" s="55">
        <v>521.05044905505679</v>
      </c>
      <c r="I18" s="55">
        <v>303.53515968564994</v>
      </c>
      <c r="J18" s="55">
        <v>5999.8733318501072</v>
      </c>
      <c r="K18" s="55">
        <v>1958.1608370702841</v>
      </c>
    </row>
    <row r="19" spans="1:21" s="37" customFormat="1" ht="12" customHeight="1" x14ac:dyDescent="0.15">
      <c r="A19" s="1639" t="s">
        <v>472</v>
      </c>
      <c r="B19" s="1639"/>
      <c r="C19" s="55">
        <v>1194.3514861343265</v>
      </c>
      <c r="D19" s="55">
        <v>41461.937173284015</v>
      </c>
      <c r="E19" s="55">
        <v>23011.238950179824</v>
      </c>
      <c r="F19" s="55">
        <v>358.73519624339991</v>
      </c>
      <c r="G19" s="55">
        <v>12907.175716052572</v>
      </c>
      <c r="H19" s="55">
        <v>7808.1544960418532</v>
      </c>
      <c r="I19" s="55">
        <v>835.61628989092571</v>
      </c>
      <c r="J19" s="55">
        <v>28554.761457231471</v>
      </c>
      <c r="K19" s="55">
        <v>15203.08445413797</v>
      </c>
    </row>
    <row r="20" spans="1:21" ht="12" customHeight="1" x14ac:dyDescent="0.15">
      <c r="A20" s="1639" t="s">
        <v>473</v>
      </c>
      <c r="B20" s="1639"/>
      <c r="C20" s="55">
        <v>1496.260373969702</v>
      </c>
      <c r="D20" s="55">
        <v>58850.009768485077</v>
      </c>
      <c r="E20" s="55">
        <v>36893.47861045551</v>
      </c>
      <c r="F20" s="55">
        <v>517.9035320498748</v>
      </c>
      <c r="G20" s="55">
        <v>20303.929552986807</v>
      </c>
      <c r="H20" s="55">
        <v>13059.735641619058</v>
      </c>
      <c r="I20" s="55">
        <v>978.35684191982534</v>
      </c>
      <c r="J20" s="55">
        <v>38546.080215498252</v>
      </c>
      <c r="K20" s="55">
        <v>23833.742968836403</v>
      </c>
    </row>
    <row r="21" spans="1:21" ht="12" customHeight="1" x14ac:dyDescent="0.15">
      <c r="A21" s="1639" t="s">
        <v>469</v>
      </c>
      <c r="B21" s="1639"/>
      <c r="C21" s="55">
        <v>17363.272585835301</v>
      </c>
      <c r="D21" s="55">
        <v>763668.05592899502</v>
      </c>
      <c r="E21" s="55">
        <v>483583.22716028721</v>
      </c>
      <c r="F21" s="55">
        <v>2840.6227966494312</v>
      </c>
      <c r="G21" s="55">
        <v>125625.38024332841</v>
      </c>
      <c r="H21" s="55">
        <v>79813.273517568668</v>
      </c>
      <c r="I21" s="55">
        <v>14522.649789185916</v>
      </c>
      <c r="J21" s="55">
        <v>638042.67568566394</v>
      </c>
      <c r="K21" s="55">
        <v>403769.95364271832</v>
      </c>
    </row>
    <row r="22" spans="1:21" ht="3.75" customHeight="1" thickBot="1" x14ac:dyDescent="0.2">
      <c r="A22" s="459"/>
      <c r="B22" s="460"/>
      <c r="C22" s="460"/>
      <c r="D22" s="461"/>
      <c r="E22" s="460"/>
      <c r="F22" s="460"/>
      <c r="G22" s="459"/>
      <c r="H22" s="459"/>
      <c r="I22" s="459"/>
      <c r="J22" s="459"/>
      <c r="K22" s="459"/>
    </row>
    <row r="23" spans="1:21" ht="12.75" customHeight="1" thickTop="1" x14ac:dyDescent="0.15">
      <c r="A23" s="50" t="s">
        <v>1619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</row>
    <row r="24" spans="1:21" ht="12.75" customHeight="1" x14ac:dyDescent="0.2">
      <c r="A24" s="1293"/>
      <c r="B24" s="61"/>
      <c r="C24" s="61"/>
      <c r="D24" s="61"/>
      <c r="E24" s="61"/>
      <c r="F24" s="61"/>
      <c r="G24" s="61"/>
      <c r="H24" s="61"/>
      <c r="I24" s="61"/>
      <c r="J24" s="61"/>
      <c r="K24" s="61"/>
    </row>
  </sheetData>
  <mergeCells count="20">
    <mergeCell ref="A17:B17"/>
    <mergeCell ref="A18:B18"/>
    <mergeCell ref="A19:B19"/>
    <mergeCell ref="A20:B20"/>
    <mergeCell ref="A21:B21"/>
    <mergeCell ref="A13:B13"/>
    <mergeCell ref="A12:B12"/>
    <mergeCell ref="A14:B14"/>
    <mergeCell ref="A15:B15"/>
    <mergeCell ref="A16:B16"/>
    <mergeCell ref="A8:B8"/>
    <mergeCell ref="A9:B9"/>
    <mergeCell ref="A10:B10"/>
    <mergeCell ref="A11:B11"/>
    <mergeCell ref="A7:B7"/>
    <mergeCell ref="A1:K1"/>
    <mergeCell ref="C3:E3"/>
    <mergeCell ref="F3:H3"/>
    <mergeCell ref="I3:K3"/>
    <mergeCell ref="A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5"/>
  <dimension ref="A1:L27"/>
  <sheetViews>
    <sheetView showGridLines="0" zoomScaleSheetLayoutView="100" workbookViewId="0">
      <selection sqref="A1:F1"/>
    </sheetView>
  </sheetViews>
  <sheetFormatPr defaultColWidth="9.140625" defaultRowHeight="12.75" customHeight="1" x14ac:dyDescent="0.15"/>
  <cols>
    <col min="1" max="1" width="25.7109375" style="47" customWidth="1"/>
    <col min="2" max="2" width="6.42578125" style="47" customWidth="1"/>
    <col min="3" max="3" width="8.140625" style="47" bestFit="1" customWidth="1"/>
    <col min="4" max="4" width="8.5703125" style="47" customWidth="1"/>
    <col min="5" max="5" width="6.85546875" style="47" customWidth="1"/>
    <col min="6" max="6" width="8.42578125" style="47" customWidth="1"/>
    <col min="7" max="7" width="8.140625" style="47" customWidth="1"/>
    <col min="8" max="8" width="6.85546875" style="47" customWidth="1"/>
    <col min="9" max="9" width="8.28515625" style="47" customWidth="1"/>
    <col min="10" max="10" width="8.7109375" style="47" customWidth="1"/>
    <col min="11" max="11" width="6.85546875" style="47" customWidth="1"/>
    <col min="12" max="12" width="1.85546875" style="47" customWidth="1"/>
    <col min="13" max="21" width="7.28515625" style="47" customWidth="1"/>
    <col min="22" max="16384" width="9.140625" style="47"/>
  </cols>
  <sheetData>
    <row r="1" spans="1:11" s="37" customFormat="1" ht="26.25" customHeight="1" x14ac:dyDescent="0.15">
      <c r="A1" s="1615" t="s">
        <v>1795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</row>
    <row r="2" spans="1:11" ht="12.75" customHeight="1" x14ac:dyDescent="0.15">
      <c r="A2" s="56">
        <v>2021</v>
      </c>
    </row>
    <row r="3" spans="1:11" ht="11.25" customHeight="1" x14ac:dyDescent="0.15">
      <c r="A3" s="1645" t="s">
        <v>487</v>
      </c>
      <c r="B3" s="1646"/>
      <c r="C3" s="1641" t="s">
        <v>1</v>
      </c>
      <c r="D3" s="1641"/>
      <c r="E3" s="1641"/>
      <c r="F3" s="1641" t="s">
        <v>453</v>
      </c>
      <c r="G3" s="1641"/>
      <c r="H3" s="1641"/>
      <c r="I3" s="1642" t="s">
        <v>454</v>
      </c>
      <c r="J3" s="1643"/>
      <c r="K3" s="1644"/>
    </row>
    <row r="4" spans="1:11" ht="18.75" customHeight="1" x14ac:dyDescent="0.15">
      <c r="A4" s="1637" t="s">
        <v>488</v>
      </c>
      <c r="B4" s="1638"/>
      <c r="C4" s="1280" t="s">
        <v>1620</v>
      </c>
      <c r="D4" s="1280" t="s">
        <v>1324</v>
      </c>
      <c r="E4" s="1280" t="s">
        <v>1325</v>
      </c>
      <c r="F4" s="1280" t="s">
        <v>1620</v>
      </c>
      <c r="G4" s="1280" t="s">
        <v>1324</v>
      </c>
      <c r="H4" s="1280" t="s">
        <v>1325</v>
      </c>
      <c r="I4" s="1280" t="s">
        <v>1620</v>
      </c>
      <c r="J4" s="1280" t="s">
        <v>1324</v>
      </c>
      <c r="K4" s="1280" t="s">
        <v>1325</v>
      </c>
    </row>
    <row r="5" spans="1:11" ht="4.9000000000000004" customHeight="1" x14ac:dyDescent="0.15"/>
    <row r="6" spans="1:11" s="37" customFormat="1" ht="11.1" customHeight="1" x14ac:dyDescent="0.15">
      <c r="A6" s="57" t="s">
        <v>6</v>
      </c>
      <c r="B6" s="51"/>
      <c r="C6" s="69">
        <v>2556081.3610306331</v>
      </c>
      <c r="D6" s="69">
        <v>146724.36312894171</v>
      </c>
      <c r="E6" s="69">
        <v>32074.498183471642</v>
      </c>
      <c r="F6" s="69">
        <v>528302.57799083216</v>
      </c>
      <c r="G6" s="69">
        <v>54453.636720021328</v>
      </c>
      <c r="H6" s="69">
        <v>3401.5251271126567</v>
      </c>
      <c r="I6" s="69">
        <v>2027778.7830398153</v>
      </c>
      <c r="J6" s="69">
        <v>92270.726408920978</v>
      </c>
      <c r="K6" s="69">
        <v>28672.973056359202</v>
      </c>
    </row>
    <row r="7" spans="1:11" s="37" customFormat="1" ht="11.1" customHeight="1" x14ac:dyDescent="0.15">
      <c r="A7" s="53" t="s">
        <v>457</v>
      </c>
      <c r="B7" s="57"/>
      <c r="C7" s="69">
        <v>477059.05128412147</v>
      </c>
      <c r="D7" s="69">
        <v>35613.957391636817</v>
      </c>
      <c r="E7" s="69">
        <v>1508.9912851505023</v>
      </c>
      <c r="F7" s="69">
        <v>302714.89323591482</v>
      </c>
      <c r="G7" s="69">
        <v>24307.195862791392</v>
      </c>
      <c r="H7" s="69">
        <v>907.837272390002</v>
      </c>
      <c r="I7" s="69">
        <v>174344.15804820828</v>
      </c>
      <c r="J7" s="69">
        <v>11306.761528846002</v>
      </c>
      <c r="K7" s="69">
        <v>601.15401276052876</v>
      </c>
    </row>
    <row r="8" spans="1:11" s="37" customFormat="1" ht="11.1" customHeight="1" x14ac:dyDescent="0.15">
      <c r="A8" s="1279" t="s">
        <v>1618</v>
      </c>
      <c r="B8" s="59"/>
      <c r="C8" s="70">
        <v>111882.02013236054</v>
      </c>
      <c r="D8" s="70">
        <v>3005.6620308707388</v>
      </c>
      <c r="E8" s="70">
        <v>120.15728730630474</v>
      </c>
      <c r="F8" s="70">
        <v>85423.004163479069</v>
      </c>
      <c r="G8" s="70">
        <v>2546.3835905680435</v>
      </c>
      <c r="H8" s="70">
        <v>89.305565892542646</v>
      </c>
      <c r="I8" s="70">
        <v>26459.015968881766</v>
      </c>
      <c r="J8" s="70">
        <v>459.27844030268045</v>
      </c>
      <c r="K8" s="70">
        <v>30.851721413762039</v>
      </c>
    </row>
    <row r="9" spans="1:11" s="37" customFormat="1" ht="11.1" customHeight="1" x14ac:dyDescent="0.15">
      <c r="A9" s="1279" t="s">
        <v>458</v>
      </c>
      <c r="B9" s="58"/>
      <c r="C9" s="70">
        <v>90793.731079542515</v>
      </c>
      <c r="D9" s="70">
        <v>3051.2102121988514</v>
      </c>
      <c r="E9" s="70">
        <v>178.83865297218679</v>
      </c>
      <c r="F9" s="70">
        <v>48980.801388061722</v>
      </c>
      <c r="G9" s="70">
        <v>1778.9933714866497</v>
      </c>
      <c r="H9" s="70">
        <v>89.973430172426376</v>
      </c>
      <c r="I9" s="70">
        <v>41812.929691481397</v>
      </c>
      <c r="J9" s="70">
        <v>1272.2168407122131</v>
      </c>
      <c r="K9" s="70">
        <v>88.865222799760431</v>
      </c>
    </row>
    <row r="10" spans="1:11" s="37" customFormat="1" ht="11.1" customHeight="1" x14ac:dyDescent="0.15">
      <c r="A10" s="1279" t="s">
        <v>459</v>
      </c>
      <c r="B10" s="58"/>
      <c r="C10" s="70">
        <v>111965.66528819705</v>
      </c>
      <c r="D10" s="70">
        <v>6209.9416188742689</v>
      </c>
      <c r="E10" s="70">
        <v>323.40760757212007</v>
      </c>
      <c r="F10" s="70">
        <v>62360.52510198229</v>
      </c>
      <c r="G10" s="70">
        <v>4142.7232154864705</v>
      </c>
      <c r="H10" s="70">
        <v>167.70485501687642</v>
      </c>
      <c r="I10" s="70">
        <v>49605.140186215627</v>
      </c>
      <c r="J10" s="70">
        <v>2067.2184033877902</v>
      </c>
      <c r="K10" s="70">
        <v>155.70275255524521</v>
      </c>
    </row>
    <row r="11" spans="1:11" s="37" customFormat="1" ht="11.1" customHeight="1" x14ac:dyDescent="0.15">
      <c r="A11" s="1279" t="s">
        <v>460</v>
      </c>
      <c r="B11" s="58"/>
      <c r="C11" s="70">
        <v>105725.53072970654</v>
      </c>
      <c r="D11" s="70">
        <v>9054.1365115807876</v>
      </c>
      <c r="E11" s="70">
        <v>470.44910479715355</v>
      </c>
      <c r="F11" s="70">
        <v>68446.214455698806</v>
      </c>
      <c r="G11" s="70">
        <v>6763.7465542071795</v>
      </c>
      <c r="H11" s="70">
        <v>295.54475492929993</v>
      </c>
      <c r="I11" s="70">
        <v>37279.316274007877</v>
      </c>
      <c r="J11" s="70">
        <v>2290.3899573736062</v>
      </c>
      <c r="K11" s="70">
        <v>174.9043498678528</v>
      </c>
    </row>
    <row r="12" spans="1:11" s="37" customFormat="1" ht="11.1" customHeight="1" x14ac:dyDescent="0.15">
      <c r="A12" s="1279" t="s">
        <v>444</v>
      </c>
      <c r="B12" s="58"/>
      <c r="C12" s="70">
        <v>56692.104054318093</v>
      </c>
      <c r="D12" s="70">
        <v>14293.007018113192</v>
      </c>
      <c r="E12" s="70">
        <v>416.13863250274852</v>
      </c>
      <c r="F12" s="70">
        <v>37504.34812669683</v>
      </c>
      <c r="G12" s="70">
        <v>9075.3491310435129</v>
      </c>
      <c r="H12" s="70">
        <v>265.30866637884594</v>
      </c>
      <c r="I12" s="70">
        <v>19187.755927621572</v>
      </c>
      <c r="J12" s="70">
        <v>5217.6578870696203</v>
      </c>
      <c r="K12" s="70">
        <v>150.82996612390866</v>
      </c>
    </row>
    <row r="13" spans="1:11" s="37" customFormat="1" ht="11.1" customHeight="1" x14ac:dyDescent="0.15">
      <c r="A13" s="53" t="s">
        <v>466</v>
      </c>
      <c r="B13" s="60"/>
      <c r="C13" s="69">
        <v>76845.435145052834</v>
      </c>
      <c r="D13" s="69">
        <v>3774.0345084424412</v>
      </c>
      <c r="E13" s="69">
        <v>994.26455404008016</v>
      </c>
      <c r="F13" s="69">
        <v>11882.710046022195</v>
      </c>
      <c r="G13" s="69">
        <v>1361.713492240347</v>
      </c>
      <c r="H13" s="69">
        <v>107.46984447549379</v>
      </c>
      <c r="I13" s="69">
        <v>64962.725099031006</v>
      </c>
      <c r="J13" s="69">
        <v>2412.3210162020887</v>
      </c>
      <c r="K13" s="69">
        <v>886.79470956458522</v>
      </c>
    </row>
    <row r="14" spans="1:11" s="37" customFormat="1" ht="11.1" customHeight="1" x14ac:dyDescent="0.15">
      <c r="A14" s="1279" t="s">
        <v>467</v>
      </c>
      <c r="B14" s="58"/>
      <c r="C14" s="70">
        <v>17816.500272626796</v>
      </c>
      <c r="D14" s="70">
        <v>402.15483463356776</v>
      </c>
      <c r="E14" s="70">
        <v>116.73772712825247</v>
      </c>
      <c r="F14" s="70">
        <v>1908.6282118938395</v>
      </c>
      <c r="G14" s="70">
        <v>36.485036427620699</v>
      </c>
      <c r="H14" s="70">
        <v>2.5342668603488638</v>
      </c>
      <c r="I14" s="70">
        <v>15907.872060732952</v>
      </c>
      <c r="J14" s="70">
        <v>365.6697982059469</v>
      </c>
      <c r="K14" s="70">
        <v>114.20346026790358</v>
      </c>
    </row>
    <row r="15" spans="1:11" s="37" customFormat="1" ht="11.1" customHeight="1" x14ac:dyDescent="0.15">
      <c r="A15" s="1279" t="s">
        <v>468</v>
      </c>
      <c r="B15" s="58"/>
      <c r="C15" s="70">
        <v>11482.997750484143</v>
      </c>
      <c r="D15" s="70">
        <v>171.98566244726806</v>
      </c>
      <c r="E15" s="70">
        <v>66.14662843157096</v>
      </c>
      <c r="F15" s="70">
        <v>3015.8595313916894</v>
      </c>
      <c r="G15" s="70">
        <v>75.994366738889269</v>
      </c>
      <c r="H15" s="70">
        <v>15.170210713421611</v>
      </c>
      <c r="I15" s="70">
        <v>8467.1382190924523</v>
      </c>
      <c r="J15" s="70">
        <v>95.991295708378672</v>
      </c>
      <c r="K15" s="70">
        <v>50.976417718149349</v>
      </c>
    </row>
    <row r="16" spans="1:11" s="37" customFormat="1" ht="11.1" customHeight="1" x14ac:dyDescent="0.15">
      <c r="A16" s="1279" t="s">
        <v>469</v>
      </c>
      <c r="B16" s="58"/>
      <c r="C16" s="70">
        <v>47545.937121942043</v>
      </c>
      <c r="D16" s="70">
        <v>3199.8940113615986</v>
      </c>
      <c r="E16" s="70">
        <v>811.38019848025556</v>
      </c>
      <c r="F16" s="70">
        <v>6958.2223027366508</v>
      </c>
      <c r="G16" s="70">
        <v>1249.2340890738362</v>
      </c>
      <c r="H16" s="70">
        <v>89.765366901723326</v>
      </c>
      <c r="I16" s="70">
        <v>40587.714819205357</v>
      </c>
      <c r="J16" s="70">
        <v>1950.6599222877562</v>
      </c>
      <c r="K16" s="70">
        <v>721.61483157853297</v>
      </c>
    </row>
    <row r="17" spans="1:12" s="37" customFormat="1" ht="11.1" customHeight="1" x14ac:dyDescent="0.15">
      <c r="A17" s="53" t="s">
        <v>470</v>
      </c>
      <c r="B17" s="57"/>
      <c r="C17" s="69">
        <v>2002176.874601434</v>
      </c>
      <c r="D17" s="69">
        <v>107336.3712288651</v>
      </c>
      <c r="E17" s="69">
        <v>29571.242344281527</v>
      </c>
      <c r="F17" s="69">
        <v>213704.97470889712</v>
      </c>
      <c r="G17" s="69">
        <v>28784.727364990555</v>
      </c>
      <c r="H17" s="69">
        <v>2386.2180102471434</v>
      </c>
      <c r="I17" s="69">
        <v>1788471.89989257</v>
      </c>
      <c r="J17" s="69">
        <v>78551.643863872901</v>
      </c>
      <c r="K17" s="69">
        <v>27185.024334034188</v>
      </c>
    </row>
    <row r="18" spans="1:12" s="37" customFormat="1" ht="11.1" customHeight="1" x14ac:dyDescent="0.15">
      <c r="A18" s="1279" t="s">
        <v>471</v>
      </c>
      <c r="B18" s="59"/>
      <c r="C18" s="70">
        <v>31141.289438551074</v>
      </c>
      <c r="D18" s="70">
        <v>280.84097583081717</v>
      </c>
      <c r="E18" s="70">
        <v>97.035889980219139</v>
      </c>
      <c r="F18" s="70">
        <v>4175.3663864299251</v>
      </c>
      <c r="G18" s="70">
        <v>53.853681777038389</v>
      </c>
      <c r="H18" s="70">
        <v>7.9410904109608245</v>
      </c>
      <c r="I18" s="70">
        <v>26965.923052121158</v>
      </c>
      <c r="J18" s="70">
        <v>226.98729405377878</v>
      </c>
      <c r="K18" s="70">
        <v>89.094799569258299</v>
      </c>
    </row>
    <row r="19" spans="1:12" s="37" customFormat="1" ht="11.1" customHeight="1" x14ac:dyDescent="0.15">
      <c r="A19" s="1279" t="s">
        <v>472</v>
      </c>
      <c r="B19" s="58"/>
      <c r="C19" s="70">
        <v>91872.795416162335</v>
      </c>
      <c r="D19" s="70">
        <v>5344.1617089109041</v>
      </c>
      <c r="E19" s="70">
        <v>1095.6206389551633</v>
      </c>
      <c r="F19" s="70">
        <v>16132.307557464601</v>
      </c>
      <c r="G19" s="70">
        <v>2276.7829143930935</v>
      </c>
      <c r="H19" s="70">
        <v>166.45152746679355</v>
      </c>
      <c r="I19" s="70">
        <v>75740.487858697365</v>
      </c>
      <c r="J19" s="70">
        <v>3067.3787945178165</v>
      </c>
      <c r="K19" s="70">
        <v>929.16911148837005</v>
      </c>
    </row>
    <row r="20" spans="1:12" s="37" customFormat="1" ht="11.1" customHeight="1" x14ac:dyDescent="0.15">
      <c r="A20" s="1279" t="s">
        <v>473</v>
      </c>
      <c r="B20" s="58"/>
      <c r="C20" s="70">
        <v>131292.86571446471</v>
      </c>
      <c r="D20" s="70">
        <v>9148.2041525638469</v>
      </c>
      <c r="E20" s="70">
        <v>1919.1888567151061</v>
      </c>
      <c r="F20" s="70">
        <v>20857.830997373738</v>
      </c>
      <c r="G20" s="70">
        <v>4340.3360513685493</v>
      </c>
      <c r="H20" s="70">
        <v>211.65826699290585</v>
      </c>
      <c r="I20" s="70">
        <v>110435.03471709068</v>
      </c>
      <c r="J20" s="70">
        <v>4807.8681011952849</v>
      </c>
      <c r="K20" s="70">
        <v>1707.5305897221904</v>
      </c>
    </row>
    <row r="21" spans="1:12" s="37" customFormat="1" ht="11.1" customHeight="1" x14ac:dyDescent="0.15">
      <c r="A21" s="1279" t="s">
        <v>469</v>
      </c>
      <c r="B21" s="58"/>
      <c r="C21" s="70">
        <v>1747869.924032273</v>
      </c>
      <c r="D21" s="70">
        <v>92563.164391559301</v>
      </c>
      <c r="E21" s="70">
        <v>26459.396958630747</v>
      </c>
      <c r="F21" s="70">
        <v>172539.46976762859</v>
      </c>
      <c r="G21" s="70">
        <v>22113.754717451786</v>
      </c>
      <c r="H21" s="70">
        <v>2000.1671253764771</v>
      </c>
      <c r="I21" s="70">
        <v>1575330.4542646653</v>
      </c>
      <c r="J21" s="70">
        <v>70449.409674106253</v>
      </c>
      <c r="K21" s="70">
        <v>24459.229833254372</v>
      </c>
    </row>
    <row r="22" spans="1:12" ht="4.9000000000000004" customHeight="1" thickBot="1" x14ac:dyDescent="0.2">
      <c r="A22" s="459"/>
      <c r="B22" s="460"/>
      <c r="C22" s="460"/>
      <c r="D22" s="461"/>
      <c r="E22" s="460"/>
      <c r="F22" s="460"/>
      <c r="G22" s="459"/>
      <c r="H22" s="459"/>
      <c r="I22" s="459"/>
      <c r="J22" s="459"/>
      <c r="K22" s="459"/>
      <c r="L22" s="37"/>
    </row>
    <row r="23" spans="1:12" s="61" customFormat="1" ht="11.1" customHeight="1" thickTop="1" x14ac:dyDescent="0.15">
      <c r="A23" s="50" t="s">
        <v>1482</v>
      </c>
      <c r="L23" s="37"/>
    </row>
    <row r="24" spans="1:12" s="61" customFormat="1" ht="11.1" customHeight="1" x14ac:dyDescent="0.15"/>
    <row r="26" spans="1:12" ht="12.75" customHeight="1" x14ac:dyDescent="0.15">
      <c r="C26" s="62"/>
      <c r="D26" s="62"/>
      <c r="E26" s="62"/>
      <c r="F26" s="62"/>
      <c r="G26" s="62"/>
      <c r="H26" s="62"/>
      <c r="I26" s="62"/>
      <c r="J26" s="62"/>
      <c r="K26" s="62"/>
    </row>
    <row r="27" spans="1:12" ht="12.75" customHeight="1" x14ac:dyDescent="0.15">
      <c r="C27" s="62"/>
      <c r="D27" s="62"/>
      <c r="E27" s="62"/>
      <c r="F27" s="62"/>
      <c r="G27" s="62"/>
      <c r="H27" s="62"/>
      <c r="I27" s="62"/>
      <c r="J27" s="62"/>
      <c r="K27" s="62"/>
    </row>
  </sheetData>
  <mergeCells count="6">
    <mergeCell ref="A4:B4"/>
    <mergeCell ref="A1:K1"/>
    <mergeCell ref="C3:E3"/>
    <mergeCell ref="F3:H3"/>
    <mergeCell ref="I3:K3"/>
    <mergeCell ref="A3:B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1" style="584" customWidth="1"/>
    <col min="2" max="4" width="19.28515625" style="584" customWidth="1"/>
    <col min="5" max="5" width="2" style="584" customWidth="1"/>
    <col min="6" max="16" width="6.5703125" style="584" customWidth="1"/>
    <col min="17" max="16384" width="7.85546875" style="584"/>
  </cols>
  <sheetData>
    <row r="1" spans="1:4" ht="16.5" customHeight="1" x14ac:dyDescent="0.2">
      <c r="A1" s="1525" t="s">
        <v>1952</v>
      </c>
      <c r="B1" s="1525"/>
      <c r="C1" s="1525"/>
      <c r="D1" s="1525"/>
    </row>
    <row r="2" spans="1:4" s="596" customFormat="1" ht="16.5" customHeight="1" x14ac:dyDescent="0.15">
      <c r="A2" s="1300">
        <v>44561</v>
      </c>
      <c r="D2" s="609"/>
    </row>
    <row r="3" spans="1:4" s="36" customFormat="1" ht="27" customHeight="1" x14ac:dyDescent="0.2">
      <c r="A3" s="1244" t="s">
        <v>258</v>
      </c>
      <c r="B3" s="1245" t="s">
        <v>1</v>
      </c>
      <c r="C3" s="1245" t="s">
        <v>1069</v>
      </c>
      <c r="D3" s="1246" t="s">
        <v>1070</v>
      </c>
    </row>
    <row r="4" spans="1:4" ht="5.0999999999999996" customHeight="1" x14ac:dyDescent="0.2">
      <c r="B4" s="1253"/>
      <c r="C4" s="610"/>
      <c r="D4" s="1253"/>
    </row>
    <row r="5" spans="1:4" ht="14.25" customHeight="1" x14ac:dyDescent="0.2">
      <c r="A5" s="611" t="s">
        <v>1259</v>
      </c>
      <c r="B5" s="1438">
        <v>2527.0529999999999</v>
      </c>
      <c r="C5" s="1438">
        <v>2431.1849999999999</v>
      </c>
      <c r="D5" s="1439">
        <v>95.867999999999995</v>
      </c>
    </row>
    <row r="6" spans="1:4" ht="12" customHeight="1" x14ac:dyDescent="0.2">
      <c r="A6" s="612" t="s">
        <v>1071</v>
      </c>
      <c r="B6" s="1440">
        <v>1177.046</v>
      </c>
      <c r="C6" s="1440">
        <v>1177.046</v>
      </c>
      <c r="D6" s="1441">
        <v>0</v>
      </c>
    </row>
    <row r="7" spans="1:4" ht="12" customHeight="1" x14ac:dyDescent="0.2">
      <c r="A7" s="612" t="s">
        <v>1072</v>
      </c>
      <c r="B7" s="613">
        <v>890.29499999999996</v>
      </c>
      <c r="C7" s="613">
        <v>890.29499999999996</v>
      </c>
      <c r="D7" s="613">
        <v>0</v>
      </c>
    </row>
    <row r="8" spans="1:4" ht="12" customHeight="1" x14ac:dyDescent="0.2">
      <c r="A8" s="612" t="s">
        <v>1073</v>
      </c>
      <c r="B8" s="613">
        <v>459.71199999999999</v>
      </c>
      <c r="C8" s="613">
        <v>363.84399999999999</v>
      </c>
      <c r="D8" s="613">
        <v>95.867999999999995</v>
      </c>
    </row>
    <row r="9" spans="1:4" ht="12" customHeight="1" x14ac:dyDescent="0.2">
      <c r="A9" s="591" t="s">
        <v>1074</v>
      </c>
      <c r="B9" s="739">
        <v>1844</v>
      </c>
      <c r="C9" s="614">
        <v>1808</v>
      </c>
      <c r="D9" s="615">
        <v>36</v>
      </c>
    </row>
    <row r="10" spans="1:4" ht="12" customHeight="1" x14ac:dyDescent="0.2">
      <c r="A10" s="612" t="s">
        <v>1075</v>
      </c>
      <c r="B10" s="593">
        <v>56519.541019134522</v>
      </c>
      <c r="C10" s="590">
        <v>55839.321022205353</v>
      </c>
      <c r="D10" s="590">
        <v>680.2199969291687</v>
      </c>
    </row>
    <row r="11" spans="1:4" ht="12" customHeight="1" x14ac:dyDescent="0.2">
      <c r="A11" s="591" t="s">
        <v>1076</v>
      </c>
      <c r="B11" s="739">
        <v>80</v>
      </c>
      <c r="C11" s="616">
        <v>77</v>
      </c>
      <c r="D11" s="617">
        <v>3</v>
      </c>
    </row>
    <row r="12" spans="1:4" ht="12" customHeight="1" x14ac:dyDescent="0.2">
      <c r="A12" s="612" t="s">
        <v>1075</v>
      </c>
      <c r="B12" s="620">
        <v>27510</v>
      </c>
      <c r="C12" s="619">
        <v>27275</v>
      </c>
      <c r="D12" s="620">
        <v>235</v>
      </c>
    </row>
    <row r="13" spans="1:4" ht="12" customHeight="1" x14ac:dyDescent="0.2">
      <c r="A13" s="591" t="s">
        <v>1077</v>
      </c>
      <c r="B13" s="739">
        <v>548</v>
      </c>
      <c r="C13" s="616">
        <v>504</v>
      </c>
      <c r="D13" s="616">
        <v>44</v>
      </c>
    </row>
    <row r="14" spans="1:4" ht="12" customHeight="1" x14ac:dyDescent="0.2">
      <c r="A14" s="612" t="s">
        <v>1078</v>
      </c>
      <c r="B14" s="618">
        <v>244</v>
      </c>
      <c r="C14" s="619">
        <v>244</v>
      </c>
      <c r="D14" s="620">
        <v>0</v>
      </c>
    </row>
    <row r="15" spans="1:4" ht="12" customHeight="1" x14ac:dyDescent="0.2">
      <c r="A15" s="612" t="s">
        <v>1079</v>
      </c>
      <c r="B15" s="618">
        <v>292</v>
      </c>
      <c r="C15" s="619">
        <v>248</v>
      </c>
      <c r="D15" s="619">
        <v>44</v>
      </c>
    </row>
    <row r="16" spans="1:4" ht="12" customHeight="1" x14ac:dyDescent="0.2">
      <c r="A16" s="612" t="s">
        <v>1080</v>
      </c>
      <c r="B16" s="618">
        <v>12</v>
      </c>
      <c r="C16" s="619">
        <v>12</v>
      </c>
      <c r="D16" s="620">
        <v>0</v>
      </c>
    </row>
    <row r="17" spans="1:7" ht="12" customHeight="1" x14ac:dyDescent="0.2">
      <c r="A17" s="621" t="s">
        <v>1081</v>
      </c>
      <c r="B17" s="739">
        <v>824</v>
      </c>
      <c r="C17" s="622">
        <v>685</v>
      </c>
      <c r="D17" s="622">
        <v>139</v>
      </c>
    </row>
    <row r="18" spans="1:7" ht="5.0999999999999996" customHeight="1" thickBot="1" x14ac:dyDescent="0.25">
      <c r="A18" s="594"/>
      <c r="B18" s="623"/>
      <c r="C18" s="594"/>
      <c r="D18" s="594"/>
    </row>
    <row r="19" spans="1:7" ht="14.25" customHeight="1" thickTop="1" x14ac:dyDescent="0.2">
      <c r="A19" s="624" t="s">
        <v>1332</v>
      </c>
      <c r="B19" s="625"/>
      <c r="C19" s="626"/>
      <c r="D19" s="626"/>
      <c r="F19" s="627"/>
      <c r="G19" s="627"/>
    </row>
    <row r="20" spans="1:7" ht="6.75" customHeight="1" x14ac:dyDescent="0.2">
      <c r="B20" s="625"/>
      <c r="C20" s="626"/>
      <c r="D20" s="626"/>
    </row>
    <row r="21" spans="1:7" x14ac:dyDescent="0.2">
      <c r="B21" s="628"/>
      <c r="C21" s="628"/>
      <c r="D21" s="628"/>
      <c r="E21" s="608"/>
    </row>
    <row r="22" spans="1:7" x14ac:dyDescent="0.2">
      <c r="B22" s="628"/>
      <c r="C22" s="628"/>
      <c r="D22" s="628"/>
      <c r="E22" s="608"/>
    </row>
    <row r="23" spans="1:7" x14ac:dyDescent="0.2">
      <c r="B23" s="628"/>
      <c r="C23" s="628"/>
      <c r="D23" s="628"/>
      <c r="E23" s="608"/>
    </row>
    <row r="24" spans="1:7" x14ac:dyDescent="0.2">
      <c r="B24" s="628"/>
      <c r="C24" s="628"/>
      <c r="D24" s="628"/>
      <c r="E24" s="608"/>
    </row>
    <row r="25" spans="1:7" x14ac:dyDescent="0.2">
      <c r="B25" s="628"/>
      <c r="C25" s="628"/>
      <c r="D25" s="628"/>
      <c r="E25" s="608"/>
    </row>
    <row r="26" spans="1:7" x14ac:dyDescent="0.2">
      <c r="B26" s="628"/>
      <c r="C26" s="628"/>
      <c r="D26" s="628"/>
      <c r="E26" s="608"/>
    </row>
    <row r="27" spans="1:7" x14ac:dyDescent="0.2">
      <c r="B27" s="628"/>
      <c r="C27" s="628"/>
      <c r="D27" s="628"/>
      <c r="E27" s="608"/>
    </row>
    <row r="28" spans="1:7" x14ac:dyDescent="0.2">
      <c r="B28" s="628"/>
      <c r="C28" s="628"/>
      <c r="D28" s="628"/>
      <c r="E28" s="608"/>
    </row>
    <row r="29" spans="1:7" x14ac:dyDescent="0.2">
      <c r="B29" s="628"/>
      <c r="C29" s="628"/>
      <c r="D29" s="628"/>
      <c r="E29" s="608"/>
    </row>
    <row r="30" spans="1:7" x14ac:dyDescent="0.2">
      <c r="B30" s="628"/>
      <c r="C30" s="628"/>
      <c r="D30" s="628"/>
      <c r="E30" s="608"/>
    </row>
    <row r="31" spans="1:7" x14ac:dyDescent="0.2">
      <c r="B31" s="628"/>
      <c r="C31" s="628"/>
      <c r="D31" s="628"/>
      <c r="E31" s="608"/>
    </row>
    <row r="32" spans="1:7" x14ac:dyDescent="0.2">
      <c r="B32" s="628"/>
      <c r="C32" s="628"/>
      <c r="D32" s="628"/>
      <c r="E32" s="608"/>
    </row>
    <row r="33" spans="2:5" x14ac:dyDescent="0.2">
      <c r="B33" s="628"/>
      <c r="C33" s="628"/>
      <c r="D33" s="628"/>
      <c r="E33" s="608"/>
    </row>
    <row r="34" spans="2:5" x14ac:dyDescent="0.2">
      <c r="B34" s="628"/>
      <c r="C34" s="628"/>
      <c r="D34" s="628"/>
      <c r="E34" s="608"/>
    </row>
    <row r="35" spans="2:5" x14ac:dyDescent="0.2">
      <c r="B35" s="628"/>
      <c r="C35" s="628"/>
      <c r="D35" s="628"/>
      <c r="E35" s="608"/>
    </row>
    <row r="36" spans="2:5" x14ac:dyDescent="0.2">
      <c r="B36" s="628"/>
      <c r="C36" s="628"/>
      <c r="D36" s="628"/>
      <c r="E36" s="608"/>
    </row>
  </sheetData>
  <mergeCells count="1">
    <mergeCell ref="A1:D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6"/>
  <dimension ref="A1:J39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35.7109375" style="47" customWidth="1"/>
    <col min="2" max="10" width="9.28515625" style="47" customWidth="1"/>
    <col min="11" max="16384" width="9.140625" style="47"/>
  </cols>
  <sheetData>
    <row r="1" spans="1:10" s="37" customFormat="1" ht="18.75" customHeight="1" x14ac:dyDescent="0.15">
      <c r="A1" s="1615" t="s">
        <v>1796</v>
      </c>
      <c r="B1" s="1615"/>
      <c r="C1" s="1615"/>
      <c r="D1" s="1615"/>
      <c r="E1" s="1615"/>
      <c r="F1" s="1615"/>
      <c r="G1" s="1615"/>
      <c r="H1" s="1615"/>
      <c r="I1" s="1615"/>
      <c r="J1" s="1615"/>
    </row>
    <row r="2" spans="1:10" ht="11.25" customHeight="1" x14ac:dyDescent="0.15">
      <c r="A2" s="56">
        <v>2021</v>
      </c>
      <c r="J2" s="63"/>
    </row>
    <row r="3" spans="1:10" ht="11.25" customHeight="1" x14ac:dyDescent="0.15">
      <c r="A3" s="401" t="s">
        <v>487</v>
      </c>
      <c r="B3" s="1641" t="s">
        <v>1</v>
      </c>
      <c r="C3" s="1641"/>
      <c r="D3" s="1641"/>
      <c r="E3" s="1641" t="s">
        <v>453</v>
      </c>
      <c r="F3" s="1641"/>
      <c r="G3" s="1641"/>
      <c r="H3" s="1641" t="s">
        <v>454</v>
      </c>
      <c r="I3" s="1641"/>
      <c r="J3" s="1642"/>
    </row>
    <row r="4" spans="1:10" ht="18.75" customHeight="1" x14ac:dyDescent="0.15">
      <c r="A4" s="1270" t="s">
        <v>1284</v>
      </c>
      <c r="B4" s="1280" t="s">
        <v>1620</v>
      </c>
      <c r="C4" s="1280" t="s">
        <v>1322</v>
      </c>
      <c r="D4" s="1280" t="s">
        <v>1323</v>
      </c>
      <c r="E4" s="1280" t="s">
        <v>1620</v>
      </c>
      <c r="F4" s="1280" t="s">
        <v>1322</v>
      </c>
      <c r="G4" s="1280" t="s">
        <v>1323</v>
      </c>
      <c r="H4" s="1280" t="s">
        <v>1620</v>
      </c>
      <c r="I4" s="1280" t="s">
        <v>1322</v>
      </c>
      <c r="J4" s="1281" t="s">
        <v>1323</v>
      </c>
    </row>
    <row r="5" spans="1:10" ht="4.9000000000000004" customHeight="1" x14ac:dyDescent="0.15">
      <c r="B5" s="62"/>
      <c r="C5" s="62"/>
      <c r="D5" s="62"/>
    </row>
    <row r="6" spans="1:10" s="37" customFormat="1" ht="11.1" customHeight="1" x14ac:dyDescent="0.15">
      <c r="A6" s="57" t="s">
        <v>6</v>
      </c>
      <c r="B6" s="72">
        <v>2087267.2033306023</v>
      </c>
      <c r="C6" s="72">
        <v>146724.363128942</v>
      </c>
      <c r="D6" s="72">
        <v>32074.498183471642</v>
      </c>
      <c r="E6" s="72">
        <v>336568.99767984496</v>
      </c>
      <c r="F6" s="72">
        <v>54453.636720021328</v>
      </c>
      <c r="G6" s="72">
        <v>3401.5251271126567</v>
      </c>
      <c r="H6" s="72">
        <v>1750698.2056507864</v>
      </c>
      <c r="I6" s="72">
        <v>92270.726408920978</v>
      </c>
      <c r="J6" s="72">
        <v>28672.973056359202</v>
      </c>
    </row>
    <row r="7" spans="1:10" s="37" customFormat="1" ht="11.1" customHeight="1" x14ac:dyDescent="0.15">
      <c r="A7" s="475" t="s">
        <v>90</v>
      </c>
      <c r="B7" s="73">
        <v>220051.93851339992</v>
      </c>
      <c r="C7" s="73">
        <v>16118.757705919697</v>
      </c>
      <c r="D7" s="73">
        <v>3678.721667565897</v>
      </c>
      <c r="E7" s="73">
        <v>59293.744335902506</v>
      </c>
      <c r="F7" s="73">
        <v>5834.482367871673</v>
      </c>
      <c r="G7" s="73">
        <v>684.81223065978929</v>
      </c>
      <c r="H7" s="73">
        <v>160758.19417749695</v>
      </c>
      <c r="I7" s="73">
        <v>10284.275338048206</v>
      </c>
      <c r="J7" s="73">
        <v>2993.9094369061008</v>
      </c>
    </row>
    <row r="8" spans="1:10" s="37" customFormat="1" ht="11.1" customHeight="1" x14ac:dyDescent="0.15">
      <c r="A8" s="475" t="s">
        <v>91</v>
      </c>
      <c r="B8" s="73">
        <v>734.34889621120817</v>
      </c>
      <c r="C8" s="73">
        <v>67.526143811979409</v>
      </c>
      <c r="D8" s="73">
        <v>10.524035968969649</v>
      </c>
      <c r="E8" s="1315">
        <v>320.70332709512144</v>
      </c>
      <c r="F8" s="1315">
        <v>14.456691078247593</v>
      </c>
      <c r="G8" s="1315">
        <v>0.85319709174924296</v>
      </c>
      <c r="H8" s="73">
        <v>413.64556911608673</v>
      </c>
      <c r="I8" s="73">
        <v>53.069452733731808</v>
      </c>
      <c r="J8" s="73">
        <v>9.6708388772204046</v>
      </c>
    </row>
    <row r="9" spans="1:10" s="37" customFormat="1" ht="11.1" customHeight="1" x14ac:dyDescent="0.15">
      <c r="A9" s="475" t="s">
        <v>92</v>
      </c>
      <c r="B9" s="73">
        <v>111713.926689126</v>
      </c>
      <c r="C9" s="73">
        <v>36871.783340853108</v>
      </c>
      <c r="D9" s="73">
        <v>2465.9052964490788</v>
      </c>
      <c r="E9" s="73">
        <v>46867.643681239679</v>
      </c>
      <c r="F9" s="73">
        <v>20998.090215976757</v>
      </c>
      <c r="G9" s="73">
        <v>875.16564753871899</v>
      </c>
      <c r="H9" s="73">
        <v>64846.283007886079</v>
      </c>
      <c r="I9" s="73">
        <v>15873.693124876465</v>
      </c>
      <c r="J9" s="73">
        <v>1590.7396489103387</v>
      </c>
    </row>
    <row r="10" spans="1:10" s="37" customFormat="1" ht="11.1" customHeight="1" x14ac:dyDescent="0.15">
      <c r="A10" s="475" t="s">
        <v>93</v>
      </c>
      <c r="B10" s="73">
        <v>324980.20451816899</v>
      </c>
      <c r="C10" s="73">
        <v>12549.309593540502</v>
      </c>
      <c r="D10" s="73">
        <v>5381.8968620407277</v>
      </c>
      <c r="E10" s="73">
        <v>50201.199660278602</v>
      </c>
      <c r="F10" s="73">
        <v>2872.4286858396508</v>
      </c>
      <c r="G10" s="73">
        <v>313.54670641426111</v>
      </c>
      <c r="H10" s="73">
        <v>274779.00485788973</v>
      </c>
      <c r="I10" s="73">
        <v>9676.8809077008664</v>
      </c>
      <c r="J10" s="73">
        <v>5068.3501556264637</v>
      </c>
    </row>
    <row r="11" spans="1:10" s="37" customFormat="1" ht="11.1" customHeight="1" x14ac:dyDescent="0.15">
      <c r="A11" s="475" t="s">
        <v>94</v>
      </c>
      <c r="B11" s="73">
        <v>32950.244363013764</v>
      </c>
      <c r="C11" s="73">
        <v>918.58092493931838</v>
      </c>
      <c r="D11" s="73">
        <v>448.06324267952903</v>
      </c>
      <c r="E11" s="73">
        <v>3598.8987261970847</v>
      </c>
      <c r="F11" s="73">
        <v>331.73456099827064</v>
      </c>
      <c r="G11" s="73">
        <v>11.901490896718128</v>
      </c>
      <c r="H11" s="73">
        <v>29351.345636816655</v>
      </c>
      <c r="I11" s="73">
        <v>586.84636394104893</v>
      </c>
      <c r="J11" s="73">
        <v>436.16175178281054</v>
      </c>
    </row>
    <row r="12" spans="1:10" s="37" customFormat="1" ht="11.1" customHeight="1" x14ac:dyDescent="0.15">
      <c r="A12" s="475" t="s">
        <v>95</v>
      </c>
      <c r="B12" s="73">
        <v>128149.78790981013</v>
      </c>
      <c r="C12" s="73">
        <v>8795.3429686589534</v>
      </c>
      <c r="D12" s="73">
        <v>2155.114217988244</v>
      </c>
      <c r="E12" s="73">
        <v>16206.512686743607</v>
      </c>
      <c r="F12" s="73">
        <v>2799.8065919718529</v>
      </c>
      <c r="G12" s="73">
        <v>195.19379734460645</v>
      </c>
      <c r="H12" s="73">
        <v>111943.27522306651</v>
      </c>
      <c r="I12" s="73">
        <v>5995.5363766871178</v>
      </c>
      <c r="J12" s="73">
        <v>1959.9204206436389</v>
      </c>
    </row>
    <row r="13" spans="1:10" s="37" customFormat="1" ht="11.1" customHeight="1" x14ac:dyDescent="0.15">
      <c r="A13" s="475" t="s">
        <v>96</v>
      </c>
      <c r="B13" s="73">
        <v>27227.23735427246</v>
      </c>
      <c r="C13" s="73">
        <v>3401.0654976105461</v>
      </c>
      <c r="D13" s="73">
        <v>403.87938901294075</v>
      </c>
      <c r="E13" s="73">
        <v>9245.7852950274046</v>
      </c>
      <c r="F13" s="73">
        <v>669.71734924252496</v>
      </c>
      <c r="G13" s="73">
        <v>56.228886001831086</v>
      </c>
      <c r="H13" s="73">
        <v>17981.452059245108</v>
      </c>
      <c r="I13" s="73">
        <v>2731.3481483680152</v>
      </c>
      <c r="J13" s="73">
        <v>347.65050301110915</v>
      </c>
    </row>
    <row r="14" spans="1:10" s="37" customFormat="1" ht="11.1" customHeight="1" x14ac:dyDescent="0.15">
      <c r="A14" s="475" t="s">
        <v>97</v>
      </c>
      <c r="B14" s="73">
        <v>94742.582283217518</v>
      </c>
      <c r="C14" s="73">
        <v>2810.085199927536</v>
      </c>
      <c r="D14" s="73">
        <v>1431.3781505508243</v>
      </c>
      <c r="E14" s="73">
        <v>7218.9914641233117</v>
      </c>
      <c r="F14" s="73">
        <v>235.9947710816582</v>
      </c>
      <c r="G14" s="73">
        <v>51.613330415547352</v>
      </c>
      <c r="H14" s="73">
        <v>87523.590819094243</v>
      </c>
      <c r="I14" s="73">
        <v>2574.0904288458819</v>
      </c>
      <c r="J14" s="73">
        <v>1379.7648201352768</v>
      </c>
    </row>
    <row r="15" spans="1:10" s="37" customFormat="1" ht="11.1" customHeight="1" x14ac:dyDescent="0.15">
      <c r="A15" s="475" t="s">
        <v>98</v>
      </c>
      <c r="B15" s="73">
        <v>149963.06691608377</v>
      </c>
      <c r="C15" s="73">
        <v>18503.823028819777</v>
      </c>
      <c r="D15" s="73">
        <v>2493.0069181138101</v>
      </c>
      <c r="E15" s="73">
        <v>31335.698433898182</v>
      </c>
      <c r="F15" s="73">
        <v>7791.2797239067459</v>
      </c>
      <c r="G15" s="73">
        <v>349.66075372149373</v>
      </c>
      <c r="H15" s="73">
        <v>118627.36848218579</v>
      </c>
      <c r="I15" s="73">
        <v>10712.543304913146</v>
      </c>
      <c r="J15" s="73">
        <v>2143.3461643923156</v>
      </c>
    </row>
    <row r="16" spans="1:10" s="37" customFormat="1" ht="11.1" customHeight="1" x14ac:dyDescent="0.15">
      <c r="A16" s="475" t="s">
        <v>99</v>
      </c>
      <c r="B16" s="73">
        <v>84360.312038144577</v>
      </c>
      <c r="C16" s="73">
        <v>5153.3375327717349</v>
      </c>
      <c r="D16" s="73">
        <v>1308.6286213785829</v>
      </c>
      <c r="E16" s="73">
        <v>19487.135926317158</v>
      </c>
      <c r="F16" s="73">
        <v>1530.6189287163925</v>
      </c>
      <c r="G16" s="73">
        <v>130.50396640431808</v>
      </c>
      <c r="H16" s="73">
        <v>64873.17611182711</v>
      </c>
      <c r="I16" s="73">
        <v>3622.7186040553406</v>
      </c>
      <c r="J16" s="73">
        <v>1178.1246549742646</v>
      </c>
    </row>
    <row r="17" spans="1:10" s="37" customFormat="1" ht="11.1" customHeight="1" x14ac:dyDescent="0.15">
      <c r="A17" s="475" t="s">
        <v>100</v>
      </c>
      <c r="B17" s="73">
        <v>51558.572584431095</v>
      </c>
      <c r="C17" s="73">
        <v>2913.8100291711157</v>
      </c>
      <c r="D17" s="73">
        <v>627.83117083114757</v>
      </c>
      <c r="E17" s="73">
        <v>13051.247722705561</v>
      </c>
      <c r="F17" s="73">
        <v>1734.8603571787382</v>
      </c>
      <c r="G17" s="73">
        <v>98.497780319848161</v>
      </c>
      <c r="H17" s="73">
        <v>38507.324861725567</v>
      </c>
      <c r="I17" s="73">
        <v>1178.9496719923804</v>
      </c>
      <c r="J17" s="73">
        <v>529.33339051129951</v>
      </c>
    </row>
    <row r="18" spans="1:10" s="37" customFormat="1" ht="11.1" customHeight="1" x14ac:dyDescent="0.15">
      <c r="A18" s="475" t="s">
        <v>101</v>
      </c>
      <c r="B18" s="73">
        <v>125028.31685819004</v>
      </c>
      <c r="C18" s="73">
        <v>2395.9230869209714</v>
      </c>
      <c r="D18" s="73">
        <v>1777.5846096178011</v>
      </c>
      <c r="E18" s="73">
        <v>1289.9847280593417</v>
      </c>
      <c r="F18" s="73">
        <v>105.73568598815513</v>
      </c>
      <c r="G18" s="73">
        <v>11.152364951552491</v>
      </c>
      <c r="H18" s="73">
        <v>123738.33213013063</v>
      </c>
      <c r="I18" s="73">
        <v>2290.1874009328149</v>
      </c>
      <c r="J18" s="73">
        <v>1766.4322446662482</v>
      </c>
    </row>
    <row r="19" spans="1:10" s="37" customFormat="1" ht="11.1" customHeight="1" x14ac:dyDescent="0.15">
      <c r="A19" s="475" t="s">
        <v>102</v>
      </c>
      <c r="B19" s="73">
        <v>75374.997635801454</v>
      </c>
      <c r="C19" s="73">
        <v>2273.6635599405813</v>
      </c>
      <c r="D19" s="73">
        <v>1172.4164949805561</v>
      </c>
      <c r="E19" s="73">
        <v>5513.0080506313507</v>
      </c>
      <c r="F19" s="73">
        <v>365.44475663869991</v>
      </c>
      <c r="G19" s="73">
        <v>41.672315566231909</v>
      </c>
      <c r="H19" s="73">
        <v>69861.989585170115</v>
      </c>
      <c r="I19" s="73">
        <v>1908.2188033018838</v>
      </c>
      <c r="J19" s="73">
        <v>1130.7441794143224</v>
      </c>
    </row>
    <row r="20" spans="1:10" s="37" customFormat="1" ht="11.1" customHeight="1" x14ac:dyDescent="0.15">
      <c r="A20" s="475" t="s">
        <v>103</v>
      </c>
      <c r="B20" s="73">
        <v>46108.344296966847</v>
      </c>
      <c r="C20" s="73">
        <v>6767.883074216722</v>
      </c>
      <c r="D20" s="73">
        <v>502.27040207369697</v>
      </c>
      <c r="E20" s="73">
        <v>29198.526631523921</v>
      </c>
      <c r="F20" s="73">
        <v>4058.5919916155253</v>
      </c>
      <c r="G20" s="73">
        <v>205.24234962810269</v>
      </c>
      <c r="H20" s="73">
        <v>16909.817665442843</v>
      </c>
      <c r="I20" s="73">
        <v>2709.2910826012007</v>
      </c>
      <c r="J20" s="73">
        <v>297.02805244559408</v>
      </c>
    </row>
    <row r="21" spans="1:10" s="37" customFormat="1" ht="11.1" customHeight="1" x14ac:dyDescent="0.15">
      <c r="A21" s="475" t="s">
        <v>104</v>
      </c>
      <c r="B21" s="73">
        <v>19995.43733214631</v>
      </c>
      <c r="C21" s="73">
        <v>1827.6956767326849</v>
      </c>
      <c r="D21" s="73">
        <v>208.76947987741647</v>
      </c>
      <c r="E21" s="73">
        <v>9401.1187590784793</v>
      </c>
      <c r="F21" s="73">
        <v>1570.6507832897621</v>
      </c>
      <c r="G21" s="73">
        <v>60.468531849449008</v>
      </c>
      <c r="H21" s="73">
        <v>10594.318573067841</v>
      </c>
      <c r="I21" s="73">
        <v>257.04489344292108</v>
      </c>
      <c r="J21" s="73">
        <v>148.30094802796765</v>
      </c>
    </row>
    <row r="22" spans="1:10" s="37" customFormat="1" ht="11.1" customHeight="1" x14ac:dyDescent="0.15">
      <c r="A22" s="475" t="s">
        <v>105</v>
      </c>
      <c r="B22" s="73">
        <v>56201.897957380934</v>
      </c>
      <c r="C22" s="73">
        <v>2045.8024634510505</v>
      </c>
      <c r="D22" s="73">
        <v>533.56615709541632</v>
      </c>
      <c r="E22" s="73">
        <v>9000.7896703654696</v>
      </c>
      <c r="F22" s="73">
        <v>534.99516978507609</v>
      </c>
      <c r="G22" s="73">
        <v>55.473798348851638</v>
      </c>
      <c r="H22" s="73">
        <v>47201.108287015501</v>
      </c>
      <c r="I22" s="73">
        <v>1510.8072936659771</v>
      </c>
      <c r="J22" s="73">
        <v>478.09235874656463</v>
      </c>
    </row>
    <row r="23" spans="1:10" s="37" customFormat="1" ht="11.1" customHeight="1" x14ac:dyDescent="0.15">
      <c r="A23" s="475" t="s">
        <v>106</v>
      </c>
      <c r="B23" s="73">
        <v>3520.7903848858723</v>
      </c>
      <c r="C23" s="73">
        <v>133.71740498505014</v>
      </c>
      <c r="D23" s="73">
        <v>51.579865592640154</v>
      </c>
      <c r="E23" s="73">
        <v>552.35969897689688</v>
      </c>
      <c r="F23" s="73">
        <v>39.413100221456432</v>
      </c>
      <c r="G23" s="73">
        <v>2.7236485591909436</v>
      </c>
      <c r="H23" s="73">
        <v>2968.4306859089756</v>
      </c>
      <c r="I23" s="73">
        <v>94.304304763593663</v>
      </c>
      <c r="J23" s="73">
        <v>48.856217033449227</v>
      </c>
    </row>
    <row r="24" spans="1:10" s="37" customFormat="1" ht="11.1" customHeight="1" x14ac:dyDescent="0.15">
      <c r="A24" s="475" t="s">
        <v>107</v>
      </c>
      <c r="B24" s="73">
        <v>219135.39060762216</v>
      </c>
      <c r="C24" s="73">
        <v>5858.8582462428776</v>
      </c>
      <c r="D24" s="73">
        <v>3151.1321541577963</v>
      </c>
      <c r="E24" s="73">
        <v>3481.0888460927458</v>
      </c>
      <c r="F24" s="73">
        <v>132.43933085739988</v>
      </c>
      <c r="G24" s="73">
        <v>19.45271271523027</v>
      </c>
      <c r="H24" s="73">
        <v>215654.30176152941</v>
      </c>
      <c r="I24" s="73">
        <v>5726.4189153854795</v>
      </c>
      <c r="J24" s="73">
        <v>3131.6794414425681</v>
      </c>
    </row>
    <row r="25" spans="1:10" s="37" customFormat="1" ht="11.1" customHeight="1" x14ac:dyDescent="0.15">
      <c r="A25" s="475" t="s">
        <v>108</v>
      </c>
      <c r="B25" s="73">
        <v>169953.45419919299</v>
      </c>
      <c r="C25" s="73">
        <v>7532.0190450939917</v>
      </c>
      <c r="D25" s="73">
        <v>2713.034067031258</v>
      </c>
      <c r="E25" s="73">
        <v>6015.6143116039011</v>
      </c>
      <c r="F25" s="73">
        <v>543.80052193220172</v>
      </c>
      <c r="G25" s="73">
        <v>48.881438698202217</v>
      </c>
      <c r="H25" s="73">
        <v>163937.83988758895</v>
      </c>
      <c r="I25" s="73">
        <v>6988.2185231617832</v>
      </c>
      <c r="J25" s="73">
        <v>2664.1526283330545</v>
      </c>
    </row>
    <row r="26" spans="1:10" s="37" customFormat="1" ht="11.1" customHeight="1" x14ac:dyDescent="0.15">
      <c r="A26" s="475" t="s">
        <v>109</v>
      </c>
      <c r="B26" s="73">
        <v>145516.35199255552</v>
      </c>
      <c r="C26" s="73">
        <v>9785.3786053349249</v>
      </c>
      <c r="D26" s="73">
        <v>1559.1953804655263</v>
      </c>
      <c r="E26" s="73">
        <v>15288.94572398023</v>
      </c>
      <c r="F26" s="73">
        <v>2289.0951358318689</v>
      </c>
      <c r="G26" s="73">
        <v>188.48017998692191</v>
      </c>
      <c r="H26" s="73">
        <v>130227.40626857527</v>
      </c>
      <c r="I26" s="73">
        <v>7496.2834695030406</v>
      </c>
      <c r="J26" s="73">
        <v>1370.7152004786087</v>
      </c>
    </row>
    <row r="27" spans="1:10" ht="4.9000000000000004" customHeight="1" thickBot="1" x14ac:dyDescent="0.2">
      <c r="A27" s="459"/>
      <c r="B27" s="460"/>
      <c r="C27" s="460"/>
      <c r="D27" s="460"/>
      <c r="E27" s="460"/>
      <c r="F27" s="460"/>
      <c r="G27" s="460"/>
      <c r="H27" s="460"/>
      <c r="I27" s="460"/>
      <c r="J27" s="460"/>
    </row>
    <row r="28" spans="1:10" ht="13.5" customHeight="1" thickTop="1" x14ac:dyDescent="0.15">
      <c r="A28" s="1051" t="s">
        <v>1621</v>
      </c>
      <c r="B28" s="62"/>
      <c r="C28" s="62"/>
      <c r="D28" s="62"/>
      <c r="E28" s="62"/>
      <c r="F28" s="62"/>
      <c r="G28" s="62"/>
      <c r="H28" s="62"/>
      <c r="I28" s="62"/>
      <c r="J28" s="62"/>
    </row>
    <row r="29" spans="1:10" ht="11.1" customHeight="1" x14ac:dyDescent="0.15">
      <c r="A29" s="1051"/>
      <c r="B29" s="62"/>
      <c r="C29" s="62"/>
      <c r="D29" s="62"/>
    </row>
    <row r="30" spans="1:10" ht="11.1" customHeight="1" x14ac:dyDescent="0.15">
      <c r="A30" s="61"/>
      <c r="B30" s="62"/>
      <c r="C30" s="62"/>
      <c r="D30" s="62"/>
    </row>
    <row r="31" spans="1:10" x14ac:dyDescent="0.15">
      <c r="B31" s="62"/>
      <c r="C31" s="62"/>
      <c r="D31" s="62"/>
    </row>
    <row r="33" spans="2:4" x14ac:dyDescent="0.15">
      <c r="B33" s="62"/>
      <c r="C33" s="62"/>
      <c r="D33" s="62"/>
    </row>
    <row r="34" spans="2:4" x14ac:dyDescent="0.15">
      <c r="B34" s="62"/>
      <c r="C34" s="62"/>
      <c r="D34" s="62"/>
    </row>
    <row r="35" spans="2:4" x14ac:dyDescent="0.15">
      <c r="B35" s="62"/>
      <c r="C35" s="62"/>
      <c r="D35" s="62"/>
    </row>
    <row r="36" spans="2:4" x14ac:dyDescent="0.15">
      <c r="B36" s="62"/>
      <c r="C36" s="62"/>
      <c r="D36" s="62"/>
    </row>
    <row r="37" spans="2:4" x14ac:dyDescent="0.15">
      <c r="B37" s="62"/>
      <c r="C37" s="62"/>
      <c r="D37" s="62"/>
    </row>
    <row r="38" spans="2:4" x14ac:dyDescent="0.15">
      <c r="B38" s="62"/>
      <c r="C38" s="62"/>
      <c r="D38" s="62"/>
    </row>
    <row r="39" spans="2:4" x14ac:dyDescent="0.15">
      <c r="B39" s="62"/>
      <c r="C39" s="62"/>
      <c r="D39" s="62"/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34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28.7109375" style="47" customWidth="1"/>
    <col min="2" max="10" width="9.28515625" style="47" customWidth="1"/>
    <col min="11" max="16384" width="9.140625" style="47"/>
  </cols>
  <sheetData>
    <row r="1" spans="1:10" s="37" customFormat="1" ht="24.75" customHeight="1" x14ac:dyDescent="0.15">
      <c r="A1" s="1615" t="s">
        <v>1797</v>
      </c>
      <c r="B1" s="1615"/>
      <c r="C1" s="1615"/>
      <c r="D1" s="1615"/>
      <c r="E1" s="1615"/>
      <c r="F1" s="1615"/>
      <c r="G1" s="1615"/>
      <c r="H1" s="1615"/>
      <c r="I1" s="1615"/>
      <c r="J1" s="1615"/>
    </row>
    <row r="2" spans="1:10" ht="11.25" customHeight="1" x14ac:dyDescent="0.15">
      <c r="A2" s="56">
        <v>2021</v>
      </c>
      <c r="J2" s="63"/>
    </row>
    <row r="3" spans="1:10" ht="11.25" customHeight="1" x14ac:dyDescent="0.15">
      <c r="A3" s="401" t="s">
        <v>487</v>
      </c>
      <c r="B3" s="1641" t="s">
        <v>1</v>
      </c>
      <c r="C3" s="1641"/>
      <c r="D3" s="1641"/>
      <c r="E3" s="1641" t="s">
        <v>453</v>
      </c>
      <c r="F3" s="1641"/>
      <c r="G3" s="1641"/>
      <c r="H3" s="1641" t="s">
        <v>454</v>
      </c>
      <c r="I3" s="1641"/>
      <c r="J3" s="1642"/>
    </row>
    <row r="4" spans="1:10" ht="18.75" customHeight="1" x14ac:dyDescent="0.15">
      <c r="A4" s="1270" t="s">
        <v>488</v>
      </c>
      <c r="B4" s="1280" t="s">
        <v>1620</v>
      </c>
      <c r="C4" s="1280" t="s">
        <v>1322</v>
      </c>
      <c r="D4" s="1280" t="s">
        <v>1323</v>
      </c>
      <c r="E4" s="1280" t="s">
        <v>1620</v>
      </c>
      <c r="F4" s="1280" t="s">
        <v>1322</v>
      </c>
      <c r="G4" s="1280" t="s">
        <v>1323</v>
      </c>
      <c r="H4" s="1280" t="s">
        <v>1620</v>
      </c>
      <c r="I4" s="1280" t="s">
        <v>1322</v>
      </c>
      <c r="J4" s="1281" t="s">
        <v>1323</v>
      </c>
    </row>
    <row r="5" spans="1:10" ht="4.9000000000000004" customHeight="1" x14ac:dyDescent="0.15">
      <c r="B5" s="62"/>
      <c r="C5" s="62"/>
      <c r="D5" s="62"/>
    </row>
    <row r="6" spans="1:10" s="37" customFormat="1" ht="11.1" customHeight="1" x14ac:dyDescent="0.15">
      <c r="A6" s="65" t="s">
        <v>6</v>
      </c>
      <c r="B6" s="75">
        <v>1160113.0280644903</v>
      </c>
      <c r="C6" s="75">
        <v>124258.04004047753</v>
      </c>
      <c r="D6" s="75">
        <v>9381.1662450609583</v>
      </c>
      <c r="E6" s="75">
        <v>468008.78267914639</v>
      </c>
      <c r="F6" s="75">
        <v>53304.882874654308</v>
      </c>
      <c r="G6" s="75">
        <v>2722.1918712084139</v>
      </c>
      <c r="H6" s="75">
        <v>692104.24538533308</v>
      </c>
      <c r="I6" s="75">
        <v>70953.157165820041</v>
      </c>
      <c r="J6" s="75">
        <v>6658.9743738527604</v>
      </c>
    </row>
    <row r="7" spans="1:10" s="37" customFormat="1" ht="11.1" customHeight="1" x14ac:dyDescent="0.15">
      <c r="A7" s="53" t="s">
        <v>429</v>
      </c>
      <c r="B7" s="75">
        <v>464261.5940850756</v>
      </c>
      <c r="C7" s="75">
        <v>35472.592366785873</v>
      </c>
      <c r="D7" s="75">
        <v>1439.2102824058338</v>
      </c>
      <c r="E7" s="75">
        <v>295373.9819694878</v>
      </c>
      <c r="F7" s="75">
        <v>24220.955868552803</v>
      </c>
      <c r="G7" s="75">
        <v>875.95454956382389</v>
      </c>
      <c r="H7" s="75">
        <v>168887.61211558778</v>
      </c>
      <c r="I7" s="75">
        <v>11251.636498233638</v>
      </c>
      <c r="J7" s="75">
        <v>563.25573284203711</v>
      </c>
    </row>
    <row r="8" spans="1:10" s="37" customFormat="1" ht="11.1" customHeight="1" x14ac:dyDescent="0.15">
      <c r="A8" s="64" t="s">
        <v>476</v>
      </c>
      <c r="B8" s="76">
        <v>110934.80768265728</v>
      </c>
      <c r="C8" s="76">
        <v>2998.7873389701922</v>
      </c>
      <c r="D8" s="76">
        <v>118.94937831650148</v>
      </c>
      <c r="E8" s="76">
        <v>84534.988142347182</v>
      </c>
      <c r="F8" s="76">
        <v>2539.5680950960759</v>
      </c>
      <c r="G8" s="76">
        <v>88.102096634882258</v>
      </c>
      <c r="H8" s="76">
        <v>26399.819540310349</v>
      </c>
      <c r="I8" s="76">
        <v>459.21924387410991</v>
      </c>
      <c r="J8" s="76">
        <v>30.847281681619204</v>
      </c>
    </row>
    <row r="9" spans="1:10" s="37" customFormat="1" ht="11.1" customHeight="1" x14ac:dyDescent="0.15">
      <c r="A9" s="64" t="s">
        <v>477</v>
      </c>
      <c r="B9" s="76">
        <v>88999.983125667757</v>
      </c>
      <c r="C9" s="76">
        <v>3030.2621402678819</v>
      </c>
      <c r="D9" s="76">
        <v>173.18726561524204</v>
      </c>
      <c r="E9" s="76">
        <v>47706.003376611057</v>
      </c>
      <c r="F9" s="76">
        <v>1768.5721744647597</v>
      </c>
      <c r="G9" s="76">
        <v>85.868987312147837</v>
      </c>
      <c r="H9" s="76">
        <v>41293.979749057165</v>
      </c>
      <c r="I9" s="76">
        <v>1261.6899658031252</v>
      </c>
      <c r="J9" s="76">
        <v>87.318278303094047</v>
      </c>
    </row>
    <row r="10" spans="1:10" s="37" customFormat="1" ht="11.1" customHeight="1" x14ac:dyDescent="0.15">
      <c r="A10" s="64" t="s">
        <v>478</v>
      </c>
      <c r="B10" s="76">
        <v>109091.52969570071</v>
      </c>
      <c r="C10" s="76">
        <v>6190.5005900877823</v>
      </c>
      <c r="D10" s="76">
        <v>311.83191712973456</v>
      </c>
      <c r="E10" s="76">
        <v>61629.065309080732</v>
      </c>
      <c r="F10" s="76">
        <v>4139.8157357574182</v>
      </c>
      <c r="G10" s="76">
        <v>166.6900099712546</v>
      </c>
      <c r="H10" s="76">
        <v>47462.464386620668</v>
      </c>
      <c r="I10" s="76">
        <v>2050.6848543303909</v>
      </c>
      <c r="J10" s="76">
        <v>145.14190715847923</v>
      </c>
    </row>
    <row r="11" spans="1:10" s="37" customFormat="1" ht="11.1" customHeight="1" x14ac:dyDescent="0.15">
      <c r="A11" s="64" t="s">
        <v>486</v>
      </c>
      <c r="B11" s="76">
        <v>98781.986960785202</v>
      </c>
      <c r="C11" s="76">
        <v>8969.2905395211892</v>
      </c>
      <c r="D11" s="76">
        <v>420.29578442117759</v>
      </c>
      <c r="E11" s="76">
        <v>64163.031579527262</v>
      </c>
      <c r="F11" s="76">
        <v>6702.2560351100583</v>
      </c>
      <c r="G11" s="76">
        <v>270.46599074231983</v>
      </c>
      <c r="H11" s="76">
        <v>34618.955381258369</v>
      </c>
      <c r="I11" s="76">
        <v>2267.034504411215</v>
      </c>
      <c r="J11" s="76">
        <v>149.82979367885912</v>
      </c>
    </row>
    <row r="12" spans="1:10" s="37" customFormat="1" ht="11.1" customHeight="1" x14ac:dyDescent="0.15">
      <c r="A12" s="54" t="s">
        <v>444</v>
      </c>
      <c r="B12" s="76">
        <v>56453.286620264938</v>
      </c>
      <c r="C12" s="76">
        <v>14283.751757939795</v>
      </c>
      <c r="D12" s="76">
        <v>414.94593692319631</v>
      </c>
      <c r="E12" s="76">
        <v>37340.89356192472</v>
      </c>
      <c r="F12" s="76">
        <v>9070.7438281248997</v>
      </c>
      <c r="G12" s="76">
        <v>264.82746490320886</v>
      </c>
      <c r="H12" s="76">
        <v>19112.393058340513</v>
      </c>
      <c r="I12" s="76">
        <v>5213.0079298147057</v>
      </c>
      <c r="J12" s="76">
        <v>150.118472019987</v>
      </c>
    </row>
    <row r="13" spans="1:10" s="37" customFormat="1" ht="11.1" customHeight="1" x14ac:dyDescent="0.15">
      <c r="A13" s="53" t="s">
        <v>479</v>
      </c>
      <c r="B13" s="75">
        <v>27610.109498087073</v>
      </c>
      <c r="C13" s="75">
        <v>3230.4948254273245</v>
      </c>
      <c r="D13" s="75">
        <v>250.5416715740761</v>
      </c>
      <c r="E13" s="75">
        <v>10562.50116378643</v>
      </c>
      <c r="F13" s="75">
        <v>1325.1394403137265</v>
      </c>
      <c r="G13" s="75">
        <v>96.40423754381581</v>
      </c>
      <c r="H13" s="75">
        <v>17047.608334300621</v>
      </c>
      <c r="I13" s="75">
        <v>1905.3553851135941</v>
      </c>
      <c r="J13" s="75">
        <v>154.13743403026103</v>
      </c>
    </row>
    <row r="14" spans="1:10" s="37" customFormat="1" ht="11.1" customHeight="1" x14ac:dyDescent="0.15">
      <c r="A14" s="64" t="s">
        <v>480</v>
      </c>
      <c r="B14" s="70">
        <v>8340.5823321976422</v>
      </c>
      <c r="C14" s="70">
        <v>310.71692109209511</v>
      </c>
      <c r="D14" s="70">
        <v>46.752225168632158</v>
      </c>
      <c r="E14" s="70">
        <v>1657.2363200019922</v>
      </c>
      <c r="F14" s="70">
        <v>36.129293184377524</v>
      </c>
      <c r="G14" s="70">
        <v>2.308014157646201</v>
      </c>
      <c r="H14" s="70">
        <v>6683.3460121956659</v>
      </c>
      <c r="I14" s="70">
        <v>274.58762790771726</v>
      </c>
      <c r="J14" s="70">
        <v>44.444211010985939</v>
      </c>
    </row>
    <row r="15" spans="1:10" s="37" customFormat="1" ht="11.1" customHeight="1" x14ac:dyDescent="0.15">
      <c r="A15" s="64" t="s">
        <v>481</v>
      </c>
      <c r="B15" s="76">
        <v>3129.5399131592158</v>
      </c>
      <c r="C15" s="76">
        <v>91.652379855644924</v>
      </c>
      <c r="D15" s="76">
        <v>12.171075131559078</v>
      </c>
      <c r="E15" s="76">
        <v>2086.0344054274601</v>
      </c>
      <c r="F15" s="76">
        <v>52.857616383700936</v>
      </c>
      <c r="G15" s="76">
        <v>5.7600302933133349</v>
      </c>
      <c r="H15" s="76">
        <v>1043.5055077317556</v>
      </c>
      <c r="I15" s="76">
        <v>38.794763471943973</v>
      </c>
      <c r="J15" s="76">
        <v>6.411044838245747</v>
      </c>
    </row>
    <row r="16" spans="1:10" s="37" customFormat="1" ht="11.1" customHeight="1" x14ac:dyDescent="0.15">
      <c r="A16" s="54" t="s">
        <v>469</v>
      </c>
      <c r="B16" s="76">
        <v>16139.987252730176</v>
      </c>
      <c r="C16" s="76">
        <v>2828.1255244795798</v>
      </c>
      <c r="D16" s="76">
        <v>191.61837127388546</v>
      </c>
      <c r="E16" s="76">
        <v>6819.2304383569772</v>
      </c>
      <c r="F16" s="76">
        <v>1236.152530745647</v>
      </c>
      <c r="G16" s="76">
        <v>88.336193092856192</v>
      </c>
      <c r="H16" s="76">
        <v>9320.756814373206</v>
      </c>
      <c r="I16" s="76">
        <v>1591.9729937339321</v>
      </c>
      <c r="J16" s="76">
        <v>103.28217818102928</v>
      </c>
    </row>
    <row r="17" spans="1:10" s="37" customFormat="1" ht="11.1" customHeight="1" x14ac:dyDescent="0.15">
      <c r="A17" s="53" t="s">
        <v>482</v>
      </c>
      <c r="B17" s="75">
        <v>668241.32448132546</v>
      </c>
      <c r="C17" s="75">
        <v>85554.952848262328</v>
      </c>
      <c r="D17" s="75">
        <v>7691.4142910811279</v>
      </c>
      <c r="E17" s="75">
        <v>162072.29954587246</v>
      </c>
      <c r="F17" s="75">
        <v>27758.787565788807</v>
      </c>
      <c r="G17" s="75">
        <v>1749.8330841007687</v>
      </c>
      <c r="H17" s="75">
        <v>506169.02493544447</v>
      </c>
      <c r="I17" s="75">
        <v>57796.165282472721</v>
      </c>
      <c r="J17" s="75">
        <v>5941.581206980456</v>
      </c>
    </row>
    <row r="18" spans="1:10" s="37" customFormat="1" ht="11.1" customHeight="1" x14ac:dyDescent="0.15">
      <c r="A18" s="64" t="s">
        <v>483</v>
      </c>
      <c r="B18" s="70">
        <v>6971.6982487136183</v>
      </c>
      <c r="C18" s="70">
        <v>156.09009994664368</v>
      </c>
      <c r="D18" s="70">
        <v>17.346524669591016</v>
      </c>
      <c r="E18" s="70">
        <v>1896.3466894028234</v>
      </c>
      <c r="F18" s="70">
        <v>49.175399251394481</v>
      </c>
      <c r="G18" s="70">
        <v>5.8978343989690822</v>
      </c>
      <c r="H18" s="70">
        <v>5075.3515593107968</v>
      </c>
      <c r="I18" s="70">
        <v>106.91470069524928</v>
      </c>
      <c r="J18" s="70">
        <v>11.448690270621936</v>
      </c>
    </row>
    <row r="19" spans="1:10" s="37" customFormat="1" ht="11.1" customHeight="1" x14ac:dyDescent="0.15">
      <c r="A19" s="64" t="s">
        <v>484</v>
      </c>
      <c r="B19" s="76">
        <v>38018.78752164865</v>
      </c>
      <c r="C19" s="76">
        <v>4339.1094575320149</v>
      </c>
      <c r="D19" s="76">
        <v>349.48753489388434</v>
      </c>
      <c r="E19" s="76">
        <v>12744.024310087001</v>
      </c>
      <c r="F19" s="76">
        <v>2223.9502167797245</v>
      </c>
      <c r="G19" s="76">
        <v>119.12028464223083</v>
      </c>
      <c r="H19" s="76">
        <v>25274.76321156164</v>
      </c>
      <c r="I19" s="76">
        <v>2115.1592407522835</v>
      </c>
      <c r="J19" s="76">
        <v>230.36725025165416</v>
      </c>
    </row>
    <row r="20" spans="1:10" s="37" customFormat="1" ht="11.1" customHeight="1" x14ac:dyDescent="0.15">
      <c r="A20" s="64" t="s">
        <v>485</v>
      </c>
      <c r="B20" s="76">
        <v>41467.260363227368</v>
      </c>
      <c r="C20" s="76">
        <v>7795.3720653135633</v>
      </c>
      <c r="D20" s="76">
        <v>479.04474965455364</v>
      </c>
      <c r="E20" s="76">
        <v>19158.795243032982</v>
      </c>
      <c r="F20" s="76">
        <v>4272.2169085949727</v>
      </c>
      <c r="G20" s="76">
        <v>203.32812737289447</v>
      </c>
      <c r="H20" s="76">
        <v>22308.465120194476</v>
      </c>
      <c r="I20" s="76">
        <v>3523.1551567185929</v>
      </c>
      <c r="J20" s="76">
        <v>275.7166222816598</v>
      </c>
    </row>
    <row r="21" spans="1:10" s="37" customFormat="1" ht="11.1" customHeight="1" x14ac:dyDescent="0.15">
      <c r="A21" s="54" t="s">
        <v>469</v>
      </c>
      <c r="B21" s="76">
        <v>581783.57834772905</v>
      </c>
      <c r="C21" s="76">
        <v>73264.381225468242</v>
      </c>
      <c r="D21" s="76">
        <v>6845.5354818631567</v>
      </c>
      <c r="E21" s="76">
        <v>128273.13330334962</v>
      </c>
      <c r="F21" s="76">
        <v>21213.445041162704</v>
      </c>
      <c r="G21" s="76">
        <v>1421.4868376866689</v>
      </c>
      <c r="H21" s="76">
        <v>453510.44504436885</v>
      </c>
      <c r="I21" s="76">
        <v>52050.936184307029</v>
      </c>
      <c r="J21" s="76">
        <v>5424.0486441765115</v>
      </c>
    </row>
    <row r="22" spans="1:10" ht="4.9000000000000004" customHeight="1" thickBot="1" x14ac:dyDescent="0.2">
      <c r="A22" s="459"/>
      <c r="B22" s="460"/>
      <c r="C22" s="460"/>
      <c r="D22" s="460"/>
      <c r="E22" s="460"/>
      <c r="F22" s="460"/>
      <c r="G22" s="460"/>
      <c r="H22" s="460"/>
      <c r="I22" s="460"/>
      <c r="J22" s="460"/>
    </row>
    <row r="23" spans="1:10" ht="13.5" customHeight="1" thickTop="1" x14ac:dyDescent="0.15">
      <c r="A23" s="1051" t="s">
        <v>1621</v>
      </c>
      <c r="B23" s="62"/>
      <c r="C23" s="62"/>
      <c r="D23" s="62"/>
      <c r="E23" s="62"/>
      <c r="F23" s="62"/>
      <c r="G23" s="62"/>
      <c r="H23" s="62"/>
      <c r="I23" s="62"/>
      <c r="J23" s="62"/>
    </row>
    <row r="24" spans="1:10" ht="11.1" customHeight="1" x14ac:dyDescent="0.15">
      <c r="A24" s="1051"/>
      <c r="B24" s="62"/>
      <c r="C24" s="62"/>
      <c r="D24" s="62"/>
    </row>
    <row r="25" spans="1:10" ht="11.1" customHeight="1" x14ac:dyDescent="0.15">
      <c r="A25" s="61"/>
      <c r="B25" s="62"/>
      <c r="C25" s="62"/>
      <c r="D25" s="62"/>
    </row>
    <row r="26" spans="1:10" x14ac:dyDescent="0.15">
      <c r="B26" s="62"/>
      <c r="C26" s="62"/>
      <c r="D26" s="62"/>
    </row>
    <row r="28" spans="1:10" x14ac:dyDescent="0.15">
      <c r="B28" s="62"/>
      <c r="C28" s="62"/>
      <c r="D28" s="62"/>
    </row>
    <row r="29" spans="1:10" x14ac:dyDescent="0.15">
      <c r="B29" s="62"/>
      <c r="C29" s="62"/>
      <c r="D29" s="62"/>
    </row>
    <row r="30" spans="1:10" x14ac:dyDescent="0.15">
      <c r="B30" s="62"/>
      <c r="C30" s="62"/>
      <c r="D30" s="62"/>
    </row>
    <row r="31" spans="1:10" x14ac:dyDescent="0.15">
      <c r="B31" s="62"/>
      <c r="C31" s="62"/>
      <c r="D31" s="62"/>
    </row>
    <row r="32" spans="1:10" x14ac:dyDescent="0.15">
      <c r="B32" s="62"/>
      <c r="C32" s="62"/>
      <c r="D32" s="62"/>
    </row>
    <row r="33" spans="2:4" x14ac:dyDescent="0.15">
      <c r="B33" s="62"/>
      <c r="C33" s="62"/>
      <c r="D33" s="62"/>
    </row>
    <row r="34" spans="2:4" x14ac:dyDescent="0.15">
      <c r="B34" s="62"/>
      <c r="C34" s="62"/>
      <c r="D34" s="62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1"/>
  <dimension ref="A1:H13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27.140625" style="47" customWidth="1"/>
    <col min="2" max="2" width="9.28515625" style="47" customWidth="1"/>
    <col min="3" max="7" width="11" style="47" customWidth="1"/>
    <col min="8" max="8" width="1.7109375" style="37" customWidth="1"/>
    <col min="9" max="16384" width="9.140625" style="47"/>
  </cols>
  <sheetData>
    <row r="1" spans="1:8" s="37" customFormat="1" ht="26.25" customHeight="1" x14ac:dyDescent="0.15">
      <c r="A1" s="1615" t="s">
        <v>1798</v>
      </c>
      <c r="B1" s="1615"/>
      <c r="C1" s="1615"/>
      <c r="D1" s="1615"/>
      <c r="E1" s="1615"/>
      <c r="F1" s="1615"/>
      <c r="G1" s="1615"/>
      <c r="H1" s="472"/>
    </row>
    <row r="2" spans="1:8" ht="12" customHeight="1" x14ac:dyDescent="0.15">
      <c r="A2" s="56">
        <v>2021</v>
      </c>
      <c r="F2" s="77"/>
      <c r="G2" s="78" t="s">
        <v>489</v>
      </c>
    </row>
    <row r="3" spans="1:8" ht="9.9499999999999993" customHeight="1" x14ac:dyDescent="0.15">
      <c r="A3" s="473" t="s">
        <v>1632</v>
      </c>
      <c r="B3" s="1527" t="s">
        <v>1</v>
      </c>
      <c r="C3" s="1527" t="s">
        <v>83</v>
      </c>
      <c r="D3" s="1527" t="s">
        <v>84</v>
      </c>
      <c r="E3" s="1527" t="s">
        <v>490</v>
      </c>
      <c r="F3" s="1527" t="s">
        <v>85</v>
      </c>
      <c r="G3" s="1531" t="s">
        <v>86</v>
      </c>
    </row>
    <row r="4" spans="1:8" ht="9.9499999999999993" customHeight="1" x14ac:dyDescent="0.15">
      <c r="A4" s="474" t="s">
        <v>1631</v>
      </c>
      <c r="B4" s="1647"/>
      <c r="C4" s="1647"/>
      <c r="D4" s="1647"/>
      <c r="E4" s="1647"/>
      <c r="F4" s="1647"/>
      <c r="G4" s="1648"/>
    </row>
    <row r="5" spans="1:8" ht="4.9000000000000004" customHeight="1" x14ac:dyDescent="0.15"/>
    <row r="6" spans="1:8" s="37" customFormat="1" ht="11.1" customHeight="1" x14ac:dyDescent="0.15">
      <c r="A6" s="79" t="s">
        <v>6</v>
      </c>
      <c r="B6" s="80">
        <v>124258.04004047753</v>
      </c>
      <c r="C6" s="80">
        <v>35144.463238129683</v>
      </c>
      <c r="D6" s="80">
        <v>45174.533592351974</v>
      </c>
      <c r="E6" s="80">
        <v>27817.242516063645</v>
      </c>
      <c r="F6" s="80">
        <v>11521.963431701937</v>
      </c>
      <c r="G6" s="80">
        <v>4599.837262227401</v>
      </c>
    </row>
    <row r="7" spans="1:8" s="37" customFormat="1" ht="11.1" customHeight="1" x14ac:dyDescent="0.15">
      <c r="A7" s="81" t="s">
        <v>83</v>
      </c>
      <c r="B7" s="80">
        <v>33229.692286936755</v>
      </c>
      <c r="C7" s="82">
        <v>27260.608551362024</v>
      </c>
      <c r="D7" s="82">
        <v>4405.523053837388</v>
      </c>
      <c r="E7" s="82">
        <v>1018.6460650428127</v>
      </c>
      <c r="F7" s="82">
        <v>494.78960020599368</v>
      </c>
      <c r="G7" s="82">
        <v>50.125016488477613</v>
      </c>
    </row>
    <row r="8" spans="1:8" s="37" customFormat="1" ht="11.1" customHeight="1" x14ac:dyDescent="0.15">
      <c r="A8" s="81" t="s">
        <v>84</v>
      </c>
      <c r="B8" s="80">
        <v>48090.352727140518</v>
      </c>
      <c r="C8" s="82">
        <v>5537.7250171630385</v>
      </c>
      <c r="D8" s="82">
        <v>34356.083933441645</v>
      </c>
      <c r="E8" s="82">
        <v>5479.8323246809205</v>
      </c>
      <c r="F8" s="82">
        <v>2480.1980902513897</v>
      </c>
      <c r="G8" s="82">
        <v>236.51336160392592</v>
      </c>
    </row>
    <row r="9" spans="1:8" s="37" customFormat="1" ht="11.1" customHeight="1" x14ac:dyDescent="0.15">
      <c r="A9" s="81" t="s">
        <v>464</v>
      </c>
      <c r="B9" s="80">
        <v>23948.91201956855</v>
      </c>
      <c r="C9" s="82">
        <v>1189.8381397165369</v>
      </c>
      <c r="D9" s="82">
        <v>3255.3045222316955</v>
      </c>
      <c r="E9" s="82">
        <v>17010.899558272718</v>
      </c>
      <c r="F9" s="82">
        <v>2240.708982091036</v>
      </c>
      <c r="G9" s="82">
        <v>252.16081725639981</v>
      </c>
    </row>
    <row r="10" spans="1:8" s="37" customFormat="1" ht="11.1" customHeight="1" x14ac:dyDescent="0.15">
      <c r="A10" s="81" t="s">
        <v>85</v>
      </c>
      <c r="B10" s="80">
        <v>14891.35649157955</v>
      </c>
      <c r="C10" s="82">
        <v>1115.3459516435232</v>
      </c>
      <c r="D10" s="82">
        <v>3035.8621684320788</v>
      </c>
      <c r="E10" s="82">
        <v>4057.9902913473911</v>
      </c>
      <c r="F10" s="82">
        <v>6010.9633074116491</v>
      </c>
      <c r="G10" s="82">
        <v>671.19477274493113</v>
      </c>
    </row>
    <row r="11" spans="1:8" s="37" customFormat="1" ht="11.1" customHeight="1" x14ac:dyDescent="0.15">
      <c r="A11" s="81" t="s">
        <v>86</v>
      </c>
      <c r="B11" s="80">
        <v>4097.7265152496175</v>
      </c>
      <c r="C11" s="82">
        <v>40.945578244748546</v>
      </c>
      <c r="D11" s="82">
        <v>121.7599144093487</v>
      </c>
      <c r="E11" s="82">
        <v>249.87427671993478</v>
      </c>
      <c r="F11" s="82">
        <v>295.30345174190222</v>
      </c>
      <c r="G11" s="82">
        <v>3389.8432941336705</v>
      </c>
    </row>
    <row r="12" spans="1:8" ht="5.25" customHeight="1" thickBot="1" x14ac:dyDescent="0.2">
      <c r="A12" s="459"/>
      <c r="B12" s="460"/>
      <c r="C12" s="460"/>
      <c r="D12" s="460"/>
      <c r="E12" s="461"/>
      <c r="F12" s="460"/>
      <c r="G12" s="460"/>
      <c r="H12" s="467"/>
    </row>
    <row r="13" spans="1:8" ht="13.5" customHeight="1" thickTop="1" x14ac:dyDescent="0.15">
      <c r="A13" s="1051" t="s">
        <v>1621</v>
      </c>
      <c r="B13" s="83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2"/>
  <dimension ref="A1:M57"/>
  <sheetViews>
    <sheetView showGridLines="0" topLeftCell="A24" zoomScaleSheetLayoutView="100" workbookViewId="0">
      <selection sqref="A1:F1"/>
    </sheetView>
  </sheetViews>
  <sheetFormatPr defaultColWidth="9.140625" defaultRowHeight="9" x14ac:dyDescent="0.15"/>
  <cols>
    <col min="1" max="1" width="21" style="47" customWidth="1"/>
    <col min="2" max="12" width="6" style="47" customWidth="1"/>
    <col min="13" max="13" width="1.140625" style="47" customWidth="1"/>
    <col min="14" max="16384" width="9.140625" style="47"/>
  </cols>
  <sheetData>
    <row r="1" spans="1:12" s="37" customFormat="1" ht="31.7" customHeight="1" x14ac:dyDescent="0.15">
      <c r="A1" s="1615" t="s">
        <v>1799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</row>
    <row r="2" spans="1:12" ht="12" customHeight="1" x14ac:dyDescent="0.15">
      <c r="A2" s="56">
        <v>2021</v>
      </c>
      <c r="B2" s="83"/>
      <c r="D2" s="83"/>
      <c r="E2" s="83"/>
      <c r="F2" s="83"/>
      <c r="G2" s="83"/>
      <c r="H2" s="83"/>
      <c r="I2" s="83"/>
      <c r="J2" s="83"/>
      <c r="K2" s="83"/>
      <c r="L2" s="78" t="s">
        <v>489</v>
      </c>
    </row>
    <row r="3" spans="1:12" ht="20.100000000000001" customHeight="1" x14ac:dyDescent="0.15">
      <c r="A3" s="468" t="s">
        <v>491</v>
      </c>
      <c r="B3" s="1654" t="s">
        <v>1</v>
      </c>
      <c r="C3" s="1655"/>
      <c r="D3" s="1656" t="s">
        <v>492</v>
      </c>
      <c r="E3" s="1656" t="s">
        <v>493</v>
      </c>
      <c r="F3" s="1656" t="s">
        <v>494</v>
      </c>
      <c r="G3" s="1656" t="s">
        <v>495</v>
      </c>
      <c r="H3" s="1656" t="s">
        <v>496</v>
      </c>
      <c r="I3" s="1656" t="s">
        <v>497</v>
      </c>
      <c r="J3" s="1656" t="s">
        <v>498</v>
      </c>
      <c r="K3" s="1656" t="s">
        <v>499</v>
      </c>
      <c r="L3" s="1658" t="s">
        <v>500</v>
      </c>
    </row>
    <row r="4" spans="1:12" ht="9.9499999999999993" customHeight="1" x14ac:dyDescent="0.15">
      <c r="A4" s="469" t="s">
        <v>501</v>
      </c>
      <c r="B4" s="1654"/>
      <c r="C4" s="1655"/>
      <c r="D4" s="1657"/>
      <c r="E4" s="1657"/>
      <c r="F4" s="1657"/>
      <c r="G4" s="1657"/>
      <c r="H4" s="1657"/>
      <c r="I4" s="1657"/>
      <c r="J4" s="1657"/>
      <c r="K4" s="1657"/>
      <c r="L4" s="1658"/>
    </row>
    <row r="5" spans="1:12" ht="4.9000000000000004" customHeight="1" x14ac:dyDescent="0.15">
      <c r="A5" s="83"/>
      <c r="B5" s="68"/>
      <c r="D5" s="68"/>
      <c r="E5" s="68"/>
      <c r="F5" s="68"/>
      <c r="G5" s="68"/>
      <c r="H5" s="68"/>
      <c r="I5" s="68"/>
      <c r="J5" s="68"/>
      <c r="K5" s="68"/>
      <c r="L5" s="68"/>
    </row>
    <row r="6" spans="1:12" s="37" customFormat="1" ht="11.1" customHeight="1" x14ac:dyDescent="0.15">
      <c r="A6" s="84" t="s">
        <v>6</v>
      </c>
      <c r="B6" s="1659">
        <v>124258.04004047497</v>
      </c>
      <c r="C6" s="1659"/>
      <c r="D6" s="163">
        <v>13614.934704810177</v>
      </c>
      <c r="E6" s="163">
        <v>67.526143811979395</v>
      </c>
      <c r="F6" s="163">
        <v>35908.624920059199</v>
      </c>
      <c r="G6" s="163">
        <v>9111.1233599222742</v>
      </c>
      <c r="H6" s="163">
        <v>546.07981201405278</v>
      </c>
      <c r="I6" s="163">
        <v>7063.4997994071382</v>
      </c>
      <c r="J6" s="163">
        <v>3019.6899120536441</v>
      </c>
      <c r="K6" s="163">
        <v>1338.8282028598046</v>
      </c>
      <c r="L6" s="163">
        <v>16449.089847530649</v>
      </c>
    </row>
    <row r="7" spans="1:12" s="37" customFormat="1" ht="3.75" customHeight="1" x14ac:dyDescent="0.15">
      <c r="A7" s="83"/>
      <c r="B7" s="68"/>
      <c r="C7" s="47"/>
      <c r="D7" s="68"/>
      <c r="E7" s="68"/>
      <c r="F7" s="68"/>
      <c r="G7" s="68"/>
      <c r="H7" s="68"/>
      <c r="I7" s="68"/>
      <c r="J7" s="68"/>
      <c r="K7" s="68"/>
      <c r="L7" s="68"/>
    </row>
    <row r="8" spans="1:12" s="37" customFormat="1" ht="11.1" customHeight="1" x14ac:dyDescent="0.15">
      <c r="A8" s="84" t="s">
        <v>1416</v>
      </c>
      <c r="B8" s="85"/>
      <c r="D8" s="85"/>
      <c r="E8" s="85"/>
      <c r="F8" s="85"/>
      <c r="G8" s="85"/>
      <c r="H8" s="85"/>
      <c r="I8" s="85"/>
      <c r="J8" s="85"/>
      <c r="K8" s="85"/>
      <c r="L8" s="85"/>
    </row>
    <row r="9" spans="1:12" s="37" customFormat="1" ht="11.1" customHeight="1" x14ac:dyDescent="0.15">
      <c r="A9" s="86" t="s">
        <v>502</v>
      </c>
      <c r="B9" s="1653">
        <v>36229.641395853272</v>
      </c>
      <c r="C9" s="1653"/>
      <c r="D9" s="232">
        <v>5753.3159868094399</v>
      </c>
      <c r="E9" s="1317">
        <v>37.975555427331805</v>
      </c>
      <c r="F9" s="232">
        <v>6863.8425807651493</v>
      </c>
      <c r="G9" s="232">
        <v>3312.8591563095097</v>
      </c>
      <c r="H9" s="232">
        <v>47.685925343444985</v>
      </c>
      <c r="I9" s="232">
        <v>2111.4191405592878</v>
      </c>
      <c r="J9" s="232">
        <v>1739.902583697798</v>
      </c>
      <c r="K9" s="232">
        <v>517.25842646501314</v>
      </c>
      <c r="L9" s="232">
        <v>2830.7724089999729</v>
      </c>
    </row>
    <row r="10" spans="1:12" s="37" customFormat="1" ht="11.1" customHeight="1" x14ac:dyDescent="0.15">
      <c r="A10" s="87" t="s">
        <v>1856</v>
      </c>
      <c r="B10" s="1652">
        <v>7883.8546867678679</v>
      </c>
      <c r="C10" s="1652"/>
      <c r="D10" s="1332">
        <v>911.62396573635544</v>
      </c>
      <c r="E10" s="1316" t="s">
        <v>117</v>
      </c>
      <c r="F10" s="1332">
        <v>1063.1852912559073</v>
      </c>
      <c r="G10" s="1332">
        <v>832.44804586305202</v>
      </c>
      <c r="H10" s="1316">
        <v>9.9416013953864901</v>
      </c>
      <c r="I10" s="1332">
        <v>562.98745368606933</v>
      </c>
      <c r="J10" s="1332">
        <v>126.90502838019539</v>
      </c>
      <c r="K10" s="1332">
        <v>148.13516984462913</v>
      </c>
      <c r="L10" s="1332">
        <v>952.92964612663559</v>
      </c>
    </row>
    <row r="11" spans="1:12" s="37" customFormat="1" ht="11.1" customHeight="1" x14ac:dyDescent="0.15">
      <c r="A11" s="87" t="s">
        <v>1857</v>
      </c>
      <c r="B11" s="1652">
        <v>10818.449658910533</v>
      </c>
      <c r="C11" s="1652"/>
      <c r="D11" s="1332">
        <v>2762.0913263766261</v>
      </c>
      <c r="E11" s="1316">
        <v>28.716058173041599</v>
      </c>
      <c r="F11" s="1332">
        <v>1198.3636770066141</v>
      </c>
      <c r="G11" s="1332">
        <v>805.34730511519172</v>
      </c>
      <c r="H11" s="1332">
        <v>20.806401836117704</v>
      </c>
      <c r="I11" s="1332">
        <v>834.59109738613574</v>
      </c>
      <c r="J11" s="1332">
        <v>448.99746692186159</v>
      </c>
      <c r="K11" s="1332">
        <v>196.34214493002688</v>
      </c>
      <c r="L11" s="1332">
        <v>437.81172661631547</v>
      </c>
    </row>
    <row r="12" spans="1:12" s="37" customFormat="1" ht="11.1" customHeight="1" x14ac:dyDescent="0.15">
      <c r="A12" s="87" t="s">
        <v>1858</v>
      </c>
      <c r="B12" s="1652">
        <v>10806.342957791056</v>
      </c>
      <c r="C12" s="1652"/>
      <c r="D12" s="1332">
        <v>1029.8739848808275</v>
      </c>
      <c r="E12" s="1316">
        <v>5.4860229276901995</v>
      </c>
      <c r="F12" s="1332">
        <v>3252.8231329660593</v>
      </c>
      <c r="G12" s="1332">
        <v>751.93422459985027</v>
      </c>
      <c r="H12" s="1332">
        <v>5.0099822129642897</v>
      </c>
      <c r="I12" s="1332">
        <v>525.12670521275004</v>
      </c>
      <c r="J12" s="1332">
        <v>921.34319016867141</v>
      </c>
      <c r="K12" s="1332">
        <v>86.428492800117965</v>
      </c>
      <c r="L12" s="1332">
        <v>824.11985538617603</v>
      </c>
    </row>
    <row r="13" spans="1:12" s="37" customFormat="1" ht="10.5" customHeight="1" x14ac:dyDescent="0.15">
      <c r="A13" s="87" t="s">
        <v>1859</v>
      </c>
      <c r="B13" s="1652">
        <v>5511.0001242903227</v>
      </c>
      <c r="C13" s="1652"/>
      <c r="D13" s="1332">
        <v>930.39000100601413</v>
      </c>
      <c r="E13" s="1316">
        <v>3.7734743266000002</v>
      </c>
      <c r="F13" s="1332">
        <v>1022.7682206571523</v>
      </c>
      <c r="G13" s="1332">
        <v>728.9863608622021</v>
      </c>
      <c r="H13" s="1316">
        <v>11.292700808067002</v>
      </c>
      <c r="I13" s="1332">
        <v>167.50648920849059</v>
      </c>
      <c r="J13" s="1332">
        <v>143.06831631062846</v>
      </c>
      <c r="K13" s="1332">
        <v>77.584610529313181</v>
      </c>
      <c r="L13" s="1332">
        <v>521.68967638643721</v>
      </c>
    </row>
    <row r="14" spans="1:12" s="37" customFormat="1" ht="11.1" customHeight="1" x14ac:dyDescent="0.15">
      <c r="A14" s="87" t="s">
        <v>1860</v>
      </c>
      <c r="B14" s="1652">
        <v>1209.9939680937357</v>
      </c>
      <c r="C14" s="1652"/>
      <c r="D14" s="1332">
        <v>119.33670880961762</v>
      </c>
      <c r="E14" s="1316" t="s">
        <v>117</v>
      </c>
      <c r="F14" s="1332">
        <v>326.70225887942803</v>
      </c>
      <c r="G14" s="1332">
        <v>194.14321986920757</v>
      </c>
      <c r="H14" s="1316">
        <v>0.63523909090949993</v>
      </c>
      <c r="I14" s="1332">
        <v>21.207395065845532</v>
      </c>
      <c r="J14" s="1332">
        <v>99.588581916441427</v>
      </c>
      <c r="K14" s="1316">
        <v>8.7680083609264408</v>
      </c>
      <c r="L14" s="1332">
        <v>94.221504484403567</v>
      </c>
    </row>
    <row r="15" spans="1:12" s="37" customFormat="1" ht="11.1" customHeight="1" x14ac:dyDescent="0.15">
      <c r="A15" s="86" t="s">
        <v>503</v>
      </c>
      <c r="B15" s="1653">
        <v>36229.641395853272</v>
      </c>
      <c r="C15" s="1653"/>
      <c r="D15" s="232">
        <v>5753.3159868094399</v>
      </c>
      <c r="E15" s="1317">
        <v>37.975555427331805</v>
      </c>
      <c r="F15" s="232">
        <v>6863.8425807651493</v>
      </c>
      <c r="G15" s="232">
        <v>3312.8591563095097</v>
      </c>
      <c r="H15" s="232">
        <v>47.685925343444985</v>
      </c>
      <c r="I15" s="232">
        <v>2111.4191405592878</v>
      </c>
      <c r="J15" s="232">
        <v>1739.902583697798</v>
      </c>
      <c r="K15" s="232">
        <v>517.25842646501314</v>
      </c>
      <c r="L15" s="232">
        <v>2830.7724089999729</v>
      </c>
    </row>
    <row r="16" spans="1:12" s="37" customFormat="1" ht="11.1" customHeight="1" x14ac:dyDescent="0.15">
      <c r="A16" s="87" t="s">
        <v>1856</v>
      </c>
      <c r="B16" s="1652">
        <v>5969.0837355746762</v>
      </c>
      <c r="C16" s="1652"/>
      <c r="D16" s="1332">
        <v>893.90567468261099</v>
      </c>
      <c r="E16" s="1316" t="s">
        <v>117</v>
      </c>
      <c r="F16" s="1332">
        <v>464.30086435548537</v>
      </c>
      <c r="G16" s="1332">
        <v>571.26845892864299</v>
      </c>
      <c r="H16" s="1332">
        <v>8.522633672281426</v>
      </c>
      <c r="I16" s="1332">
        <v>531.65756800502197</v>
      </c>
      <c r="J16" s="1332">
        <v>97.212567547709185</v>
      </c>
      <c r="K16" s="1332">
        <v>109.98702948674007</v>
      </c>
      <c r="L16" s="1332">
        <v>253.50661279693034</v>
      </c>
    </row>
    <row r="17" spans="1:13" s="37" customFormat="1" ht="11.1" customHeight="1" x14ac:dyDescent="0.15">
      <c r="A17" s="87" t="s">
        <v>1857</v>
      </c>
      <c r="B17" s="1652">
        <v>13734.268793699241</v>
      </c>
      <c r="C17" s="1652"/>
      <c r="D17" s="1332">
        <v>1319.834032415582</v>
      </c>
      <c r="E17" s="1316">
        <v>3.7734743266000002</v>
      </c>
      <c r="F17" s="1332">
        <v>4263.9860711298397</v>
      </c>
      <c r="G17" s="1332">
        <v>1268.8969564810548</v>
      </c>
      <c r="H17" s="1332">
        <v>19.055633989669051</v>
      </c>
      <c r="I17" s="1332">
        <v>801.49178799242827</v>
      </c>
      <c r="J17" s="1332">
        <v>151.62024162129489</v>
      </c>
      <c r="K17" s="1332">
        <v>199.16891285999134</v>
      </c>
      <c r="L17" s="1332">
        <v>1919.2251670116395</v>
      </c>
    </row>
    <row r="18" spans="1:13" s="37" customFormat="1" ht="11.1" customHeight="1" x14ac:dyDescent="0.15">
      <c r="A18" s="87" t="s">
        <v>1858</v>
      </c>
      <c r="B18" s="1652">
        <v>6938.0124612956697</v>
      </c>
      <c r="C18" s="1652"/>
      <c r="D18" s="1332">
        <v>1874.9978361900653</v>
      </c>
      <c r="E18" s="1316">
        <v>21.169109519841601</v>
      </c>
      <c r="F18" s="1332">
        <v>411.31328643710327</v>
      </c>
      <c r="G18" s="1332">
        <v>773.74029358614769</v>
      </c>
      <c r="H18" s="1316">
        <v>5.5287748606085394</v>
      </c>
      <c r="I18" s="1332">
        <v>326.92625623915666</v>
      </c>
      <c r="J18" s="1332">
        <v>224.24169430342673</v>
      </c>
      <c r="K18" s="1332">
        <v>142.74544150110589</v>
      </c>
      <c r="L18" s="1332">
        <v>311.18807164501851</v>
      </c>
    </row>
    <row r="19" spans="1:13" s="37" customFormat="1" ht="11.1" customHeight="1" x14ac:dyDescent="0.15">
      <c r="A19" s="87" t="s">
        <v>1859</v>
      </c>
      <c r="B19" s="1652">
        <v>8880.393184167935</v>
      </c>
      <c r="C19" s="1652"/>
      <c r="D19" s="1332">
        <v>1467.8383853321495</v>
      </c>
      <c r="E19" s="1316">
        <v>13.032971580890202</v>
      </c>
      <c r="F19" s="1332">
        <v>1630.4424082985245</v>
      </c>
      <c r="G19" s="1332">
        <v>658.43211449702392</v>
      </c>
      <c r="H19" s="1332">
        <v>12.77399909995647</v>
      </c>
      <c r="I19" s="1332">
        <v>401.1798774879789</v>
      </c>
      <c r="J19" s="1332">
        <v>1265.5158304337003</v>
      </c>
      <c r="K19" s="1332">
        <v>62.70082921128089</v>
      </c>
      <c r="L19" s="1332">
        <v>290.59188810523818</v>
      </c>
    </row>
    <row r="20" spans="1:13" s="37" customFormat="1" ht="11.1" customHeight="1" x14ac:dyDescent="0.15">
      <c r="A20" s="87" t="s">
        <v>1860</v>
      </c>
      <c r="B20" s="1652">
        <v>707.88322111593379</v>
      </c>
      <c r="C20" s="1652"/>
      <c r="D20" s="1332">
        <v>196.74005818903603</v>
      </c>
      <c r="E20" s="1316" t="s">
        <v>117</v>
      </c>
      <c r="F20" s="1332">
        <v>93.799950544205899</v>
      </c>
      <c r="G20" s="1332">
        <v>40.521332816633091</v>
      </c>
      <c r="H20" s="1316">
        <v>1.8048837209295001</v>
      </c>
      <c r="I20" s="1332">
        <v>50.163650834704399</v>
      </c>
      <c r="J20" s="1316">
        <v>1.3122497916668399</v>
      </c>
      <c r="K20" s="1316">
        <v>2.656213405895361</v>
      </c>
      <c r="L20" s="1332">
        <v>56.260669441137715</v>
      </c>
    </row>
    <row r="21" spans="1:13" s="37" customFormat="1" ht="3.75" customHeight="1" x14ac:dyDescent="0.15">
      <c r="A21" s="87"/>
      <c r="B21" s="1332"/>
      <c r="C21" s="1332"/>
      <c r="D21" s="1332"/>
      <c r="E21" s="1332"/>
      <c r="F21" s="1332"/>
      <c r="G21" s="1332"/>
      <c r="H21" s="1332"/>
      <c r="I21" s="1332"/>
      <c r="J21" s="1316"/>
      <c r="K21" s="1316"/>
      <c r="L21" s="1332"/>
    </row>
    <row r="22" spans="1:13" s="37" customFormat="1" ht="11.1" customHeight="1" x14ac:dyDescent="0.15">
      <c r="A22" s="84" t="s">
        <v>1417</v>
      </c>
      <c r="B22" s="1653">
        <v>88028.398644621688</v>
      </c>
      <c r="C22" s="1653"/>
      <c r="D22" s="232">
        <v>7861.6187180007373</v>
      </c>
      <c r="E22" s="232">
        <v>29.550588384647593</v>
      </c>
      <c r="F22" s="232">
        <v>29044.782339294052</v>
      </c>
      <c r="G22" s="232">
        <v>5798.2642036127645</v>
      </c>
      <c r="H22" s="232">
        <v>498.3938866706078</v>
      </c>
      <c r="I22" s="232">
        <v>4952.0806588478499</v>
      </c>
      <c r="J22" s="232">
        <v>1279.7873283558461</v>
      </c>
      <c r="K22" s="232">
        <v>821.56977639479157</v>
      </c>
      <c r="L22" s="232">
        <v>13618.317438530676</v>
      </c>
    </row>
    <row r="23" spans="1:13" s="37" customFormat="1" ht="11.1" customHeight="1" x14ac:dyDescent="0.15">
      <c r="A23" s="1186" t="s">
        <v>1856</v>
      </c>
      <c r="B23" s="1652">
        <v>27260.608551362024</v>
      </c>
      <c r="C23" s="1652"/>
      <c r="D23" s="1332">
        <v>2677.5867751944893</v>
      </c>
      <c r="E23" s="1316">
        <v>1.5429088660677202</v>
      </c>
      <c r="F23" s="1332">
        <v>6775.2381762636387</v>
      </c>
      <c r="G23" s="1332">
        <v>1824.446081756839</v>
      </c>
      <c r="H23" s="1332">
        <v>419.33925016709787</v>
      </c>
      <c r="I23" s="1332">
        <v>1155.7564909182449</v>
      </c>
      <c r="J23" s="1332">
        <v>309.53099290597225</v>
      </c>
      <c r="K23" s="1332">
        <v>289.08101845688827</v>
      </c>
      <c r="L23" s="1332">
        <v>4417.4845760468061</v>
      </c>
    </row>
    <row r="24" spans="1:13" s="37" customFormat="1" ht="11.1" customHeight="1" x14ac:dyDescent="0.15">
      <c r="A24" s="1186" t="s">
        <v>1857</v>
      </c>
      <c r="B24" s="1652">
        <v>34356.083933441645</v>
      </c>
      <c r="C24" s="1652"/>
      <c r="D24" s="1332">
        <v>3481.4802075083908</v>
      </c>
      <c r="E24" s="1316">
        <v>9.3328857836087558</v>
      </c>
      <c r="F24" s="1332">
        <v>13476.571051960262</v>
      </c>
      <c r="G24" s="1332">
        <v>2167.6243304765035</v>
      </c>
      <c r="H24" s="1332">
        <v>45.069421989103617</v>
      </c>
      <c r="I24" s="1332">
        <v>2962.0789442747291</v>
      </c>
      <c r="J24" s="1332">
        <v>712.76260763312973</v>
      </c>
      <c r="K24" s="1332">
        <v>263.94491553974865</v>
      </c>
      <c r="L24" s="1332">
        <v>5128.577027216802</v>
      </c>
    </row>
    <row r="25" spans="1:13" s="37" customFormat="1" ht="11.1" customHeight="1" x14ac:dyDescent="0.15">
      <c r="A25" s="1186" t="s">
        <v>1858</v>
      </c>
      <c r="B25" s="1652">
        <v>17010.899558272718</v>
      </c>
      <c r="C25" s="1652"/>
      <c r="D25" s="1332">
        <v>842.47089057861956</v>
      </c>
      <c r="E25" s="1316" t="s">
        <v>117</v>
      </c>
      <c r="F25" s="1332">
        <v>5718.0854965256713</v>
      </c>
      <c r="G25" s="1332">
        <v>873.78232952639996</v>
      </c>
      <c r="H25" s="1332">
        <v>25.985775364578064</v>
      </c>
      <c r="I25" s="1332">
        <v>762.57718979163633</v>
      </c>
      <c r="J25" s="1332">
        <v>91.380970258951152</v>
      </c>
      <c r="K25" s="1332">
        <v>156.99009452277843</v>
      </c>
      <c r="L25" s="1332">
        <v>2284.6947257497432</v>
      </c>
    </row>
    <row r="26" spans="1:13" ht="9.9499999999999993" customHeight="1" x14ac:dyDescent="0.15">
      <c r="A26" s="1186" t="s">
        <v>1859</v>
      </c>
      <c r="B26" s="1652">
        <v>6010.9633074116491</v>
      </c>
      <c r="C26" s="1652"/>
      <c r="D26" s="1332">
        <v>759.12868377154848</v>
      </c>
      <c r="E26" s="1316">
        <v>18.674793734971118</v>
      </c>
      <c r="F26" s="1332">
        <v>1776.1825139467053</v>
      </c>
      <c r="G26" s="1332">
        <v>791.23844201537622</v>
      </c>
      <c r="H26" s="1316">
        <v>0.22110581649845004</v>
      </c>
      <c r="I26" s="1332">
        <v>55.842925481016891</v>
      </c>
      <c r="J26" s="1332">
        <v>143.58961349401582</v>
      </c>
      <c r="K26" s="1332">
        <v>106.57097693208695</v>
      </c>
      <c r="L26" s="1332">
        <v>918.77527542212579</v>
      </c>
      <c r="M26" s="37"/>
    </row>
    <row r="27" spans="1:13" ht="10.5" customHeight="1" x14ac:dyDescent="0.15">
      <c r="A27" s="1186" t="s">
        <v>1860</v>
      </c>
      <c r="B27" s="1652">
        <v>3389.8432941336705</v>
      </c>
      <c r="C27" s="1652"/>
      <c r="D27" s="1332">
        <v>100.9521609476329</v>
      </c>
      <c r="E27" s="1316" t="s">
        <v>117</v>
      </c>
      <c r="F27" s="1332">
        <v>1298.7051005979486</v>
      </c>
      <c r="G27" s="1332">
        <v>141.17301983763437</v>
      </c>
      <c r="H27" s="1332">
        <v>7.7783333333299982</v>
      </c>
      <c r="I27" s="1332">
        <v>15.825108382218348</v>
      </c>
      <c r="J27" s="1316">
        <v>22.523144063777554</v>
      </c>
      <c r="K27" s="1332">
        <v>4.9827709432886929</v>
      </c>
      <c r="L27" s="1332">
        <v>868.78583409517591</v>
      </c>
      <c r="M27" s="37"/>
    </row>
    <row r="28" spans="1:13" ht="3" customHeight="1" x14ac:dyDescent="0.15">
      <c r="A28" s="43"/>
      <c r="B28" s="63"/>
      <c r="D28" s="63"/>
      <c r="E28" s="63"/>
      <c r="F28" s="63"/>
      <c r="G28" s="63"/>
      <c r="H28" s="63"/>
      <c r="I28" s="63"/>
      <c r="J28" s="63"/>
      <c r="K28" s="1316"/>
      <c r="L28" s="352"/>
      <c r="M28" s="37"/>
    </row>
    <row r="29" spans="1:13" ht="19.5" customHeight="1" x14ac:dyDescent="0.15">
      <c r="A29" s="470" t="s">
        <v>504</v>
      </c>
      <c r="B29" s="1650" t="s">
        <v>505</v>
      </c>
      <c r="C29" s="1650" t="s">
        <v>506</v>
      </c>
      <c r="D29" s="1651" t="s">
        <v>507</v>
      </c>
      <c r="E29" s="1650" t="s">
        <v>508</v>
      </c>
      <c r="F29" s="1650" t="s">
        <v>509</v>
      </c>
      <c r="G29" s="1650" t="s">
        <v>510</v>
      </c>
      <c r="H29" s="1650" t="s">
        <v>511</v>
      </c>
      <c r="I29" s="1650" t="s">
        <v>512</v>
      </c>
      <c r="J29" s="1650" t="s">
        <v>513</v>
      </c>
      <c r="K29" s="1650" t="s">
        <v>514</v>
      </c>
      <c r="L29" s="1649" t="s">
        <v>515</v>
      </c>
      <c r="M29" s="37"/>
    </row>
    <row r="30" spans="1:13" s="37" customFormat="1" ht="11.1" customHeight="1" x14ac:dyDescent="0.15">
      <c r="A30" s="471" t="s">
        <v>501</v>
      </c>
      <c r="B30" s="1650"/>
      <c r="C30" s="1650"/>
      <c r="D30" s="1651"/>
      <c r="E30" s="1650"/>
      <c r="F30" s="1650"/>
      <c r="G30" s="1650"/>
      <c r="H30" s="1650"/>
      <c r="I30" s="1650"/>
      <c r="J30" s="1650"/>
      <c r="K30" s="1650"/>
      <c r="L30" s="1649"/>
    </row>
    <row r="31" spans="1:13" s="37" customFormat="1" ht="3.75" customHeight="1" x14ac:dyDescent="0.15">
      <c r="A31" s="8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</row>
    <row r="32" spans="1:13" s="37" customFormat="1" ht="11.1" customHeight="1" x14ac:dyDescent="0.15">
      <c r="A32" s="84" t="s">
        <v>6</v>
      </c>
      <c r="B32" s="163">
        <v>4028.5523241762344</v>
      </c>
      <c r="C32" s="163">
        <v>2349.8168356602696</v>
      </c>
      <c r="D32" s="163">
        <v>874.56165382407858</v>
      </c>
      <c r="E32" s="163">
        <v>1401.3929706863107</v>
      </c>
      <c r="F32" s="163">
        <v>6589.3639929744841</v>
      </c>
      <c r="G32" s="163">
        <v>1765.6656849467381</v>
      </c>
      <c r="H32" s="163">
        <v>1696.8653930448095</v>
      </c>
      <c r="I32" s="163">
        <v>84.433509057920844</v>
      </c>
      <c r="J32" s="163">
        <v>3762.7338330272573</v>
      </c>
      <c r="K32" s="163">
        <v>5759.3931809629557</v>
      </c>
      <c r="L32" s="163">
        <v>8825.8639596456778</v>
      </c>
    </row>
    <row r="33" spans="1:12" s="37" customFormat="1" ht="3.75" customHeight="1" x14ac:dyDescent="0.15">
      <c r="A33" s="8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4" spans="1:12" s="37" customFormat="1" ht="11.1" customHeight="1" x14ac:dyDescent="0.15">
      <c r="A34" s="84" t="s">
        <v>1416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s="37" customFormat="1" ht="11.1" customHeight="1" x14ac:dyDescent="0.15">
      <c r="A35" s="86" t="s">
        <v>502</v>
      </c>
      <c r="B35" s="232">
        <v>1452.0199393355224</v>
      </c>
      <c r="C35" s="232">
        <v>483.20399056880905</v>
      </c>
      <c r="D35" s="232">
        <v>320.11316865162115</v>
      </c>
      <c r="E35" s="232">
        <v>485.3487517246765</v>
      </c>
      <c r="F35" s="232">
        <v>1028.8809640944523</v>
      </c>
      <c r="G35" s="232">
        <v>535.52074639245768</v>
      </c>
      <c r="H35" s="232">
        <v>652.07708246076902</v>
      </c>
      <c r="I35" s="232">
        <v>14.568979094825108</v>
      </c>
      <c r="J35" s="232">
        <v>1597.9151096604942</v>
      </c>
      <c r="K35" s="232">
        <v>2539.4751873867485</v>
      </c>
      <c r="L35" s="232">
        <v>3905.4857121061359</v>
      </c>
    </row>
    <row r="36" spans="1:12" s="37" customFormat="1" ht="11.1" customHeight="1" x14ac:dyDescent="0.15">
      <c r="A36" s="87" t="s">
        <v>1856</v>
      </c>
      <c r="B36" s="1332">
        <v>570.89409258561068</v>
      </c>
      <c r="C36" s="1332">
        <v>97.060760678180614</v>
      </c>
      <c r="D36" s="1332">
        <v>83.91643319153377</v>
      </c>
      <c r="E36" s="1332">
        <v>164.94039067776328</v>
      </c>
      <c r="F36" s="1332">
        <v>108.35790586180202</v>
      </c>
      <c r="G36" s="1332">
        <v>223.34825987431907</v>
      </c>
      <c r="H36" s="1332">
        <v>144.85519212970567</v>
      </c>
      <c r="I36" s="1316" t="s">
        <v>117</v>
      </c>
      <c r="J36" s="1332">
        <v>550.75941545427531</v>
      </c>
      <c r="K36" s="1332">
        <v>526.2589456954247</v>
      </c>
      <c r="L36" s="1332">
        <v>805.30708833099402</v>
      </c>
    </row>
    <row r="37" spans="1:12" s="37" customFormat="1" ht="11.1" customHeight="1" x14ac:dyDescent="0.15">
      <c r="A37" s="87" t="s">
        <v>1857</v>
      </c>
      <c r="B37" s="1332">
        <v>520.72503987695006</v>
      </c>
      <c r="C37" s="1332">
        <v>140.24174526536126</v>
      </c>
      <c r="D37" s="1332">
        <v>94.433286283545357</v>
      </c>
      <c r="E37" s="1332">
        <v>125.64487942413349</v>
      </c>
      <c r="F37" s="1332">
        <v>446.90938632850958</v>
      </c>
      <c r="G37" s="1332">
        <v>133.20036938341357</v>
      </c>
      <c r="H37" s="1332">
        <v>241.43648137988916</v>
      </c>
      <c r="I37" s="1316">
        <v>10.57724115494041</v>
      </c>
      <c r="J37" s="1332">
        <v>428.82426392737221</v>
      </c>
      <c r="K37" s="1332">
        <v>624.15631179807019</v>
      </c>
      <c r="L37" s="1332">
        <v>1319.233449726396</v>
      </c>
    </row>
    <row r="38" spans="1:12" s="37" customFormat="1" ht="11.1" customHeight="1" x14ac:dyDescent="0.15">
      <c r="A38" s="87" t="s">
        <v>1858</v>
      </c>
      <c r="B38" s="1332">
        <v>228.60410447688304</v>
      </c>
      <c r="C38" s="1332">
        <v>122.2380546379954</v>
      </c>
      <c r="D38" s="1332">
        <v>95.935104785568299</v>
      </c>
      <c r="E38" s="1332">
        <v>80.080245469920825</v>
      </c>
      <c r="F38" s="1332">
        <v>303.31065391922527</v>
      </c>
      <c r="G38" s="1332">
        <v>151.97518800476806</v>
      </c>
      <c r="H38" s="1332">
        <v>88.625463902452708</v>
      </c>
      <c r="I38" s="1316">
        <v>2.1747814181448999</v>
      </c>
      <c r="J38" s="1332">
        <v>287.03792652719767</v>
      </c>
      <c r="K38" s="1332">
        <v>806.66411947217352</v>
      </c>
      <c r="L38" s="1332">
        <v>1237.5517240216238</v>
      </c>
    </row>
    <row r="39" spans="1:12" s="37" customFormat="1" ht="11.1" customHeight="1" x14ac:dyDescent="0.15">
      <c r="A39" s="87" t="s">
        <v>1859</v>
      </c>
      <c r="B39" s="1332">
        <v>115.27160219369433</v>
      </c>
      <c r="C39" s="1332">
        <v>104.0291336406643</v>
      </c>
      <c r="D39" s="1332">
        <v>26.716212537241514</v>
      </c>
      <c r="E39" s="1332">
        <v>104.00376900985934</v>
      </c>
      <c r="F39" s="1332">
        <v>169.28799932819823</v>
      </c>
      <c r="G39" s="1332">
        <v>26.760729027759592</v>
      </c>
      <c r="H39" s="1332">
        <v>159.70369581761977</v>
      </c>
      <c r="I39" s="1332" t="s">
        <v>117</v>
      </c>
      <c r="J39" s="1332">
        <v>290.07816045982628</v>
      </c>
      <c r="K39" s="1332">
        <v>490.17943905511748</v>
      </c>
      <c r="L39" s="1332">
        <v>417.90953312543303</v>
      </c>
    </row>
    <row r="40" spans="1:12" s="37" customFormat="1" ht="11.1" customHeight="1" x14ac:dyDescent="0.15">
      <c r="A40" s="87" t="s">
        <v>1860</v>
      </c>
      <c r="B40" s="1332">
        <v>16.525100202381616</v>
      </c>
      <c r="C40" s="1316">
        <v>19.634296346607805</v>
      </c>
      <c r="D40" s="1316">
        <v>19.112131853732322</v>
      </c>
      <c r="E40" s="1316">
        <v>10.679467142999297</v>
      </c>
      <c r="F40" s="1332">
        <v>1.0150186567164001</v>
      </c>
      <c r="G40" s="1332">
        <v>0.2362001021972</v>
      </c>
      <c r="H40" s="1332">
        <v>17.456249231101797</v>
      </c>
      <c r="I40" s="1316">
        <v>1.8169565217398</v>
      </c>
      <c r="J40" s="1332">
        <v>41.215343291821412</v>
      </c>
      <c r="K40" s="1332">
        <v>92.216371365961905</v>
      </c>
      <c r="L40" s="1332">
        <v>125.48391690169608</v>
      </c>
    </row>
    <row r="41" spans="1:12" s="37" customFormat="1" ht="11.1" customHeight="1" x14ac:dyDescent="0.15">
      <c r="A41" s="86" t="s">
        <v>503</v>
      </c>
      <c r="B41" s="232">
        <v>1452.0199393355224</v>
      </c>
      <c r="C41" s="232">
        <v>483.20399056880905</v>
      </c>
      <c r="D41" s="232">
        <v>320.11316865162115</v>
      </c>
      <c r="E41" s="232">
        <v>485.3487517246765</v>
      </c>
      <c r="F41" s="232">
        <v>1028.8809640944523</v>
      </c>
      <c r="G41" s="232">
        <v>535.52074639245768</v>
      </c>
      <c r="H41" s="232">
        <v>652.07708246076902</v>
      </c>
      <c r="I41" s="232">
        <v>14.568979094825108</v>
      </c>
      <c r="J41" s="232">
        <v>1597.9151096604942</v>
      </c>
      <c r="K41" s="232">
        <v>2539.4751873867485</v>
      </c>
      <c r="L41" s="232">
        <v>3905.4857121061359</v>
      </c>
    </row>
    <row r="42" spans="1:12" s="37" customFormat="1" ht="11.1" customHeight="1" x14ac:dyDescent="0.15">
      <c r="A42" s="87" t="s">
        <v>1856</v>
      </c>
      <c r="B42" s="1332">
        <v>323.50610878875619</v>
      </c>
      <c r="C42" s="1332">
        <v>68.364897528339128</v>
      </c>
      <c r="D42" s="1332">
        <v>62.498928484897114</v>
      </c>
      <c r="E42" s="1332">
        <v>82.873088406980514</v>
      </c>
      <c r="F42" s="1332">
        <v>316.7868510653135</v>
      </c>
      <c r="G42" s="1332">
        <v>145.58856593608698</v>
      </c>
      <c r="H42" s="1332">
        <v>141.29629791954758</v>
      </c>
      <c r="I42" s="1316">
        <v>10.384635308166235</v>
      </c>
      <c r="J42" s="1332">
        <v>451.76655898637603</v>
      </c>
      <c r="K42" s="1332">
        <v>652.82123803372622</v>
      </c>
      <c r="L42" s="1332">
        <v>782.83515564106335</v>
      </c>
    </row>
    <row r="43" spans="1:12" s="37" customFormat="1" ht="11.1" customHeight="1" x14ac:dyDescent="0.15">
      <c r="A43" s="87" t="s">
        <v>1857</v>
      </c>
      <c r="B43" s="1332">
        <v>641.15892131801479</v>
      </c>
      <c r="C43" s="1332">
        <v>142.69763717621768</v>
      </c>
      <c r="D43" s="1332">
        <v>74.577578690965836</v>
      </c>
      <c r="E43" s="1332">
        <v>224.21757723464654</v>
      </c>
      <c r="F43" s="1332">
        <v>274.32234479690925</v>
      </c>
      <c r="G43" s="1332">
        <v>137.73033519348968</v>
      </c>
      <c r="H43" s="1332">
        <v>263.24979195944695</v>
      </c>
      <c r="I43" s="1316">
        <v>0.98388292910450004</v>
      </c>
      <c r="J43" s="1332">
        <v>479.85214883831497</v>
      </c>
      <c r="K43" s="1332">
        <v>673.07274050145145</v>
      </c>
      <c r="L43" s="1332">
        <v>875.35355723260329</v>
      </c>
    </row>
    <row r="44" spans="1:12" s="37" customFormat="1" ht="11.1" customHeight="1" x14ac:dyDescent="0.15">
      <c r="A44" s="87" t="s">
        <v>1858</v>
      </c>
      <c r="B44" s="1332">
        <v>392.53442200102006</v>
      </c>
      <c r="C44" s="1332">
        <v>131.26135413242039</v>
      </c>
      <c r="D44" s="1332">
        <v>125.30138296349826</v>
      </c>
      <c r="E44" s="1332">
        <v>97.445287112894405</v>
      </c>
      <c r="F44" s="1332">
        <v>245.62309631142014</v>
      </c>
      <c r="G44" s="1332">
        <v>223.13887111634216</v>
      </c>
      <c r="H44" s="1332">
        <v>173.30501672959286</v>
      </c>
      <c r="I44" s="1316">
        <v>1.8169565217398</v>
      </c>
      <c r="J44" s="1332">
        <v>452.90029534118514</v>
      </c>
      <c r="K44" s="1332">
        <v>541.75528051925778</v>
      </c>
      <c r="L44" s="1332">
        <v>461.07973426381807</v>
      </c>
    </row>
    <row r="45" spans="1:12" s="37" customFormat="1" ht="11.1" customHeight="1" x14ac:dyDescent="0.15">
      <c r="A45" s="87" t="s">
        <v>1859</v>
      </c>
      <c r="B45" s="1332">
        <v>74.73814201297165</v>
      </c>
      <c r="C45" s="1332">
        <v>123.30493521049829</v>
      </c>
      <c r="D45" s="1332">
        <v>49.725779078314559</v>
      </c>
      <c r="E45" s="1332">
        <v>80.812798970154802</v>
      </c>
      <c r="F45" s="1332">
        <v>182.8564309749936</v>
      </c>
      <c r="G45" s="1332">
        <v>29.062974146538675</v>
      </c>
      <c r="H45" s="1332">
        <v>64.962201049478224</v>
      </c>
      <c r="I45" s="1332">
        <v>1.3835043358145749</v>
      </c>
      <c r="J45" s="1332">
        <v>180.641681154607</v>
      </c>
      <c r="K45" s="1332">
        <v>584.12140184073121</v>
      </c>
      <c r="L45" s="1332">
        <v>1706.2750313470788</v>
      </c>
    </row>
    <row r="46" spans="1:12" s="37" customFormat="1" ht="10.5" customHeight="1" x14ac:dyDescent="0.15">
      <c r="A46" s="87" t="s">
        <v>1860</v>
      </c>
      <c r="B46" s="1316">
        <v>20.082345214756526</v>
      </c>
      <c r="C46" s="1316">
        <v>17.575166521333855</v>
      </c>
      <c r="D46" s="1316">
        <v>8.0094994339455639</v>
      </c>
      <c r="E46" s="1316" t="s">
        <v>117</v>
      </c>
      <c r="F46" s="1316">
        <v>9.2922409458150153</v>
      </c>
      <c r="G46" s="1332" t="s">
        <v>117</v>
      </c>
      <c r="H46" s="1332">
        <v>9.2637748027033222</v>
      </c>
      <c r="I46" s="1316" t="s">
        <v>117</v>
      </c>
      <c r="J46" s="1332">
        <v>32.754425340009519</v>
      </c>
      <c r="K46" s="1332">
        <v>87.704526491581333</v>
      </c>
      <c r="L46" s="1332">
        <v>79.942233621580215</v>
      </c>
    </row>
    <row r="47" spans="1:12" s="37" customFormat="1" ht="3.75" customHeight="1" x14ac:dyDescent="0.15">
      <c r="A47" s="87"/>
      <c r="B47" s="1316"/>
      <c r="C47" s="1316"/>
      <c r="D47" s="1316"/>
      <c r="E47" s="1316"/>
      <c r="F47" s="1316"/>
      <c r="G47" s="1332"/>
      <c r="H47" s="1332"/>
      <c r="I47" s="1316"/>
      <c r="J47" s="1332"/>
      <c r="K47" s="1332"/>
      <c r="L47" s="1332"/>
    </row>
    <row r="48" spans="1:12" s="37" customFormat="1" ht="11.1" customHeight="1" x14ac:dyDescent="0.15">
      <c r="A48" s="84" t="s">
        <v>1417</v>
      </c>
      <c r="B48" s="232">
        <v>2576.532384840712</v>
      </c>
      <c r="C48" s="232">
        <v>1866.6128450914607</v>
      </c>
      <c r="D48" s="232">
        <v>554.44848517245737</v>
      </c>
      <c r="E48" s="232">
        <v>916.04421896163421</v>
      </c>
      <c r="F48" s="232">
        <v>5560.4830288800313</v>
      </c>
      <c r="G48" s="232">
        <v>1230.1449385542805</v>
      </c>
      <c r="H48" s="232">
        <v>1044.7883105840406</v>
      </c>
      <c r="I48" s="232">
        <v>69.864529963095734</v>
      </c>
      <c r="J48" s="232">
        <v>2164.8187233667632</v>
      </c>
      <c r="K48" s="232">
        <v>3219.9179935762068</v>
      </c>
      <c r="L48" s="232">
        <v>4920.378247539541</v>
      </c>
    </row>
    <row r="49" spans="1:12" s="37" customFormat="1" ht="10.5" customHeight="1" x14ac:dyDescent="0.15">
      <c r="A49" s="1186" t="s">
        <v>1856</v>
      </c>
      <c r="B49" s="1332">
        <v>1484.6344303795672</v>
      </c>
      <c r="C49" s="1332">
        <v>606.04237813207328</v>
      </c>
      <c r="D49" s="1332">
        <v>110.60131766552759</v>
      </c>
      <c r="E49" s="1332">
        <v>218.96484905592334</v>
      </c>
      <c r="F49" s="1332">
        <v>1672.875673410929</v>
      </c>
      <c r="G49" s="1332">
        <v>365.03766220163857</v>
      </c>
      <c r="H49" s="1332">
        <v>425.82145669136122</v>
      </c>
      <c r="I49" s="1332">
        <v>22.688374059781573</v>
      </c>
      <c r="J49" s="1332">
        <v>1055.7970712244385</v>
      </c>
      <c r="K49" s="1332">
        <v>1502.6811066250145</v>
      </c>
      <c r="L49" s="1332">
        <v>1925.4579613399835</v>
      </c>
    </row>
    <row r="50" spans="1:12" s="37" customFormat="1" ht="10.5" customHeight="1" x14ac:dyDescent="0.15">
      <c r="A50" s="1186" t="s">
        <v>1857</v>
      </c>
      <c r="B50" s="1332">
        <v>723.50759117607322</v>
      </c>
      <c r="C50" s="1332">
        <v>637.36341086771881</v>
      </c>
      <c r="D50" s="1332">
        <v>135.50349549671438</v>
      </c>
      <c r="E50" s="1332">
        <v>550.72466199253176</v>
      </c>
      <c r="F50" s="1332">
        <v>1541.2681516464615</v>
      </c>
      <c r="G50" s="1332">
        <v>130.81627933531809</v>
      </c>
      <c r="H50" s="1332">
        <v>435.9189811236061</v>
      </c>
      <c r="I50" s="1332">
        <v>13.360840034673934</v>
      </c>
      <c r="J50" s="1332">
        <v>360.82921614433155</v>
      </c>
      <c r="K50" s="1332">
        <v>641.57857600474392</v>
      </c>
      <c r="L50" s="1332">
        <v>937.77133723753479</v>
      </c>
    </row>
    <row r="51" spans="1:12" s="37" customFormat="1" ht="10.5" customHeight="1" x14ac:dyDescent="0.15">
      <c r="A51" s="1186" t="s">
        <v>1858</v>
      </c>
      <c r="B51" s="1332">
        <v>290.06283284587778</v>
      </c>
      <c r="C51" s="1332">
        <v>476.8849490154268</v>
      </c>
      <c r="D51" s="1332">
        <v>285.91965934866045</v>
      </c>
      <c r="E51" s="1332">
        <v>98.059877414647517</v>
      </c>
      <c r="F51" s="1332">
        <v>1746.0519090455723</v>
      </c>
      <c r="G51" s="1332">
        <v>644.16385027934882</v>
      </c>
      <c r="H51" s="1332">
        <v>137.38627304849277</v>
      </c>
      <c r="I51" s="1316">
        <v>32.330349072343715</v>
      </c>
      <c r="J51" s="1332">
        <v>436.03689779343932</v>
      </c>
      <c r="K51" s="1332">
        <v>574.21074964930722</v>
      </c>
      <c r="L51" s="1332">
        <v>1533.8247384412259</v>
      </c>
    </row>
    <row r="52" spans="1:12" s="37" customFormat="1" ht="10.5" customHeight="1" x14ac:dyDescent="0.15">
      <c r="A52" s="1186" t="s">
        <v>1859</v>
      </c>
      <c r="B52" s="1332">
        <v>42.674775267929242</v>
      </c>
      <c r="C52" s="1332">
        <v>77.59189087876625</v>
      </c>
      <c r="D52" s="1332">
        <v>4.8511827245567005</v>
      </c>
      <c r="E52" s="1332">
        <v>48.279606604181744</v>
      </c>
      <c r="F52" s="1332">
        <v>281.61877665298982</v>
      </c>
      <c r="G52" s="1332">
        <v>38.415233228921792</v>
      </c>
      <c r="H52" s="1332">
        <v>24.201829315382302</v>
      </c>
      <c r="I52" s="1316">
        <v>0.66390697674419996</v>
      </c>
      <c r="J52" s="1332">
        <v>183.81072001418516</v>
      </c>
      <c r="K52" s="1332">
        <v>383.8432350666273</v>
      </c>
      <c r="L52" s="1332">
        <v>354.78782006701709</v>
      </c>
    </row>
    <row r="53" spans="1:12" ht="10.5" customHeight="1" x14ac:dyDescent="0.15">
      <c r="A53" s="1186" t="s">
        <v>1860</v>
      </c>
      <c r="B53" s="1332">
        <v>35.652755171260786</v>
      </c>
      <c r="C53" s="1332">
        <v>68.730216197478583</v>
      </c>
      <c r="D53" s="1316">
        <v>17.5728299369976</v>
      </c>
      <c r="E53" s="1316">
        <v>1.5223894348889998E-2</v>
      </c>
      <c r="F53" s="1332">
        <v>318.66851812409396</v>
      </c>
      <c r="G53" s="1332">
        <v>51.711913509052764</v>
      </c>
      <c r="H53" s="1332">
        <v>21.459770405198103</v>
      </c>
      <c r="I53" s="1316">
        <v>0.82105981955231999</v>
      </c>
      <c r="J53" s="1332">
        <v>128.34481819037518</v>
      </c>
      <c r="K53" s="1332">
        <v>117.60432623052033</v>
      </c>
      <c r="L53" s="1332">
        <v>168.53639045378796</v>
      </c>
    </row>
    <row r="54" spans="1:12" ht="3" customHeight="1" thickBot="1" x14ac:dyDescent="0.2">
      <c r="A54" s="459"/>
      <c r="B54" s="460"/>
      <c r="C54" s="460"/>
      <c r="D54" s="460"/>
      <c r="E54" s="461"/>
      <c r="F54" s="460"/>
      <c r="G54" s="460"/>
      <c r="H54" s="459"/>
      <c r="I54" s="459"/>
      <c r="J54" s="459"/>
      <c r="K54" s="459"/>
      <c r="L54" s="459"/>
    </row>
    <row r="55" spans="1:12" ht="11.1" customHeight="1" thickTop="1" x14ac:dyDescent="0.15">
      <c r="A55" s="1353" t="s">
        <v>2173</v>
      </c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</row>
    <row r="56" spans="1:12" s="250" customFormat="1" ht="11.1" customHeight="1" x14ac:dyDescent="0.25">
      <c r="A56" s="1051" t="s">
        <v>1481</v>
      </c>
      <c r="B56" s="47"/>
      <c r="C56" s="47"/>
      <c r="E56" s="1351"/>
      <c r="F56" s="1351"/>
      <c r="G56" s="1351"/>
    </row>
    <row r="57" spans="1:12" s="250" customFormat="1" ht="11.1" customHeight="1" x14ac:dyDescent="0.25">
      <c r="A57" s="1051"/>
      <c r="B57" s="47"/>
      <c r="C57" s="47"/>
      <c r="E57" s="1351"/>
      <c r="F57" s="1351"/>
      <c r="G57" s="1351"/>
    </row>
  </sheetData>
  <mergeCells count="41">
    <mergeCell ref="B11:C11"/>
    <mergeCell ref="H3:H4"/>
    <mergeCell ref="I3:I4"/>
    <mergeCell ref="J3:J4"/>
    <mergeCell ref="K3:K4"/>
    <mergeCell ref="B9:C9"/>
    <mergeCell ref="B10:C10"/>
    <mergeCell ref="G3:G4"/>
    <mergeCell ref="B6:C6"/>
    <mergeCell ref="A1:L1"/>
    <mergeCell ref="B3:C4"/>
    <mergeCell ref="D3:D4"/>
    <mergeCell ref="E3:E4"/>
    <mergeCell ref="F3:F4"/>
    <mergeCell ref="L3:L4"/>
    <mergeCell ref="B25:C25"/>
    <mergeCell ref="B26:C26"/>
    <mergeCell ref="B27:C27"/>
    <mergeCell ref="B24:C24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2:C22"/>
    <mergeCell ref="B23:C23"/>
    <mergeCell ref="B29:B30"/>
    <mergeCell ref="C29:C30"/>
    <mergeCell ref="D29:D30"/>
    <mergeCell ref="E29:E30"/>
    <mergeCell ref="F29:F30"/>
    <mergeCell ref="L29:L30"/>
    <mergeCell ref="G29:G30"/>
    <mergeCell ref="H29:H30"/>
    <mergeCell ref="I29:I30"/>
    <mergeCell ref="J29:J30"/>
    <mergeCell ref="K29:K30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63"/>
  <dimension ref="A1:K25"/>
  <sheetViews>
    <sheetView showGridLines="0" zoomScaleSheetLayoutView="100" workbookViewId="0">
      <selection sqref="A1:F1"/>
    </sheetView>
  </sheetViews>
  <sheetFormatPr defaultColWidth="9.5703125" defaultRowHeight="9" x14ac:dyDescent="0.15"/>
  <cols>
    <col min="1" max="1" width="37.140625" style="47" customWidth="1"/>
    <col min="2" max="10" width="9.28515625" style="47" customWidth="1"/>
    <col min="11" max="11" width="2.140625" style="37" customWidth="1"/>
    <col min="12" max="16384" width="9.5703125" style="37"/>
  </cols>
  <sheetData>
    <row r="1" spans="1:10" ht="28.15" customHeight="1" x14ac:dyDescent="0.15">
      <c r="A1" s="1615" t="s">
        <v>1800</v>
      </c>
      <c r="B1" s="1615"/>
      <c r="C1" s="1615"/>
      <c r="D1" s="1615"/>
      <c r="E1" s="1615"/>
      <c r="F1" s="1615"/>
      <c r="G1" s="1615"/>
      <c r="H1" s="1615"/>
      <c r="I1" s="1615"/>
      <c r="J1" s="1615"/>
    </row>
    <row r="2" spans="1:10" ht="13.7" customHeight="1" x14ac:dyDescent="0.15">
      <c r="A2" s="56">
        <v>2021</v>
      </c>
      <c r="B2" s="56"/>
    </row>
    <row r="3" spans="1:10" ht="9.9499999999999993" customHeight="1" x14ac:dyDescent="0.15">
      <c r="A3" s="394" t="s">
        <v>474</v>
      </c>
      <c r="B3" s="1641" t="s">
        <v>1</v>
      </c>
      <c r="C3" s="1641"/>
      <c r="D3" s="1641"/>
      <c r="E3" s="1641" t="s">
        <v>453</v>
      </c>
      <c r="F3" s="1641"/>
      <c r="G3" s="1641"/>
      <c r="H3" s="1641" t="s">
        <v>454</v>
      </c>
      <c r="I3" s="1641"/>
      <c r="J3" s="1642"/>
    </row>
    <row r="4" spans="1:10" ht="20.100000000000001" customHeight="1" x14ac:dyDescent="0.15">
      <c r="A4" s="466" t="s">
        <v>488</v>
      </c>
      <c r="B4" s="1280" t="s">
        <v>1620</v>
      </c>
      <c r="C4" s="1280" t="s">
        <v>1322</v>
      </c>
      <c r="D4" s="1280" t="s">
        <v>1323</v>
      </c>
      <c r="E4" s="1280" t="s">
        <v>1620</v>
      </c>
      <c r="F4" s="1280" t="s">
        <v>1322</v>
      </c>
      <c r="G4" s="1280" t="s">
        <v>1323</v>
      </c>
      <c r="H4" s="1280" t="s">
        <v>1620</v>
      </c>
      <c r="I4" s="1280" t="s">
        <v>1322</v>
      </c>
      <c r="J4" s="1281" t="s">
        <v>1323</v>
      </c>
    </row>
    <row r="5" spans="1:10" ht="5.0999999999999996" customHeight="1" x14ac:dyDescent="0.15"/>
    <row r="6" spans="1:10" ht="11.1" customHeight="1" x14ac:dyDescent="0.15">
      <c r="A6" s="65" t="s">
        <v>6</v>
      </c>
      <c r="B6" s="89">
        <v>1395968.3329661763</v>
      </c>
      <c r="C6" s="89">
        <v>22466.323088467754</v>
      </c>
      <c r="D6" s="89">
        <v>22693.331938410654</v>
      </c>
      <c r="E6" s="89">
        <v>60293.795311686932</v>
      </c>
      <c r="F6" s="89">
        <v>1148.7538453669492</v>
      </c>
      <c r="G6" s="89">
        <v>679.33325590423578</v>
      </c>
      <c r="H6" s="89">
        <v>1335674.5376544923</v>
      </c>
      <c r="I6" s="89">
        <v>21317.56924310081</v>
      </c>
      <c r="J6" s="89">
        <v>22013.998682506437</v>
      </c>
    </row>
    <row r="7" spans="1:10" ht="11.1" customHeight="1" x14ac:dyDescent="0.15">
      <c r="A7" s="53" t="s">
        <v>429</v>
      </c>
      <c r="B7" s="89">
        <v>12797.457199049111</v>
      </c>
      <c r="C7" s="89">
        <v>141.36502485095281</v>
      </c>
      <c r="D7" s="89">
        <v>69.781002744668527</v>
      </c>
      <c r="E7" s="89">
        <v>7340.9112664279019</v>
      </c>
      <c r="F7" s="89">
        <v>86.239994238594917</v>
      </c>
      <c r="G7" s="89">
        <v>31.882722826178004</v>
      </c>
      <c r="H7" s="89">
        <v>5456.5459326212049</v>
      </c>
      <c r="I7" s="89">
        <v>55.125030612358017</v>
      </c>
      <c r="J7" s="89">
        <v>37.89827991849053</v>
      </c>
    </row>
    <row r="8" spans="1:10" ht="11.1" customHeight="1" x14ac:dyDescent="0.15">
      <c r="A8" s="64" t="s">
        <v>476</v>
      </c>
      <c r="B8" s="90">
        <v>947.21244970328712</v>
      </c>
      <c r="C8" s="1316">
        <v>6.874691900547651</v>
      </c>
      <c r="D8" s="1316">
        <v>1.2079089898033204</v>
      </c>
      <c r="E8" s="90">
        <v>888.01602113186709</v>
      </c>
      <c r="F8" s="1316">
        <v>6.8154954719762317</v>
      </c>
      <c r="G8" s="1316">
        <v>1.2034692576604642</v>
      </c>
      <c r="H8" s="1316">
        <v>59.196428571419993</v>
      </c>
      <c r="I8" s="1316">
        <v>5.919642857141999E-2</v>
      </c>
      <c r="J8" s="1316">
        <v>4.4397321428565001E-3</v>
      </c>
    </row>
    <row r="9" spans="1:10" ht="11.1" customHeight="1" x14ac:dyDescent="0.15">
      <c r="A9" s="64" t="s">
        <v>477</v>
      </c>
      <c r="B9" s="90">
        <v>1793.7479538748519</v>
      </c>
      <c r="C9" s="90">
        <v>20.948071930980383</v>
      </c>
      <c r="D9" s="90">
        <v>5.6513873569450652</v>
      </c>
      <c r="E9" s="90">
        <v>1274.7980114506877</v>
      </c>
      <c r="F9" s="90">
        <v>10.421197021891205</v>
      </c>
      <c r="G9" s="90">
        <v>4.1044428602786729</v>
      </c>
      <c r="H9" s="90">
        <v>518.94994242416385</v>
      </c>
      <c r="I9" s="90">
        <v>10.52687490908918</v>
      </c>
      <c r="J9" s="90">
        <v>1.546944496666391</v>
      </c>
    </row>
    <row r="10" spans="1:10" ht="11.1" customHeight="1" x14ac:dyDescent="0.15">
      <c r="A10" s="64" t="s">
        <v>478</v>
      </c>
      <c r="B10" s="90">
        <v>2874.1355924965214</v>
      </c>
      <c r="C10" s="90">
        <v>19.441028786444036</v>
      </c>
      <c r="D10" s="90">
        <v>11.575690442387776</v>
      </c>
      <c r="E10" s="1316">
        <v>731.45979290154321</v>
      </c>
      <c r="F10" s="1316">
        <v>2.907479729043184</v>
      </c>
      <c r="G10" s="1316">
        <v>1.0148450456217006</v>
      </c>
      <c r="H10" s="90">
        <v>2142.6757995949779</v>
      </c>
      <c r="I10" s="90">
        <v>16.533549057400851</v>
      </c>
      <c r="J10" s="90">
        <v>10.56084539676608</v>
      </c>
    </row>
    <row r="11" spans="1:10" ht="11.1" customHeight="1" x14ac:dyDescent="0.15">
      <c r="A11" s="64" t="s">
        <v>486</v>
      </c>
      <c r="B11" s="90">
        <v>6943.5437689212758</v>
      </c>
      <c r="C11" s="90">
        <v>84.84597205949143</v>
      </c>
      <c r="D11" s="90">
        <v>50.153320375973415</v>
      </c>
      <c r="E11" s="90">
        <v>4283.1828761716752</v>
      </c>
      <c r="F11" s="90">
        <v>61.490519097097796</v>
      </c>
      <c r="G11" s="90">
        <v>25.078764186979708</v>
      </c>
      <c r="H11" s="90">
        <v>2660.360892749603</v>
      </c>
      <c r="I11" s="90">
        <v>23.355452962393667</v>
      </c>
      <c r="J11" s="90">
        <v>25.074556188993711</v>
      </c>
    </row>
    <row r="12" spans="1:10" ht="11.1" customHeight="1" x14ac:dyDescent="0.15">
      <c r="A12" s="54" t="s">
        <v>444</v>
      </c>
      <c r="B12" s="90">
        <v>238.81743405317411</v>
      </c>
      <c r="C12" s="90">
        <v>9.2552601734894075</v>
      </c>
      <c r="D12" s="90">
        <v>1.1926955795589538</v>
      </c>
      <c r="E12" s="90">
        <v>163.4545647721302</v>
      </c>
      <c r="F12" s="1316">
        <v>4.6053029185865002</v>
      </c>
      <c r="G12" s="1316">
        <v>0.4812014756374533</v>
      </c>
      <c r="H12" s="1316">
        <v>75.362869281043913</v>
      </c>
      <c r="I12" s="1316">
        <v>4.6499572549029056</v>
      </c>
      <c r="J12" s="1316">
        <v>0.71149410392150048</v>
      </c>
    </row>
    <row r="13" spans="1:10" ht="11.1" customHeight="1" x14ac:dyDescent="0.15">
      <c r="A13" s="53" t="s">
        <v>479</v>
      </c>
      <c r="B13" s="89">
        <v>49235.325646965699</v>
      </c>
      <c r="C13" s="89">
        <v>543.53968301511532</v>
      </c>
      <c r="D13" s="89">
        <v>743.72288246600283</v>
      </c>
      <c r="E13" s="89">
        <v>1320.2088822357487</v>
      </c>
      <c r="F13" s="89">
        <v>36.574051926620385</v>
      </c>
      <c r="G13" s="89">
        <v>11.065606931677982</v>
      </c>
      <c r="H13" s="89">
        <v>47915.116764729952</v>
      </c>
      <c r="I13" s="89">
        <v>506.96563108849494</v>
      </c>
      <c r="J13" s="89">
        <v>732.65727553432475</v>
      </c>
    </row>
    <row r="14" spans="1:10" ht="11.1" customHeight="1" x14ac:dyDescent="0.15">
      <c r="A14" s="64" t="s">
        <v>480</v>
      </c>
      <c r="B14" s="90">
        <v>9475.9179404291208</v>
      </c>
      <c r="C14" s="90">
        <v>91.437913541472838</v>
      </c>
      <c r="D14" s="90">
        <v>69.985501959620251</v>
      </c>
      <c r="E14" s="1316">
        <v>251.39189189184719</v>
      </c>
      <c r="F14" s="1316">
        <v>0.35574324324317996</v>
      </c>
      <c r="G14" s="1316">
        <v>0.22625270270266248</v>
      </c>
      <c r="H14" s="90">
        <v>9224.5260485372746</v>
      </c>
      <c r="I14" s="90">
        <v>91.082170298229656</v>
      </c>
      <c r="J14" s="90">
        <v>69.759249256917613</v>
      </c>
    </row>
    <row r="15" spans="1:10" ht="11.1" customHeight="1" x14ac:dyDescent="0.15">
      <c r="A15" s="64" t="s">
        <v>481</v>
      </c>
      <c r="B15" s="90">
        <v>8353.457837324926</v>
      </c>
      <c r="C15" s="90">
        <v>80.333282591623075</v>
      </c>
      <c r="D15" s="90">
        <v>53.97555330001186</v>
      </c>
      <c r="E15" s="90">
        <v>929.8251259642276</v>
      </c>
      <c r="F15" s="1316">
        <v>23.136750355188351</v>
      </c>
      <c r="G15" s="1316">
        <v>9.4101804201082757</v>
      </c>
      <c r="H15" s="90">
        <v>7423.6327113606985</v>
      </c>
      <c r="I15" s="90">
        <v>57.196532236434699</v>
      </c>
      <c r="J15" s="90">
        <v>44.565372879903592</v>
      </c>
    </row>
    <row r="16" spans="1:10" ht="11.1" customHeight="1" x14ac:dyDescent="0.15">
      <c r="A16" s="54" t="s">
        <v>469</v>
      </c>
      <c r="B16" s="90">
        <v>31405.949869211654</v>
      </c>
      <c r="C16" s="90">
        <v>371.76848688201846</v>
      </c>
      <c r="D16" s="90">
        <v>619.76182720637064</v>
      </c>
      <c r="E16" s="1316">
        <v>138.99186437967418</v>
      </c>
      <c r="F16" s="1316">
        <v>13.08155832818886</v>
      </c>
      <c r="G16" s="1316">
        <v>1.4291738088670458</v>
      </c>
      <c r="H16" s="90">
        <v>31266.958004831977</v>
      </c>
      <c r="I16" s="90">
        <v>358.6869285538292</v>
      </c>
      <c r="J16" s="90">
        <v>618.33265339750312</v>
      </c>
    </row>
    <row r="17" spans="1:11" ht="11.1" customHeight="1" x14ac:dyDescent="0.15">
      <c r="A17" s="53" t="s">
        <v>482</v>
      </c>
      <c r="B17" s="89">
        <v>1333935.5501201618</v>
      </c>
      <c r="C17" s="89">
        <v>21781.418380601695</v>
      </c>
      <c r="D17" s="89">
        <v>21879.828053199984</v>
      </c>
      <c r="E17" s="89">
        <v>51632.675163023341</v>
      </c>
      <c r="F17" s="89">
        <v>1025.9397992017348</v>
      </c>
      <c r="G17" s="89">
        <v>636.3849261463796</v>
      </c>
      <c r="H17" s="89">
        <v>1282302.8749571398</v>
      </c>
      <c r="I17" s="89">
        <v>20755.478581399977</v>
      </c>
      <c r="J17" s="89">
        <v>21243.443127053604</v>
      </c>
    </row>
    <row r="18" spans="1:11" ht="11.1" customHeight="1" x14ac:dyDescent="0.15">
      <c r="A18" s="64" t="s">
        <v>483</v>
      </c>
      <c r="B18" s="90">
        <v>24169.591189837458</v>
      </c>
      <c r="C18" s="90">
        <v>124.75087588417344</v>
      </c>
      <c r="D18" s="90">
        <v>79.689365310628133</v>
      </c>
      <c r="E18" s="90">
        <v>2279.0196970271013</v>
      </c>
      <c r="F18" s="1316">
        <v>4.6782825256439002</v>
      </c>
      <c r="G18" s="1316">
        <v>2.0432560119917422</v>
      </c>
      <c r="H18" s="90">
        <v>21890.571492810363</v>
      </c>
      <c r="I18" s="90">
        <v>120.07259335852953</v>
      </c>
      <c r="J18" s="90">
        <v>77.646109298636375</v>
      </c>
    </row>
    <row r="19" spans="1:11" ht="11.1" customHeight="1" x14ac:dyDescent="0.15">
      <c r="A19" s="64" t="s">
        <v>484</v>
      </c>
      <c r="B19" s="90">
        <v>53854.007894513656</v>
      </c>
      <c r="C19" s="90">
        <v>1005.0522513789086</v>
      </c>
      <c r="D19" s="90">
        <v>746.13310406127789</v>
      </c>
      <c r="E19" s="90">
        <v>3388.2832473776093</v>
      </c>
      <c r="F19" s="90">
        <v>52.832697613367856</v>
      </c>
      <c r="G19" s="90">
        <v>47.331242824562452</v>
      </c>
      <c r="H19" s="90">
        <v>50465.724647136056</v>
      </c>
      <c r="I19" s="90">
        <v>952.21955376554058</v>
      </c>
      <c r="J19" s="90">
        <v>698.80186123671467</v>
      </c>
    </row>
    <row r="20" spans="1:11" ht="11.1" customHeight="1" x14ac:dyDescent="0.15">
      <c r="A20" s="64" t="s">
        <v>485</v>
      </c>
      <c r="B20" s="90">
        <v>89825.605351235703</v>
      </c>
      <c r="C20" s="90">
        <v>1352.8320872502597</v>
      </c>
      <c r="D20" s="90">
        <v>1440.1441070605379</v>
      </c>
      <c r="E20" s="90">
        <v>1699.0357543407858</v>
      </c>
      <c r="F20" s="90">
        <v>68.11914277356874</v>
      </c>
      <c r="G20" s="90">
        <v>8.3301396200106872</v>
      </c>
      <c r="H20" s="90">
        <v>88126.569596894929</v>
      </c>
      <c r="I20" s="90">
        <v>1284.7129444766895</v>
      </c>
      <c r="J20" s="90">
        <v>1431.813967440527</v>
      </c>
    </row>
    <row r="21" spans="1:11" ht="11.1" customHeight="1" x14ac:dyDescent="0.15">
      <c r="A21" s="54" t="s">
        <v>469</v>
      </c>
      <c r="B21" s="90">
        <v>1166086.3456845719</v>
      </c>
      <c r="C21" s="90">
        <v>19298.783166088411</v>
      </c>
      <c r="D21" s="90">
        <v>19613.861476767619</v>
      </c>
      <c r="E21" s="90">
        <v>44266.336464277847</v>
      </c>
      <c r="F21" s="90">
        <v>900.30967628915312</v>
      </c>
      <c r="G21" s="90">
        <v>578.6802876898148</v>
      </c>
      <c r="H21" s="90">
        <v>1121820.0092202944</v>
      </c>
      <c r="I21" s="90">
        <v>18398.473489799198</v>
      </c>
      <c r="J21" s="90">
        <v>19035.181189077804</v>
      </c>
    </row>
    <row r="22" spans="1:11" ht="5.25" customHeight="1" thickBot="1" x14ac:dyDescent="0.2">
      <c r="A22" s="459"/>
      <c r="B22" s="459"/>
      <c r="C22" s="460"/>
      <c r="D22" s="460"/>
      <c r="E22" s="460"/>
      <c r="F22" s="460"/>
      <c r="G22" s="461"/>
      <c r="H22" s="461"/>
      <c r="I22" s="460"/>
      <c r="J22" s="460"/>
      <c r="K22" s="467"/>
    </row>
    <row r="23" spans="1:11" ht="11.25" customHeight="1" thickTop="1" x14ac:dyDescent="0.15">
      <c r="A23" s="240" t="s">
        <v>1633</v>
      </c>
      <c r="B23" s="240"/>
      <c r="C23" s="37"/>
      <c r="D23" s="37"/>
      <c r="E23" s="37"/>
      <c r="F23" s="37"/>
      <c r="G23" s="37"/>
      <c r="H23" s="37"/>
      <c r="I23" s="37"/>
      <c r="J23" s="37"/>
    </row>
    <row r="24" spans="1:11" ht="11.1" customHeight="1" x14ac:dyDescent="0.15">
      <c r="A24" s="1353" t="s">
        <v>2174</v>
      </c>
      <c r="B24" s="1051"/>
      <c r="C24" s="37"/>
      <c r="D24" s="37"/>
      <c r="E24" s="37"/>
      <c r="F24" s="37"/>
      <c r="G24" s="37"/>
      <c r="H24" s="37"/>
      <c r="I24" s="37"/>
      <c r="J24" s="37"/>
    </row>
    <row r="25" spans="1:11" s="250" customFormat="1" ht="11.1" customHeight="1" x14ac:dyDescent="0.25">
      <c r="A25" s="1051" t="s">
        <v>1621</v>
      </c>
      <c r="B25" s="47"/>
      <c r="C25" s="47"/>
      <c r="E25" s="1351"/>
      <c r="F25" s="1351"/>
      <c r="G25" s="1351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65"/>
  <dimension ref="A1:N30"/>
  <sheetViews>
    <sheetView showGridLines="0" zoomScaleSheetLayoutView="100" workbookViewId="0">
      <selection sqref="A1:F1"/>
    </sheetView>
  </sheetViews>
  <sheetFormatPr defaultColWidth="9.140625" defaultRowHeight="12.75" customHeight="1" x14ac:dyDescent="0.15"/>
  <cols>
    <col min="1" max="1" width="16.7109375" style="47" customWidth="1"/>
    <col min="2" max="3" width="6" style="47" customWidth="1"/>
    <col min="4" max="13" width="5.28515625" style="47" customWidth="1"/>
    <col min="14" max="14" width="1.140625" style="47" customWidth="1"/>
    <col min="15" max="16384" width="9.140625" style="47"/>
  </cols>
  <sheetData>
    <row r="1" spans="1:14" s="37" customFormat="1" ht="26.25" customHeight="1" x14ac:dyDescent="0.15">
      <c r="A1" s="1615" t="s">
        <v>1801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</row>
    <row r="2" spans="1:14" ht="14.25" customHeight="1" x14ac:dyDescent="0.2">
      <c r="A2" s="99">
        <v>2021</v>
      </c>
      <c r="B2" s="454"/>
      <c r="C2" s="454"/>
      <c r="D2" s="454"/>
      <c r="E2" s="454"/>
      <c r="F2" s="454"/>
      <c r="G2" s="454"/>
      <c r="H2" s="100"/>
      <c r="I2" s="100"/>
      <c r="J2" s="100"/>
      <c r="K2" s="100"/>
      <c r="L2" s="454"/>
      <c r="M2" s="63" t="s">
        <v>516</v>
      </c>
    </row>
    <row r="3" spans="1:14" ht="22.5" customHeight="1" x14ac:dyDescent="0.15">
      <c r="A3" s="457" t="s">
        <v>523</v>
      </c>
      <c r="B3" s="1660" t="s">
        <v>6</v>
      </c>
      <c r="C3" s="1660" t="s">
        <v>291</v>
      </c>
      <c r="D3" s="1660" t="s">
        <v>292</v>
      </c>
      <c r="E3" s="1660" t="s">
        <v>57</v>
      </c>
      <c r="F3" s="1664" t="s">
        <v>59</v>
      </c>
      <c r="G3" s="1660" t="s">
        <v>66</v>
      </c>
      <c r="H3" s="1660" t="s">
        <v>69</v>
      </c>
      <c r="I3" s="1660" t="s">
        <v>520</v>
      </c>
      <c r="J3" s="1660" t="s">
        <v>73</v>
      </c>
      <c r="K3" s="1660" t="s">
        <v>524</v>
      </c>
      <c r="L3" s="1662" t="s">
        <v>1418</v>
      </c>
      <c r="M3" s="1662" t="s">
        <v>1396</v>
      </c>
    </row>
    <row r="4" spans="1:14" ht="22.5" customHeight="1" x14ac:dyDescent="0.15">
      <c r="A4" s="458" t="s">
        <v>525</v>
      </c>
      <c r="B4" s="1661"/>
      <c r="C4" s="1661"/>
      <c r="D4" s="1661"/>
      <c r="E4" s="1661"/>
      <c r="F4" s="1665"/>
      <c r="G4" s="1661"/>
      <c r="H4" s="1661"/>
      <c r="I4" s="1661"/>
      <c r="J4" s="1661"/>
      <c r="K4" s="1661"/>
      <c r="L4" s="1663"/>
      <c r="M4" s="1663"/>
    </row>
    <row r="5" spans="1:14" ht="4.9000000000000004" customHeight="1" x14ac:dyDescent="0.2">
      <c r="A5" s="454"/>
      <c r="B5" s="454"/>
      <c r="C5" s="101"/>
      <c r="D5" s="101"/>
      <c r="E5" s="99"/>
      <c r="F5" s="99"/>
      <c r="G5" s="102"/>
      <c r="H5" s="101"/>
      <c r="I5" s="99"/>
      <c r="J5" s="99"/>
      <c r="K5" s="102"/>
      <c r="L5" s="454"/>
      <c r="M5" s="454"/>
    </row>
    <row r="6" spans="1:14" s="37" customFormat="1" ht="11.1" customHeight="1" x14ac:dyDescent="0.15">
      <c r="A6" s="103" t="s">
        <v>6</v>
      </c>
      <c r="B6" s="1450">
        <v>22466.323088467754</v>
      </c>
      <c r="C6" s="1450">
        <v>21746.850626667267</v>
      </c>
      <c r="D6" s="1450">
        <v>7330.7688277623729</v>
      </c>
      <c r="E6" s="1450">
        <v>1251.2332024896978</v>
      </c>
      <c r="F6" s="1450">
        <v>439.86661981749114</v>
      </c>
      <c r="G6" s="1450">
        <v>8111.9258312802376</v>
      </c>
      <c r="H6" s="1450">
        <v>3460.8521534234783</v>
      </c>
      <c r="I6" s="1450">
        <v>318.32399109122701</v>
      </c>
      <c r="J6" s="1450">
        <v>506.96666574866197</v>
      </c>
      <c r="K6" s="1450">
        <v>329.15281592844042</v>
      </c>
      <c r="L6" s="1450">
        <v>708.66446264266165</v>
      </c>
      <c r="M6" s="1317">
        <v>10.807999157903314</v>
      </c>
      <c r="N6" s="66"/>
    </row>
    <row r="7" spans="1:14" s="37" customFormat="1" ht="11.1" customHeight="1" x14ac:dyDescent="0.15">
      <c r="A7" s="104" t="s">
        <v>526</v>
      </c>
      <c r="B7" s="1450">
        <v>22143.839817852844</v>
      </c>
      <c r="C7" s="1451">
        <v>21489.901456107324</v>
      </c>
      <c r="D7" s="1451">
        <v>7211.8164400554469</v>
      </c>
      <c r="E7" s="1451">
        <v>1251.2332024896969</v>
      </c>
      <c r="F7" s="1451">
        <v>415.72452972137143</v>
      </c>
      <c r="G7" s="1451">
        <v>8019.6808491406955</v>
      </c>
      <c r="H7" s="1451">
        <v>3440.6715209930708</v>
      </c>
      <c r="I7" s="1451">
        <v>316.89491290437843</v>
      </c>
      <c r="J7" s="1451">
        <v>506.96666574866197</v>
      </c>
      <c r="K7" s="1451">
        <v>329.15281592844025</v>
      </c>
      <c r="L7" s="1451">
        <v>643.13036258751436</v>
      </c>
      <c r="M7" s="1316">
        <v>10.807999157903314</v>
      </c>
    </row>
    <row r="8" spans="1:14" s="37" customFormat="1" ht="11.1" customHeight="1" x14ac:dyDescent="0.15">
      <c r="A8" s="105" t="s">
        <v>292</v>
      </c>
      <c r="B8" s="1450">
        <v>7090.7136912461583</v>
      </c>
      <c r="C8" s="1451">
        <v>6800.8818819440912</v>
      </c>
      <c r="D8" s="1451" t="s">
        <v>117</v>
      </c>
      <c r="E8" s="1451">
        <v>436.87763024084251</v>
      </c>
      <c r="F8" s="1451">
        <v>171.77251056759511</v>
      </c>
      <c r="G8" s="1451">
        <v>4485.0435108658421</v>
      </c>
      <c r="H8" s="1451">
        <v>1141.6253263990743</v>
      </c>
      <c r="I8" s="1451">
        <v>148.05877562432008</v>
      </c>
      <c r="J8" s="1451">
        <v>263.98423999126419</v>
      </c>
      <c r="K8" s="1451">
        <v>153.51988825515303</v>
      </c>
      <c r="L8" s="1451">
        <v>279.02381014416301</v>
      </c>
      <c r="M8" s="1316">
        <v>10.807999157903314</v>
      </c>
    </row>
    <row r="9" spans="1:14" s="37" customFormat="1" ht="11.1" customHeight="1" x14ac:dyDescent="0.15">
      <c r="A9" s="105" t="s">
        <v>57</v>
      </c>
      <c r="B9" s="1450">
        <v>996.78215543765236</v>
      </c>
      <c r="C9" s="1451">
        <v>996.78215543765214</v>
      </c>
      <c r="D9" s="1451">
        <v>456.04603583437</v>
      </c>
      <c r="E9" s="1451">
        <v>41.107163851682962</v>
      </c>
      <c r="F9" s="1316">
        <v>9.392700455682931</v>
      </c>
      <c r="G9" s="1451">
        <v>392.23578775999493</v>
      </c>
      <c r="H9" s="1451">
        <v>97.536211194132079</v>
      </c>
      <c r="I9" s="1451" t="s">
        <v>117</v>
      </c>
      <c r="J9" s="1316">
        <v>0.46425634178899999</v>
      </c>
      <c r="K9" s="1451" t="s">
        <v>117</v>
      </c>
      <c r="L9" s="1451" t="s">
        <v>117</v>
      </c>
      <c r="M9" s="1451" t="s">
        <v>117</v>
      </c>
    </row>
    <row r="10" spans="1:14" s="37" customFormat="1" ht="11.1" customHeight="1" x14ac:dyDescent="0.15">
      <c r="A10" s="105" t="s">
        <v>59</v>
      </c>
      <c r="B10" s="1450">
        <v>777.99033117166675</v>
      </c>
      <c r="C10" s="1451">
        <v>756.48775663454728</v>
      </c>
      <c r="D10" s="1451">
        <v>127.97887411586284</v>
      </c>
      <c r="E10" s="1316">
        <v>23.59597611320725</v>
      </c>
      <c r="F10" s="1316">
        <v>47.156712229224098</v>
      </c>
      <c r="G10" s="1451">
        <v>181.20014668987656</v>
      </c>
      <c r="H10" s="1451">
        <v>318.49910773304151</v>
      </c>
      <c r="I10" s="1451">
        <v>40.798294000342679</v>
      </c>
      <c r="J10" s="1451" t="s">
        <v>117</v>
      </c>
      <c r="K10" s="1316">
        <v>17.258645752992447</v>
      </c>
      <c r="L10" s="1316">
        <v>21.502574537119052</v>
      </c>
      <c r="M10" s="1451" t="s">
        <v>117</v>
      </c>
    </row>
    <row r="11" spans="1:14" s="37" customFormat="1" ht="11.1" customHeight="1" x14ac:dyDescent="0.15">
      <c r="A11" s="105" t="s">
        <v>66</v>
      </c>
      <c r="B11" s="1450">
        <v>9025.2603121682369</v>
      </c>
      <c r="C11" s="1451">
        <v>8751.186502021128</v>
      </c>
      <c r="D11" s="1451">
        <v>5328.5248211940816</v>
      </c>
      <c r="E11" s="1451">
        <v>689.60069865671403</v>
      </c>
      <c r="F11" s="1316">
        <v>50.432708775962446</v>
      </c>
      <c r="G11" s="1451">
        <v>1647.5526900501623</v>
      </c>
      <c r="H11" s="1451">
        <v>738.22474678571018</v>
      </c>
      <c r="I11" s="1451">
        <v>69.913722170597893</v>
      </c>
      <c r="J11" s="1451">
        <v>107.45476045743443</v>
      </c>
      <c r="K11" s="1451">
        <v>121.72183480477328</v>
      </c>
      <c r="L11" s="1451">
        <v>274.07381014709688</v>
      </c>
      <c r="M11" s="1451" t="s">
        <v>117</v>
      </c>
    </row>
    <row r="12" spans="1:14" s="37" customFormat="1" ht="11.1" customHeight="1" x14ac:dyDescent="0.15">
      <c r="A12" s="105" t="s">
        <v>69</v>
      </c>
      <c r="B12" s="1450">
        <v>2909.6219201599256</v>
      </c>
      <c r="C12" s="1451">
        <v>2844.0050111779924</v>
      </c>
      <c r="D12" s="1451">
        <v>693.6552314899825</v>
      </c>
      <c r="E12" s="1316">
        <v>35.424903457759797</v>
      </c>
      <c r="F12" s="1451">
        <v>104.71074487712717</v>
      </c>
      <c r="G12" s="1451">
        <v>924.82948590157412</v>
      </c>
      <c r="H12" s="1451">
        <v>958.11077547039145</v>
      </c>
      <c r="I12" s="1316">
        <v>34.959007068644254</v>
      </c>
      <c r="J12" s="1451">
        <v>74.213104280997598</v>
      </c>
      <c r="K12" s="1316">
        <v>18.101758631516166</v>
      </c>
      <c r="L12" s="1316">
        <v>65.616908981933193</v>
      </c>
      <c r="M12" s="1451" t="s">
        <v>117</v>
      </c>
    </row>
    <row r="13" spans="1:14" s="37" customFormat="1" ht="11.1" customHeight="1" x14ac:dyDescent="0.15">
      <c r="A13" s="105" t="s">
        <v>520</v>
      </c>
      <c r="B13" s="1450">
        <v>468.40812441719498</v>
      </c>
      <c r="C13" s="1451">
        <v>468.40812441719498</v>
      </c>
      <c r="D13" s="1451">
        <v>202.84039958894053</v>
      </c>
      <c r="E13" s="1316">
        <v>13.864871745885791</v>
      </c>
      <c r="F13" s="1316">
        <v>17.913172624578699</v>
      </c>
      <c r="G13" s="1451">
        <v>161.59049447224712</v>
      </c>
      <c r="H13" s="1451">
        <v>49.034071945069336</v>
      </c>
      <c r="I13" s="1316">
        <v>23.165114040473529</v>
      </c>
      <c r="J13" s="1451" t="s">
        <v>117</v>
      </c>
      <c r="K13" s="1451" t="s">
        <v>117</v>
      </c>
      <c r="L13" s="1451" t="s">
        <v>117</v>
      </c>
      <c r="M13" s="1451" t="s">
        <v>117</v>
      </c>
    </row>
    <row r="14" spans="1:14" s="37" customFormat="1" ht="11.1" customHeight="1" x14ac:dyDescent="0.15">
      <c r="A14" s="105" t="s">
        <v>73</v>
      </c>
      <c r="B14" s="1450">
        <v>564.42517342363772</v>
      </c>
      <c r="C14" s="1451">
        <v>564.42517342363772</v>
      </c>
      <c r="D14" s="1451">
        <v>302.90286888699706</v>
      </c>
      <c r="E14" s="1451" t="s">
        <v>117</v>
      </c>
      <c r="F14" s="1451" t="s">
        <v>117</v>
      </c>
      <c r="G14" s="1451">
        <v>109.26241153253497</v>
      </c>
      <c r="H14" s="1451">
        <v>91.409588326928684</v>
      </c>
      <c r="I14" s="1451" t="s">
        <v>117</v>
      </c>
      <c r="J14" s="1451">
        <v>60.850304677176872</v>
      </c>
      <c r="K14" s="1451" t="s">
        <v>117</v>
      </c>
      <c r="L14" s="1451" t="s">
        <v>117</v>
      </c>
      <c r="M14" s="1451" t="s">
        <v>117</v>
      </c>
    </row>
    <row r="15" spans="1:14" s="37" customFormat="1" ht="11.1" customHeight="1" x14ac:dyDescent="0.15">
      <c r="A15" s="105" t="s">
        <v>524</v>
      </c>
      <c r="B15" s="1450">
        <v>310.63810982841039</v>
      </c>
      <c r="C15" s="1451">
        <v>307.72485105120796</v>
      </c>
      <c r="D15" s="1451">
        <v>99.868208945204799</v>
      </c>
      <c r="E15" s="1316">
        <v>10.761958423604559</v>
      </c>
      <c r="F15" s="1316">
        <v>14.345980191200864</v>
      </c>
      <c r="G15" s="1451">
        <v>117.96632186847066</v>
      </c>
      <c r="H15" s="1316">
        <v>46.23169313872166</v>
      </c>
      <c r="I15" s="1451" t="s">
        <v>117</v>
      </c>
      <c r="J15" s="1451" t="s">
        <v>117</v>
      </c>
      <c r="K15" s="1316">
        <v>18.550688484005434</v>
      </c>
      <c r="L15" s="1316">
        <v>2.913258777202417</v>
      </c>
      <c r="M15" s="1451" t="s">
        <v>117</v>
      </c>
    </row>
    <row r="16" spans="1:14" s="37" customFormat="1" ht="11.1" customHeight="1" x14ac:dyDescent="0.15">
      <c r="A16" s="106" t="s">
        <v>2081</v>
      </c>
      <c r="B16" s="1450">
        <v>312.60189645290109</v>
      </c>
      <c r="C16" s="1451">
        <v>247.06779639775354</v>
      </c>
      <c r="D16" s="1451">
        <v>111.21659648671643</v>
      </c>
      <c r="E16" s="1451" t="s">
        <v>117</v>
      </c>
      <c r="F16" s="1316">
        <v>24.142090096119837</v>
      </c>
      <c r="G16" s="1451">
        <v>90.099399197659011</v>
      </c>
      <c r="H16" s="1316">
        <v>20.180632430409805</v>
      </c>
      <c r="I16" s="1316">
        <v>1.4290781868484799</v>
      </c>
      <c r="J16" s="1451" t="s">
        <v>117</v>
      </c>
      <c r="K16" s="1451" t="s">
        <v>117</v>
      </c>
      <c r="L16" s="1451">
        <v>65.534100055147476</v>
      </c>
      <c r="M16" s="1451" t="s">
        <v>117</v>
      </c>
      <c r="N16" s="47"/>
    </row>
    <row r="17" spans="1:14" s="37" customFormat="1" ht="11.1" customHeight="1" x14ac:dyDescent="0.15">
      <c r="A17" s="104" t="s">
        <v>1396</v>
      </c>
      <c r="B17" s="1450">
        <v>9.8813741620763089</v>
      </c>
      <c r="C17" s="1316">
        <v>9.8813741620763089</v>
      </c>
      <c r="D17" s="1316">
        <v>7.7357912202157584</v>
      </c>
      <c r="E17" s="1451" t="s">
        <v>117</v>
      </c>
      <c r="F17" s="1451" t="s">
        <v>117</v>
      </c>
      <c r="G17" s="1316">
        <v>2.145582941860551</v>
      </c>
      <c r="H17" s="1451" t="s">
        <v>117</v>
      </c>
      <c r="I17" s="1451" t="s">
        <v>117</v>
      </c>
      <c r="J17" s="1451" t="s">
        <v>117</v>
      </c>
      <c r="K17" s="1451" t="s">
        <v>117</v>
      </c>
      <c r="L17" s="1451" t="s">
        <v>117</v>
      </c>
      <c r="M17" s="1451" t="s">
        <v>117</v>
      </c>
      <c r="N17" s="47"/>
    </row>
    <row r="18" spans="1:14" s="37" customFormat="1" ht="3.75" customHeight="1" thickBot="1" x14ac:dyDescent="0.2">
      <c r="A18" s="459"/>
      <c r="B18" s="460"/>
      <c r="C18" s="460"/>
      <c r="D18" s="460"/>
      <c r="E18" s="461"/>
      <c r="F18" s="460"/>
      <c r="G18" s="460"/>
      <c r="H18" s="459"/>
      <c r="I18" s="459"/>
      <c r="J18" s="459"/>
      <c r="K18" s="459"/>
      <c r="L18" s="459"/>
      <c r="M18" s="459"/>
      <c r="N18" s="47"/>
    </row>
    <row r="19" spans="1:14" s="37" customFormat="1" ht="11.45" customHeight="1" thickTop="1" x14ac:dyDescent="0.15">
      <c r="A19" s="1353" t="s">
        <v>2175</v>
      </c>
      <c r="B19" s="107"/>
      <c r="C19" s="107"/>
      <c r="D19" s="107"/>
      <c r="E19" s="107"/>
      <c r="F19" s="107"/>
      <c r="G19" s="107"/>
      <c r="H19" s="108"/>
      <c r="I19" s="108"/>
      <c r="J19" s="108"/>
      <c r="K19" s="108"/>
      <c r="L19" s="108"/>
      <c r="M19" s="108"/>
      <c r="N19" s="47"/>
    </row>
    <row r="20" spans="1:14" s="250" customFormat="1" ht="10.9" customHeight="1" x14ac:dyDescent="0.25">
      <c r="A20" s="1051" t="s">
        <v>1621</v>
      </c>
      <c r="B20" s="47"/>
      <c r="C20" s="47"/>
      <c r="E20" s="1351"/>
      <c r="F20" s="1351"/>
      <c r="G20" s="1351"/>
    </row>
    <row r="21" spans="1:14" s="250" customFormat="1" ht="9.9499999999999993" customHeight="1" x14ac:dyDescent="0.25">
      <c r="A21" s="1353"/>
      <c r="B21" s="47"/>
      <c r="C21" s="47"/>
      <c r="E21" s="1351"/>
      <c r="F21" s="1351"/>
      <c r="G21" s="1351"/>
    </row>
    <row r="22" spans="1:14" ht="12.75" customHeight="1" x14ac:dyDescent="0.15">
      <c r="A22" s="109"/>
      <c r="B22" s="110"/>
      <c r="C22" s="62"/>
    </row>
    <row r="23" spans="1:14" ht="12.75" customHeight="1" x14ac:dyDescent="0.15">
      <c r="A23" s="109"/>
      <c r="B23" s="110"/>
      <c r="C23" s="62"/>
    </row>
    <row r="24" spans="1:14" ht="12.75" customHeight="1" x14ac:dyDescent="0.15">
      <c r="B24" s="110"/>
      <c r="C24" s="62"/>
      <c r="D24" s="62"/>
    </row>
    <row r="25" spans="1:14" ht="12.75" customHeight="1" x14ac:dyDescent="0.15">
      <c r="A25" s="109"/>
      <c r="B25" s="110"/>
      <c r="C25" s="62"/>
    </row>
    <row r="26" spans="1:14" ht="12.75" customHeight="1" x14ac:dyDescent="0.15">
      <c r="A26" s="109"/>
      <c r="B26" s="110"/>
      <c r="C26" s="62"/>
    </row>
    <row r="27" spans="1:14" ht="12.75" customHeight="1" x14ac:dyDescent="0.15">
      <c r="B27" s="110"/>
      <c r="C27" s="62"/>
    </row>
    <row r="28" spans="1:14" ht="12.75" customHeight="1" x14ac:dyDescent="0.15">
      <c r="B28" s="110"/>
      <c r="C28" s="62"/>
    </row>
    <row r="29" spans="1:14" ht="12.75" customHeight="1" x14ac:dyDescent="0.15">
      <c r="B29" s="110"/>
      <c r="C29" s="62"/>
    </row>
    <row r="30" spans="1:14" ht="12.75" customHeight="1" x14ac:dyDescent="0.15">
      <c r="B30" s="110"/>
      <c r="C30" s="62"/>
    </row>
  </sheetData>
  <mergeCells count="13">
    <mergeCell ref="K3:K4"/>
    <mergeCell ref="L3:L4"/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6"/>
  <dimension ref="A1:G34"/>
  <sheetViews>
    <sheetView showGridLines="0" zoomScaleSheetLayoutView="100" workbookViewId="0">
      <selection sqref="A1:F1"/>
    </sheetView>
  </sheetViews>
  <sheetFormatPr defaultColWidth="9.5703125" defaultRowHeight="9" x14ac:dyDescent="0.15"/>
  <cols>
    <col min="1" max="1" width="36.28515625" style="7" customWidth="1"/>
    <col min="2" max="5" width="12.85546875" style="7" customWidth="1"/>
    <col min="6" max="6" width="1" style="7" customWidth="1"/>
    <col min="7" max="19" width="5.7109375" style="7" customWidth="1"/>
    <col min="20" max="16384" width="9.5703125" style="7"/>
  </cols>
  <sheetData>
    <row r="1" spans="1:6" ht="28.15" customHeight="1" x14ac:dyDescent="0.15">
      <c r="A1" s="1614" t="s">
        <v>1802</v>
      </c>
      <c r="B1" s="1614"/>
      <c r="C1" s="1614"/>
      <c r="D1" s="1614"/>
      <c r="E1" s="1614"/>
    </row>
    <row r="2" spans="1:6" s="113" customFormat="1" ht="16.5" customHeight="1" x14ac:dyDescent="0.25">
      <c r="A2" s="111">
        <v>2021</v>
      </c>
      <c r="B2" s="112"/>
      <c r="C2" s="112"/>
      <c r="D2" s="112"/>
      <c r="E2" s="112"/>
    </row>
    <row r="3" spans="1:6" ht="20.100000000000001" customHeight="1" x14ac:dyDescent="0.15">
      <c r="A3" s="453" t="s">
        <v>1634</v>
      </c>
      <c r="B3" s="1667" t="s">
        <v>1635</v>
      </c>
      <c r="C3" s="1667"/>
      <c r="D3" s="1666" t="s">
        <v>1636</v>
      </c>
      <c r="E3" s="1666"/>
    </row>
    <row r="4" spans="1:6" ht="20.100000000000001" customHeight="1" x14ac:dyDescent="0.15">
      <c r="A4" s="456" t="s">
        <v>528</v>
      </c>
      <c r="B4" s="1284" t="s">
        <v>1637</v>
      </c>
      <c r="C4" s="1284" t="s">
        <v>1638</v>
      </c>
      <c r="D4" s="1284" t="s">
        <v>1637</v>
      </c>
      <c r="E4" s="1284" t="s">
        <v>1638</v>
      </c>
    </row>
    <row r="5" spans="1:6" s="37" customFormat="1" ht="4.9000000000000004" customHeight="1" x14ac:dyDescent="0.2">
      <c r="A5" s="454"/>
      <c r="B5" s="454"/>
      <c r="C5" s="1210"/>
      <c r="D5" s="1210"/>
      <c r="E5" s="1211"/>
      <c r="F5" s="454"/>
    </row>
    <row r="6" spans="1:6" ht="11.1" customHeight="1" x14ac:dyDescent="0.15">
      <c r="A6" s="114" t="s">
        <v>1</v>
      </c>
      <c r="B6" s="115">
        <v>7090.7136912461647</v>
      </c>
      <c r="C6" s="115">
        <v>7564.1671837015101</v>
      </c>
      <c r="D6" s="115">
        <v>7330.7688277623838</v>
      </c>
      <c r="E6" s="115">
        <v>7011.2431386664402</v>
      </c>
    </row>
    <row r="7" spans="1:6" ht="11.1" customHeight="1" x14ac:dyDescent="0.15">
      <c r="A7" s="455" t="s">
        <v>90</v>
      </c>
      <c r="B7" s="116">
        <v>650.65934235087263</v>
      </c>
      <c r="C7" s="116">
        <v>575.43551351034284</v>
      </c>
      <c r="D7" s="116">
        <v>958.83483106518202</v>
      </c>
      <c r="E7" s="116">
        <v>722.98879161100137</v>
      </c>
    </row>
    <row r="8" spans="1:6" ht="11.1" customHeight="1" x14ac:dyDescent="0.15">
      <c r="A8" s="455" t="s">
        <v>91</v>
      </c>
      <c r="B8" s="116" t="s">
        <v>117</v>
      </c>
      <c r="C8" s="116" t="s">
        <v>117</v>
      </c>
      <c r="D8" s="116" t="s">
        <v>117</v>
      </c>
      <c r="E8" s="116" t="s">
        <v>117</v>
      </c>
    </row>
    <row r="9" spans="1:6" ht="11.1" customHeight="1" x14ac:dyDescent="0.15">
      <c r="A9" s="455" t="s">
        <v>92</v>
      </c>
      <c r="B9" s="116">
        <v>429.86933080235326</v>
      </c>
      <c r="C9" s="116">
        <v>338.25952196678662</v>
      </c>
      <c r="D9" s="116">
        <v>306.93206191304785</v>
      </c>
      <c r="E9" s="116">
        <v>116.87725721617109</v>
      </c>
    </row>
    <row r="10" spans="1:6" ht="11.1" customHeight="1" x14ac:dyDescent="0.15">
      <c r="A10" s="455" t="s">
        <v>93</v>
      </c>
      <c r="B10" s="116">
        <v>520.17120554236908</v>
      </c>
      <c r="C10" s="116">
        <v>569.88413763046663</v>
      </c>
      <c r="D10" s="116">
        <v>882.12116989220715</v>
      </c>
      <c r="E10" s="116">
        <v>1008.9904072183149</v>
      </c>
    </row>
    <row r="11" spans="1:6" ht="11.1" customHeight="1" x14ac:dyDescent="0.15">
      <c r="A11" s="455" t="s">
        <v>94</v>
      </c>
      <c r="B11" s="116">
        <v>118.82016516814706</v>
      </c>
      <c r="C11" s="116">
        <v>149.80411547977434</v>
      </c>
      <c r="D11" s="116">
        <v>79.861807986390644</v>
      </c>
      <c r="E11" s="116">
        <v>103.76517727398473</v>
      </c>
    </row>
    <row r="12" spans="1:6" ht="11.1" customHeight="1" x14ac:dyDescent="0.15">
      <c r="A12" s="455" t="s">
        <v>95</v>
      </c>
      <c r="B12" s="116">
        <v>653.46619996231345</v>
      </c>
      <c r="C12" s="116">
        <v>625.05940154582208</v>
      </c>
      <c r="D12" s="116">
        <v>508.37389925302807</v>
      </c>
      <c r="E12" s="116">
        <v>413.43068877221333</v>
      </c>
    </row>
    <row r="13" spans="1:6" ht="11.1" customHeight="1" x14ac:dyDescent="0.15">
      <c r="A13" s="455" t="s">
        <v>96</v>
      </c>
      <c r="B13" s="1316">
        <v>32.765541189204669</v>
      </c>
      <c r="C13" s="1316">
        <v>23.510852868996313</v>
      </c>
      <c r="D13" s="116">
        <v>346.0899160053205</v>
      </c>
      <c r="E13" s="116">
        <v>72.892785084970924</v>
      </c>
    </row>
    <row r="14" spans="1:6" ht="11.1" customHeight="1" x14ac:dyDescent="0.15">
      <c r="A14" s="455" t="s">
        <v>97</v>
      </c>
      <c r="B14" s="116">
        <v>616.19385364001653</v>
      </c>
      <c r="C14" s="116">
        <v>660.46356192941334</v>
      </c>
      <c r="D14" s="116">
        <v>352.45960466023217</v>
      </c>
      <c r="E14" s="116">
        <v>321.77725030994344</v>
      </c>
    </row>
    <row r="15" spans="1:6" ht="11.1" customHeight="1" x14ac:dyDescent="0.15">
      <c r="A15" s="455" t="s">
        <v>98</v>
      </c>
      <c r="B15" s="116">
        <v>874.35301268916032</v>
      </c>
      <c r="C15" s="116">
        <v>832.96724550766305</v>
      </c>
      <c r="D15" s="116">
        <v>694.36686438886272</v>
      </c>
      <c r="E15" s="116">
        <v>520.96208269768454</v>
      </c>
    </row>
    <row r="16" spans="1:6" ht="11.1" customHeight="1" x14ac:dyDescent="0.15">
      <c r="A16" s="455" t="s">
        <v>99</v>
      </c>
      <c r="B16" s="116">
        <v>419.73596903781549</v>
      </c>
      <c r="C16" s="116">
        <v>429.26923698388691</v>
      </c>
      <c r="D16" s="116">
        <v>410.01605913993899</v>
      </c>
      <c r="E16" s="116">
        <v>309.62007237209997</v>
      </c>
    </row>
    <row r="17" spans="1:7" ht="11.1" customHeight="1" x14ac:dyDescent="0.15">
      <c r="A17" s="455" t="s">
        <v>100</v>
      </c>
      <c r="B17" s="116">
        <v>71.384100597339511</v>
      </c>
      <c r="C17" s="116">
        <v>51.724216539057032</v>
      </c>
      <c r="D17" s="116">
        <v>114.80328019572785</v>
      </c>
      <c r="E17" s="116">
        <v>127.52341891334493</v>
      </c>
    </row>
    <row r="18" spans="1:7" ht="11.1" customHeight="1" x14ac:dyDescent="0.15">
      <c r="A18" s="455" t="s">
        <v>101</v>
      </c>
      <c r="B18" s="116">
        <v>599.50174536788541</v>
      </c>
      <c r="C18" s="116">
        <v>685.01651580559837</v>
      </c>
      <c r="D18" s="116">
        <v>412.06362933242565</v>
      </c>
      <c r="E18" s="116">
        <v>425.57105145496496</v>
      </c>
    </row>
    <row r="19" spans="1:7" ht="11.1" customHeight="1" x14ac:dyDescent="0.15">
      <c r="A19" s="455" t="s">
        <v>102</v>
      </c>
      <c r="B19" s="116">
        <v>297.92018250161323</v>
      </c>
      <c r="C19" s="116">
        <v>390.12052561444807</v>
      </c>
      <c r="D19" s="116">
        <v>188.54970905982483</v>
      </c>
      <c r="E19" s="116">
        <v>244.57212901678997</v>
      </c>
    </row>
    <row r="20" spans="1:7" ht="11.1" customHeight="1" x14ac:dyDescent="0.15">
      <c r="A20" s="455" t="s">
        <v>103</v>
      </c>
      <c r="B20" s="116">
        <v>99.104467334657215</v>
      </c>
      <c r="C20" s="116">
        <v>52.252062875418197</v>
      </c>
      <c r="D20" s="1316">
        <v>43.173028994542989</v>
      </c>
      <c r="E20" s="1316">
        <v>17.044175002991121</v>
      </c>
    </row>
    <row r="21" spans="1:7" ht="11.1" customHeight="1" x14ac:dyDescent="0.15">
      <c r="A21" s="455" t="s">
        <v>104</v>
      </c>
      <c r="B21" s="116" t="s">
        <v>117</v>
      </c>
      <c r="C21" s="116" t="s">
        <v>117</v>
      </c>
      <c r="D21" s="1316">
        <v>27.167710490418191</v>
      </c>
      <c r="E21" s="1316">
        <v>48.472004957059269</v>
      </c>
    </row>
    <row r="22" spans="1:7" ht="11.1" customHeight="1" x14ac:dyDescent="0.15">
      <c r="A22" s="455" t="s">
        <v>105</v>
      </c>
      <c r="B22" s="116">
        <v>92.031188480613949</v>
      </c>
      <c r="C22" s="116">
        <v>90.084368631241645</v>
      </c>
      <c r="D22" s="116">
        <v>134.44082166439674</v>
      </c>
      <c r="E22" s="116">
        <v>164.40743710153393</v>
      </c>
    </row>
    <row r="23" spans="1:7" ht="11.1" customHeight="1" x14ac:dyDescent="0.15">
      <c r="A23" s="455" t="s">
        <v>106</v>
      </c>
      <c r="B23" s="1316">
        <v>17.530788941727138</v>
      </c>
      <c r="C23" s="1316">
        <v>6.4377877977893725</v>
      </c>
      <c r="D23" s="1316">
        <v>13.204631192325198</v>
      </c>
      <c r="E23" s="1316">
        <v>27.862130413987877</v>
      </c>
    </row>
    <row r="24" spans="1:7" ht="11.1" customHeight="1" x14ac:dyDescent="0.15">
      <c r="A24" s="455" t="s">
        <v>107</v>
      </c>
      <c r="B24" s="116">
        <v>665.43372677907337</v>
      </c>
      <c r="C24" s="116">
        <v>948.31868613420943</v>
      </c>
      <c r="D24" s="116">
        <v>878.23855051371868</v>
      </c>
      <c r="E24" s="116">
        <v>1362.82290710897</v>
      </c>
    </row>
    <row r="25" spans="1:7" ht="11.1" customHeight="1" x14ac:dyDescent="0.15">
      <c r="A25" s="455" t="s">
        <v>108</v>
      </c>
      <c r="B25" s="116">
        <v>633.83009884527394</v>
      </c>
      <c r="C25" s="116">
        <v>772.09946513337388</v>
      </c>
      <c r="D25" s="116">
        <v>658.14571547862306</v>
      </c>
      <c r="E25" s="116">
        <v>724.71890742799246</v>
      </c>
    </row>
    <row r="26" spans="1:7" ht="11.1" customHeight="1" x14ac:dyDescent="0.15">
      <c r="A26" s="455" t="s">
        <v>109</v>
      </c>
      <c r="B26" s="116">
        <v>297.94277201572322</v>
      </c>
      <c r="C26" s="116">
        <v>363.45996774720777</v>
      </c>
      <c r="D26" s="116">
        <v>321.92553653615244</v>
      </c>
      <c r="E26" s="116">
        <v>276.94446471242662</v>
      </c>
    </row>
    <row r="27" spans="1:7" ht="4.9000000000000004" customHeight="1" thickBot="1" x14ac:dyDescent="0.2">
      <c r="A27" s="117"/>
      <c r="B27" s="117"/>
      <c r="C27" s="117"/>
      <c r="D27" s="117"/>
      <c r="E27" s="117"/>
    </row>
    <row r="28" spans="1:7" ht="10.9" customHeight="1" thickTop="1" x14ac:dyDescent="0.15">
      <c r="A28" s="13" t="s">
        <v>2176</v>
      </c>
      <c r="B28" s="118"/>
      <c r="C28" s="118"/>
      <c r="D28" s="118"/>
      <c r="E28" s="118"/>
    </row>
    <row r="29" spans="1:7" ht="10.9" customHeight="1" x14ac:dyDescent="0.15">
      <c r="A29" s="1353" t="s">
        <v>2177</v>
      </c>
      <c r="B29" s="118"/>
      <c r="C29" s="118"/>
      <c r="D29" s="118"/>
      <c r="E29" s="118"/>
    </row>
    <row r="30" spans="1:7" s="250" customFormat="1" ht="10.9" customHeight="1" x14ac:dyDescent="0.25">
      <c r="A30" s="1051" t="s">
        <v>1621</v>
      </c>
      <c r="B30" s="47"/>
      <c r="C30" s="47"/>
      <c r="E30" s="1351"/>
      <c r="F30" s="1351"/>
      <c r="G30" s="1351"/>
    </row>
    <row r="31" spans="1:7" s="250" customFormat="1" ht="9.9499999999999993" customHeight="1" x14ac:dyDescent="0.25">
      <c r="A31" s="1353"/>
      <c r="B31" s="47"/>
      <c r="C31" s="47"/>
      <c r="E31" s="1351"/>
      <c r="F31" s="1351"/>
      <c r="G31" s="1351"/>
    </row>
    <row r="34" spans="5:5" x14ac:dyDescent="0.15">
      <c r="E34" s="119"/>
    </row>
  </sheetData>
  <mergeCells count="3">
    <mergeCell ref="D3:E3"/>
    <mergeCell ref="A1:E1"/>
    <mergeCell ref="B3:C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4"/>
  <dimension ref="A1:M20"/>
  <sheetViews>
    <sheetView showGridLines="0" zoomScaleSheetLayoutView="100" workbookViewId="0">
      <selection sqref="A1:F1"/>
    </sheetView>
  </sheetViews>
  <sheetFormatPr defaultColWidth="9.5703125" defaultRowHeight="12.75" customHeight="1" x14ac:dyDescent="0.15"/>
  <cols>
    <col min="1" max="1" width="17.140625" style="47" customWidth="1"/>
    <col min="2" max="2" width="5.7109375" style="47" customWidth="1"/>
    <col min="3" max="3" width="5.5703125" style="47" customWidth="1"/>
    <col min="4" max="5" width="5.7109375" style="47" customWidth="1"/>
    <col min="6" max="6" width="6.140625" style="47" customWidth="1"/>
    <col min="7" max="7" width="5.85546875" style="47" customWidth="1"/>
    <col min="8" max="8" width="5.42578125" style="47" customWidth="1"/>
    <col min="9" max="10" width="5.28515625" style="47" customWidth="1"/>
    <col min="11" max="13" width="6.85546875" style="47" customWidth="1"/>
    <col min="14" max="14" width="1.42578125" style="37" customWidth="1"/>
    <col min="15" max="16384" width="9.5703125" style="37"/>
  </cols>
  <sheetData>
    <row r="1" spans="1:13" ht="28.5" customHeight="1" x14ac:dyDescent="0.15">
      <c r="A1" s="1615" t="s">
        <v>1803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  <c r="M1" s="1615"/>
    </row>
    <row r="2" spans="1:13" ht="14.25" customHeight="1" x14ac:dyDescent="0.15">
      <c r="A2" s="91">
        <v>2021</v>
      </c>
      <c r="G2" s="63"/>
      <c r="M2" s="63" t="s">
        <v>516</v>
      </c>
    </row>
    <row r="3" spans="1:13" ht="9.9499999999999993" customHeight="1" x14ac:dyDescent="0.15">
      <c r="A3" s="394" t="s">
        <v>517</v>
      </c>
      <c r="B3" s="1577" t="s">
        <v>519</v>
      </c>
      <c r="C3" s="1521"/>
      <c r="D3" s="1521"/>
      <c r="E3" s="1521"/>
      <c r="F3" s="1521"/>
      <c r="G3" s="1521"/>
      <c r="H3" s="1577" t="s">
        <v>518</v>
      </c>
      <c r="I3" s="1521"/>
      <c r="J3" s="1521"/>
      <c r="K3" s="1521"/>
      <c r="L3" s="1521"/>
      <c r="M3" s="1578"/>
    </row>
    <row r="4" spans="1:13" ht="20.100000000000001" customHeight="1" x14ac:dyDescent="0.15">
      <c r="A4" s="462" t="s">
        <v>383</v>
      </c>
      <c r="B4" s="463" t="s">
        <v>1</v>
      </c>
      <c r="C4" s="463" t="s">
        <v>83</v>
      </c>
      <c r="D4" s="463" t="s">
        <v>84</v>
      </c>
      <c r="E4" s="464" t="s">
        <v>490</v>
      </c>
      <c r="F4" s="463" t="s">
        <v>85</v>
      </c>
      <c r="G4" s="465" t="s">
        <v>86</v>
      </c>
      <c r="H4" s="463" t="s">
        <v>1</v>
      </c>
      <c r="I4" s="463" t="s">
        <v>83</v>
      </c>
      <c r="J4" s="463" t="s">
        <v>84</v>
      </c>
      <c r="K4" s="464" t="s">
        <v>490</v>
      </c>
      <c r="L4" s="463" t="s">
        <v>85</v>
      </c>
      <c r="M4" s="463" t="s">
        <v>86</v>
      </c>
    </row>
    <row r="5" spans="1:13" ht="4.9000000000000004" customHeight="1" x14ac:dyDescent="0.1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</row>
    <row r="6" spans="1:13" ht="11.1" customHeight="1" x14ac:dyDescent="0.15">
      <c r="A6" s="94" t="s">
        <v>6</v>
      </c>
      <c r="B6" s="95">
        <v>7330.7688277623693</v>
      </c>
      <c r="C6" s="95">
        <v>2367.4897219396803</v>
      </c>
      <c r="D6" s="95">
        <v>2437.7977714855551</v>
      </c>
      <c r="E6" s="95">
        <v>1553.2336901733859</v>
      </c>
      <c r="F6" s="95">
        <v>755.0984008272311</v>
      </c>
      <c r="G6" s="95">
        <v>217.14924333651084</v>
      </c>
      <c r="H6" s="95">
        <v>7090.7136912461701</v>
      </c>
      <c r="I6" s="95">
        <v>2423.987210645595</v>
      </c>
      <c r="J6" s="95">
        <v>2787.4628156901963</v>
      </c>
      <c r="K6" s="95">
        <v>975.91678517523462</v>
      </c>
      <c r="L6" s="95">
        <v>825.31975058502258</v>
      </c>
      <c r="M6" s="95">
        <v>78.027129150112131</v>
      </c>
    </row>
    <row r="7" spans="1:13" ht="11.1" customHeight="1" x14ac:dyDescent="0.15">
      <c r="A7" s="96" t="s">
        <v>291</v>
      </c>
      <c r="B7" s="95">
        <v>7211.8164400554324</v>
      </c>
      <c r="C7" s="95">
        <v>2344.4746470575892</v>
      </c>
      <c r="D7" s="95">
        <v>2403.112040450379</v>
      </c>
      <c r="E7" s="95">
        <v>1503.997550406084</v>
      </c>
      <c r="F7" s="95">
        <v>743.08295880487196</v>
      </c>
      <c r="G7" s="95">
        <v>217.14924333651089</v>
      </c>
      <c r="H7" s="95">
        <v>6800.8818819440994</v>
      </c>
      <c r="I7" s="95">
        <v>2232.6622999504475</v>
      </c>
      <c r="J7" s="95">
        <v>2743.6032929724379</v>
      </c>
      <c r="K7" s="95">
        <v>944.55784504353471</v>
      </c>
      <c r="L7" s="95">
        <v>804.80760751048797</v>
      </c>
      <c r="M7" s="95">
        <v>75.250836467185749</v>
      </c>
    </row>
    <row r="8" spans="1:13" ht="11.1" customHeight="1" x14ac:dyDescent="0.15">
      <c r="A8" s="97" t="s">
        <v>57</v>
      </c>
      <c r="B8" s="98">
        <v>456.04603583437006</v>
      </c>
      <c r="C8" s="98">
        <v>148.74884174231735</v>
      </c>
      <c r="D8" s="98">
        <v>114.15856479403558</v>
      </c>
      <c r="E8" s="98">
        <v>184.28695453148811</v>
      </c>
      <c r="F8" s="1316">
        <v>8.8516747665289</v>
      </c>
      <c r="G8" s="98" t="s">
        <v>117</v>
      </c>
      <c r="H8" s="98">
        <v>436.87763024084268</v>
      </c>
      <c r="I8" s="98">
        <v>163.91285343283465</v>
      </c>
      <c r="J8" s="98">
        <v>201.23345050409918</v>
      </c>
      <c r="K8" s="1316">
        <v>48.841312663675112</v>
      </c>
      <c r="L8" s="1316">
        <v>22.890013640233672</v>
      </c>
      <c r="M8" s="98" t="s">
        <v>117</v>
      </c>
    </row>
    <row r="9" spans="1:13" ht="11.1" customHeight="1" x14ac:dyDescent="0.15">
      <c r="A9" s="97" t="s">
        <v>59</v>
      </c>
      <c r="B9" s="98">
        <v>127.97887411586284</v>
      </c>
      <c r="C9" s="1316">
        <v>58.694271842255716</v>
      </c>
      <c r="D9" s="1316">
        <v>14.383171905436567</v>
      </c>
      <c r="E9" s="1316">
        <v>43.159044261624558</v>
      </c>
      <c r="F9" s="1316">
        <v>11.742386106546002</v>
      </c>
      <c r="G9" s="98" t="s">
        <v>117</v>
      </c>
      <c r="H9" s="98">
        <v>171.77251056759513</v>
      </c>
      <c r="I9" s="1316">
        <v>84.763659609362875</v>
      </c>
      <c r="J9" s="1316">
        <v>63.524843986723788</v>
      </c>
      <c r="K9" s="98" t="s">
        <v>117</v>
      </c>
      <c r="L9" s="1316">
        <v>23.484006971508446</v>
      </c>
      <c r="M9" s="98" t="s">
        <v>117</v>
      </c>
    </row>
    <row r="10" spans="1:13" ht="11.1" customHeight="1" x14ac:dyDescent="0.15">
      <c r="A10" s="97" t="s">
        <v>66</v>
      </c>
      <c r="B10" s="98">
        <v>5328.524821194077</v>
      </c>
      <c r="C10" s="98">
        <v>1713.024549523225</v>
      </c>
      <c r="D10" s="98">
        <v>1714.5715293980033</v>
      </c>
      <c r="E10" s="98">
        <v>1033.6202139148643</v>
      </c>
      <c r="F10" s="98">
        <v>656.48083659585802</v>
      </c>
      <c r="G10" s="98">
        <v>210.82769176212534</v>
      </c>
      <c r="H10" s="98">
        <v>4485.0435108658403</v>
      </c>
      <c r="I10" s="98">
        <v>1338.2671820135151</v>
      </c>
      <c r="J10" s="98">
        <v>1662.1964039912089</v>
      </c>
      <c r="K10" s="98">
        <v>747.78567729251381</v>
      </c>
      <c r="L10" s="98">
        <v>670.42816590572875</v>
      </c>
      <c r="M10" s="98">
        <v>66.366081662877647</v>
      </c>
    </row>
    <row r="11" spans="1:13" ht="11.1" customHeight="1" x14ac:dyDescent="0.15">
      <c r="A11" s="97" t="s">
        <v>69</v>
      </c>
      <c r="B11" s="98">
        <v>693.65523148998284</v>
      </c>
      <c r="C11" s="98">
        <v>157.17933410069369</v>
      </c>
      <c r="D11" s="98">
        <v>354.834077815211</v>
      </c>
      <c r="E11" s="98">
        <v>159.60997359517606</v>
      </c>
      <c r="F11" s="1316">
        <v>20.305410967192554</v>
      </c>
      <c r="G11" s="1316">
        <v>1.72643501170953</v>
      </c>
      <c r="H11" s="98">
        <v>1141.6253263990739</v>
      </c>
      <c r="I11" s="98">
        <v>402.93202871736406</v>
      </c>
      <c r="J11" s="98">
        <v>595.75173785367213</v>
      </c>
      <c r="K11" s="98">
        <v>87.788876037731356</v>
      </c>
      <c r="L11" s="1316">
        <v>50.131448365842161</v>
      </c>
      <c r="M11" s="1316">
        <v>5.0212354244646002</v>
      </c>
    </row>
    <row r="12" spans="1:13" ht="11.1" customHeight="1" x14ac:dyDescent="0.15">
      <c r="A12" s="97" t="s">
        <v>520</v>
      </c>
      <c r="B12" s="98">
        <v>202.84039958894056</v>
      </c>
      <c r="C12" s="1316">
        <v>28.91979358595599</v>
      </c>
      <c r="D12" s="98">
        <v>110.15009324505384</v>
      </c>
      <c r="E12" s="1316">
        <v>38.517326512827154</v>
      </c>
      <c r="F12" s="1316">
        <v>20.658069682427545</v>
      </c>
      <c r="G12" s="1316">
        <v>4.5951165626759991</v>
      </c>
      <c r="H12" s="98">
        <v>148.05877562432008</v>
      </c>
      <c r="I12" s="1316">
        <v>23.477489970337555</v>
      </c>
      <c r="J12" s="98">
        <v>82.965875165481705</v>
      </c>
      <c r="K12" s="1316">
        <v>16.041844855766097</v>
      </c>
      <c r="L12" s="1316">
        <v>21.710046252891225</v>
      </c>
      <c r="M12" s="1316">
        <v>3.8635193798435004</v>
      </c>
    </row>
    <row r="13" spans="1:13" ht="11.1" customHeight="1" x14ac:dyDescent="0.15">
      <c r="A13" s="97" t="s">
        <v>73</v>
      </c>
      <c r="B13" s="98">
        <v>302.90286888699717</v>
      </c>
      <c r="C13" s="98">
        <v>184.71001969613579</v>
      </c>
      <c r="D13" s="98">
        <v>72.465410897502309</v>
      </c>
      <c r="E13" s="1316">
        <v>30.117197765750159</v>
      </c>
      <c r="F13" s="1316">
        <v>15.6102405276089</v>
      </c>
      <c r="G13" s="98" t="s">
        <v>117</v>
      </c>
      <c r="H13" s="98">
        <v>263.98423999126425</v>
      </c>
      <c r="I13" s="98">
        <v>110.53307904307496</v>
      </c>
      <c r="J13" s="98">
        <v>113.20242828142209</v>
      </c>
      <c r="K13" s="1316">
        <v>24.084806292483417</v>
      </c>
      <c r="L13" s="1316">
        <v>16.163926374283761</v>
      </c>
      <c r="M13" s="98" t="s">
        <v>117</v>
      </c>
    </row>
    <row r="14" spans="1:13" ht="11.1" customHeight="1" x14ac:dyDescent="0.15">
      <c r="A14" s="97" t="s">
        <v>521</v>
      </c>
      <c r="B14" s="98">
        <v>99.868208945204813</v>
      </c>
      <c r="C14" s="1316">
        <v>53.197836567006497</v>
      </c>
      <c r="D14" s="1316">
        <v>22.549192395135446</v>
      </c>
      <c r="E14" s="1316">
        <v>14.686839824353051</v>
      </c>
      <c r="F14" s="1316">
        <v>9.4343401587097997</v>
      </c>
      <c r="G14" s="98" t="s">
        <v>117</v>
      </c>
      <c r="H14" s="98">
        <v>153.51988825515301</v>
      </c>
      <c r="I14" s="98">
        <v>108.7760071639579</v>
      </c>
      <c r="J14" s="1316">
        <v>24.728553189830198</v>
      </c>
      <c r="K14" s="1316">
        <v>20.015327901364902</v>
      </c>
      <c r="L14" s="98" t="s">
        <v>117</v>
      </c>
      <c r="M14" s="98" t="s">
        <v>117</v>
      </c>
    </row>
    <row r="15" spans="1:13" ht="11.1" customHeight="1" x14ac:dyDescent="0.15">
      <c r="A15" s="96" t="s">
        <v>2082</v>
      </c>
      <c r="B15" s="95">
        <v>111.21659648671643</v>
      </c>
      <c r="C15" s="1317">
        <v>18.947607448681445</v>
      </c>
      <c r="D15" s="1317">
        <v>31.017407248371534</v>
      </c>
      <c r="E15" s="1317">
        <v>49.236139767303435</v>
      </c>
      <c r="F15" s="1317">
        <v>12.01544202236</v>
      </c>
      <c r="G15" s="95" t="s">
        <v>117</v>
      </c>
      <c r="H15" s="95">
        <v>279.02381014416295</v>
      </c>
      <c r="I15" s="95">
        <v>180.51691153724187</v>
      </c>
      <c r="J15" s="1317">
        <v>43.859522717760306</v>
      </c>
      <c r="K15" s="1317">
        <v>31.358940131699601</v>
      </c>
      <c r="L15" s="1317">
        <v>20.512143074534805</v>
      </c>
      <c r="M15" s="1317">
        <v>2.7762926829264001</v>
      </c>
    </row>
    <row r="16" spans="1:13" ht="11.1" customHeight="1" x14ac:dyDescent="0.15">
      <c r="A16" s="96" t="s">
        <v>1395</v>
      </c>
      <c r="B16" s="1317">
        <v>7.7357912202157584</v>
      </c>
      <c r="C16" s="1317">
        <v>4.0674674334093073</v>
      </c>
      <c r="D16" s="1317">
        <v>3.6683237868064507</v>
      </c>
      <c r="E16" s="95" t="s">
        <v>117</v>
      </c>
      <c r="F16" s="95" t="s">
        <v>117</v>
      </c>
      <c r="G16" s="95" t="s">
        <v>117</v>
      </c>
      <c r="H16" s="1317">
        <v>10.807999157903314</v>
      </c>
      <c r="I16" s="1317">
        <v>10.807999157903314</v>
      </c>
      <c r="J16" s="95" t="s">
        <v>117</v>
      </c>
      <c r="K16" s="95" t="s">
        <v>117</v>
      </c>
      <c r="L16" s="95" t="s">
        <v>117</v>
      </c>
      <c r="M16" s="95" t="s">
        <v>117</v>
      </c>
    </row>
    <row r="17" spans="1:13" ht="5.25" customHeight="1" thickBot="1" x14ac:dyDescent="0.2">
      <c r="A17" s="459"/>
      <c r="B17" s="459"/>
      <c r="C17" s="459"/>
      <c r="D17" s="459"/>
      <c r="E17" s="459"/>
      <c r="F17" s="459"/>
      <c r="G17" s="459"/>
      <c r="H17" s="460"/>
      <c r="I17" s="460"/>
      <c r="J17" s="460"/>
      <c r="K17" s="461"/>
      <c r="L17" s="460"/>
      <c r="M17" s="460"/>
    </row>
    <row r="18" spans="1:13" ht="12.75" customHeight="1" thickTop="1" x14ac:dyDescent="0.15">
      <c r="A18" s="1353" t="s">
        <v>2178</v>
      </c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1:13" s="250" customFormat="1" ht="10.9" customHeight="1" x14ac:dyDescent="0.25">
      <c r="A19" s="1051" t="s">
        <v>1481</v>
      </c>
      <c r="B19" s="47"/>
      <c r="C19" s="47"/>
      <c r="E19" s="1351"/>
      <c r="F19" s="1351"/>
      <c r="G19" s="1351"/>
    </row>
    <row r="20" spans="1:13" s="250" customFormat="1" ht="9.9499999999999993" customHeight="1" x14ac:dyDescent="0.25">
      <c r="A20" s="1353"/>
      <c r="B20" s="47"/>
      <c r="C20" s="47"/>
      <c r="E20" s="1351"/>
      <c r="F20" s="1351"/>
      <c r="G20" s="1351"/>
    </row>
  </sheetData>
  <mergeCells count="3">
    <mergeCell ref="A1:M1"/>
    <mergeCell ref="H3:M3"/>
    <mergeCell ref="B3:G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7"/>
  <dimension ref="A1:J23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31.5703125" style="47" customWidth="1"/>
    <col min="2" max="10" width="9.28515625" style="47" customWidth="1"/>
    <col min="11" max="16384" width="9.140625" style="47"/>
  </cols>
  <sheetData>
    <row r="1" spans="1:10" s="37" customFormat="1" ht="20.25" customHeight="1" x14ac:dyDescent="0.15">
      <c r="A1" s="1615" t="s">
        <v>1809</v>
      </c>
      <c r="B1" s="1615"/>
      <c r="C1" s="1615"/>
      <c r="D1" s="1615"/>
      <c r="E1" s="1615"/>
      <c r="F1" s="1615"/>
      <c r="G1" s="1615"/>
      <c r="H1" s="1615"/>
      <c r="I1" s="1615"/>
      <c r="J1" s="1615"/>
    </row>
    <row r="2" spans="1:10" ht="12" customHeight="1" x14ac:dyDescent="0.15">
      <c r="A2" s="56">
        <v>2021</v>
      </c>
      <c r="D2" s="63"/>
    </row>
    <row r="3" spans="1:10" ht="11.25" customHeight="1" x14ac:dyDescent="0.15">
      <c r="A3" s="791" t="s">
        <v>1622</v>
      </c>
      <c r="B3" s="1567" t="s">
        <v>358</v>
      </c>
      <c r="C3" s="1567"/>
      <c r="D3" s="1567"/>
      <c r="E3" s="1567" t="s">
        <v>1623</v>
      </c>
      <c r="F3" s="1567"/>
      <c r="G3" s="1567"/>
      <c r="H3" s="1567" t="s">
        <v>1624</v>
      </c>
      <c r="I3" s="1567"/>
      <c r="J3" s="1567"/>
    </row>
    <row r="4" spans="1:10" ht="11.25" customHeight="1" x14ac:dyDescent="0.15">
      <c r="A4" s="466" t="s">
        <v>1625</v>
      </c>
      <c r="B4" s="1252" t="s">
        <v>1620</v>
      </c>
      <c r="C4" s="1252" t="s">
        <v>1322</v>
      </c>
      <c r="D4" s="1252" t="s">
        <v>1323</v>
      </c>
      <c r="E4" s="1252" t="s">
        <v>1620</v>
      </c>
      <c r="F4" s="1252" t="s">
        <v>1322</v>
      </c>
      <c r="G4" s="1252" t="s">
        <v>1323</v>
      </c>
      <c r="H4" s="1252" t="s">
        <v>1620</v>
      </c>
      <c r="I4" s="1252" t="s">
        <v>1322</v>
      </c>
      <c r="J4" s="1252" t="s">
        <v>1323</v>
      </c>
    </row>
    <row r="5" spans="1:10" ht="4.9000000000000004" customHeight="1" x14ac:dyDescent="0.15"/>
    <row r="6" spans="1:10" s="37" customFormat="1" ht="11.1" customHeight="1" x14ac:dyDescent="0.15">
      <c r="A6" s="71" t="s">
        <v>6</v>
      </c>
      <c r="B6" s="72">
        <v>23579.671129999999</v>
      </c>
      <c r="C6" s="72">
        <v>1150.6871969999997</v>
      </c>
      <c r="D6" s="72">
        <v>130.203958605</v>
      </c>
      <c r="E6" s="72">
        <v>406212.63743999996</v>
      </c>
      <c r="F6" s="72">
        <v>8182.2478890000048</v>
      </c>
      <c r="G6" s="72">
        <v>5606.9912773100014</v>
      </c>
      <c r="H6" s="72">
        <f>SUM(H7:H13)</f>
        <v>337748.32549000002</v>
      </c>
      <c r="I6" s="72">
        <v>6275.3363230000014</v>
      </c>
      <c r="J6" s="72">
        <v>4465.0338934370002</v>
      </c>
    </row>
    <row r="7" spans="1:10" s="37" customFormat="1" ht="11.1" customHeight="1" x14ac:dyDescent="0.15">
      <c r="A7" s="416" t="s">
        <v>66</v>
      </c>
      <c r="B7" s="73">
        <v>21095.829409999998</v>
      </c>
      <c r="C7" s="73">
        <v>1112.2368789999998</v>
      </c>
      <c r="D7" s="73">
        <v>124.458349691</v>
      </c>
      <c r="E7" s="73">
        <v>284196.78350000002</v>
      </c>
      <c r="F7" s="73">
        <v>7420.5787440000049</v>
      </c>
      <c r="G7" s="73">
        <v>3922.9166928200016</v>
      </c>
      <c r="H7" s="73">
        <v>219953.43581999998</v>
      </c>
      <c r="I7" s="73">
        <v>5560.6169520000012</v>
      </c>
      <c r="J7" s="73">
        <v>2844.1255955270003</v>
      </c>
    </row>
    <row r="8" spans="1:10" s="37" customFormat="1" ht="11.1" customHeight="1" x14ac:dyDescent="0.15">
      <c r="A8" s="416" t="s">
        <v>57</v>
      </c>
      <c r="B8" s="73" t="s">
        <v>117</v>
      </c>
      <c r="C8" s="73" t="s">
        <v>117</v>
      </c>
      <c r="D8" s="73" t="s">
        <v>117</v>
      </c>
      <c r="E8" s="73">
        <v>20061.214970000001</v>
      </c>
      <c r="F8" s="73">
        <v>136.77907399999998</v>
      </c>
      <c r="G8" s="73">
        <v>289.455584096</v>
      </c>
      <c r="H8" s="73">
        <v>8442.2941200000005</v>
      </c>
      <c r="I8" s="73">
        <v>46.981878000000002</v>
      </c>
      <c r="J8" s="73">
        <v>100.88901592899998</v>
      </c>
    </row>
    <row r="9" spans="1:10" s="37" customFormat="1" ht="11.1" customHeight="1" x14ac:dyDescent="0.15">
      <c r="A9" s="416" t="s">
        <v>75</v>
      </c>
      <c r="B9" s="73" t="s">
        <v>117</v>
      </c>
      <c r="C9" s="73" t="s">
        <v>117</v>
      </c>
      <c r="D9" s="73" t="s">
        <v>117</v>
      </c>
      <c r="E9" s="73">
        <v>24397.53167</v>
      </c>
      <c r="F9" s="73">
        <v>179.56807899999998</v>
      </c>
      <c r="G9" s="73">
        <v>433.24259135300002</v>
      </c>
      <c r="H9" s="73">
        <v>20370.396130000001</v>
      </c>
      <c r="I9" s="73">
        <v>116.27417599999998</v>
      </c>
      <c r="J9" s="73">
        <v>273.34460431199994</v>
      </c>
    </row>
    <row r="10" spans="1:10" s="37" customFormat="1" ht="11.1" customHeight="1" x14ac:dyDescent="0.15">
      <c r="A10" s="416" t="s">
        <v>71</v>
      </c>
      <c r="B10" s="73" t="s">
        <v>117</v>
      </c>
      <c r="C10" s="73" t="s">
        <v>117</v>
      </c>
      <c r="D10" s="73" t="s">
        <v>117</v>
      </c>
      <c r="E10" s="73">
        <v>4126.7355900000002</v>
      </c>
      <c r="F10" s="73">
        <v>20.637154000000002</v>
      </c>
      <c r="G10" s="73">
        <v>46.488007181</v>
      </c>
      <c r="H10" s="73">
        <v>2199.7354600000003</v>
      </c>
      <c r="I10" s="73">
        <v>10.013659000000001</v>
      </c>
      <c r="J10" s="73">
        <v>21.294837702999999</v>
      </c>
    </row>
    <row r="11" spans="1:10" s="37" customFormat="1" ht="11.1" customHeight="1" x14ac:dyDescent="0.15">
      <c r="A11" s="416" t="s">
        <v>81</v>
      </c>
      <c r="B11" s="73" t="s">
        <v>117</v>
      </c>
      <c r="C11" s="73" t="s">
        <v>117</v>
      </c>
      <c r="D11" s="73" t="s">
        <v>117</v>
      </c>
      <c r="E11" s="73">
        <v>8138.0018400000008</v>
      </c>
      <c r="F11" s="73">
        <v>68.79320899999999</v>
      </c>
      <c r="G11" s="73">
        <v>127.42673723599999</v>
      </c>
      <c r="H11" s="73" t="s">
        <v>117</v>
      </c>
      <c r="I11" s="73" t="s">
        <v>117</v>
      </c>
      <c r="J11" s="73" t="s">
        <v>117</v>
      </c>
    </row>
    <row r="12" spans="1:10" s="37" customFormat="1" ht="11.1" customHeight="1" x14ac:dyDescent="0.15">
      <c r="A12" s="416" t="s">
        <v>79</v>
      </c>
      <c r="B12" s="73" t="s">
        <v>117</v>
      </c>
      <c r="C12" s="73" t="s">
        <v>117</v>
      </c>
      <c r="D12" s="73" t="s">
        <v>117</v>
      </c>
      <c r="E12" s="73">
        <v>28128.466149999997</v>
      </c>
      <c r="F12" s="73">
        <v>133.839382</v>
      </c>
      <c r="G12" s="73">
        <v>384.46555267700006</v>
      </c>
      <c r="H12" s="73">
        <v>38866.186510000007</v>
      </c>
      <c r="I12" s="73">
        <v>226.54776999999999</v>
      </c>
      <c r="J12" s="73">
        <v>623.24329971899999</v>
      </c>
    </row>
    <row r="13" spans="1:10" s="37" customFormat="1" ht="11.1" customHeight="1" x14ac:dyDescent="0.15">
      <c r="A13" s="416" t="s">
        <v>1808</v>
      </c>
      <c r="B13" s="73">
        <v>2483.8417199999999</v>
      </c>
      <c r="C13" s="73">
        <v>38.450317999999996</v>
      </c>
      <c r="D13" s="73">
        <v>5.745608914</v>
      </c>
      <c r="E13" s="73">
        <v>37163.903719999995</v>
      </c>
      <c r="F13" s="73">
        <v>222.05224699999997</v>
      </c>
      <c r="G13" s="73">
        <v>402.99611194700003</v>
      </c>
      <c r="H13" s="73">
        <v>47916.277450000001</v>
      </c>
      <c r="I13" s="73">
        <v>314.90188800000004</v>
      </c>
      <c r="J13" s="73">
        <v>602.1365402470002</v>
      </c>
    </row>
    <row r="14" spans="1:10" s="37" customFormat="1" ht="4.9000000000000004" customHeight="1" thickBot="1" x14ac:dyDescent="0.2">
      <c r="A14" s="459"/>
      <c r="B14" s="460"/>
      <c r="C14" s="460"/>
      <c r="D14" s="460"/>
      <c r="E14" s="460"/>
      <c r="F14" s="460"/>
      <c r="G14" s="460"/>
      <c r="H14" s="460"/>
      <c r="I14" s="460"/>
      <c r="J14" s="460"/>
    </row>
    <row r="15" spans="1:10" s="37" customFormat="1" ht="11.1" customHeight="1" thickTop="1" x14ac:dyDescent="0.15">
      <c r="A15" s="61" t="s">
        <v>1627</v>
      </c>
      <c r="B15" s="66"/>
      <c r="C15" s="66"/>
      <c r="D15" s="66"/>
      <c r="E15" s="66"/>
      <c r="F15" s="66"/>
      <c r="G15" s="66"/>
      <c r="H15" s="66"/>
      <c r="I15" s="66"/>
      <c r="J15" s="66"/>
    </row>
    <row r="16" spans="1:10" s="37" customFormat="1" ht="11.1" customHeight="1" x14ac:dyDescent="0.15">
      <c r="A16" s="1353" t="s">
        <v>2179</v>
      </c>
      <c r="B16" s="67"/>
      <c r="C16" s="67"/>
      <c r="D16" s="67"/>
    </row>
    <row r="17" spans="1:7" s="250" customFormat="1" ht="11.1" customHeight="1" x14ac:dyDescent="0.25">
      <c r="A17" s="1051" t="s">
        <v>2075</v>
      </c>
      <c r="B17" s="1351"/>
      <c r="C17" s="1351"/>
      <c r="D17" s="1351"/>
      <c r="E17" s="1351"/>
      <c r="F17" s="1351"/>
      <c r="G17" s="1351"/>
    </row>
    <row r="23" spans="1:7" x14ac:dyDescent="0.15">
      <c r="C23" s="1326"/>
      <c r="D23" s="1326"/>
      <c r="E23" s="1326"/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8"/>
  <dimension ref="A1:G32"/>
  <sheetViews>
    <sheetView showGridLines="0" zoomScaleSheetLayoutView="100" workbookViewId="0">
      <selection sqref="A1:F1"/>
    </sheetView>
  </sheetViews>
  <sheetFormatPr defaultColWidth="9.5703125" defaultRowHeight="9" x14ac:dyDescent="0.15"/>
  <cols>
    <col min="1" max="1" width="35.7109375" style="47" customWidth="1"/>
    <col min="2" max="4" width="10" style="47" customWidth="1"/>
    <col min="5" max="5" width="2.5703125" style="37" customWidth="1"/>
    <col min="6" max="16384" width="9.5703125" style="47"/>
  </cols>
  <sheetData>
    <row r="1" spans="1:5" s="37" customFormat="1" ht="28.15" customHeight="1" x14ac:dyDescent="0.15">
      <c r="A1" s="1615" t="s">
        <v>1810</v>
      </c>
      <c r="B1" s="1615"/>
      <c r="C1" s="1615"/>
      <c r="D1" s="1615"/>
      <c r="E1" s="472"/>
    </row>
    <row r="2" spans="1:5" ht="15" customHeight="1" x14ac:dyDescent="0.15">
      <c r="A2" s="56">
        <v>2021</v>
      </c>
    </row>
    <row r="3" spans="1:5" ht="9.9499999999999993" customHeight="1" x14ac:dyDescent="0.15">
      <c r="A3" s="1638" t="s">
        <v>1626</v>
      </c>
      <c r="B3" s="1668" t="s">
        <v>1</v>
      </c>
      <c r="C3" s="1669"/>
      <c r="D3" s="1565"/>
    </row>
    <row r="4" spans="1:5" ht="15" customHeight="1" x14ac:dyDescent="0.15">
      <c r="A4" s="1638"/>
      <c r="B4" s="1252" t="s">
        <v>1628</v>
      </c>
      <c r="C4" s="1252" t="s">
        <v>1324</v>
      </c>
      <c r="D4" s="1252" t="s">
        <v>1325</v>
      </c>
    </row>
    <row r="5" spans="1:5" ht="5.25" customHeight="1" x14ac:dyDescent="0.15"/>
    <row r="6" spans="1:5" s="37" customFormat="1" ht="11.1" customHeight="1" x14ac:dyDescent="0.15">
      <c r="A6" s="71" t="s">
        <v>6</v>
      </c>
      <c r="B6" s="72">
        <v>662695.66822999995</v>
      </c>
      <c r="C6" s="72">
        <v>15608.271409000001</v>
      </c>
      <c r="D6" s="72">
        <v>10202.229129351999</v>
      </c>
    </row>
    <row r="7" spans="1:5" s="37" customFormat="1" ht="11.1" customHeight="1" x14ac:dyDescent="0.15">
      <c r="A7" s="475" t="s">
        <v>90</v>
      </c>
      <c r="B7" s="73">
        <v>88964.777139999933</v>
      </c>
      <c r="C7" s="73">
        <v>1985.643816</v>
      </c>
      <c r="D7" s="73">
        <v>1156.5090414620001</v>
      </c>
    </row>
    <row r="8" spans="1:5" s="37" customFormat="1" ht="11.1" customHeight="1" x14ac:dyDescent="0.15">
      <c r="A8" s="475" t="s">
        <v>91</v>
      </c>
      <c r="B8" s="73" t="s">
        <v>117</v>
      </c>
      <c r="C8" s="73" t="s">
        <v>117</v>
      </c>
      <c r="D8" s="73" t="s">
        <v>117</v>
      </c>
    </row>
    <row r="9" spans="1:5" s="37" customFormat="1" ht="11.1" customHeight="1" x14ac:dyDescent="0.15">
      <c r="A9" s="475" t="s">
        <v>92</v>
      </c>
      <c r="B9" s="73">
        <v>9853.3779099999992</v>
      </c>
      <c r="C9" s="73">
        <v>1122.011432</v>
      </c>
      <c r="D9" s="73">
        <v>238.49640945900001</v>
      </c>
    </row>
    <row r="10" spans="1:5" s="37" customFormat="1" ht="11.1" customHeight="1" x14ac:dyDescent="0.15">
      <c r="A10" s="475" t="s">
        <v>93</v>
      </c>
      <c r="B10" s="73">
        <v>133721.43307</v>
      </c>
      <c r="C10" s="73">
        <v>2547.0814010000004</v>
      </c>
      <c r="D10" s="73">
        <v>2215.2477137470005</v>
      </c>
    </row>
    <row r="11" spans="1:5" s="37" customFormat="1" ht="11.1" customHeight="1" x14ac:dyDescent="0.15">
      <c r="A11" s="475" t="s">
        <v>94</v>
      </c>
      <c r="B11" s="73">
        <v>11437.846590000001</v>
      </c>
      <c r="C11" s="73">
        <v>114.324487</v>
      </c>
      <c r="D11" s="73">
        <v>135.94513769899999</v>
      </c>
    </row>
    <row r="12" spans="1:5" s="37" customFormat="1" ht="11.1" customHeight="1" x14ac:dyDescent="0.15">
      <c r="A12" s="475" t="s">
        <v>95</v>
      </c>
      <c r="B12" s="73">
        <v>38237.144849999982</v>
      </c>
      <c r="C12" s="73">
        <v>1322.68516</v>
      </c>
      <c r="D12" s="73">
        <v>665.55656963000001</v>
      </c>
    </row>
    <row r="13" spans="1:5" s="37" customFormat="1" ht="11.1" customHeight="1" x14ac:dyDescent="0.15">
      <c r="A13" s="475" t="s">
        <v>96</v>
      </c>
      <c r="B13" s="73" t="s">
        <v>117</v>
      </c>
      <c r="C13" s="73" t="s">
        <v>117</v>
      </c>
      <c r="D13" s="73" t="s">
        <v>117</v>
      </c>
    </row>
    <row r="14" spans="1:5" s="37" customFormat="1" ht="11.1" customHeight="1" x14ac:dyDescent="0.15">
      <c r="A14" s="475" t="s">
        <v>97</v>
      </c>
      <c r="B14" s="73">
        <v>80251.196049999984</v>
      </c>
      <c r="C14" s="73">
        <v>1891.3820269999997</v>
      </c>
      <c r="D14" s="73">
        <v>1416.3537416979993</v>
      </c>
    </row>
    <row r="15" spans="1:5" s="37" customFormat="1" ht="11.1" customHeight="1" x14ac:dyDescent="0.15">
      <c r="A15" s="475" t="s">
        <v>98</v>
      </c>
      <c r="B15" s="73">
        <v>29939.448360000002</v>
      </c>
      <c r="C15" s="73">
        <v>1173.1045549999997</v>
      </c>
      <c r="D15" s="73">
        <v>493.16176984199996</v>
      </c>
    </row>
    <row r="16" spans="1:5" s="37" customFormat="1" ht="11.1" customHeight="1" x14ac:dyDescent="0.15">
      <c r="A16" s="475" t="s">
        <v>99</v>
      </c>
      <c r="B16" s="73">
        <v>27998.386419999995</v>
      </c>
      <c r="C16" s="73">
        <v>904.98589200000004</v>
      </c>
      <c r="D16" s="73">
        <v>539.58270288099993</v>
      </c>
    </row>
    <row r="17" spans="1:7" s="37" customFormat="1" ht="11.1" customHeight="1" x14ac:dyDescent="0.15">
      <c r="A17" s="475" t="s">
        <v>100</v>
      </c>
      <c r="B17" s="73">
        <v>41945.582949999996</v>
      </c>
      <c r="C17" s="73">
        <v>331.53699400000005</v>
      </c>
      <c r="D17" s="73">
        <v>524.98583372999997</v>
      </c>
    </row>
    <row r="18" spans="1:7" s="37" customFormat="1" ht="11.1" customHeight="1" x14ac:dyDescent="0.15">
      <c r="A18" s="475" t="s">
        <v>101</v>
      </c>
      <c r="B18" s="73">
        <v>79593.306319999989</v>
      </c>
      <c r="C18" s="73">
        <v>1579.0391729999999</v>
      </c>
      <c r="D18" s="73">
        <v>1003.8009645219997</v>
      </c>
    </row>
    <row r="19" spans="1:7" s="37" customFormat="1" ht="11.1" customHeight="1" x14ac:dyDescent="0.15">
      <c r="A19" s="475" t="s">
        <v>102</v>
      </c>
      <c r="B19" s="73">
        <v>20229.855309999999</v>
      </c>
      <c r="C19" s="73">
        <v>173.51393099999999</v>
      </c>
      <c r="D19" s="73">
        <v>275.43456676099999</v>
      </c>
    </row>
    <row r="20" spans="1:7" s="37" customFormat="1" ht="11.1" customHeight="1" x14ac:dyDescent="0.15">
      <c r="A20" s="475" t="s">
        <v>103</v>
      </c>
      <c r="B20" s="73">
        <v>11519.287499999999</v>
      </c>
      <c r="C20" s="73">
        <v>545.53161599999999</v>
      </c>
      <c r="D20" s="73">
        <v>241.41163993400002</v>
      </c>
    </row>
    <row r="21" spans="1:7" s="37" customFormat="1" ht="11.1" customHeight="1" x14ac:dyDescent="0.15">
      <c r="A21" s="475" t="s">
        <v>104</v>
      </c>
      <c r="B21" s="73">
        <v>26444.753340000003</v>
      </c>
      <c r="C21" s="73">
        <v>555.71637199999998</v>
      </c>
      <c r="D21" s="73">
        <v>352.00732479799996</v>
      </c>
    </row>
    <row r="22" spans="1:7" s="37" customFormat="1" ht="11.1" customHeight="1" x14ac:dyDescent="0.15">
      <c r="A22" s="475" t="s">
        <v>105</v>
      </c>
      <c r="B22" s="73">
        <v>23123.920980000006</v>
      </c>
      <c r="C22" s="73">
        <v>517.02262099999996</v>
      </c>
      <c r="D22" s="73">
        <v>240.186212541</v>
      </c>
    </row>
    <row r="23" spans="1:7" s="37" customFormat="1" ht="11.1" customHeight="1" x14ac:dyDescent="0.15">
      <c r="A23" s="475" t="s">
        <v>106</v>
      </c>
      <c r="B23" s="73" t="s">
        <v>117</v>
      </c>
      <c r="C23" s="73" t="s">
        <v>117</v>
      </c>
      <c r="D23" s="73" t="s">
        <v>117</v>
      </c>
    </row>
    <row r="24" spans="1:7" s="37" customFormat="1" ht="11.1" customHeight="1" x14ac:dyDescent="0.15">
      <c r="A24" s="475" t="s">
        <v>107</v>
      </c>
      <c r="B24" s="73">
        <v>25354.219929999999</v>
      </c>
      <c r="C24" s="73">
        <v>247.36189300000007</v>
      </c>
      <c r="D24" s="73">
        <v>427.90128040900004</v>
      </c>
    </row>
    <row r="25" spans="1:7" s="37" customFormat="1" ht="11.1" customHeight="1" x14ac:dyDescent="0.15">
      <c r="A25" s="475" t="s">
        <v>108</v>
      </c>
      <c r="B25" s="73">
        <v>3522.6195199999997</v>
      </c>
      <c r="C25" s="73">
        <v>317.22715000000005</v>
      </c>
      <c r="D25" s="73">
        <v>83.793028561999989</v>
      </c>
    </row>
    <row r="26" spans="1:7" s="37" customFormat="1" ht="11.1" customHeight="1" x14ac:dyDescent="0.15">
      <c r="A26" s="475" t="s">
        <v>109</v>
      </c>
      <c r="B26" s="73">
        <v>5675.1952500000007</v>
      </c>
      <c r="C26" s="73">
        <v>48.390558999999996</v>
      </c>
      <c r="D26" s="73">
        <v>72.776473553000002</v>
      </c>
    </row>
    <row r="27" spans="1:7" s="37" customFormat="1" ht="4.9000000000000004" customHeight="1" thickBot="1" x14ac:dyDescent="0.2">
      <c r="A27" s="459"/>
      <c r="B27" s="460"/>
      <c r="C27" s="460"/>
      <c r="D27" s="460"/>
      <c r="E27" s="467"/>
    </row>
    <row r="28" spans="1:7" s="37" customFormat="1" ht="9.75" thickTop="1" x14ac:dyDescent="0.15">
      <c r="A28" s="1670" t="s">
        <v>2180</v>
      </c>
      <c r="B28" s="1670"/>
      <c r="C28" s="1670"/>
      <c r="D28" s="1670"/>
      <c r="E28" s="467"/>
    </row>
    <row r="29" spans="1:7" s="37" customFormat="1" ht="11.25" customHeight="1" x14ac:dyDescent="0.15">
      <c r="A29" s="1353" t="s">
        <v>2181</v>
      </c>
    </row>
    <row r="30" spans="1:7" s="250" customFormat="1" ht="11.1" customHeight="1" x14ac:dyDescent="0.25">
      <c r="A30" s="1283" t="s">
        <v>1980</v>
      </c>
      <c r="B30" s="1351"/>
      <c r="C30" s="1351"/>
      <c r="D30" s="1351"/>
      <c r="E30" s="1351"/>
      <c r="F30" s="1351"/>
      <c r="G30" s="1351"/>
    </row>
    <row r="31" spans="1:7" s="37" customFormat="1" x14ac:dyDescent="0.15">
      <c r="B31" s="62"/>
      <c r="C31" s="62"/>
      <c r="D31" s="62"/>
    </row>
    <row r="32" spans="1:7" x14ac:dyDescent="0.15">
      <c r="B32" s="62"/>
      <c r="C32" s="62"/>
      <c r="D32" s="62"/>
    </row>
  </sheetData>
  <mergeCells count="4">
    <mergeCell ref="A1:D1"/>
    <mergeCell ref="A3:A4"/>
    <mergeCell ref="B3:D3"/>
    <mergeCell ref="A28:D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3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0.7109375" style="584" customWidth="1"/>
    <col min="2" max="4" width="14.28515625" style="584" customWidth="1"/>
    <col min="5" max="5" width="1.42578125" style="584" customWidth="1"/>
    <col min="6" max="16" width="7.140625" style="584" customWidth="1"/>
    <col min="17" max="16384" width="7.85546875" style="584"/>
  </cols>
  <sheetData>
    <row r="1" spans="1:8" ht="17.25" customHeight="1" x14ac:dyDescent="0.2">
      <c r="A1" s="1525" t="s">
        <v>1953</v>
      </c>
      <c r="B1" s="1525"/>
      <c r="C1" s="1525"/>
      <c r="D1" s="1525"/>
    </row>
    <row r="2" spans="1:8" ht="13.5" customHeight="1" x14ac:dyDescent="0.2">
      <c r="A2" s="1300">
        <v>44561</v>
      </c>
      <c r="B2" s="629"/>
      <c r="C2" s="585"/>
      <c r="D2" s="630" t="s">
        <v>192</v>
      </c>
    </row>
    <row r="3" spans="1:8" s="36" customFormat="1" ht="21.75" customHeight="1" x14ac:dyDescent="0.2">
      <c r="A3" s="581" t="s">
        <v>1082</v>
      </c>
      <c r="B3" s="1532" t="s">
        <v>1083</v>
      </c>
      <c r="C3" s="1533"/>
      <c r="D3" s="1533"/>
    </row>
    <row r="4" spans="1:8" s="36" customFormat="1" ht="21.75" customHeight="1" x14ac:dyDescent="0.2">
      <c r="A4" s="573" t="s">
        <v>1084</v>
      </c>
      <c r="B4" s="582" t="s">
        <v>1</v>
      </c>
      <c r="C4" s="1240" t="s">
        <v>1085</v>
      </c>
      <c r="D4" s="1242" t="s">
        <v>1086</v>
      </c>
    </row>
    <row r="5" spans="1:8" ht="5.0999999999999996" customHeight="1" x14ac:dyDescent="0.2">
      <c r="A5" s="631"/>
      <c r="B5" s="632"/>
      <c r="C5" s="633"/>
      <c r="D5" s="633"/>
    </row>
    <row r="6" spans="1:8" s="634" customFormat="1" ht="11.1" customHeight="1" x14ac:dyDescent="0.25">
      <c r="A6" s="611" t="s">
        <v>1087</v>
      </c>
      <c r="B6" s="615">
        <v>406</v>
      </c>
      <c r="C6" s="615">
        <v>396</v>
      </c>
      <c r="D6" s="615">
        <v>10</v>
      </c>
      <c r="F6" s="635"/>
      <c r="G6" s="635"/>
      <c r="H6" s="635"/>
    </row>
    <row r="7" spans="1:8" s="634" customFormat="1" ht="11.1" customHeight="1" x14ac:dyDescent="0.25">
      <c r="A7" s="636" t="s">
        <v>1088</v>
      </c>
      <c r="B7" s="615">
        <v>75</v>
      </c>
      <c r="C7" s="615">
        <v>73</v>
      </c>
      <c r="D7" s="615">
        <v>2</v>
      </c>
      <c r="F7" s="637"/>
      <c r="G7" s="635"/>
      <c r="H7" s="635"/>
    </row>
    <row r="8" spans="1:8" s="634" customFormat="1" ht="11.1" customHeight="1" x14ac:dyDescent="0.25">
      <c r="A8" s="638" t="s">
        <v>1260</v>
      </c>
      <c r="B8" s="639">
        <v>18</v>
      </c>
      <c r="C8" s="639">
        <v>16</v>
      </c>
      <c r="D8" s="639">
        <v>2</v>
      </c>
      <c r="F8" s="637"/>
      <c r="G8" s="635"/>
      <c r="H8" s="635"/>
    </row>
    <row r="9" spans="1:8" ht="11.1" customHeight="1" x14ac:dyDescent="0.2">
      <c r="A9" s="638" t="s">
        <v>1089</v>
      </c>
      <c r="B9" s="639">
        <v>17</v>
      </c>
      <c r="C9" s="639">
        <v>17</v>
      </c>
      <c r="D9" s="639">
        <v>0</v>
      </c>
      <c r="F9" s="637"/>
      <c r="G9" s="635"/>
      <c r="H9" s="635"/>
    </row>
    <row r="10" spans="1:8" ht="11.1" customHeight="1" x14ac:dyDescent="0.2">
      <c r="A10" s="638" t="s">
        <v>1090</v>
      </c>
      <c r="B10" s="639">
        <v>40</v>
      </c>
      <c r="C10" s="639">
        <v>40</v>
      </c>
      <c r="D10" s="639">
        <v>0</v>
      </c>
      <c r="F10" s="635"/>
      <c r="G10" s="635"/>
      <c r="H10" s="635"/>
    </row>
    <row r="11" spans="1:8" ht="11.1" customHeight="1" x14ac:dyDescent="0.2">
      <c r="A11" s="636" t="s">
        <v>1091</v>
      </c>
      <c r="B11" s="615">
        <v>69</v>
      </c>
      <c r="C11" s="615">
        <v>69</v>
      </c>
      <c r="D11" s="615">
        <v>0</v>
      </c>
      <c r="F11" s="640"/>
      <c r="G11" s="635"/>
      <c r="H11" s="635"/>
    </row>
    <row r="12" spans="1:8" ht="11.1" customHeight="1" x14ac:dyDescent="0.2">
      <c r="A12" s="638" t="s">
        <v>1261</v>
      </c>
      <c r="B12" s="639">
        <v>9</v>
      </c>
      <c r="C12" s="639">
        <v>9</v>
      </c>
      <c r="D12" s="639">
        <v>0</v>
      </c>
      <c r="F12" s="635"/>
      <c r="G12" s="635"/>
      <c r="H12" s="635"/>
    </row>
    <row r="13" spans="1:8" ht="11.1" customHeight="1" x14ac:dyDescent="0.2">
      <c r="A13" s="638" t="s">
        <v>1092</v>
      </c>
      <c r="B13" s="639">
        <v>60</v>
      </c>
      <c r="C13" s="639">
        <v>60</v>
      </c>
      <c r="D13" s="639">
        <v>0</v>
      </c>
      <c r="F13" s="635"/>
      <c r="G13" s="635"/>
      <c r="H13" s="635"/>
    </row>
    <row r="14" spans="1:8" ht="11.1" customHeight="1" x14ac:dyDescent="0.2">
      <c r="A14" s="636" t="s">
        <v>1093</v>
      </c>
      <c r="B14" s="615">
        <v>12</v>
      </c>
      <c r="C14" s="615">
        <v>12</v>
      </c>
      <c r="D14" s="615">
        <v>0</v>
      </c>
      <c r="F14" s="635"/>
      <c r="G14" s="635"/>
      <c r="H14" s="635"/>
    </row>
    <row r="15" spans="1:8" ht="11.1" customHeight="1" x14ac:dyDescent="0.2">
      <c r="A15" s="636" t="s">
        <v>1094</v>
      </c>
      <c r="B15" s="615">
        <v>53</v>
      </c>
      <c r="C15" s="615">
        <v>45</v>
      </c>
      <c r="D15" s="615">
        <v>8</v>
      </c>
      <c r="F15" s="635"/>
      <c r="G15" s="635"/>
      <c r="H15" s="635"/>
    </row>
    <row r="16" spans="1:8" s="634" customFormat="1" ht="11.1" customHeight="1" x14ac:dyDescent="0.25">
      <c r="A16" s="638" t="s">
        <v>1095</v>
      </c>
      <c r="B16" s="639">
        <v>5</v>
      </c>
      <c r="C16" s="639">
        <v>4</v>
      </c>
      <c r="D16" s="620">
        <v>1</v>
      </c>
      <c r="F16" s="635"/>
      <c r="G16" s="635"/>
      <c r="H16" s="635"/>
    </row>
    <row r="17" spans="1:8" s="634" customFormat="1" ht="11.1" customHeight="1" x14ac:dyDescent="0.25">
      <c r="A17" s="638" t="s">
        <v>1096</v>
      </c>
      <c r="B17" s="639">
        <v>48</v>
      </c>
      <c r="C17" s="639">
        <v>41</v>
      </c>
      <c r="D17" s="620">
        <v>7</v>
      </c>
      <c r="F17" s="635"/>
      <c r="G17" s="635"/>
      <c r="H17" s="635"/>
    </row>
    <row r="18" spans="1:8" ht="11.1" customHeight="1" x14ac:dyDescent="0.2">
      <c r="A18" s="636" t="s">
        <v>1097</v>
      </c>
      <c r="B18" s="615">
        <v>197</v>
      </c>
      <c r="C18" s="615">
        <v>197</v>
      </c>
      <c r="D18" s="615">
        <v>0</v>
      </c>
      <c r="F18" s="635"/>
      <c r="G18" s="635"/>
      <c r="H18" s="635"/>
    </row>
    <row r="19" spans="1:8" ht="11.1" customHeight="1" x14ac:dyDescent="0.2">
      <c r="A19" s="638" t="s">
        <v>1095</v>
      </c>
      <c r="B19" s="639">
        <v>0</v>
      </c>
      <c r="C19" s="639">
        <v>0</v>
      </c>
      <c r="D19" s="639">
        <v>0</v>
      </c>
      <c r="F19" s="635"/>
      <c r="G19" s="635"/>
      <c r="H19" s="635"/>
    </row>
    <row r="20" spans="1:8" ht="11.1" customHeight="1" x14ac:dyDescent="0.2">
      <c r="A20" s="638" t="s">
        <v>1096</v>
      </c>
      <c r="B20" s="639">
        <v>197</v>
      </c>
      <c r="C20" s="639">
        <v>197</v>
      </c>
      <c r="D20" s="639">
        <v>0</v>
      </c>
      <c r="F20" s="635"/>
      <c r="G20" s="635"/>
      <c r="H20" s="635"/>
    </row>
    <row r="21" spans="1:8" ht="11.1" customHeight="1" x14ac:dyDescent="0.2">
      <c r="A21" s="591" t="s">
        <v>1098</v>
      </c>
      <c r="B21" s="615">
        <v>2298</v>
      </c>
      <c r="C21" s="615">
        <v>2298</v>
      </c>
      <c r="D21" s="615">
        <v>0</v>
      </c>
      <c r="F21" s="635"/>
      <c r="G21" s="635"/>
      <c r="H21" s="635"/>
    </row>
    <row r="22" spans="1:8" ht="11.1" customHeight="1" x14ac:dyDescent="0.2">
      <c r="A22" s="641" t="s">
        <v>1099</v>
      </c>
      <c r="B22" s="639">
        <v>214</v>
      </c>
      <c r="C22" s="639">
        <v>214</v>
      </c>
      <c r="D22" s="639">
        <v>0</v>
      </c>
      <c r="F22" s="635"/>
      <c r="G22" s="635"/>
      <c r="H22" s="635"/>
    </row>
    <row r="23" spans="1:8" s="634" customFormat="1" ht="11.1" customHeight="1" x14ac:dyDescent="0.25">
      <c r="A23" s="641" t="s">
        <v>1100</v>
      </c>
      <c r="B23" s="639">
        <v>30</v>
      </c>
      <c r="C23" s="639">
        <v>30</v>
      </c>
      <c r="D23" s="639">
        <v>0</v>
      </c>
      <c r="F23" s="635"/>
      <c r="G23" s="635"/>
      <c r="H23" s="635"/>
    </row>
    <row r="24" spans="1:8" s="634" customFormat="1" ht="11.1" customHeight="1" x14ac:dyDescent="0.25">
      <c r="A24" s="641" t="s">
        <v>1101</v>
      </c>
      <c r="B24" s="639">
        <v>1437</v>
      </c>
      <c r="C24" s="639">
        <v>1437</v>
      </c>
      <c r="D24" s="639">
        <v>0</v>
      </c>
      <c r="F24" s="635"/>
      <c r="G24" s="635"/>
      <c r="H24" s="635"/>
    </row>
    <row r="25" spans="1:8" s="634" customFormat="1" ht="11.1" customHeight="1" x14ac:dyDescent="0.25">
      <c r="A25" s="641" t="s">
        <v>1102</v>
      </c>
      <c r="B25" s="639">
        <v>617</v>
      </c>
      <c r="C25" s="639">
        <v>617</v>
      </c>
      <c r="D25" s="639">
        <v>0</v>
      </c>
      <c r="F25" s="635"/>
      <c r="G25" s="635"/>
      <c r="H25" s="635"/>
    </row>
    <row r="26" spans="1:8" ht="11.1" customHeight="1" x14ac:dyDescent="0.2">
      <c r="A26" s="611" t="s">
        <v>1265</v>
      </c>
      <c r="B26" s="615">
        <v>1017</v>
      </c>
      <c r="C26" s="615">
        <v>995</v>
      </c>
      <c r="D26" s="615">
        <v>22</v>
      </c>
      <c r="F26" s="635"/>
      <c r="G26" s="635"/>
      <c r="H26" s="635"/>
    </row>
    <row r="27" spans="1:8" ht="11.1" customHeight="1" x14ac:dyDescent="0.2">
      <c r="A27" s="641" t="s">
        <v>1103</v>
      </c>
      <c r="B27" s="639">
        <v>753</v>
      </c>
      <c r="C27" s="639">
        <v>753</v>
      </c>
      <c r="D27" s="639">
        <v>0</v>
      </c>
      <c r="F27" s="635"/>
      <c r="G27" s="635"/>
      <c r="H27" s="635"/>
    </row>
    <row r="28" spans="1:8" ht="11.1" customHeight="1" x14ac:dyDescent="0.2">
      <c r="A28" s="641" t="s">
        <v>1104</v>
      </c>
      <c r="B28" s="639">
        <v>123</v>
      </c>
      <c r="C28" s="639">
        <v>108</v>
      </c>
      <c r="D28" s="639">
        <v>15</v>
      </c>
      <c r="F28" s="635"/>
      <c r="G28" s="635"/>
      <c r="H28" s="635"/>
    </row>
    <row r="29" spans="1:8" ht="11.1" customHeight="1" x14ac:dyDescent="0.2">
      <c r="A29" s="641" t="s">
        <v>1105</v>
      </c>
      <c r="B29" s="639">
        <v>141</v>
      </c>
      <c r="C29" s="639">
        <v>134</v>
      </c>
      <c r="D29" s="639">
        <v>7</v>
      </c>
      <c r="F29" s="635"/>
      <c r="G29" s="635"/>
      <c r="H29" s="635"/>
    </row>
    <row r="30" spans="1:8" s="634" customFormat="1" ht="4.7" customHeight="1" thickBot="1" x14ac:dyDescent="0.25">
      <c r="A30" s="594"/>
      <c r="B30" s="594"/>
      <c r="C30" s="594"/>
      <c r="D30" s="642"/>
    </row>
    <row r="31" spans="1:8" s="634" customFormat="1" ht="11.25" customHeight="1" thickTop="1" x14ac:dyDescent="0.15">
      <c r="A31" s="643" t="s">
        <v>1106</v>
      </c>
      <c r="B31" s="640"/>
      <c r="C31" s="585"/>
      <c r="D31" s="644"/>
    </row>
    <row r="32" spans="1:8" s="634" customFormat="1" ht="9" customHeight="1" x14ac:dyDescent="0.15">
      <c r="A32" s="606" t="s">
        <v>1419</v>
      </c>
      <c r="B32" s="606"/>
      <c r="C32" s="585"/>
      <c r="D32" s="645"/>
    </row>
    <row r="33" spans="3:4" s="634" customFormat="1" ht="7.5" customHeight="1" x14ac:dyDescent="0.2">
      <c r="C33" s="584"/>
      <c r="D33" s="584"/>
    </row>
  </sheetData>
  <mergeCells count="2">
    <mergeCell ref="A1:D1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59"/>
  <dimension ref="A1:E42"/>
  <sheetViews>
    <sheetView showGridLines="0" zoomScaleSheetLayoutView="100" workbookViewId="0">
      <selection sqref="A1:F1"/>
    </sheetView>
  </sheetViews>
  <sheetFormatPr defaultColWidth="9.140625" defaultRowHeight="9" x14ac:dyDescent="0.15"/>
  <cols>
    <col min="1" max="1" width="21.42578125" style="47" customWidth="1"/>
    <col min="2" max="4" width="10.7109375" style="47" customWidth="1"/>
    <col min="5" max="5" width="27.42578125" style="47" bestFit="1" customWidth="1"/>
    <col min="6" max="16384" width="9.140625" style="47"/>
  </cols>
  <sheetData>
    <row r="1" spans="1:5" s="37" customFormat="1" ht="28.15" customHeight="1" x14ac:dyDescent="0.15">
      <c r="A1" s="1615" t="s">
        <v>1811</v>
      </c>
      <c r="B1" s="1615"/>
      <c r="C1" s="1615"/>
      <c r="D1" s="1615"/>
    </row>
    <row r="2" spans="1:5" x14ac:dyDescent="0.15">
      <c r="A2" s="56">
        <v>2021</v>
      </c>
    </row>
    <row r="3" spans="1:5" ht="9.9499999999999993" customHeight="1" x14ac:dyDescent="0.15">
      <c r="A3" s="1522" t="s">
        <v>539</v>
      </c>
      <c r="B3" s="1671" t="s">
        <v>1628</v>
      </c>
      <c r="C3" s="1671" t="s">
        <v>1324</v>
      </c>
      <c r="D3" s="1671" t="s">
        <v>1325</v>
      </c>
    </row>
    <row r="4" spans="1:5" ht="20.100000000000001" customHeight="1" x14ac:dyDescent="0.15">
      <c r="A4" s="1522"/>
      <c r="B4" s="1671"/>
      <c r="C4" s="1671"/>
      <c r="D4" s="1671"/>
    </row>
    <row r="5" spans="1:5" ht="4.9000000000000004" customHeight="1" x14ac:dyDescent="0.15"/>
    <row r="6" spans="1:5" s="37" customFormat="1" ht="11.1" customHeight="1" x14ac:dyDescent="0.15">
      <c r="A6" s="79" t="s">
        <v>6</v>
      </c>
      <c r="B6" s="80">
        <v>361327.99667000002</v>
      </c>
      <c r="C6" s="80">
        <v>7426.0235190000003</v>
      </c>
      <c r="D6" s="80">
        <v>4595.2378520440006</v>
      </c>
    </row>
    <row r="7" spans="1:5" s="37" customFormat="1" ht="11.1" customHeight="1" x14ac:dyDescent="0.15">
      <c r="A7" s="81" t="s">
        <v>83</v>
      </c>
      <c r="B7" s="82">
        <v>115501.60239</v>
      </c>
      <c r="C7" s="82">
        <v>2593.0829480000002</v>
      </c>
      <c r="D7" s="82">
        <v>1396.5808841490007</v>
      </c>
    </row>
    <row r="8" spans="1:5" s="37" customFormat="1" ht="11.1" customHeight="1" x14ac:dyDescent="0.15">
      <c r="A8" s="81" t="s">
        <v>84</v>
      </c>
      <c r="B8" s="82">
        <v>92495.416869999986</v>
      </c>
      <c r="C8" s="82">
        <v>2022.232317</v>
      </c>
      <c r="D8" s="82">
        <v>1271.6445227479996</v>
      </c>
    </row>
    <row r="9" spans="1:5" s="37" customFormat="1" ht="11.1" customHeight="1" x14ac:dyDescent="0.15">
      <c r="A9" s="81" t="s">
        <v>464</v>
      </c>
      <c r="B9" s="82">
        <v>76226.567169999966</v>
      </c>
      <c r="C9" s="82">
        <v>1275.2667299999998</v>
      </c>
      <c r="D9" s="82">
        <v>1000.6511340110003</v>
      </c>
    </row>
    <row r="10" spans="1:5" s="37" customFormat="1" ht="11.1" customHeight="1" x14ac:dyDescent="0.15">
      <c r="A10" s="81" t="s">
        <v>85</v>
      </c>
      <c r="B10" s="82">
        <v>56356.363490000011</v>
      </c>
      <c r="C10" s="82">
        <v>1368.3839349999996</v>
      </c>
      <c r="D10" s="82">
        <v>756.38320195400013</v>
      </c>
    </row>
    <row r="11" spans="1:5" s="37" customFormat="1" ht="11.1" customHeight="1" x14ac:dyDescent="0.15">
      <c r="A11" s="81" t="s">
        <v>86</v>
      </c>
      <c r="B11" s="82">
        <v>13528.424990000001</v>
      </c>
      <c r="C11" s="82">
        <v>125.46998700000003</v>
      </c>
      <c r="D11" s="82">
        <v>94.854602122000003</v>
      </c>
    </row>
    <row r="12" spans="1:5" s="37" customFormat="1" ht="11.25" customHeight="1" x14ac:dyDescent="0.15">
      <c r="A12" s="81" t="s">
        <v>1630</v>
      </c>
      <c r="B12" s="82">
        <v>7219.62176</v>
      </c>
      <c r="C12" s="82">
        <v>41.58760199999999</v>
      </c>
      <c r="D12" s="82">
        <v>75.123507059999994</v>
      </c>
    </row>
    <row r="13" spans="1:5" s="37" customFormat="1" ht="4.9000000000000004" customHeight="1" thickBot="1" x14ac:dyDescent="0.2">
      <c r="A13" s="459"/>
      <c r="B13" s="460"/>
      <c r="C13" s="460"/>
      <c r="D13" s="460"/>
      <c r="E13" s="467"/>
    </row>
    <row r="14" spans="1:5" s="37" customFormat="1" ht="11.1" customHeight="1" thickTop="1" x14ac:dyDescent="0.15">
      <c r="A14" s="1283" t="s">
        <v>1980</v>
      </c>
    </row>
    <row r="15" spans="1:5" s="37" customFormat="1" ht="11.1" customHeight="1" x14ac:dyDescent="0.15">
      <c r="A15" s="1051"/>
    </row>
    <row r="16" spans="1:5" s="37" customFormat="1" x14ac:dyDescent="0.15"/>
    <row r="17" spans="1:4" s="37" customFormat="1" x14ac:dyDescent="0.15"/>
    <row r="18" spans="1:4" s="37" customFormat="1" x14ac:dyDescent="0.15"/>
    <row r="27" spans="1:4" ht="12.75" x14ac:dyDescent="0.2">
      <c r="A27" s="476"/>
      <c r="B27" s="74"/>
      <c r="C27" s="74"/>
      <c r="D27" s="74"/>
    </row>
    <row r="28" spans="1:4" ht="12.75" x14ac:dyDescent="0.2">
      <c r="A28" s="476"/>
      <c r="B28" s="74"/>
      <c r="C28" s="74"/>
      <c r="D28" s="74"/>
    </row>
    <row r="29" spans="1:4" ht="12.75" x14ac:dyDescent="0.2">
      <c r="A29" s="476"/>
      <c r="B29" s="74"/>
      <c r="C29" s="74"/>
      <c r="D29" s="74"/>
    </row>
    <row r="30" spans="1:4" ht="12.75" x14ac:dyDescent="0.2">
      <c r="A30" s="476"/>
      <c r="B30" s="476"/>
      <c r="C30" s="74"/>
      <c r="D30" s="74"/>
    </row>
    <row r="31" spans="1:4" ht="12.75" x14ac:dyDescent="0.2">
      <c r="A31" s="476"/>
      <c r="B31" s="476"/>
      <c r="C31" s="74"/>
      <c r="D31" s="74"/>
    </row>
    <row r="32" spans="1:4" ht="12.75" x14ac:dyDescent="0.2">
      <c r="A32" s="476"/>
      <c r="B32" s="476"/>
      <c r="C32" s="74"/>
      <c r="D32" s="74"/>
    </row>
    <row r="33" spans="1:4" ht="12.75" x14ac:dyDescent="0.2">
      <c r="A33" s="74"/>
      <c r="B33" s="476"/>
      <c r="C33" s="74"/>
      <c r="D33" s="74"/>
    </row>
    <row r="34" spans="1:4" ht="12.75" x14ac:dyDescent="0.2">
      <c r="A34" s="74"/>
      <c r="B34" s="476"/>
      <c r="C34" s="74"/>
      <c r="D34" s="74"/>
    </row>
    <row r="35" spans="1:4" ht="12.75" x14ac:dyDescent="0.2">
      <c r="A35" s="74"/>
      <c r="B35" s="476"/>
      <c r="C35" s="74"/>
      <c r="D35" s="74"/>
    </row>
    <row r="36" spans="1:4" ht="12.75" x14ac:dyDescent="0.2">
      <c r="A36" s="74"/>
      <c r="B36" s="476"/>
      <c r="C36" s="74"/>
      <c r="D36" s="74"/>
    </row>
    <row r="37" spans="1:4" ht="12.75" x14ac:dyDescent="0.2">
      <c r="A37" s="74"/>
      <c r="B37" s="74"/>
      <c r="C37" s="74"/>
      <c r="D37" s="74"/>
    </row>
    <row r="38" spans="1:4" ht="12.75" x14ac:dyDescent="0.2">
      <c r="A38" s="74"/>
      <c r="B38" s="74"/>
      <c r="C38" s="74"/>
      <c r="D38" s="74"/>
    </row>
    <row r="39" spans="1:4" ht="12.75" x14ac:dyDescent="0.2">
      <c r="A39" s="74"/>
      <c r="B39" s="74"/>
      <c r="C39" s="74"/>
      <c r="D39" s="74"/>
    </row>
    <row r="40" spans="1:4" ht="12.75" x14ac:dyDescent="0.2">
      <c r="A40" s="74"/>
      <c r="B40" s="74"/>
      <c r="C40" s="74"/>
      <c r="D40" s="74"/>
    </row>
    <row r="41" spans="1:4" ht="12.75" x14ac:dyDescent="0.2">
      <c r="A41" s="74"/>
      <c r="B41" s="74"/>
      <c r="C41" s="74"/>
      <c r="D41" s="74"/>
    </row>
    <row r="42" spans="1:4" ht="12.75" x14ac:dyDescent="0.2">
      <c r="A42" s="74"/>
      <c r="B42" s="74"/>
      <c r="C42" s="74"/>
      <c r="D42" s="74"/>
    </row>
  </sheetData>
  <mergeCells count="5">
    <mergeCell ref="A1:D1"/>
    <mergeCell ref="B3:B4"/>
    <mergeCell ref="C3:C4"/>
    <mergeCell ref="D3:D4"/>
    <mergeCell ref="A3:A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0"/>
  <dimension ref="A1:E17"/>
  <sheetViews>
    <sheetView showGridLines="0" zoomScaleSheetLayoutView="100" workbookViewId="0">
      <selection sqref="A1:F1"/>
    </sheetView>
  </sheetViews>
  <sheetFormatPr defaultColWidth="8.7109375" defaultRowHeight="9" x14ac:dyDescent="0.15"/>
  <cols>
    <col min="1" max="1" width="31" style="37" customWidth="1"/>
    <col min="2" max="4" width="9.28515625" style="37" bestFit="1" customWidth="1"/>
    <col min="5" max="5" width="1.85546875" style="37" customWidth="1"/>
    <col min="6" max="16384" width="8.7109375" style="37"/>
  </cols>
  <sheetData>
    <row r="1" spans="1:5" ht="28.15" customHeight="1" x14ac:dyDescent="0.15">
      <c r="A1" s="1615" t="s">
        <v>1812</v>
      </c>
      <c r="B1" s="1615"/>
      <c r="C1" s="1615"/>
      <c r="D1" s="1615"/>
    </row>
    <row r="2" spans="1:5" ht="13.7" customHeight="1" x14ac:dyDescent="0.15">
      <c r="A2" s="56">
        <v>2021</v>
      </c>
      <c r="B2" s="47"/>
      <c r="C2" s="47"/>
      <c r="D2" s="47"/>
    </row>
    <row r="3" spans="1:5" ht="9.9499999999999993" customHeight="1" x14ac:dyDescent="0.15">
      <c r="A3" s="1522" t="s">
        <v>542</v>
      </c>
      <c r="B3" s="1671" t="s">
        <v>1628</v>
      </c>
      <c r="C3" s="1671" t="s">
        <v>1324</v>
      </c>
      <c r="D3" s="1671" t="s">
        <v>1325</v>
      </c>
    </row>
    <row r="4" spans="1:5" ht="20.100000000000001" customHeight="1" x14ac:dyDescent="0.15">
      <c r="A4" s="1522"/>
      <c r="B4" s="1671"/>
      <c r="C4" s="1671"/>
      <c r="D4" s="1671"/>
    </row>
    <row r="5" spans="1:5" ht="4.9000000000000004" customHeight="1" x14ac:dyDescent="0.15">
      <c r="A5" s="47"/>
      <c r="B5" s="47"/>
      <c r="C5" s="47"/>
      <c r="D5" s="47"/>
    </row>
    <row r="6" spans="1:5" ht="11.1" customHeight="1" x14ac:dyDescent="0.15">
      <c r="A6" s="79" t="s">
        <v>6</v>
      </c>
      <c r="B6" s="80">
        <v>429792.30860999995</v>
      </c>
      <c r="C6" s="80">
        <v>9332.935089999999</v>
      </c>
      <c r="D6" s="80">
        <v>5737.1952359179977</v>
      </c>
    </row>
    <row r="7" spans="1:5" ht="11.1" customHeight="1" x14ac:dyDescent="0.15">
      <c r="A7" s="81" t="s">
        <v>83</v>
      </c>
      <c r="B7" s="82">
        <v>130773.03986999998</v>
      </c>
      <c r="C7" s="82">
        <v>3709.196117</v>
      </c>
      <c r="D7" s="82">
        <v>1906.0969267279982</v>
      </c>
    </row>
    <row r="8" spans="1:5" ht="11.1" customHeight="1" x14ac:dyDescent="0.15">
      <c r="A8" s="81" t="s">
        <v>84</v>
      </c>
      <c r="B8" s="82">
        <v>105163.11663999999</v>
      </c>
      <c r="C8" s="82">
        <v>2123.7492269999993</v>
      </c>
      <c r="D8" s="82">
        <v>1419.5547715040002</v>
      </c>
    </row>
    <row r="9" spans="1:5" ht="11.1" customHeight="1" x14ac:dyDescent="0.15">
      <c r="A9" s="81" t="s">
        <v>464</v>
      </c>
      <c r="B9" s="82">
        <v>96183.068409999993</v>
      </c>
      <c r="C9" s="82">
        <v>1254.2416010000002</v>
      </c>
      <c r="D9" s="82">
        <v>1178.7763723420001</v>
      </c>
    </row>
    <row r="10" spans="1:5" ht="11.1" customHeight="1" x14ac:dyDescent="0.15">
      <c r="A10" s="81" t="s">
        <v>85</v>
      </c>
      <c r="B10" s="82">
        <v>70646.803980000012</v>
      </c>
      <c r="C10" s="82">
        <v>1815.6709470000008</v>
      </c>
      <c r="D10" s="82">
        <v>912.58757271600018</v>
      </c>
    </row>
    <row r="11" spans="1:5" ht="11.1" customHeight="1" x14ac:dyDescent="0.15">
      <c r="A11" s="81" t="s">
        <v>86</v>
      </c>
      <c r="B11" s="82">
        <v>16077.372530000002</v>
      </c>
      <c r="C11" s="82">
        <v>359.83734499999997</v>
      </c>
      <c r="D11" s="82">
        <v>185.862943425</v>
      </c>
    </row>
    <row r="12" spans="1:5" ht="11.1" customHeight="1" x14ac:dyDescent="0.15">
      <c r="A12" s="81" t="s">
        <v>1630</v>
      </c>
      <c r="B12" s="82">
        <v>10948.90718</v>
      </c>
      <c r="C12" s="82">
        <v>70.239852999999997</v>
      </c>
      <c r="D12" s="82">
        <v>134.316649203</v>
      </c>
    </row>
    <row r="13" spans="1:5" ht="4.9000000000000004" customHeight="1" thickBot="1" x14ac:dyDescent="0.2">
      <c r="A13" s="459"/>
      <c r="B13" s="460"/>
      <c r="C13" s="460"/>
      <c r="D13" s="460"/>
      <c r="E13" s="467"/>
    </row>
    <row r="14" spans="1:5" ht="11.1" customHeight="1" thickTop="1" x14ac:dyDescent="0.15">
      <c r="A14" s="1051" t="s">
        <v>1629</v>
      </c>
      <c r="B14" s="66"/>
      <c r="C14" s="66"/>
      <c r="D14" s="66"/>
    </row>
    <row r="16" spans="1:5" x14ac:dyDescent="0.15">
      <c r="B16" s="62"/>
      <c r="C16" s="62"/>
      <c r="D16" s="62"/>
    </row>
    <row r="17" spans="2:4" x14ac:dyDescent="0.15">
      <c r="B17" s="62"/>
      <c r="C17" s="62"/>
      <c r="D17" s="62"/>
    </row>
  </sheetData>
  <mergeCells count="5">
    <mergeCell ref="A1:D1"/>
    <mergeCell ref="A3:A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70"/>
  <dimension ref="A1:E16"/>
  <sheetViews>
    <sheetView showGridLines="0" workbookViewId="0">
      <selection sqref="A1:F1"/>
    </sheetView>
  </sheetViews>
  <sheetFormatPr defaultColWidth="9.140625" defaultRowHeight="12.75" x14ac:dyDescent="0.2"/>
  <cols>
    <col min="1" max="1" width="54" style="450" customWidth="1"/>
    <col min="2" max="2" width="33" style="450" customWidth="1"/>
    <col min="3" max="3" width="1.85546875" style="450" customWidth="1"/>
    <col min="4" max="4" width="11.140625" style="450" bestFit="1" customWidth="1"/>
    <col min="5" max="5" width="9.7109375" style="450" bestFit="1" customWidth="1"/>
    <col min="6" max="16384" width="9.140625" style="450"/>
  </cols>
  <sheetData>
    <row r="1" spans="1:5" s="127" customFormat="1" ht="14.1" customHeight="1" x14ac:dyDescent="0.2">
      <c r="A1" s="1672" t="s">
        <v>1851</v>
      </c>
      <c r="B1" s="1672"/>
    </row>
    <row r="2" spans="1:5" s="120" customFormat="1" ht="9.9499999999999993" customHeight="1" x14ac:dyDescent="0.2">
      <c r="A2" s="1143" t="s">
        <v>530</v>
      </c>
      <c r="B2" s="519" t="s">
        <v>529</v>
      </c>
    </row>
    <row r="3" spans="1:5" ht="4.9000000000000004" customHeight="1" x14ac:dyDescent="0.2">
      <c r="A3" s="437"/>
      <c r="B3" s="441"/>
    </row>
    <row r="4" spans="1:5" ht="9.9499999999999993" customHeight="1" x14ac:dyDescent="0.2">
      <c r="A4" s="1289">
        <v>2021</v>
      </c>
      <c r="B4" s="1290">
        <v>669</v>
      </c>
      <c r="C4" s="451"/>
      <c r="D4" s="451"/>
      <c r="E4" s="451"/>
    </row>
    <row r="5" spans="1:5" ht="9.9499999999999993" customHeight="1" x14ac:dyDescent="0.2">
      <c r="A5" s="758" t="s">
        <v>83</v>
      </c>
      <c r="B5" s="1106">
        <v>258</v>
      </c>
    </row>
    <row r="6" spans="1:5" ht="9.9499999999999993" customHeight="1" x14ac:dyDescent="0.2">
      <c r="A6" s="758" t="s">
        <v>84</v>
      </c>
      <c r="B6" s="1106">
        <v>171</v>
      </c>
    </row>
    <row r="7" spans="1:5" ht="9.9499999999999993" customHeight="1" x14ac:dyDescent="0.2">
      <c r="A7" s="758" t="s">
        <v>531</v>
      </c>
      <c r="B7" s="1106">
        <v>131</v>
      </c>
    </row>
    <row r="8" spans="1:5" ht="9.9499999999999993" customHeight="1" x14ac:dyDescent="0.2">
      <c r="A8" s="758" t="s">
        <v>85</v>
      </c>
      <c r="B8" s="1106">
        <v>70</v>
      </c>
    </row>
    <row r="9" spans="1:5" ht="9.9499999999999993" customHeight="1" x14ac:dyDescent="0.2">
      <c r="A9" s="758" t="s">
        <v>86</v>
      </c>
      <c r="B9" s="1106">
        <v>39</v>
      </c>
    </row>
    <row r="10" spans="1:5" ht="5.0999999999999996" customHeight="1" x14ac:dyDescent="0.2">
      <c r="A10" s="758"/>
      <c r="B10" s="1106"/>
    </row>
    <row r="11" spans="1:5" ht="9.9499999999999993" customHeight="1" x14ac:dyDescent="0.2">
      <c r="A11" s="1289">
        <v>2020</v>
      </c>
      <c r="B11" s="1290">
        <v>630</v>
      </c>
    </row>
    <row r="12" spans="1:5" ht="9.9499999999999993" customHeight="1" x14ac:dyDescent="0.2">
      <c r="A12" s="1289">
        <v>2019</v>
      </c>
      <c r="B12" s="1465">
        <v>693</v>
      </c>
    </row>
    <row r="13" spans="1:5" ht="4.9000000000000004" customHeight="1" thickBot="1" x14ac:dyDescent="0.25">
      <c r="A13" s="121"/>
      <c r="B13" s="121"/>
    </row>
    <row r="14" spans="1:5" ht="4.7" customHeight="1" thickTop="1" x14ac:dyDescent="0.2">
      <c r="A14" s="452"/>
      <c r="B14" s="124"/>
    </row>
    <row r="15" spans="1:5" ht="9" customHeight="1" x14ac:dyDescent="0.2">
      <c r="A15" s="1054" t="s">
        <v>1483</v>
      </c>
      <c r="B15" s="1053"/>
    </row>
    <row r="16" spans="1:5" x14ac:dyDescent="0.2">
      <c r="A16" s="1353" t="s">
        <v>2073</v>
      </c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7"/>
  <dimension ref="A1:IV27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5" style="8" customWidth="1"/>
    <col min="2" max="2" width="12.28515625" style="8" customWidth="1"/>
    <col min="3" max="5" width="12.85546875" style="8" customWidth="1"/>
    <col min="6" max="6" width="2" style="8" customWidth="1"/>
    <col min="7" max="7" width="9.28515625" style="8" bestFit="1" customWidth="1"/>
    <col min="8" max="8" width="7.85546875" style="8"/>
    <col min="9" max="9" width="8.28515625" style="8" bestFit="1" customWidth="1"/>
    <col min="10" max="16384" width="7.85546875" style="8"/>
  </cols>
  <sheetData>
    <row r="1" spans="1:12" ht="18.75" customHeight="1" x14ac:dyDescent="0.2">
      <c r="A1" s="1614" t="s">
        <v>1852</v>
      </c>
      <c r="B1" s="1614"/>
      <c r="C1" s="1614"/>
      <c r="D1" s="1614"/>
      <c r="E1" s="1614"/>
    </row>
    <row r="2" spans="1:12" s="7" customFormat="1" ht="26.25" customHeight="1" x14ac:dyDescent="0.15">
      <c r="A2" s="444" t="s">
        <v>258</v>
      </c>
      <c r="B2" s="254" t="s">
        <v>274</v>
      </c>
      <c r="C2" s="254" t="s">
        <v>1541</v>
      </c>
      <c r="D2" s="1167" t="s">
        <v>1542</v>
      </c>
      <c r="E2" s="251" t="s">
        <v>532</v>
      </c>
    </row>
    <row r="3" spans="1:12" ht="17.25" customHeight="1" x14ac:dyDescent="0.2">
      <c r="A3" s="445" t="s">
        <v>533</v>
      </c>
      <c r="B3" s="446" t="s">
        <v>1320</v>
      </c>
      <c r="C3" s="1673" t="s">
        <v>1321</v>
      </c>
      <c r="D3" s="1674"/>
      <c r="E3" s="447" t="s">
        <v>534</v>
      </c>
    </row>
    <row r="4" spans="1:12" ht="4.9000000000000004" customHeight="1" x14ac:dyDescent="0.2">
      <c r="A4" s="448"/>
      <c r="B4" s="448"/>
      <c r="C4" s="448"/>
      <c r="D4" s="448"/>
      <c r="E4" s="448"/>
    </row>
    <row r="5" spans="1:12" ht="12" customHeight="1" x14ac:dyDescent="0.2">
      <c r="A5" s="125">
        <v>2021</v>
      </c>
      <c r="B5" s="760">
        <v>380167.88567453873</v>
      </c>
      <c r="C5" s="760">
        <v>5900.2072342910851</v>
      </c>
      <c r="D5" s="760">
        <v>24668.07366787954</v>
      </c>
      <c r="E5" s="1466">
        <v>23.918394738596</v>
      </c>
      <c r="G5" s="12"/>
      <c r="H5" s="12"/>
      <c r="I5" s="12"/>
      <c r="J5" s="12"/>
      <c r="K5" s="12"/>
      <c r="L5" s="12"/>
    </row>
    <row r="6" spans="1:12" ht="11.25" customHeight="1" x14ac:dyDescent="0.2">
      <c r="A6" s="252" t="s">
        <v>535</v>
      </c>
      <c r="B6" s="760">
        <v>379713.45259544271</v>
      </c>
      <c r="C6" s="760">
        <v>5673.3302590940848</v>
      </c>
      <c r="D6" s="760">
        <v>23916.046192952599</v>
      </c>
      <c r="E6" s="1466">
        <v>23.721856921173949</v>
      </c>
      <c r="F6" s="9"/>
      <c r="G6" s="12"/>
      <c r="H6" s="12"/>
      <c r="I6" s="12"/>
      <c r="J6" s="12"/>
      <c r="K6" s="12"/>
      <c r="L6" s="12"/>
    </row>
    <row r="7" spans="1:12" ht="11.25" customHeight="1" x14ac:dyDescent="0.2">
      <c r="A7" s="1467" t="s">
        <v>543</v>
      </c>
      <c r="B7" s="760">
        <v>372386.68059544271</v>
      </c>
      <c r="C7" s="760">
        <v>4706.5513760940839</v>
      </c>
      <c r="D7" s="760">
        <v>22595.513241952602</v>
      </c>
      <c r="E7" s="1466">
        <v>20.829583845679288</v>
      </c>
      <c r="F7" s="9"/>
      <c r="G7" s="12"/>
      <c r="H7" s="12"/>
      <c r="I7" s="12"/>
      <c r="J7" s="12"/>
      <c r="K7" s="12"/>
      <c r="L7" s="12"/>
    </row>
    <row r="8" spans="1:12" ht="11.25" customHeight="1" x14ac:dyDescent="0.2">
      <c r="A8" s="1464" t="s">
        <v>2229</v>
      </c>
      <c r="B8" s="762">
        <v>352831.32304878708</v>
      </c>
      <c r="C8" s="762">
        <v>2642.4102899759405</v>
      </c>
      <c r="D8" s="762">
        <v>19093.277319957371</v>
      </c>
      <c r="E8" s="1468">
        <v>13.83947996823963</v>
      </c>
      <c r="F8" s="9"/>
      <c r="G8" s="12"/>
      <c r="H8" s="12"/>
      <c r="I8" s="12"/>
      <c r="J8" s="12"/>
      <c r="K8" s="12"/>
      <c r="L8" s="12"/>
    </row>
    <row r="9" spans="1:12" ht="11.25" customHeight="1" x14ac:dyDescent="0.2">
      <c r="A9" s="1464" t="s">
        <v>2230</v>
      </c>
      <c r="B9" s="762">
        <v>5828.2910930919852</v>
      </c>
      <c r="C9" s="762">
        <v>124.4880140230605</v>
      </c>
      <c r="D9" s="762">
        <v>301.33119141078089</v>
      </c>
      <c r="E9" s="1468">
        <v>41.312687690985122</v>
      </c>
      <c r="F9" s="9"/>
      <c r="G9" s="12"/>
      <c r="H9" s="12"/>
      <c r="I9" s="12"/>
      <c r="J9" s="12"/>
      <c r="K9" s="12"/>
      <c r="L9" s="12"/>
    </row>
    <row r="10" spans="1:12" ht="11.25" customHeight="1" x14ac:dyDescent="0.2">
      <c r="A10" s="1464" t="s">
        <v>2231</v>
      </c>
      <c r="B10" s="762">
        <v>7194.4292035635926</v>
      </c>
      <c r="C10" s="762">
        <v>184.59184253287501</v>
      </c>
      <c r="D10" s="762">
        <v>431.62179003965144</v>
      </c>
      <c r="E10" s="1468">
        <v>42.767035120242021</v>
      </c>
      <c r="F10" s="9"/>
      <c r="H10" s="12"/>
      <c r="I10" s="12"/>
      <c r="J10" s="12"/>
      <c r="K10" s="12"/>
      <c r="L10" s="12"/>
    </row>
    <row r="11" spans="1:12" ht="11.25" customHeight="1" x14ac:dyDescent="0.2">
      <c r="A11" s="1464" t="s">
        <v>2232</v>
      </c>
      <c r="B11" s="762">
        <v>184.11933333333332</v>
      </c>
      <c r="C11" s="762">
        <v>10.177991455555562</v>
      </c>
      <c r="D11" s="762">
        <v>34.750541346005519</v>
      </c>
      <c r="E11" s="1468">
        <v>29.288727776108423</v>
      </c>
      <c r="F11" s="9"/>
      <c r="H11" s="12"/>
      <c r="I11" s="12"/>
      <c r="J11" s="12"/>
      <c r="K11" s="12"/>
      <c r="L11" s="12"/>
    </row>
    <row r="12" spans="1:12" ht="11.25" customHeight="1" x14ac:dyDescent="0.2">
      <c r="A12" s="1464" t="s">
        <v>2233</v>
      </c>
      <c r="B12" s="762">
        <v>6348.5179166666758</v>
      </c>
      <c r="C12" s="762">
        <v>1744.883238106652</v>
      </c>
      <c r="D12" s="762">
        <v>2734.5323991987948</v>
      </c>
      <c r="E12" s="1468">
        <v>63.809199650291013</v>
      </c>
      <c r="F12" s="9"/>
      <c r="H12" s="12"/>
      <c r="I12" s="12"/>
      <c r="J12" s="12"/>
      <c r="K12" s="12"/>
      <c r="L12" s="12"/>
    </row>
    <row r="13" spans="1:12" ht="11.25" customHeight="1" x14ac:dyDescent="0.2">
      <c r="A13" s="1467" t="s">
        <v>537</v>
      </c>
      <c r="B13" s="761">
        <v>7326.7719999999981</v>
      </c>
      <c r="C13" s="761">
        <v>966.77888300000097</v>
      </c>
      <c r="D13" s="761">
        <v>1320.532950999999</v>
      </c>
      <c r="E13" s="1466">
        <v>73.211265365842564</v>
      </c>
      <c r="F13" s="9"/>
      <c r="H13" s="12"/>
      <c r="I13" s="12"/>
      <c r="J13" s="12"/>
      <c r="K13" s="12"/>
      <c r="L13" s="12"/>
    </row>
    <row r="14" spans="1:12" ht="3" customHeight="1" x14ac:dyDescent="0.2">
      <c r="A14" s="252"/>
      <c r="B14" s="761"/>
      <c r="C14" s="761"/>
      <c r="D14" s="761"/>
      <c r="E14" s="1466" t="e">
        <v>#DIV/0!</v>
      </c>
      <c r="F14" s="9"/>
      <c r="H14" s="12"/>
      <c r="I14" s="12"/>
      <c r="J14" s="12"/>
      <c r="K14" s="12"/>
      <c r="L14" s="12"/>
    </row>
    <row r="15" spans="1:12" ht="11.25" customHeight="1" x14ac:dyDescent="0.2">
      <c r="A15" s="252" t="s">
        <v>538</v>
      </c>
      <c r="B15" s="761">
        <v>454.43307909604516</v>
      </c>
      <c r="C15" s="761">
        <v>226.87697519700026</v>
      </c>
      <c r="D15" s="761">
        <v>752.0274749269397</v>
      </c>
      <c r="E15" s="1466">
        <v>30.168708293409306</v>
      </c>
      <c r="F15" s="9"/>
      <c r="H15" s="12"/>
      <c r="I15" s="12"/>
      <c r="J15" s="12"/>
      <c r="K15" s="12"/>
      <c r="L15" s="12"/>
    </row>
    <row r="16" spans="1:12" ht="11.25" customHeight="1" x14ac:dyDescent="0.2">
      <c r="A16" s="253" t="s">
        <v>536</v>
      </c>
      <c r="B16" s="762">
        <v>353.04409999999996</v>
      </c>
      <c r="C16" s="762">
        <v>142.60230521000003</v>
      </c>
      <c r="D16" s="762">
        <v>617.68793459147582</v>
      </c>
      <c r="E16" s="1468">
        <v>23.086464414156609</v>
      </c>
      <c r="F16" s="9"/>
      <c r="H16" s="12"/>
      <c r="I16" s="12"/>
      <c r="J16" s="12"/>
      <c r="K16" s="12"/>
      <c r="L16" s="12"/>
    </row>
    <row r="17" spans="1:256" ht="11.25" customHeight="1" x14ac:dyDescent="0.2">
      <c r="A17" s="253" t="s">
        <v>537</v>
      </c>
      <c r="B17" s="762">
        <v>101.38897909604523</v>
      </c>
      <c r="C17" s="762">
        <v>84.274669987000223</v>
      </c>
      <c r="D17" s="762">
        <v>134.33954033546388</v>
      </c>
      <c r="E17" s="1468">
        <v>62.73258772253876</v>
      </c>
      <c r="F17" s="9"/>
      <c r="H17" s="12"/>
      <c r="I17" s="12"/>
      <c r="J17" s="12"/>
      <c r="K17" s="12"/>
      <c r="L17" s="12"/>
    </row>
    <row r="18" spans="1:256" ht="11.25" customHeight="1" x14ac:dyDescent="0.2">
      <c r="A18" s="125"/>
      <c r="B18" s="439"/>
      <c r="C18" s="439"/>
      <c r="D18" s="439"/>
      <c r="E18" s="449"/>
      <c r="F18" s="9"/>
      <c r="H18" s="12"/>
      <c r="I18" s="12"/>
      <c r="J18" s="12"/>
      <c r="K18" s="12"/>
      <c r="L18" s="12"/>
    </row>
    <row r="19" spans="1:256" ht="11.25" customHeight="1" x14ac:dyDescent="0.2">
      <c r="A19" s="125">
        <v>2020</v>
      </c>
      <c r="B19" s="760">
        <v>328174.73145778116</v>
      </c>
      <c r="C19" s="760">
        <v>3939.4622697071891</v>
      </c>
      <c r="D19" s="760">
        <v>20254.102697941209</v>
      </c>
      <c r="E19" s="1466">
        <v>19.450194009866593</v>
      </c>
      <c r="F19" s="9"/>
      <c r="H19" s="12"/>
      <c r="I19" s="12"/>
      <c r="J19" s="12"/>
      <c r="K19" s="12"/>
      <c r="L19" s="12"/>
    </row>
    <row r="20" spans="1:256" ht="11.25" customHeight="1" x14ac:dyDescent="0.2">
      <c r="A20" s="125">
        <v>2019</v>
      </c>
      <c r="B20" s="760">
        <v>565911.16860409419</v>
      </c>
      <c r="C20" s="760">
        <v>7941.3751576925697</v>
      </c>
      <c r="D20" s="760">
        <v>27474.981348719914</v>
      </c>
      <c r="E20" s="1199">
        <v>28.904023834988212</v>
      </c>
      <c r="F20" s="9"/>
      <c r="H20" s="12"/>
      <c r="I20" s="12"/>
      <c r="J20" s="12"/>
      <c r="K20" s="12"/>
      <c r="L20" s="12"/>
    </row>
    <row r="21" spans="1:256" ht="4.9000000000000004" customHeight="1" thickBot="1" x14ac:dyDescent="0.25">
      <c r="A21" s="122"/>
      <c r="B21" s="122"/>
      <c r="C21" s="122"/>
      <c r="D21" s="122"/>
      <c r="E21" s="122"/>
    </row>
    <row r="22" spans="1:256" s="450" customFormat="1" ht="12" customHeight="1" thickTop="1" x14ac:dyDescent="0.2">
      <c r="A22" s="1052" t="s">
        <v>1639</v>
      </c>
      <c r="B22" s="442"/>
      <c r="C22" s="442"/>
      <c r="D22" s="442"/>
      <c r="E22" s="442"/>
    </row>
    <row r="23" spans="1:256" x14ac:dyDescent="0.2">
      <c r="C23" s="15"/>
    </row>
    <row r="27" spans="1:256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</row>
  </sheetData>
  <mergeCells count="2">
    <mergeCell ref="A1:E1"/>
    <mergeCell ref="C3:D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7172" r:id="rId4" name="Control 4">
          <controlPr defaultSize="0" autoPict="0" r:id="rId5">
            <anchor moveWithCells="1">
              <from>
                <xdr:col>5</xdr:col>
                <xdr:colOff>0</xdr:colOff>
                <xdr:row>21</xdr:row>
                <xdr:rowOff>0</xdr:rowOff>
              </from>
              <to>
                <xdr:col>5</xdr:col>
                <xdr:colOff>114300</xdr:colOff>
                <xdr:row>21</xdr:row>
                <xdr:rowOff>104775</xdr:rowOff>
              </to>
            </anchor>
          </controlPr>
        </control>
      </mc:Choice>
      <mc:Fallback>
        <control shapeId="7172" r:id="rId4" name="Control 4"/>
      </mc:Fallback>
    </mc:AlternateContent>
    <mc:AlternateContent xmlns:mc="http://schemas.openxmlformats.org/markup-compatibility/2006">
      <mc:Choice Requires="x14">
        <control shapeId="7171" r:id="rId6" name="Control 3">
          <controlPr defaultSize="0" autoPict="0" r:id="rId5">
            <anchor moveWithCells="1">
              <from>
                <xdr:col>5</xdr:col>
                <xdr:colOff>0</xdr:colOff>
                <xdr:row>21</xdr:row>
                <xdr:rowOff>0</xdr:rowOff>
              </from>
              <to>
                <xdr:col>5</xdr:col>
                <xdr:colOff>114300</xdr:colOff>
                <xdr:row>21</xdr:row>
                <xdr:rowOff>104775</xdr:rowOff>
              </to>
            </anchor>
          </controlPr>
        </control>
      </mc:Choice>
      <mc:Fallback>
        <control shapeId="7171" r:id="rId6" name="Control 3"/>
      </mc:Fallback>
    </mc:AlternateContent>
    <mc:AlternateContent xmlns:mc="http://schemas.openxmlformats.org/markup-compatibility/2006">
      <mc:Choice Requires="x14">
        <control shapeId="7170" r:id="rId7" name="Control 2">
          <controlPr defaultSize="0" autoPict="0" r:id="rId5">
            <anchor moveWithCells="1">
              <from>
                <xdr:col>5</xdr:col>
                <xdr:colOff>0</xdr:colOff>
                <xdr:row>21</xdr:row>
                <xdr:rowOff>0</xdr:rowOff>
              </from>
              <to>
                <xdr:col>5</xdr:col>
                <xdr:colOff>114300</xdr:colOff>
                <xdr:row>21</xdr:row>
                <xdr:rowOff>104775</xdr:rowOff>
              </to>
            </anchor>
          </controlPr>
        </control>
      </mc:Choice>
      <mc:Fallback>
        <control shapeId="7170" r:id="rId7" name="Control 2"/>
      </mc:Fallback>
    </mc:AlternateContent>
    <mc:AlternateContent xmlns:mc="http://schemas.openxmlformats.org/markup-compatibility/2006">
      <mc:Choice Requires="x14">
        <control shapeId="7169" r:id="rId8" name="Control 1">
          <controlPr defaultSize="0" autoPict="0" r:id="rId5">
            <anchor moveWithCells="1">
              <from>
                <xdr:col>5</xdr:col>
                <xdr:colOff>0</xdr:colOff>
                <xdr:row>21</xdr:row>
                <xdr:rowOff>0</xdr:rowOff>
              </from>
              <to>
                <xdr:col>5</xdr:col>
                <xdr:colOff>114300</xdr:colOff>
                <xdr:row>21</xdr:row>
                <xdr:rowOff>104775</xdr:rowOff>
              </to>
            </anchor>
          </controlPr>
        </control>
      </mc:Choice>
      <mc:Fallback>
        <control shapeId="7169" r:id="rId8" name="Control 1"/>
      </mc:Fallback>
    </mc:AlternateContent>
  </controls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21"/>
  <dimension ref="A1:E12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1.7109375" style="8" customWidth="1"/>
    <col min="2" max="5" width="13.28515625" style="8" customWidth="1"/>
    <col min="6" max="16384" width="7.85546875" style="8"/>
  </cols>
  <sheetData>
    <row r="1" spans="1:5" ht="27" customHeight="1" x14ac:dyDescent="0.2">
      <c r="A1" s="1672" t="s">
        <v>2239</v>
      </c>
      <c r="B1" s="1672"/>
      <c r="C1" s="1672"/>
      <c r="D1" s="1672"/>
      <c r="E1" s="1672"/>
    </row>
    <row r="2" spans="1:5" s="7" customFormat="1" ht="9.9499999999999993" customHeight="1" x14ac:dyDescent="0.15">
      <c r="A2" s="1676" t="s">
        <v>539</v>
      </c>
      <c r="B2" s="1142" t="s">
        <v>540</v>
      </c>
      <c r="C2" s="1144" t="s">
        <v>267</v>
      </c>
      <c r="D2" s="1142" t="s">
        <v>2234</v>
      </c>
      <c r="E2" s="1144" t="s">
        <v>2235</v>
      </c>
    </row>
    <row r="3" spans="1:5" ht="9.9499999999999993" customHeight="1" x14ac:dyDescent="0.2">
      <c r="A3" s="1677"/>
      <c r="B3" s="435" t="s">
        <v>452</v>
      </c>
      <c r="C3" s="443" t="s">
        <v>1313</v>
      </c>
      <c r="D3" s="435" t="s">
        <v>2236</v>
      </c>
      <c r="E3" s="443" t="s">
        <v>2237</v>
      </c>
    </row>
    <row r="4" spans="1:5" ht="5.0999999999999996" customHeight="1" x14ac:dyDescent="0.2">
      <c r="A4" s="437"/>
      <c r="B4" s="1675"/>
      <c r="C4" s="1675"/>
      <c r="D4" s="1675"/>
      <c r="E4" s="1675"/>
    </row>
    <row r="5" spans="1:5" ht="10.9" customHeight="1" x14ac:dyDescent="0.2">
      <c r="A5" s="764" t="s">
        <v>293</v>
      </c>
      <c r="B5" s="765">
        <f>SUM(B6:B10)</f>
        <v>17235857</v>
      </c>
      <c r="C5" s="765">
        <f t="shared" ref="C5:E5" si="0">SUM(C6:C10)</f>
        <v>352831</v>
      </c>
      <c r="D5" s="765">
        <f t="shared" si="0"/>
        <v>2642.4102899759423</v>
      </c>
      <c r="E5" s="765">
        <f t="shared" si="0"/>
        <v>19093.277319957357</v>
      </c>
    </row>
    <row r="6" spans="1:5" ht="10.9" customHeight="1" x14ac:dyDescent="0.2">
      <c r="A6" s="759" t="s">
        <v>83</v>
      </c>
      <c r="B6" s="766">
        <v>5750930</v>
      </c>
      <c r="C6" s="766">
        <v>109068</v>
      </c>
      <c r="D6" s="766">
        <v>869.26057206957887</v>
      </c>
      <c r="E6" s="766">
        <v>7544.3891762901594</v>
      </c>
    </row>
    <row r="7" spans="1:5" ht="10.9" customHeight="1" x14ac:dyDescent="0.2">
      <c r="A7" s="759" t="s">
        <v>84</v>
      </c>
      <c r="B7" s="766">
        <v>2032912</v>
      </c>
      <c r="C7" s="766">
        <v>25339</v>
      </c>
      <c r="D7" s="766">
        <v>302.25802452783142</v>
      </c>
      <c r="E7" s="766">
        <v>2369.6109060748804</v>
      </c>
    </row>
    <row r="8" spans="1:5" ht="10.9" customHeight="1" x14ac:dyDescent="0.2">
      <c r="A8" s="759" t="s">
        <v>531</v>
      </c>
      <c r="B8" s="766">
        <v>8458486</v>
      </c>
      <c r="C8" s="766">
        <v>210793</v>
      </c>
      <c r="D8" s="766">
        <v>1337.7454815568383</v>
      </c>
      <c r="E8" s="766">
        <v>8083.4507470751932</v>
      </c>
    </row>
    <row r="9" spans="1:5" ht="10.9" customHeight="1" x14ac:dyDescent="0.2">
      <c r="A9" s="759" t="s">
        <v>85</v>
      </c>
      <c r="B9" s="766">
        <v>647690</v>
      </c>
      <c r="C9" s="766">
        <v>4359</v>
      </c>
      <c r="D9" s="766">
        <v>65.434354555776252</v>
      </c>
      <c r="E9" s="766">
        <v>784.4003173323764</v>
      </c>
    </row>
    <row r="10" spans="1:5" ht="10.9" customHeight="1" x14ac:dyDescent="0.2">
      <c r="A10" s="759" t="s">
        <v>86</v>
      </c>
      <c r="B10" s="766">
        <v>345839</v>
      </c>
      <c r="C10" s="766">
        <v>3272</v>
      </c>
      <c r="D10" s="766">
        <v>67.711857265917445</v>
      </c>
      <c r="E10" s="766">
        <v>311.42617318474709</v>
      </c>
    </row>
    <row r="11" spans="1:5" ht="3" customHeight="1" thickBot="1" x14ac:dyDescent="0.25">
      <c r="A11" s="10"/>
      <c r="B11" s="10"/>
      <c r="C11" s="10"/>
      <c r="D11" s="10"/>
      <c r="E11" s="10"/>
    </row>
    <row r="12" spans="1:5" ht="9.9499999999999993" customHeight="1" thickTop="1" x14ac:dyDescent="0.2">
      <c r="A12" s="1052" t="s">
        <v>2238</v>
      </c>
    </row>
  </sheetData>
  <mergeCells count="4">
    <mergeCell ref="D4:E4"/>
    <mergeCell ref="A1:E1"/>
    <mergeCell ref="A2:A3"/>
    <mergeCell ref="B4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8196" r:id="rId4" name="Control 4">
          <controlPr defaultSize="0" autoPict="0" r:id="rId5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3</xdr:col>
                <xdr:colOff>114300</xdr:colOff>
                <xdr:row>12</xdr:row>
                <xdr:rowOff>104775</xdr:rowOff>
              </to>
            </anchor>
          </controlPr>
        </control>
      </mc:Choice>
      <mc:Fallback>
        <control shapeId="8196" r:id="rId4" name="Control 4"/>
      </mc:Fallback>
    </mc:AlternateContent>
    <mc:AlternateContent xmlns:mc="http://schemas.openxmlformats.org/markup-compatibility/2006">
      <mc:Choice Requires="x14">
        <control shapeId="8195" r:id="rId6" name="Control 3">
          <controlPr defaultSize="0" autoPict="0" r:id="rId5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3</xdr:col>
                <xdr:colOff>114300</xdr:colOff>
                <xdr:row>12</xdr:row>
                <xdr:rowOff>104775</xdr:rowOff>
              </to>
            </anchor>
          </controlPr>
        </control>
      </mc:Choice>
      <mc:Fallback>
        <control shapeId="8195" r:id="rId6" name="Control 3"/>
      </mc:Fallback>
    </mc:AlternateContent>
    <mc:AlternateContent xmlns:mc="http://schemas.openxmlformats.org/markup-compatibility/2006">
      <mc:Choice Requires="x14">
        <control shapeId="8194" r:id="rId7" name="Control 2">
          <controlPr defaultSize="0" autoPict="0" r:id="rId5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3</xdr:col>
                <xdr:colOff>114300</xdr:colOff>
                <xdr:row>12</xdr:row>
                <xdr:rowOff>104775</xdr:rowOff>
              </to>
            </anchor>
          </controlPr>
        </control>
      </mc:Choice>
      <mc:Fallback>
        <control shapeId="8194" r:id="rId7" name="Control 2"/>
      </mc:Fallback>
    </mc:AlternateContent>
    <mc:AlternateContent xmlns:mc="http://schemas.openxmlformats.org/markup-compatibility/2006">
      <mc:Choice Requires="x14">
        <control shapeId="8193" r:id="rId8" name="Control 1">
          <controlPr defaultSize="0" autoPict="0" r:id="rId5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3</xdr:col>
                <xdr:colOff>114300</xdr:colOff>
                <xdr:row>12</xdr:row>
                <xdr:rowOff>104775</xdr:rowOff>
              </to>
            </anchor>
          </controlPr>
        </control>
      </mc:Choice>
      <mc:Fallback>
        <control shapeId="8193" r:id="rId8" name="Control 1"/>
      </mc:Fallback>
    </mc:AlternateContent>
  </controls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22"/>
  <dimension ref="A1:F13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2.28515625" style="8" customWidth="1"/>
    <col min="2" max="5" width="13.28515625" style="8" customWidth="1"/>
    <col min="6" max="6" width="22.85546875" style="8" bestFit="1" customWidth="1"/>
    <col min="7" max="16384" width="7.85546875" style="8"/>
  </cols>
  <sheetData>
    <row r="1" spans="1:6" ht="27" customHeight="1" x14ac:dyDescent="0.2">
      <c r="A1" s="1672" t="s">
        <v>2240</v>
      </c>
      <c r="B1" s="1672"/>
      <c r="C1" s="1672"/>
      <c r="D1" s="1672"/>
      <c r="E1" s="1672"/>
    </row>
    <row r="2" spans="1:6" s="11" customFormat="1" ht="9.9499999999999993" customHeight="1" x14ac:dyDescent="0.2">
      <c r="A2" s="1676" t="s">
        <v>542</v>
      </c>
      <c r="B2" s="1142" t="s">
        <v>540</v>
      </c>
      <c r="C2" s="1144" t="s">
        <v>267</v>
      </c>
      <c r="D2" s="1142" t="s">
        <v>2234</v>
      </c>
      <c r="E2" s="1144" t="s">
        <v>2235</v>
      </c>
    </row>
    <row r="3" spans="1:6" s="11" customFormat="1" ht="9.9499999999999993" customHeight="1" x14ac:dyDescent="0.2">
      <c r="A3" s="1677"/>
      <c r="B3" s="435" t="s">
        <v>452</v>
      </c>
      <c r="C3" s="443" t="s">
        <v>1313</v>
      </c>
      <c r="D3" s="435" t="s">
        <v>2236</v>
      </c>
      <c r="E3" s="443" t="s">
        <v>2237</v>
      </c>
    </row>
    <row r="4" spans="1:6" s="11" customFormat="1" ht="5.0999999999999996" customHeight="1" x14ac:dyDescent="0.2">
      <c r="A4" s="437"/>
      <c r="B4" s="1675"/>
      <c r="C4" s="1675"/>
    </row>
    <row r="5" spans="1:6" ht="12" customHeight="1" x14ac:dyDescent="0.2">
      <c r="A5" s="764" t="s">
        <v>293</v>
      </c>
      <c r="B5" s="765">
        <f>SUM(B6:B10)</f>
        <v>17235857</v>
      </c>
      <c r="C5" s="765">
        <f t="shared" ref="C5:E5" si="0">SUM(C6:C10)</f>
        <v>352831</v>
      </c>
      <c r="D5" s="765">
        <f t="shared" si="0"/>
        <v>2642.4102899759419</v>
      </c>
      <c r="E5" s="765">
        <f t="shared" si="0"/>
        <v>19093.277319957353</v>
      </c>
    </row>
    <row r="6" spans="1:6" ht="12" customHeight="1" x14ac:dyDescent="0.2">
      <c r="A6" s="759" t="s">
        <v>83</v>
      </c>
      <c r="B6" s="766">
        <v>5750306</v>
      </c>
      <c r="C6" s="766">
        <v>109057</v>
      </c>
      <c r="D6" s="766">
        <v>868.75258636918761</v>
      </c>
      <c r="E6" s="766">
        <v>7541.5016856002539</v>
      </c>
      <c r="F6" s="1286"/>
    </row>
    <row r="7" spans="1:6" ht="10.5" customHeight="1" x14ac:dyDescent="0.2">
      <c r="A7" s="759" t="s">
        <v>84</v>
      </c>
      <c r="B7" s="766">
        <v>2027782</v>
      </c>
      <c r="C7" s="766">
        <v>25177</v>
      </c>
      <c r="D7" s="766">
        <v>302.03911831793619</v>
      </c>
      <c r="E7" s="766">
        <v>2365.4887069110127</v>
      </c>
      <c r="F7" s="1286"/>
    </row>
    <row r="8" spans="1:6" ht="10.5" customHeight="1" x14ac:dyDescent="0.2">
      <c r="A8" s="759" t="s">
        <v>531</v>
      </c>
      <c r="B8" s="766">
        <v>8459029</v>
      </c>
      <c r="C8" s="766">
        <v>210971</v>
      </c>
      <c r="D8" s="766">
        <v>1339.5296857727258</v>
      </c>
      <c r="E8" s="766">
        <v>8092.7437760711946</v>
      </c>
      <c r="F8" s="1286"/>
    </row>
    <row r="9" spans="1:6" ht="10.5" customHeight="1" x14ac:dyDescent="0.2">
      <c r="A9" s="759" t="s">
        <v>85</v>
      </c>
      <c r="B9" s="766">
        <v>652544</v>
      </c>
      <c r="C9" s="766">
        <v>4346</v>
      </c>
      <c r="D9" s="766">
        <v>64.3447722511617</v>
      </c>
      <c r="E9" s="766">
        <v>781.52141729401399</v>
      </c>
      <c r="F9" s="1286"/>
    </row>
    <row r="10" spans="1:6" ht="10.5" customHeight="1" x14ac:dyDescent="0.2">
      <c r="A10" s="759" t="s">
        <v>86</v>
      </c>
      <c r="B10" s="766">
        <v>346196</v>
      </c>
      <c r="C10" s="766">
        <v>3280</v>
      </c>
      <c r="D10" s="766">
        <v>67.744127264930214</v>
      </c>
      <c r="E10" s="766">
        <v>312.02173408087708</v>
      </c>
      <c r="F10" s="1286"/>
    </row>
    <row r="11" spans="1:6" ht="3" customHeight="1" thickBot="1" x14ac:dyDescent="0.25">
      <c r="A11" s="10"/>
      <c r="B11" s="10"/>
      <c r="C11" s="10"/>
      <c r="D11" s="10"/>
      <c r="E11" s="10"/>
      <c r="F11" s="1286"/>
    </row>
    <row r="12" spans="1:6" ht="12" customHeight="1" thickTop="1" x14ac:dyDescent="0.2">
      <c r="A12" s="1052" t="s">
        <v>2238</v>
      </c>
      <c r="F12" s="1286"/>
    </row>
    <row r="13" spans="1:6" ht="12" customHeight="1" x14ac:dyDescent="0.2">
      <c r="B13" s="14"/>
      <c r="C13" s="14"/>
      <c r="F13" s="1286"/>
    </row>
  </sheetData>
  <mergeCells count="3">
    <mergeCell ref="A2:A3"/>
    <mergeCell ref="B4:C4"/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9220" r:id="rId4" name="Control 4">
          <controlPr defaultSize="0" autoPict="0" r:id="rId5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3</xdr:col>
                <xdr:colOff>114300</xdr:colOff>
                <xdr:row>14</xdr:row>
                <xdr:rowOff>104775</xdr:rowOff>
              </to>
            </anchor>
          </controlPr>
        </control>
      </mc:Choice>
      <mc:Fallback>
        <control shapeId="9220" r:id="rId4" name="Control 4"/>
      </mc:Fallback>
    </mc:AlternateContent>
    <mc:AlternateContent xmlns:mc="http://schemas.openxmlformats.org/markup-compatibility/2006">
      <mc:Choice Requires="x14">
        <control shapeId="9219" r:id="rId6" name="Control 3">
          <controlPr defaultSize="0" autoPict="0" r:id="rId5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3</xdr:col>
                <xdr:colOff>114300</xdr:colOff>
                <xdr:row>14</xdr:row>
                <xdr:rowOff>104775</xdr:rowOff>
              </to>
            </anchor>
          </controlPr>
        </control>
      </mc:Choice>
      <mc:Fallback>
        <control shapeId="9219" r:id="rId6" name="Control 3"/>
      </mc:Fallback>
    </mc:AlternateContent>
    <mc:AlternateContent xmlns:mc="http://schemas.openxmlformats.org/markup-compatibility/2006">
      <mc:Choice Requires="x14">
        <control shapeId="9218" r:id="rId7" name="Control 2">
          <controlPr defaultSize="0" autoPict="0" r:id="rId5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3</xdr:col>
                <xdr:colOff>114300</xdr:colOff>
                <xdr:row>14</xdr:row>
                <xdr:rowOff>104775</xdr:rowOff>
              </to>
            </anchor>
          </controlPr>
        </control>
      </mc:Choice>
      <mc:Fallback>
        <control shapeId="9218" r:id="rId7" name="Control 2"/>
      </mc:Fallback>
    </mc:AlternateContent>
    <mc:AlternateContent xmlns:mc="http://schemas.openxmlformats.org/markup-compatibility/2006">
      <mc:Choice Requires="x14">
        <control shapeId="9217" r:id="rId8" name="Control 1">
          <controlPr defaultSize="0" autoPict="0" r:id="rId5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3</xdr:col>
                <xdr:colOff>114300</xdr:colOff>
                <xdr:row>14</xdr:row>
                <xdr:rowOff>104775</xdr:rowOff>
              </to>
            </anchor>
          </controlPr>
        </control>
      </mc:Choice>
      <mc:Fallback>
        <control shapeId="9217" r:id="rId8" name="Control 1"/>
      </mc:Fallback>
    </mc:AlternateContent>
  </controls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17"/>
  <dimension ref="A1:E31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5.7109375" style="127" customWidth="1"/>
    <col min="2" max="3" width="25.7109375" style="127" customWidth="1"/>
    <col min="4" max="4" width="1.5703125" style="127" customWidth="1"/>
    <col min="5" max="16384" width="7.85546875" style="127"/>
  </cols>
  <sheetData>
    <row r="1" spans="1:5" ht="28.15" customHeight="1" x14ac:dyDescent="0.2">
      <c r="A1" s="1672" t="s">
        <v>1853</v>
      </c>
      <c r="B1" s="1672"/>
      <c r="C1" s="1672"/>
    </row>
    <row r="2" spans="1:5" s="124" customFormat="1" ht="9.9499999999999993" customHeight="1" x14ac:dyDescent="0.15">
      <c r="A2" s="1676" t="s">
        <v>539</v>
      </c>
      <c r="B2" s="1142" t="s">
        <v>540</v>
      </c>
      <c r="C2" s="1144" t="s">
        <v>267</v>
      </c>
    </row>
    <row r="3" spans="1:5" ht="9.9499999999999993" customHeight="1" x14ac:dyDescent="0.2">
      <c r="A3" s="1677"/>
      <c r="B3" s="435" t="s">
        <v>262</v>
      </c>
      <c r="C3" s="436" t="s">
        <v>262</v>
      </c>
    </row>
    <row r="4" spans="1:5" ht="4.9000000000000004" customHeight="1" x14ac:dyDescent="0.2">
      <c r="A4" s="437"/>
      <c r="B4" s="1675"/>
      <c r="C4" s="1675"/>
    </row>
    <row r="5" spans="1:5" ht="12" customHeight="1" x14ac:dyDescent="0.2">
      <c r="A5" s="125">
        <v>2021</v>
      </c>
      <c r="B5" s="1679" t="s">
        <v>538</v>
      </c>
      <c r="C5" s="1679"/>
    </row>
    <row r="6" spans="1:5" ht="12" customHeight="1" x14ac:dyDescent="0.2">
      <c r="A6" s="764" t="s">
        <v>293</v>
      </c>
      <c r="B6" s="761">
        <v>5492</v>
      </c>
      <c r="C6" s="761">
        <v>209319</v>
      </c>
      <c r="E6" s="128"/>
    </row>
    <row r="7" spans="1:5" ht="10.5" customHeight="1" x14ac:dyDescent="0.2">
      <c r="A7" s="759" t="s">
        <v>83</v>
      </c>
      <c r="B7" s="762">
        <v>3222</v>
      </c>
      <c r="C7" s="762">
        <v>121358</v>
      </c>
    </row>
    <row r="8" spans="1:5" ht="10.5" customHeight="1" x14ac:dyDescent="0.2">
      <c r="A8" s="759" t="s">
        <v>84</v>
      </c>
      <c r="B8" s="762">
        <v>1251</v>
      </c>
      <c r="C8" s="762">
        <v>47798</v>
      </c>
    </row>
    <row r="9" spans="1:5" ht="10.5" customHeight="1" x14ac:dyDescent="0.2">
      <c r="A9" s="759" t="s">
        <v>531</v>
      </c>
      <c r="B9" s="762">
        <v>908</v>
      </c>
      <c r="C9" s="762">
        <v>35852</v>
      </c>
    </row>
    <row r="10" spans="1:5" ht="10.5" customHeight="1" x14ac:dyDescent="0.2">
      <c r="A10" s="759" t="s">
        <v>85</v>
      </c>
      <c r="B10" s="762" t="s">
        <v>544</v>
      </c>
      <c r="C10" s="762" t="s">
        <v>544</v>
      </c>
    </row>
    <row r="11" spans="1:5" ht="10.5" customHeight="1" x14ac:dyDescent="0.2">
      <c r="A11" s="759" t="s">
        <v>86</v>
      </c>
      <c r="B11" s="762" t="s">
        <v>544</v>
      </c>
      <c r="C11" s="762" t="s">
        <v>544</v>
      </c>
    </row>
    <row r="12" spans="1:5" ht="12" customHeight="1" x14ac:dyDescent="0.2">
      <c r="A12" s="124"/>
      <c r="B12" s="1678" t="s">
        <v>543</v>
      </c>
      <c r="C12" s="1678"/>
    </row>
    <row r="13" spans="1:5" ht="12" customHeight="1" x14ac:dyDescent="0.2">
      <c r="A13" s="764" t="s">
        <v>293</v>
      </c>
      <c r="B13" s="761">
        <v>3653</v>
      </c>
      <c r="C13" s="761">
        <v>157978</v>
      </c>
    </row>
    <row r="14" spans="1:5" ht="10.5" customHeight="1" x14ac:dyDescent="0.2">
      <c r="A14" s="759" t="s">
        <v>83</v>
      </c>
      <c r="B14" s="762">
        <v>2126</v>
      </c>
      <c r="C14" s="762">
        <v>91792</v>
      </c>
    </row>
    <row r="15" spans="1:5" ht="10.5" customHeight="1" x14ac:dyDescent="0.2">
      <c r="A15" s="759" t="s">
        <v>84</v>
      </c>
      <c r="B15" s="762">
        <v>960</v>
      </c>
      <c r="C15" s="762">
        <v>38526</v>
      </c>
    </row>
    <row r="16" spans="1:5" ht="10.5" customHeight="1" x14ac:dyDescent="0.2">
      <c r="A16" s="759" t="s">
        <v>531</v>
      </c>
      <c r="B16" s="762">
        <v>483</v>
      </c>
      <c r="C16" s="762">
        <v>24356</v>
      </c>
    </row>
    <row r="17" spans="1:3" ht="10.5" customHeight="1" x14ac:dyDescent="0.2">
      <c r="A17" s="759" t="s">
        <v>85</v>
      </c>
      <c r="B17" s="762" t="s">
        <v>544</v>
      </c>
      <c r="C17" s="762" t="s">
        <v>544</v>
      </c>
    </row>
    <row r="18" spans="1:3" ht="10.5" customHeight="1" x14ac:dyDescent="0.2">
      <c r="A18" s="759" t="s">
        <v>86</v>
      </c>
      <c r="B18" s="762" t="s">
        <v>544</v>
      </c>
      <c r="C18" s="762" t="s">
        <v>544</v>
      </c>
    </row>
    <row r="19" spans="1:3" ht="12" customHeight="1" x14ac:dyDescent="0.2">
      <c r="A19" s="124"/>
      <c r="B19" s="1678" t="s">
        <v>541</v>
      </c>
      <c r="C19" s="1678"/>
    </row>
    <row r="20" spans="1:3" ht="12" customHeight="1" x14ac:dyDescent="0.2">
      <c r="A20" s="764" t="s">
        <v>293</v>
      </c>
      <c r="B20" s="761">
        <v>1839</v>
      </c>
      <c r="C20" s="761">
        <v>51341</v>
      </c>
    </row>
    <row r="21" spans="1:3" ht="10.5" customHeight="1" x14ac:dyDescent="0.2">
      <c r="A21" s="759" t="s">
        <v>83</v>
      </c>
      <c r="B21" s="762">
        <v>1096</v>
      </c>
      <c r="C21" s="762">
        <v>29566</v>
      </c>
    </row>
    <row r="22" spans="1:3" ht="10.5" customHeight="1" x14ac:dyDescent="0.2">
      <c r="A22" s="759" t="s">
        <v>84</v>
      </c>
      <c r="B22" s="762">
        <v>291</v>
      </c>
      <c r="C22" s="762">
        <v>9272</v>
      </c>
    </row>
    <row r="23" spans="1:3" ht="10.5" customHeight="1" x14ac:dyDescent="0.2">
      <c r="A23" s="759" t="s">
        <v>531</v>
      </c>
      <c r="B23" s="762">
        <v>425</v>
      </c>
      <c r="C23" s="762">
        <v>11496</v>
      </c>
    </row>
    <row r="24" spans="1:3" ht="10.5" customHeight="1" x14ac:dyDescent="0.2">
      <c r="A24" s="759" t="s">
        <v>85</v>
      </c>
      <c r="B24" s="762" t="s">
        <v>544</v>
      </c>
      <c r="C24" s="762" t="s">
        <v>544</v>
      </c>
    </row>
    <row r="25" spans="1:3" ht="10.5" customHeight="1" x14ac:dyDescent="0.2">
      <c r="A25" s="759" t="s">
        <v>86</v>
      </c>
      <c r="B25" s="762" t="s">
        <v>544</v>
      </c>
      <c r="C25" s="762" t="s">
        <v>544</v>
      </c>
    </row>
    <row r="26" spans="1:3" ht="5.0999999999999996" customHeight="1" x14ac:dyDescent="0.2">
      <c r="A26" s="759"/>
      <c r="B26" s="762"/>
      <c r="C26" s="762"/>
    </row>
    <row r="27" spans="1:3" ht="10.5" customHeight="1" x14ac:dyDescent="0.2">
      <c r="A27" s="125">
        <v>2020</v>
      </c>
      <c r="B27" s="1469">
        <v>3418</v>
      </c>
      <c r="C27" s="1469">
        <v>94283</v>
      </c>
    </row>
    <row r="28" spans="1:3" ht="10.5" customHeight="1" x14ac:dyDescent="0.2">
      <c r="A28" s="125">
        <v>2019</v>
      </c>
      <c r="B28" s="1469">
        <v>13957</v>
      </c>
      <c r="C28" s="1469">
        <v>531773</v>
      </c>
    </row>
    <row r="29" spans="1:3" ht="4.9000000000000004" customHeight="1" thickBot="1" x14ac:dyDescent="0.25">
      <c r="A29" s="121"/>
      <c r="B29" s="121"/>
      <c r="C29" s="121"/>
    </row>
    <row r="30" spans="1:3" s="8" customFormat="1" ht="12" customHeight="1" thickTop="1" x14ac:dyDescent="0.2">
      <c r="A30" s="1052" t="s">
        <v>1639</v>
      </c>
      <c r="B30" s="14"/>
      <c r="C30" s="14"/>
    </row>
    <row r="31" spans="1:3" x14ac:dyDescent="0.2">
      <c r="A31" s="1353" t="s">
        <v>2076</v>
      </c>
    </row>
  </sheetData>
  <mergeCells count="6">
    <mergeCell ref="B12:C12"/>
    <mergeCell ref="B19:C19"/>
    <mergeCell ref="A1:C1"/>
    <mergeCell ref="A2:A3"/>
    <mergeCell ref="B4:C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44" r:id="rId4" name="Control 4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9525</xdr:colOff>
                <xdr:row>33</xdr:row>
                <xdr:rowOff>104775</xdr:rowOff>
              </to>
            </anchor>
          </controlPr>
        </control>
      </mc:Choice>
      <mc:Fallback>
        <control shapeId="10244" r:id="rId4" name="Control 4"/>
      </mc:Fallback>
    </mc:AlternateContent>
    <mc:AlternateContent xmlns:mc="http://schemas.openxmlformats.org/markup-compatibility/2006">
      <mc:Choice Requires="x14">
        <control shapeId="10243" r:id="rId6" name="Control 3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9525</xdr:colOff>
                <xdr:row>33</xdr:row>
                <xdr:rowOff>104775</xdr:rowOff>
              </to>
            </anchor>
          </controlPr>
        </control>
      </mc:Choice>
      <mc:Fallback>
        <control shapeId="10243" r:id="rId6" name="Control 3"/>
      </mc:Fallback>
    </mc:AlternateContent>
    <mc:AlternateContent xmlns:mc="http://schemas.openxmlformats.org/markup-compatibility/2006">
      <mc:Choice Requires="x14">
        <control shapeId="10242" r:id="rId7" name="Control 2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9525</xdr:colOff>
                <xdr:row>33</xdr:row>
                <xdr:rowOff>104775</xdr:rowOff>
              </to>
            </anchor>
          </controlPr>
        </control>
      </mc:Choice>
      <mc:Fallback>
        <control shapeId="10242" r:id="rId7" name="Control 2"/>
      </mc:Fallback>
    </mc:AlternateContent>
    <mc:AlternateContent xmlns:mc="http://schemas.openxmlformats.org/markup-compatibility/2006">
      <mc:Choice Requires="x14">
        <control shapeId="10241" r:id="rId8" name="Control 1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9525</xdr:colOff>
                <xdr:row>33</xdr:row>
                <xdr:rowOff>104775</xdr:rowOff>
              </to>
            </anchor>
          </controlPr>
        </control>
      </mc:Choice>
      <mc:Fallback>
        <control shapeId="10241" r:id="rId8" name="Control 1"/>
      </mc:Fallback>
    </mc:AlternateContent>
  </controls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23"/>
  <dimension ref="A1:H31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6.140625" style="127" customWidth="1"/>
    <col min="2" max="3" width="25.42578125" style="127" customWidth="1"/>
    <col min="4" max="4" width="1.85546875" style="127" customWidth="1"/>
    <col min="5" max="5" width="8.28515625" style="127" bestFit="1" customWidth="1"/>
    <col min="6" max="16384" width="7.85546875" style="127"/>
  </cols>
  <sheetData>
    <row r="1" spans="1:8" ht="28.15" customHeight="1" x14ac:dyDescent="0.2">
      <c r="A1" s="1672" t="s">
        <v>1854</v>
      </c>
      <c r="B1" s="1672"/>
      <c r="C1" s="1672"/>
    </row>
    <row r="2" spans="1:8" s="124" customFormat="1" ht="9.9499999999999993" customHeight="1" x14ac:dyDescent="0.15">
      <c r="A2" s="1676" t="s">
        <v>542</v>
      </c>
      <c r="B2" s="1142" t="s">
        <v>540</v>
      </c>
      <c r="C2" s="1144" t="s">
        <v>267</v>
      </c>
    </row>
    <row r="3" spans="1:8" ht="9.9499999999999993" customHeight="1" x14ac:dyDescent="0.2">
      <c r="A3" s="1677"/>
      <c r="B3" s="435" t="s">
        <v>262</v>
      </c>
      <c r="C3" s="436" t="s">
        <v>262</v>
      </c>
    </row>
    <row r="4" spans="1:8" ht="4.9000000000000004" customHeight="1" x14ac:dyDescent="0.2">
      <c r="A4" s="437"/>
      <c r="B4" s="1675"/>
      <c r="C4" s="1675"/>
    </row>
    <row r="5" spans="1:8" ht="12" customHeight="1" x14ac:dyDescent="0.2">
      <c r="A5" s="125">
        <v>2021</v>
      </c>
      <c r="B5" s="1679" t="s">
        <v>538</v>
      </c>
      <c r="C5" s="1679"/>
    </row>
    <row r="6" spans="1:8" ht="12" customHeight="1" x14ac:dyDescent="0.2">
      <c r="A6" s="764" t="s">
        <v>293</v>
      </c>
      <c r="B6" s="761">
        <v>6829</v>
      </c>
      <c r="C6" s="761">
        <v>245102</v>
      </c>
      <c r="E6" s="128"/>
      <c r="F6" s="128"/>
    </row>
    <row r="7" spans="1:8" ht="11.25" customHeight="1" x14ac:dyDescent="0.2">
      <c r="A7" s="759" t="s">
        <v>83</v>
      </c>
      <c r="B7" s="762">
        <v>3259</v>
      </c>
      <c r="C7" s="762">
        <v>119677</v>
      </c>
      <c r="E7" s="128"/>
    </row>
    <row r="8" spans="1:8" ht="11.25" customHeight="1" x14ac:dyDescent="0.2">
      <c r="A8" s="759" t="s">
        <v>84</v>
      </c>
      <c r="B8" s="762">
        <v>899</v>
      </c>
      <c r="C8" s="762">
        <v>35281</v>
      </c>
      <c r="E8" s="128"/>
    </row>
    <row r="9" spans="1:8" ht="11.25" customHeight="1" x14ac:dyDescent="0.2">
      <c r="A9" s="759" t="s">
        <v>531</v>
      </c>
      <c r="B9" s="762">
        <v>2559</v>
      </c>
      <c r="C9" s="762">
        <v>85838</v>
      </c>
      <c r="E9" s="128"/>
    </row>
    <row r="10" spans="1:8" ht="11.25" customHeight="1" x14ac:dyDescent="0.2">
      <c r="A10" s="759" t="s">
        <v>85</v>
      </c>
      <c r="B10" s="762" t="s">
        <v>544</v>
      </c>
      <c r="C10" s="762" t="s">
        <v>544</v>
      </c>
    </row>
    <row r="11" spans="1:8" ht="11.25" customHeight="1" x14ac:dyDescent="0.2">
      <c r="A11" s="759" t="s">
        <v>86</v>
      </c>
      <c r="B11" s="762" t="s">
        <v>544</v>
      </c>
      <c r="C11" s="762" t="s">
        <v>544</v>
      </c>
    </row>
    <row r="12" spans="1:8" ht="12" customHeight="1" x14ac:dyDescent="0.2">
      <c r="A12" s="124"/>
      <c r="B12" s="1678" t="s">
        <v>543</v>
      </c>
      <c r="C12" s="1678"/>
      <c r="E12" s="128"/>
    </row>
    <row r="13" spans="1:8" ht="12" customHeight="1" x14ac:dyDescent="0.2">
      <c r="A13" s="764" t="s">
        <v>293</v>
      </c>
      <c r="B13" s="761">
        <v>4999</v>
      </c>
      <c r="C13" s="761">
        <v>195066</v>
      </c>
      <c r="E13" s="128"/>
      <c r="F13" s="128"/>
      <c r="G13" s="1285"/>
      <c r="H13" s="1285"/>
    </row>
    <row r="14" spans="1:8" ht="11.25" customHeight="1" x14ac:dyDescent="0.2">
      <c r="A14" s="759" t="s">
        <v>83</v>
      </c>
      <c r="B14" s="762">
        <v>2161</v>
      </c>
      <c r="C14" s="762">
        <v>90997</v>
      </c>
      <c r="G14" s="1285"/>
      <c r="H14" s="1285"/>
    </row>
    <row r="15" spans="1:8" ht="11.25" customHeight="1" x14ac:dyDescent="0.2">
      <c r="A15" s="759" t="s">
        <v>84</v>
      </c>
      <c r="B15" s="762">
        <v>475</v>
      </c>
      <c r="C15" s="762">
        <v>23934</v>
      </c>
      <c r="G15" s="1285"/>
      <c r="H15" s="1285"/>
    </row>
    <row r="16" spans="1:8" s="129" customFormat="1" ht="11.25" customHeight="1" x14ac:dyDescent="0.2">
      <c r="A16" s="759" t="s">
        <v>531</v>
      </c>
      <c r="B16" s="762">
        <v>2279</v>
      </c>
      <c r="C16" s="762">
        <v>76836</v>
      </c>
      <c r="G16" s="1285"/>
      <c r="H16" s="1285"/>
    </row>
    <row r="17" spans="1:8" ht="11.25" customHeight="1" x14ac:dyDescent="0.2">
      <c r="A17" s="759" t="s">
        <v>85</v>
      </c>
      <c r="B17" s="762" t="s">
        <v>544</v>
      </c>
      <c r="C17" s="762" t="s">
        <v>544</v>
      </c>
      <c r="G17" s="1285"/>
      <c r="H17" s="1285"/>
    </row>
    <row r="18" spans="1:8" ht="11.25" customHeight="1" x14ac:dyDescent="0.2">
      <c r="A18" s="759" t="s">
        <v>86</v>
      </c>
      <c r="B18" s="762" t="s">
        <v>544</v>
      </c>
      <c r="C18" s="762" t="s">
        <v>544</v>
      </c>
    </row>
    <row r="19" spans="1:8" ht="10.5" customHeight="1" x14ac:dyDescent="0.2">
      <c r="A19" s="124"/>
      <c r="B19" s="1678" t="s">
        <v>541</v>
      </c>
      <c r="C19" s="1678"/>
    </row>
    <row r="20" spans="1:8" ht="12" customHeight="1" x14ac:dyDescent="0.2">
      <c r="A20" s="764" t="s">
        <v>293</v>
      </c>
      <c r="B20" s="761">
        <v>1830</v>
      </c>
      <c r="C20" s="761">
        <v>50036</v>
      </c>
      <c r="E20" s="128"/>
      <c r="F20" s="128"/>
    </row>
    <row r="21" spans="1:8" ht="11.25" customHeight="1" x14ac:dyDescent="0.2">
      <c r="A21" s="759" t="s">
        <v>83</v>
      </c>
      <c r="B21" s="762">
        <v>1098</v>
      </c>
      <c r="C21" s="762">
        <v>28680</v>
      </c>
      <c r="E21" s="128"/>
    </row>
    <row r="22" spans="1:8" ht="11.25" customHeight="1" x14ac:dyDescent="0.2">
      <c r="A22" s="759" t="s">
        <v>84</v>
      </c>
      <c r="B22" s="762">
        <v>280</v>
      </c>
      <c r="C22" s="762">
        <v>9002</v>
      </c>
      <c r="E22" s="128"/>
    </row>
    <row r="23" spans="1:8" ht="11.25" customHeight="1" x14ac:dyDescent="0.2">
      <c r="A23" s="759" t="s">
        <v>531</v>
      </c>
      <c r="B23" s="762">
        <v>424</v>
      </c>
      <c r="C23" s="762">
        <v>11347</v>
      </c>
      <c r="E23" s="128"/>
    </row>
    <row r="24" spans="1:8" ht="11.25" customHeight="1" x14ac:dyDescent="0.2">
      <c r="A24" s="759" t="s">
        <v>85</v>
      </c>
      <c r="B24" s="762" t="s">
        <v>544</v>
      </c>
      <c r="C24" s="762" t="s">
        <v>544</v>
      </c>
      <c r="E24" s="128"/>
    </row>
    <row r="25" spans="1:8" ht="11.25" customHeight="1" x14ac:dyDescent="0.2">
      <c r="A25" s="759" t="s">
        <v>86</v>
      </c>
      <c r="B25" s="762" t="s">
        <v>544</v>
      </c>
      <c r="C25" s="762" t="s">
        <v>544</v>
      </c>
    </row>
    <row r="26" spans="1:8" ht="5.0999999999999996" customHeight="1" x14ac:dyDescent="0.2">
      <c r="A26" s="759"/>
      <c r="B26" s="762"/>
      <c r="C26" s="762"/>
    </row>
    <row r="27" spans="1:8" ht="10.5" customHeight="1" x14ac:dyDescent="0.2">
      <c r="A27" s="125">
        <v>2020</v>
      </c>
      <c r="B27" s="761">
        <v>3344</v>
      </c>
      <c r="C27" s="761">
        <v>87935.254000000001</v>
      </c>
    </row>
    <row r="28" spans="1:8" s="8" customFormat="1" ht="10.5" customHeight="1" x14ac:dyDescent="0.2">
      <c r="A28" s="763">
        <v>2019</v>
      </c>
      <c r="B28" s="761">
        <v>13957</v>
      </c>
      <c r="C28" s="761">
        <v>531773</v>
      </c>
      <c r="E28" s="434"/>
      <c r="F28" s="434"/>
      <c r="G28" s="123"/>
    </row>
    <row r="29" spans="1:8" ht="4.9000000000000004" customHeight="1" thickBot="1" x14ac:dyDescent="0.25">
      <c r="A29" s="121"/>
      <c r="B29" s="121"/>
      <c r="C29" s="121"/>
    </row>
    <row r="30" spans="1:8" s="8" customFormat="1" ht="12" customHeight="1" thickTop="1" x14ac:dyDescent="0.2">
      <c r="A30" s="1052" t="s">
        <v>1639</v>
      </c>
      <c r="B30" s="14"/>
      <c r="C30" s="14"/>
    </row>
    <row r="31" spans="1:8" x14ac:dyDescent="0.2">
      <c r="A31" s="1353" t="s">
        <v>2076</v>
      </c>
    </row>
  </sheetData>
  <mergeCells count="6">
    <mergeCell ref="B19:C19"/>
    <mergeCell ref="B12:C12"/>
    <mergeCell ref="A1:C1"/>
    <mergeCell ref="A2:A3"/>
    <mergeCell ref="B4:C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1268" r:id="rId4" name="Control 4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3</xdr:col>
                <xdr:colOff>114300</xdr:colOff>
                <xdr:row>33</xdr:row>
                <xdr:rowOff>104775</xdr:rowOff>
              </to>
            </anchor>
          </controlPr>
        </control>
      </mc:Choice>
      <mc:Fallback>
        <control shapeId="11268" r:id="rId4" name="Control 4"/>
      </mc:Fallback>
    </mc:AlternateContent>
    <mc:AlternateContent xmlns:mc="http://schemas.openxmlformats.org/markup-compatibility/2006">
      <mc:Choice Requires="x14">
        <control shapeId="11267" r:id="rId6" name="Control 3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3</xdr:col>
                <xdr:colOff>114300</xdr:colOff>
                <xdr:row>33</xdr:row>
                <xdr:rowOff>104775</xdr:rowOff>
              </to>
            </anchor>
          </controlPr>
        </control>
      </mc:Choice>
      <mc:Fallback>
        <control shapeId="11267" r:id="rId6" name="Control 3"/>
      </mc:Fallback>
    </mc:AlternateContent>
    <mc:AlternateContent xmlns:mc="http://schemas.openxmlformats.org/markup-compatibility/2006">
      <mc:Choice Requires="x14">
        <control shapeId="11266" r:id="rId7" name="Control 2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3</xdr:col>
                <xdr:colOff>114300</xdr:colOff>
                <xdr:row>33</xdr:row>
                <xdr:rowOff>104775</xdr:rowOff>
              </to>
            </anchor>
          </controlPr>
        </control>
      </mc:Choice>
      <mc:Fallback>
        <control shapeId="11266" r:id="rId7" name="Control 2"/>
      </mc:Fallback>
    </mc:AlternateContent>
    <mc:AlternateContent xmlns:mc="http://schemas.openxmlformats.org/markup-compatibility/2006">
      <mc:Choice Requires="x14">
        <control shapeId="11265" r:id="rId8" name="Control 1">
          <controlPr defaultSize="0" autoPict="0" r:id="rId5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3</xdr:col>
                <xdr:colOff>114300</xdr:colOff>
                <xdr:row>33</xdr:row>
                <xdr:rowOff>104775</xdr:rowOff>
              </to>
            </anchor>
          </controlPr>
        </control>
      </mc:Choice>
      <mc:Fallback>
        <control shapeId="11265" r:id="rId8" name="Control 1"/>
      </mc:Fallback>
    </mc:AlternateContent>
  </controls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24"/>
  <dimension ref="A1:G28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5" style="127" customWidth="1"/>
    <col min="2" max="3" width="26" style="127" customWidth="1"/>
    <col min="4" max="4" width="2.28515625" style="127" customWidth="1"/>
    <col min="5" max="5" width="9.28515625" style="127" bestFit="1" customWidth="1"/>
    <col min="6" max="16384" width="7.85546875" style="127"/>
  </cols>
  <sheetData>
    <row r="1" spans="1:7" ht="28.15" customHeight="1" x14ac:dyDescent="0.2">
      <c r="A1" s="1672" t="s">
        <v>2241</v>
      </c>
      <c r="B1" s="1672"/>
      <c r="C1" s="1672"/>
    </row>
    <row r="2" spans="1:7" s="120" customFormat="1" ht="9.9499999999999993" customHeight="1" x14ac:dyDescent="0.2">
      <c r="A2" s="1676" t="s">
        <v>545</v>
      </c>
      <c r="B2" s="1142" t="s">
        <v>540</v>
      </c>
      <c r="C2" s="1144" t="s">
        <v>267</v>
      </c>
    </row>
    <row r="3" spans="1:7" s="120" customFormat="1" ht="9.9499999999999993" customHeight="1" x14ac:dyDescent="0.2">
      <c r="A3" s="1677"/>
      <c r="B3" s="435" t="s">
        <v>262</v>
      </c>
      <c r="C3" s="436" t="s">
        <v>262</v>
      </c>
    </row>
    <row r="4" spans="1:7" ht="4.9000000000000004" customHeight="1" x14ac:dyDescent="0.2">
      <c r="A4" s="437"/>
      <c r="B4" s="1675"/>
      <c r="C4" s="1675"/>
    </row>
    <row r="5" spans="1:7" ht="12" customHeight="1" x14ac:dyDescent="0.2">
      <c r="A5" s="125">
        <v>2021</v>
      </c>
      <c r="B5" s="1679" t="s">
        <v>538</v>
      </c>
      <c r="C5" s="1679"/>
    </row>
    <row r="6" spans="1:7" ht="12" customHeight="1" x14ac:dyDescent="0.2">
      <c r="A6" s="764" t="s">
        <v>1</v>
      </c>
      <c r="B6" s="761">
        <f>B12+B18</f>
        <v>6829</v>
      </c>
      <c r="C6" s="761">
        <f>C12+C18</f>
        <v>245102</v>
      </c>
      <c r="E6" s="130"/>
      <c r="F6" s="130"/>
      <c r="G6" s="128"/>
    </row>
    <row r="7" spans="1:7" ht="11.25" customHeight="1" x14ac:dyDescent="0.2">
      <c r="A7" s="759" t="s">
        <v>66</v>
      </c>
      <c r="B7" s="762">
        <f t="shared" ref="B7:C10" si="0">B13+B19</f>
        <v>3490</v>
      </c>
      <c r="C7" s="762">
        <f t="shared" si="0"/>
        <v>103427</v>
      </c>
      <c r="D7" s="130"/>
      <c r="G7" s="128"/>
    </row>
    <row r="8" spans="1:7" ht="11.25" customHeight="1" x14ac:dyDescent="0.2">
      <c r="A8" s="759" t="s">
        <v>69</v>
      </c>
      <c r="B8" s="762">
        <f t="shared" si="0"/>
        <v>1727</v>
      </c>
      <c r="C8" s="762">
        <f t="shared" si="0"/>
        <v>66307</v>
      </c>
      <c r="G8" s="128"/>
    </row>
    <row r="9" spans="1:7" ht="11.25" customHeight="1" x14ac:dyDescent="0.2">
      <c r="A9" s="759" t="s">
        <v>42</v>
      </c>
      <c r="B9" s="762">
        <f t="shared" si="0"/>
        <v>969</v>
      </c>
      <c r="C9" s="762">
        <f t="shared" si="0"/>
        <v>40761</v>
      </c>
      <c r="G9" s="128"/>
    </row>
    <row r="10" spans="1:7" ht="11.25" customHeight="1" x14ac:dyDescent="0.2">
      <c r="A10" s="759" t="s">
        <v>15</v>
      </c>
      <c r="B10" s="762">
        <f t="shared" si="0"/>
        <v>643</v>
      </c>
      <c r="C10" s="762">
        <f t="shared" si="0"/>
        <v>34607</v>
      </c>
      <c r="G10" s="128"/>
    </row>
    <row r="11" spans="1:7" ht="12" customHeight="1" x14ac:dyDescent="0.2">
      <c r="A11" s="124"/>
      <c r="B11" s="1678" t="s">
        <v>543</v>
      </c>
      <c r="C11" s="1678"/>
    </row>
    <row r="12" spans="1:7" ht="12" customHeight="1" x14ac:dyDescent="0.2">
      <c r="A12" s="764" t="s">
        <v>1</v>
      </c>
      <c r="B12" s="761">
        <f>SUM(B13:B16)</f>
        <v>4999</v>
      </c>
      <c r="C12" s="761">
        <f>SUM(C13:C16)</f>
        <v>195066</v>
      </c>
      <c r="E12" s="130"/>
      <c r="F12" s="130"/>
    </row>
    <row r="13" spans="1:7" ht="11.25" customHeight="1" x14ac:dyDescent="0.2">
      <c r="A13" s="759" t="s">
        <v>66</v>
      </c>
      <c r="B13" s="762">
        <v>2140</v>
      </c>
      <c r="C13" s="762">
        <v>64405</v>
      </c>
      <c r="D13" s="130"/>
    </row>
    <row r="14" spans="1:7" ht="11.25" customHeight="1" x14ac:dyDescent="0.2">
      <c r="A14" s="759" t="s">
        <v>69</v>
      </c>
      <c r="B14" s="762">
        <v>1486</v>
      </c>
      <c r="C14" s="762">
        <v>60201</v>
      </c>
    </row>
    <row r="15" spans="1:7" ht="11.25" customHeight="1" x14ac:dyDescent="0.2">
      <c r="A15" s="759" t="s">
        <v>42</v>
      </c>
      <c r="B15" s="762">
        <v>745</v>
      </c>
      <c r="C15" s="762">
        <v>36582</v>
      </c>
    </row>
    <row r="16" spans="1:7" ht="11.25" customHeight="1" x14ac:dyDescent="0.2">
      <c r="A16" s="759" t="s">
        <v>15</v>
      </c>
      <c r="B16" s="762">
        <v>628</v>
      </c>
      <c r="C16" s="762">
        <v>33878</v>
      </c>
    </row>
    <row r="17" spans="1:7" ht="12" customHeight="1" x14ac:dyDescent="0.2">
      <c r="A17" s="124"/>
      <c r="B17" s="1678" t="s">
        <v>541</v>
      </c>
      <c r="C17" s="1678"/>
    </row>
    <row r="18" spans="1:7" ht="12" customHeight="1" x14ac:dyDescent="0.2">
      <c r="A18" s="764" t="s">
        <v>1</v>
      </c>
      <c r="B18" s="761">
        <f>SUM(B19:B22)</f>
        <v>1830</v>
      </c>
      <c r="C18" s="761">
        <f>SUM(C19:C22)</f>
        <v>50036</v>
      </c>
      <c r="E18" s="130"/>
      <c r="F18" s="130"/>
    </row>
    <row r="19" spans="1:7" ht="10.5" customHeight="1" x14ac:dyDescent="0.2">
      <c r="A19" s="759" t="s">
        <v>66</v>
      </c>
      <c r="B19" s="762">
        <v>1350</v>
      </c>
      <c r="C19" s="762">
        <v>39022</v>
      </c>
      <c r="D19" s="130"/>
    </row>
    <row r="20" spans="1:7" ht="10.5" customHeight="1" x14ac:dyDescent="0.2">
      <c r="A20" s="759" t="s">
        <v>69</v>
      </c>
      <c r="B20" s="762">
        <v>241</v>
      </c>
      <c r="C20" s="762">
        <v>6106</v>
      </c>
    </row>
    <row r="21" spans="1:7" ht="10.5" customHeight="1" x14ac:dyDescent="0.2">
      <c r="A21" s="759" t="s">
        <v>42</v>
      </c>
      <c r="B21" s="762">
        <v>224</v>
      </c>
      <c r="C21" s="762">
        <v>4179</v>
      </c>
      <c r="E21" s="440"/>
    </row>
    <row r="22" spans="1:7" ht="10.5" customHeight="1" x14ac:dyDescent="0.2">
      <c r="A22" s="759" t="s">
        <v>15</v>
      </c>
      <c r="B22" s="762">
        <v>15</v>
      </c>
      <c r="C22" s="762">
        <v>729</v>
      </c>
      <c r="E22" s="440"/>
    </row>
    <row r="23" spans="1:7" ht="5.0999999999999996" customHeight="1" x14ac:dyDescent="0.2">
      <c r="A23" s="759"/>
      <c r="B23" s="762"/>
      <c r="C23" s="762"/>
      <c r="E23" s="440"/>
    </row>
    <row r="24" spans="1:7" ht="10.5" customHeight="1" x14ac:dyDescent="0.2">
      <c r="A24" s="125">
        <v>2020</v>
      </c>
      <c r="B24" s="761">
        <v>3343.8348113531547</v>
      </c>
      <c r="C24" s="761">
        <v>87935</v>
      </c>
    </row>
    <row r="25" spans="1:7" s="8" customFormat="1" ht="10.5" customHeight="1" x14ac:dyDescent="0.2">
      <c r="A25" s="125">
        <v>2019</v>
      </c>
      <c r="B25" s="761">
        <v>13324.692307692309</v>
      </c>
      <c r="C25" s="761" t="s">
        <v>2242</v>
      </c>
      <c r="E25" s="434"/>
      <c r="F25" s="434"/>
      <c r="G25" s="123"/>
    </row>
    <row r="26" spans="1:7" ht="4.9000000000000004" customHeight="1" thickBot="1" x14ac:dyDescent="0.25">
      <c r="A26" s="121"/>
      <c r="B26" s="121"/>
      <c r="C26" s="121"/>
      <c r="E26" s="440"/>
    </row>
    <row r="27" spans="1:7" s="8" customFormat="1" ht="12" customHeight="1" thickTop="1" x14ac:dyDescent="0.2">
      <c r="A27" s="1052" t="s">
        <v>1639</v>
      </c>
      <c r="B27" s="14"/>
      <c r="C27" s="14"/>
    </row>
    <row r="28" spans="1:7" x14ac:dyDescent="0.2">
      <c r="A28" s="1293"/>
    </row>
  </sheetData>
  <mergeCells count="6">
    <mergeCell ref="B11:C11"/>
    <mergeCell ref="B17:C17"/>
    <mergeCell ref="A1:C1"/>
    <mergeCell ref="A2:A3"/>
    <mergeCell ref="B4:C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2292" r:id="rId4" name="Control 4">
          <controlPr defaultSize="0" autoPict="0" r:id="rId5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3</xdr:col>
                <xdr:colOff>114300</xdr:colOff>
                <xdr:row>29</xdr:row>
                <xdr:rowOff>104775</xdr:rowOff>
              </to>
            </anchor>
          </controlPr>
        </control>
      </mc:Choice>
      <mc:Fallback>
        <control shapeId="12292" r:id="rId4" name="Control 4"/>
      </mc:Fallback>
    </mc:AlternateContent>
    <mc:AlternateContent xmlns:mc="http://schemas.openxmlformats.org/markup-compatibility/2006">
      <mc:Choice Requires="x14">
        <control shapeId="12291" r:id="rId6" name="Control 3">
          <controlPr defaultSize="0" autoPict="0" r:id="rId5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3</xdr:col>
                <xdr:colOff>114300</xdr:colOff>
                <xdr:row>29</xdr:row>
                <xdr:rowOff>104775</xdr:rowOff>
              </to>
            </anchor>
          </controlPr>
        </control>
      </mc:Choice>
      <mc:Fallback>
        <control shapeId="12291" r:id="rId6" name="Control 3"/>
      </mc:Fallback>
    </mc:AlternateContent>
    <mc:AlternateContent xmlns:mc="http://schemas.openxmlformats.org/markup-compatibility/2006">
      <mc:Choice Requires="x14">
        <control shapeId="12290" r:id="rId7" name="Control 2">
          <controlPr defaultSize="0" autoPict="0" r:id="rId5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3</xdr:col>
                <xdr:colOff>114300</xdr:colOff>
                <xdr:row>29</xdr:row>
                <xdr:rowOff>104775</xdr:rowOff>
              </to>
            </anchor>
          </controlPr>
        </control>
      </mc:Choice>
      <mc:Fallback>
        <control shapeId="12290" r:id="rId7" name="Control 2"/>
      </mc:Fallback>
    </mc:AlternateContent>
    <mc:AlternateContent xmlns:mc="http://schemas.openxmlformats.org/markup-compatibility/2006">
      <mc:Choice Requires="x14">
        <control shapeId="12289" r:id="rId8" name="Control 1">
          <controlPr defaultSize="0" autoPict="0" r:id="rId5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3</xdr:col>
                <xdr:colOff>114300</xdr:colOff>
                <xdr:row>29</xdr:row>
                <xdr:rowOff>104775</xdr:rowOff>
              </to>
            </anchor>
          </controlPr>
        </control>
      </mc:Choice>
      <mc:Fallback>
        <control shapeId="12289" r:id="rId8" name="Control 1"/>
      </mc:Fallback>
    </mc:AlternateContent>
  </controls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25"/>
  <dimension ref="A1:G27"/>
  <sheetViews>
    <sheetView showGridLines="0" zoomScaleSheetLayoutView="100" workbookViewId="0">
      <selection sqref="A1:F1"/>
    </sheetView>
  </sheetViews>
  <sheetFormatPr defaultColWidth="7.85546875" defaultRowHeight="12.75" x14ac:dyDescent="0.2"/>
  <cols>
    <col min="1" max="1" width="36.140625" style="127" customWidth="1"/>
    <col min="2" max="3" width="25.42578125" style="127" customWidth="1"/>
    <col min="4" max="4" width="1.28515625" style="127" customWidth="1"/>
    <col min="5" max="5" width="12.140625" style="127" customWidth="1"/>
    <col min="6" max="16384" width="7.85546875" style="127"/>
  </cols>
  <sheetData>
    <row r="1" spans="1:6" ht="28.15" customHeight="1" x14ac:dyDescent="0.2">
      <c r="A1" s="1672" t="s">
        <v>1855</v>
      </c>
      <c r="B1" s="1672"/>
      <c r="C1" s="1672"/>
    </row>
    <row r="2" spans="1:6" s="120" customFormat="1" ht="9.9499999999999993" customHeight="1" x14ac:dyDescent="0.2">
      <c r="A2" s="1676" t="s">
        <v>527</v>
      </c>
      <c r="B2" s="1142" t="s">
        <v>540</v>
      </c>
      <c r="C2" s="1144" t="s">
        <v>267</v>
      </c>
    </row>
    <row r="3" spans="1:6" s="120" customFormat="1" ht="9.9499999999999993" customHeight="1" x14ac:dyDescent="0.2">
      <c r="A3" s="1677"/>
      <c r="B3" s="435" t="s">
        <v>262</v>
      </c>
      <c r="C3" s="436" t="s">
        <v>1319</v>
      </c>
    </row>
    <row r="4" spans="1:6" ht="4.9000000000000004" customHeight="1" x14ac:dyDescent="0.2">
      <c r="A4" s="437"/>
      <c r="B4" s="1675"/>
      <c r="C4" s="1675"/>
    </row>
    <row r="5" spans="1:6" ht="12" customHeight="1" x14ac:dyDescent="0.2">
      <c r="A5" s="125">
        <v>2021</v>
      </c>
      <c r="B5" s="1679" t="s">
        <v>538</v>
      </c>
      <c r="C5" s="1679"/>
    </row>
    <row r="6" spans="1:6" ht="12" customHeight="1" x14ac:dyDescent="0.2">
      <c r="A6" s="764" t="s">
        <v>1</v>
      </c>
      <c r="B6" s="761">
        <f>SUM(B7:B10)</f>
        <v>5492</v>
      </c>
      <c r="C6" s="761">
        <f>SUM(C7:C10)</f>
        <v>209319</v>
      </c>
      <c r="E6" s="130"/>
      <c r="F6" s="130"/>
    </row>
    <row r="7" spans="1:6" ht="10.5" customHeight="1" x14ac:dyDescent="0.2">
      <c r="A7" s="759" t="s">
        <v>66</v>
      </c>
      <c r="B7" s="762">
        <f>B13+B19</f>
        <v>2179</v>
      </c>
      <c r="C7" s="762">
        <f>C13+C19</f>
        <v>64923</v>
      </c>
      <c r="D7" s="128"/>
    </row>
    <row r="8" spans="1:6" ht="10.5" customHeight="1" x14ac:dyDescent="0.2">
      <c r="A8" s="759" t="s">
        <v>69</v>
      </c>
      <c r="B8" s="762">
        <f t="shared" ref="B8:C10" si="0">B14+B20</f>
        <v>1705</v>
      </c>
      <c r="C8" s="762">
        <f t="shared" si="0"/>
        <v>68205</v>
      </c>
      <c r="D8" s="128"/>
    </row>
    <row r="9" spans="1:6" ht="10.5" customHeight="1" x14ac:dyDescent="0.2">
      <c r="A9" s="759" t="s">
        <v>42</v>
      </c>
      <c r="B9" s="762">
        <f t="shared" si="0"/>
        <v>973</v>
      </c>
      <c r="C9" s="762">
        <f t="shared" si="0"/>
        <v>41231</v>
      </c>
      <c r="D9" s="128"/>
    </row>
    <row r="10" spans="1:6" ht="10.5" customHeight="1" x14ac:dyDescent="0.2">
      <c r="A10" s="759" t="s">
        <v>15</v>
      </c>
      <c r="B10" s="762">
        <f t="shared" si="0"/>
        <v>635</v>
      </c>
      <c r="C10" s="762">
        <f t="shared" si="0"/>
        <v>34960</v>
      </c>
      <c r="D10" s="128"/>
    </row>
    <row r="11" spans="1:6" ht="12" customHeight="1" x14ac:dyDescent="0.2">
      <c r="A11" s="124"/>
      <c r="B11" s="1678" t="s">
        <v>543</v>
      </c>
      <c r="C11" s="1678"/>
    </row>
    <row r="12" spans="1:6" ht="12" customHeight="1" x14ac:dyDescent="0.2">
      <c r="A12" s="764" t="s">
        <v>1</v>
      </c>
      <c r="B12" s="761">
        <f>SUM(B13:B16)</f>
        <v>3653</v>
      </c>
      <c r="C12" s="761">
        <f>SUM(C13:C16)</f>
        <v>157978</v>
      </c>
      <c r="E12" s="1288"/>
      <c r="F12" s="130"/>
    </row>
    <row r="13" spans="1:6" ht="10.5" customHeight="1" x14ac:dyDescent="0.2">
      <c r="A13" s="759" t="s">
        <v>66</v>
      </c>
      <c r="B13" s="762">
        <v>817</v>
      </c>
      <c r="C13" s="762">
        <v>25604</v>
      </c>
    </row>
    <row r="14" spans="1:6" ht="10.5" customHeight="1" x14ac:dyDescent="0.2">
      <c r="A14" s="759" t="s">
        <v>69</v>
      </c>
      <c r="B14" s="762">
        <v>1463</v>
      </c>
      <c r="C14" s="762">
        <v>61099</v>
      </c>
    </row>
    <row r="15" spans="1:6" ht="10.5" customHeight="1" x14ac:dyDescent="0.2">
      <c r="A15" s="759" t="s">
        <v>42</v>
      </c>
      <c r="B15" s="762">
        <v>753</v>
      </c>
      <c r="C15" s="762">
        <v>37034</v>
      </c>
    </row>
    <row r="16" spans="1:6" ht="10.5" customHeight="1" x14ac:dyDescent="0.2">
      <c r="A16" s="759" t="s">
        <v>15</v>
      </c>
      <c r="B16" s="762">
        <v>620</v>
      </c>
      <c r="C16" s="762">
        <v>34241</v>
      </c>
    </row>
    <row r="17" spans="1:7" ht="12" customHeight="1" x14ac:dyDescent="0.2">
      <c r="A17" s="124"/>
      <c r="B17" s="1678" t="s">
        <v>541</v>
      </c>
      <c r="C17" s="1678"/>
    </row>
    <row r="18" spans="1:7" ht="12" customHeight="1" x14ac:dyDescent="0.2">
      <c r="A18" s="764" t="s">
        <v>1</v>
      </c>
      <c r="B18" s="761">
        <f>SUM(B19:B22)</f>
        <v>1839</v>
      </c>
      <c r="C18" s="761">
        <f>SUM(C19:C22)</f>
        <v>51341</v>
      </c>
      <c r="E18" s="1287"/>
      <c r="F18" s="130"/>
    </row>
    <row r="19" spans="1:7" ht="10.5" customHeight="1" x14ac:dyDescent="0.2">
      <c r="A19" s="759" t="s">
        <v>66</v>
      </c>
      <c r="B19" s="762">
        <v>1362</v>
      </c>
      <c r="C19" s="762">
        <v>39319</v>
      </c>
    </row>
    <row r="20" spans="1:7" ht="10.5" customHeight="1" x14ac:dyDescent="0.2">
      <c r="A20" s="759" t="s">
        <v>69</v>
      </c>
      <c r="B20" s="762">
        <v>242</v>
      </c>
      <c r="C20" s="762">
        <v>7106</v>
      </c>
    </row>
    <row r="21" spans="1:7" ht="10.5" customHeight="1" x14ac:dyDescent="0.2">
      <c r="A21" s="759" t="s">
        <v>42</v>
      </c>
      <c r="B21" s="762">
        <v>220</v>
      </c>
      <c r="C21" s="762">
        <v>4197</v>
      </c>
    </row>
    <row r="22" spans="1:7" ht="10.5" customHeight="1" x14ac:dyDescent="0.2">
      <c r="A22" s="759" t="s">
        <v>15</v>
      </c>
      <c r="B22" s="762">
        <v>15</v>
      </c>
      <c r="C22" s="762">
        <v>719</v>
      </c>
    </row>
    <row r="23" spans="1:7" ht="5.0999999999999996" customHeight="1" x14ac:dyDescent="0.2">
      <c r="A23" s="759"/>
      <c r="B23" s="762"/>
      <c r="C23" s="762"/>
    </row>
    <row r="24" spans="1:7" ht="10.5" customHeight="1" x14ac:dyDescent="0.2">
      <c r="A24" s="125">
        <v>2020</v>
      </c>
      <c r="B24" s="1469">
        <v>3418</v>
      </c>
      <c r="C24" s="1469">
        <v>94283</v>
      </c>
      <c r="D24" s="1055"/>
      <c r="E24" s="1055"/>
    </row>
    <row r="25" spans="1:7" s="8" customFormat="1" ht="10.5" customHeight="1" x14ac:dyDescent="0.2">
      <c r="A25" s="125">
        <v>2019</v>
      </c>
      <c r="B25" s="1469">
        <v>13957</v>
      </c>
      <c r="C25" s="1469" t="s">
        <v>2243</v>
      </c>
      <c r="D25" s="126"/>
      <c r="E25" s="1056"/>
      <c r="F25" s="434"/>
      <c r="G25" s="123"/>
    </row>
    <row r="26" spans="1:7" ht="4.9000000000000004" customHeight="1" thickBot="1" x14ac:dyDescent="0.25">
      <c r="A26" s="121"/>
      <c r="B26" s="121"/>
      <c r="C26" s="121"/>
    </row>
    <row r="27" spans="1:7" s="8" customFormat="1" ht="12" customHeight="1" thickTop="1" x14ac:dyDescent="0.2">
      <c r="A27" s="1052" t="s">
        <v>1639</v>
      </c>
      <c r="B27" s="14"/>
      <c r="C27" s="14"/>
    </row>
  </sheetData>
  <mergeCells count="6">
    <mergeCell ref="B11:C11"/>
    <mergeCell ref="B17:C17"/>
    <mergeCell ref="A1:C1"/>
    <mergeCell ref="A2:A3"/>
    <mergeCell ref="B4:C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3316" r:id="rId4" name="Control 4">
          <controlPr defaultSize="0" autoPict="0" r:id="rId5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28575</xdr:colOff>
                <xdr:row>30</xdr:row>
                <xdr:rowOff>104775</xdr:rowOff>
              </to>
            </anchor>
          </controlPr>
        </control>
      </mc:Choice>
      <mc:Fallback>
        <control shapeId="13316" r:id="rId4" name="Control 4"/>
      </mc:Fallback>
    </mc:AlternateContent>
    <mc:AlternateContent xmlns:mc="http://schemas.openxmlformats.org/markup-compatibility/2006">
      <mc:Choice Requires="x14">
        <control shapeId="13315" r:id="rId6" name="Control 3">
          <controlPr defaultSize="0" autoPict="0" r:id="rId5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28575</xdr:colOff>
                <xdr:row>30</xdr:row>
                <xdr:rowOff>104775</xdr:rowOff>
              </to>
            </anchor>
          </controlPr>
        </control>
      </mc:Choice>
      <mc:Fallback>
        <control shapeId="13315" r:id="rId6" name="Control 3"/>
      </mc:Fallback>
    </mc:AlternateContent>
    <mc:AlternateContent xmlns:mc="http://schemas.openxmlformats.org/markup-compatibility/2006">
      <mc:Choice Requires="x14">
        <control shapeId="13314" r:id="rId7" name="Control 2">
          <controlPr defaultSize="0" autoPict="0" r:id="rId5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28575</xdr:colOff>
                <xdr:row>30</xdr:row>
                <xdr:rowOff>104775</xdr:rowOff>
              </to>
            </anchor>
          </controlPr>
        </control>
      </mc:Choice>
      <mc:Fallback>
        <control shapeId="13314" r:id="rId7" name="Control 2"/>
      </mc:Fallback>
    </mc:AlternateContent>
    <mc:AlternateContent xmlns:mc="http://schemas.openxmlformats.org/markup-compatibility/2006">
      <mc:Choice Requires="x14">
        <control shapeId="13313" r:id="rId8" name="Control 1">
          <controlPr defaultSize="0" autoPict="0" r:id="rId5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28575</xdr:colOff>
                <xdr:row>30</xdr:row>
                <xdr:rowOff>104775</xdr:rowOff>
              </to>
            </anchor>
          </controlPr>
        </control>
      </mc:Choice>
      <mc:Fallback>
        <control shapeId="13313" r:id="rId8" name="Control 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1"/>
  <sheetViews>
    <sheetView showGridLines="0" showRuler="0" zoomScaleSheetLayoutView="100" workbookViewId="0">
      <selection sqref="A1:F1"/>
    </sheetView>
  </sheetViews>
  <sheetFormatPr defaultColWidth="9.140625" defaultRowHeight="12.75" x14ac:dyDescent="0.2"/>
  <cols>
    <col min="1" max="1" width="32.140625" style="36" customWidth="1"/>
    <col min="2" max="2" width="15.7109375" style="36" customWidth="1"/>
    <col min="3" max="3" width="24.28515625" style="36" customWidth="1"/>
    <col min="4" max="4" width="1.85546875" style="36" customWidth="1"/>
    <col min="5" max="5" width="8" style="247" customWidth="1"/>
    <col min="6" max="13" width="8" style="36" customWidth="1"/>
    <col min="14" max="16384" width="9.140625" style="36"/>
  </cols>
  <sheetData>
    <row r="1" spans="1:6" s="584" customFormat="1" ht="18" customHeight="1" x14ac:dyDescent="0.2">
      <c r="A1" s="1525" t="s">
        <v>1954</v>
      </c>
      <c r="B1" s="1525"/>
      <c r="C1" s="1525"/>
      <c r="E1" s="646"/>
    </row>
    <row r="2" spans="1:6" s="37" customFormat="1" ht="14.25" customHeight="1" x14ac:dyDescent="0.2">
      <c r="A2" s="647">
        <v>2021</v>
      </c>
      <c r="B2" s="596"/>
      <c r="C2" s="596"/>
      <c r="E2" s="247"/>
    </row>
    <row r="3" spans="1:6" ht="33.75" customHeight="1" x14ac:dyDescent="0.2">
      <c r="A3" s="1243" t="s">
        <v>258</v>
      </c>
      <c r="B3" s="1245" t="s">
        <v>1107</v>
      </c>
      <c r="C3" s="1243" t="s">
        <v>1108</v>
      </c>
    </row>
    <row r="4" spans="1:6" ht="3.75" customHeight="1" x14ac:dyDescent="0.2">
      <c r="A4" s="587"/>
      <c r="B4" s="587"/>
      <c r="C4" s="587"/>
    </row>
    <row r="5" spans="1:6" s="148" customFormat="1" ht="11.1" customHeight="1" x14ac:dyDescent="0.2">
      <c r="A5" s="591" t="s">
        <v>267</v>
      </c>
      <c r="B5" s="648" t="s">
        <v>1333</v>
      </c>
      <c r="C5" s="649">
        <v>120701.54100000001</v>
      </c>
      <c r="D5" s="209"/>
      <c r="E5" s="248"/>
    </row>
    <row r="6" spans="1:6" s="148" customFormat="1" ht="11.1" customHeight="1" x14ac:dyDescent="0.2">
      <c r="A6" s="589" t="s">
        <v>1109</v>
      </c>
      <c r="B6" s="650" t="s">
        <v>266</v>
      </c>
      <c r="C6" s="651">
        <v>110451.732</v>
      </c>
      <c r="D6" s="209"/>
      <c r="E6" s="249"/>
      <c r="F6" s="246"/>
    </row>
    <row r="7" spans="1:6" ht="11.1" customHeight="1" x14ac:dyDescent="0.2">
      <c r="A7" s="589" t="s">
        <v>1110</v>
      </c>
      <c r="B7" s="650" t="s">
        <v>266</v>
      </c>
      <c r="C7" s="651">
        <v>10224.243</v>
      </c>
      <c r="D7" s="209"/>
      <c r="F7" s="246"/>
    </row>
    <row r="8" spans="1:6" ht="11.1" customHeight="1" x14ac:dyDescent="0.2">
      <c r="A8" s="589" t="s">
        <v>1111</v>
      </c>
      <c r="B8" s="650" t="s">
        <v>266</v>
      </c>
      <c r="C8" s="651">
        <v>25.565999999999999</v>
      </c>
      <c r="D8" s="209"/>
    </row>
    <row r="9" spans="1:6" ht="11.1" customHeight="1" x14ac:dyDescent="0.2">
      <c r="A9" s="591" t="s">
        <v>1112</v>
      </c>
      <c r="B9" s="652" t="s">
        <v>266</v>
      </c>
      <c r="C9" s="649">
        <v>2911632.6162999999</v>
      </c>
      <c r="D9" s="209"/>
      <c r="E9" s="248"/>
    </row>
    <row r="10" spans="1:6" ht="11.1" customHeight="1" x14ac:dyDescent="0.2">
      <c r="A10" s="589" t="s">
        <v>1109</v>
      </c>
      <c r="B10" s="650" t="s">
        <v>266</v>
      </c>
      <c r="C10" s="651">
        <v>1877525.2560000001</v>
      </c>
      <c r="D10" s="209"/>
      <c r="F10" s="246"/>
    </row>
    <row r="11" spans="1:6" ht="11.1" customHeight="1" x14ac:dyDescent="0.2">
      <c r="A11" s="589" t="s">
        <v>1110</v>
      </c>
      <c r="B11" s="650" t="s">
        <v>266</v>
      </c>
      <c r="C11" s="651">
        <v>1029539.5143</v>
      </c>
      <c r="D11" s="209"/>
      <c r="F11" s="246"/>
    </row>
    <row r="12" spans="1:6" ht="11.1" customHeight="1" x14ac:dyDescent="0.2">
      <c r="A12" s="589" t="s">
        <v>1115</v>
      </c>
      <c r="B12" s="650" t="s">
        <v>266</v>
      </c>
      <c r="C12" s="651">
        <v>4567.8459999999995</v>
      </c>
      <c r="D12" s="209"/>
    </row>
    <row r="13" spans="1:6" s="148" customFormat="1" ht="11.1" customHeight="1" x14ac:dyDescent="0.2">
      <c r="A13" s="591" t="s">
        <v>1113</v>
      </c>
      <c r="B13" s="652" t="s">
        <v>1114</v>
      </c>
      <c r="C13" s="653">
        <v>24.122580309890157</v>
      </c>
      <c r="D13" s="209"/>
      <c r="E13" s="249"/>
    </row>
    <row r="14" spans="1:6" s="148" customFormat="1" ht="11.1" customHeight="1" x14ac:dyDescent="0.2">
      <c r="A14" s="589" t="s">
        <v>1109</v>
      </c>
      <c r="B14" s="650" t="s">
        <v>266</v>
      </c>
      <c r="C14" s="654">
        <v>16.998604023701503</v>
      </c>
      <c r="D14" s="209"/>
      <c r="E14" s="249"/>
    </row>
    <row r="15" spans="1:6" ht="11.1" customHeight="1" x14ac:dyDescent="0.2">
      <c r="A15" s="589" t="s">
        <v>1110</v>
      </c>
      <c r="B15" s="650" t="s">
        <v>266</v>
      </c>
      <c r="C15" s="654">
        <v>100.69591600082275</v>
      </c>
      <c r="D15" s="209"/>
    </row>
    <row r="16" spans="1:6" ht="11.1" customHeight="1" x14ac:dyDescent="0.2">
      <c r="A16" s="589" t="s">
        <v>1115</v>
      </c>
      <c r="B16" s="650" t="s">
        <v>266</v>
      </c>
      <c r="C16" s="654">
        <v>178.66877884690604</v>
      </c>
      <c r="D16" s="209"/>
    </row>
    <row r="17" spans="1:5" ht="11.25" customHeight="1" x14ac:dyDescent="0.2">
      <c r="A17" s="591" t="s">
        <v>1116</v>
      </c>
      <c r="B17" s="648" t="s">
        <v>1333</v>
      </c>
      <c r="C17" s="649">
        <v>12413550.82</v>
      </c>
      <c r="D17" s="245"/>
    </row>
    <row r="18" spans="1:5" ht="11.25" customHeight="1" x14ac:dyDescent="0.2">
      <c r="A18" s="611" t="s">
        <v>450</v>
      </c>
      <c r="B18" s="655" t="s">
        <v>270</v>
      </c>
      <c r="C18" s="649">
        <v>9652955.9801635779</v>
      </c>
      <c r="D18" s="245"/>
      <c r="E18" s="656"/>
    </row>
    <row r="19" spans="1:5" s="148" customFormat="1" ht="11.1" customHeight="1" x14ac:dyDescent="0.2">
      <c r="A19" s="589" t="s">
        <v>1264</v>
      </c>
      <c r="B19" s="650" t="s">
        <v>266</v>
      </c>
      <c r="C19" s="657">
        <v>7363817.7259999905</v>
      </c>
      <c r="D19" s="245"/>
      <c r="E19" s="656"/>
    </row>
    <row r="20" spans="1:5" ht="11.1" customHeight="1" x14ac:dyDescent="0.2">
      <c r="A20" s="589" t="s">
        <v>1111</v>
      </c>
      <c r="B20" s="650" t="s">
        <v>266</v>
      </c>
      <c r="C20" s="657">
        <v>2289138.2541635879</v>
      </c>
      <c r="D20" s="245"/>
      <c r="E20" s="656"/>
    </row>
    <row r="21" spans="1:5" ht="11.25" customHeight="1" x14ac:dyDescent="0.2">
      <c r="A21" s="611" t="s">
        <v>271</v>
      </c>
      <c r="B21" s="655" t="s">
        <v>1334</v>
      </c>
      <c r="C21" s="649">
        <v>2597135.5460000001</v>
      </c>
      <c r="D21" s="245"/>
    </row>
    <row r="22" spans="1:5" s="148" customFormat="1" ht="11.1" customHeight="1" x14ac:dyDescent="0.2">
      <c r="A22" s="589" t="s">
        <v>1264</v>
      </c>
      <c r="B22" s="650" t="s">
        <v>266</v>
      </c>
      <c r="C22" s="657">
        <v>1763936.7800000003</v>
      </c>
      <c r="D22" s="209"/>
      <c r="E22" s="249"/>
    </row>
    <row r="23" spans="1:5" ht="11.1" customHeight="1" x14ac:dyDescent="0.2">
      <c r="A23" s="589" t="s">
        <v>1111</v>
      </c>
      <c r="B23" s="650" t="s">
        <v>266</v>
      </c>
      <c r="C23" s="657">
        <v>833198.76600000006</v>
      </c>
      <c r="D23" s="209"/>
    </row>
    <row r="24" spans="1:5" s="148" customFormat="1" ht="11.25" customHeight="1" x14ac:dyDescent="0.2">
      <c r="A24" s="611" t="s">
        <v>1117</v>
      </c>
      <c r="B24" s="655" t="s">
        <v>123</v>
      </c>
      <c r="C24" s="649">
        <v>309346</v>
      </c>
      <c r="D24" s="209"/>
      <c r="E24" s="249"/>
    </row>
    <row r="25" spans="1:5" ht="11.25" customHeight="1" x14ac:dyDescent="0.2">
      <c r="A25" s="658" t="s">
        <v>1118</v>
      </c>
      <c r="B25" s="659" t="s">
        <v>1119</v>
      </c>
      <c r="C25" s="651">
        <v>273056</v>
      </c>
      <c r="D25" s="209"/>
    </row>
    <row r="26" spans="1:5" ht="11.25" customHeight="1" x14ac:dyDescent="0.2">
      <c r="A26" s="588" t="s">
        <v>1120</v>
      </c>
      <c r="B26" s="648" t="s">
        <v>1114</v>
      </c>
      <c r="C26" s="660">
        <v>269.05080177895826</v>
      </c>
      <c r="D26" s="209"/>
    </row>
    <row r="27" spans="1:5" ht="11.25" customHeight="1" x14ac:dyDescent="0.2">
      <c r="A27" s="611" t="s">
        <v>1121</v>
      </c>
      <c r="B27" s="655" t="s">
        <v>270</v>
      </c>
      <c r="C27" s="653">
        <v>31.20439889367756</v>
      </c>
      <c r="D27" s="209"/>
    </row>
    <row r="28" spans="1:5" ht="5.0999999999999996" customHeight="1" thickBot="1" x14ac:dyDescent="0.25">
      <c r="A28" s="211"/>
      <c r="B28" s="211"/>
      <c r="C28" s="211"/>
    </row>
    <row r="29" spans="1:5" s="148" customFormat="1" ht="12.75" customHeight="1" thickTop="1" x14ac:dyDescent="0.2">
      <c r="A29" s="1534" t="s">
        <v>1122</v>
      </c>
      <c r="B29" s="1534"/>
      <c r="C29" s="1534"/>
      <c r="E29" s="249"/>
    </row>
    <row r="30" spans="1:5" s="148" customFormat="1" ht="11.25" customHeight="1" x14ac:dyDescent="0.2">
      <c r="A30" s="606" t="s">
        <v>1419</v>
      </c>
      <c r="B30" s="36"/>
      <c r="C30" s="36"/>
      <c r="E30" s="249"/>
    </row>
    <row r="31" spans="1:5" ht="6.75" customHeight="1" x14ac:dyDescent="0.2"/>
  </sheetData>
  <mergeCells count="2">
    <mergeCell ref="A1:C1"/>
    <mergeCell ref="A29:C29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17 B5" numberStoredAsText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1"/>
  <dimension ref="A1:F14"/>
  <sheetViews>
    <sheetView showGridLines="0" workbookViewId="0">
      <selection sqref="A1:F1"/>
    </sheetView>
  </sheetViews>
  <sheetFormatPr defaultColWidth="9.140625" defaultRowHeight="12.75" x14ac:dyDescent="0.2"/>
  <cols>
    <col min="1" max="1" width="40.42578125" style="36" customWidth="1"/>
    <col min="2" max="3" width="23.28515625" style="36" customWidth="1"/>
    <col min="4" max="16384" width="9.140625" style="36"/>
  </cols>
  <sheetData>
    <row r="1" spans="1:6" s="132" customFormat="1" ht="21.75" customHeight="1" x14ac:dyDescent="0.2">
      <c r="A1" s="1680" t="s">
        <v>2244</v>
      </c>
      <c r="B1" s="1680"/>
      <c r="C1" s="1680"/>
    </row>
    <row r="2" spans="1:6" s="131" customFormat="1" ht="13.5" customHeight="1" x14ac:dyDescent="0.2">
      <c r="A2" s="531">
        <v>2021</v>
      </c>
      <c r="B2" s="135"/>
      <c r="C2" s="135"/>
    </row>
    <row r="3" spans="1:6" s="131" customFormat="1" ht="9.9499999999999993" customHeight="1" x14ac:dyDescent="0.2">
      <c r="A3" s="431"/>
      <c r="B3" s="1681" t="s">
        <v>120</v>
      </c>
      <c r="C3" s="1681" t="s">
        <v>241</v>
      </c>
    </row>
    <row r="4" spans="1:6" s="131" customFormat="1" ht="9.9499999999999993" customHeight="1" x14ac:dyDescent="0.2">
      <c r="A4" s="432" t="s">
        <v>546</v>
      </c>
      <c r="B4" s="1681"/>
      <c r="C4" s="1681"/>
    </row>
    <row r="5" spans="1:6" s="132" customFormat="1" ht="4.9000000000000004" customHeight="1" x14ac:dyDescent="0.2">
      <c r="A5" s="433"/>
      <c r="B5" s="433"/>
      <c r="C5" s="433"/>
    </row>
    <row r="6" spans="1:6" s="132" customFormat="1" ht="12" customHeight="1" x14ac:dyDescent="0.2">
      <c r="A6" s="133" t="s">
        <v>446</v>
      </c>
      <c r="B6" s="768" t="s">
        <v>1397</v>
      </c>
      <c r="C6" s="1107">
        <v>136637.56200000001</v>
      </c>
    </row>
    <row r="7" spans="1:6" s="132" customFormat="1" ht="12" customHeight="1" x14ac:dyDescent="0.2">
      <c r="A7" s="133" t="s">
        <v>447</v>
      </c>
      <c r="B7" s="768" t="s">
        <v>1397</v>
      </c>
      <c r="C7" s="1107">
        <v>71.082999999999998</v>
      </c>
    </row>
    <row r="8" spans="1:6" s="132" customFormat="1" ht="12" customHeight="1" x14ac:dyDescent="0.2">
      <c r="A8" s="133" t="s">
        <v>547</v>
      </c>
      <c r="B8" s="768" t="s">
        <v>1397</v>
      </c>
      <c r="C8" s="1107">
        <v>0.25</v>
      </c>
    </row>
    <row r="9" spans="1:6" s="132" customFormat="1" ht="12" customHeight="1" x14ac:dyDescent="0.2">
      <c r="A9" s="133" t="s">
        <v>15</v>
      </c>
      <c r="B9" s="768" t="s">
        <v>1397</v>
      </c>
      <c r="C9" s="1107">
        <v>0.69699999999999995</v>
      </c>
    </row>
    <row r="10" spans="1:6" s="132" customFormat="1" ht="12" customHeight="1" x14ac:dyDescent="0.2">
      <c r="A10" s="769" t="s">
        <v>549</v>
      </c>
      <c r="B10" s="770" t="s">
        <v>1398</v>
      </c>
      <c r="C10" s="1107">
        <v>7546.201</v>
      </c>
    </row>
    <row r="11" spans="1:6" s="132" customFormat="1" ht="12" customHeight="1" x14ac:dyDescent="0.2">
      <c r="A11" s="767" t="s">
        <v>550</v>
      </c>
      <c r="B11" s="768" t="s">
        <v>1399</v>
      </c>
      <c r="C11" s="1108">
        <v>22715.037</v>
      </c>
    </row>
    <row r="12" spans="1:6" s="8" customFormat="1" ht="3" customHeight="1" thickBot="1" x14ac:dyDescent="0.25">
      <c r="A12" s="134"/>
      <c r="B12" s="134"/>
      <c r="C12" s="134"/>
      <c r="E12" s="434"/>
      <c r="F12" s="434"/>
    </row>
    <row r="13" spans="1:6" s="132" customFormat="1" ht="13.5" thickTop="1" x14ac:dyDescent="0.2">
      <c r="A13" s="1052" t="s">
        <v>1639</v>
      </c>
      <c r="B13" s="14"/>
      <c r="C13" s="14"/>
    </row>
    <row r="14" spans="1:6" s="8" customFormat="1" ht="10.5" customHeight="1" x14ac:dyDescent="0.2">
      <c r="A14" s="36"/>
      <c r="B14" s="36"/>
      <c r="C14" s="36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3"/>
  <dimension ref="A1:G16"/>
  <sheetViews>
    <sheetView showGridLines="0" workbookViewId="0">
      <selection sqref="A1:F1"/>
    </sheetView>
  </sheetViews>
  <sheetFormatPr defaultColWidth="9.140625" defaultRowHeight="12.75" x14ac:dyDescent="0.2"/>
  <cols>
    <col min="1" max="1" width="44.7109375" style="229" customWidth="1"/>
    <col min="2" max="4" width="14.140625" style="229" customWidth="1"/>
    <col min="5" max="5" width="1.85546875" style="229" customWidth="1"/>
    <col min="6" max="16384" width="9.140625" style="229"/>
  </cols>
  <sheetData>
    <row r="1" spans="1:7" s="549" customFormat="1" ht="16.5" customHeight="1" x14ac:dyDescent="0.2">
      <c r="A1" s="1593" t="s">
        <v>2246</v>
      </c>
      <c r="B1" s="1593"/>
      <c r="C1" s="1593"/>
      <c r="D1" s="1593"/>
    </row>
    <row r="2" spans="1:7" s="551" customFormat="1" ht="12.75" customHeight="1" x14ac:dyDescent="0.15">
      <c r="A2" s="306"/>
      <c r="B2" s="306"/>
      <c r="C2" s="550"/>
      <c r="D2" s="238" t="s">
        <v>1280</v>
      </c>
    </row>
    <row r="3" spans="1:7" s="551" customFormat="1" ht="9.9499999999999993" customHeight="1" x14ac:dyDescent="0.15">
      <c r="A3" s="552" t="s">
        <v>703</v>
      </c>
      <c r="B3" s="553">
        <v>2019</v>
      </c>
      <c r="C3" s="554">
        <v>2020</v>
      </c>
      <c r="D3" s="554">
        <v>2021</v>
      </c>
    </row>
    <row r="4" spans="1:7" s="551" customFormat="1" ht="4.9000000000000004" customHeight="1" x14ac:dyDescent="0.15">
      <c r="A4" s="1341"/>
      <c r="B4" s="1342"/>
      <c r="C4" s="1342"/>
      <c r="D4" s="1342"/>
    </row>
    <row r="5" spans="1:7" s="551" customFormat="1" ht="9" customHeight="1" x14ac:dyDescent="0.15">
      <c r="A5" s="1341" t="s">
        <v>1</v>
      </c>
      <c r="B5" s="1343">
        <v>5709759</v>
      </c>
      <c r="C5" s="1343">
        <v>4840683</v>
      </c>
      <c r="D5" s="1343">
        <v>5262134</v>
      </c>
      <c r="G5" s="555"/>
    </row>
    <row r="6" spans="1:7" s="551" customFormat="1" ht="9.75" customHeight="1" x14ac:dyDescent="0.15">
      <c r="A6" s="1344" t="s">
        <v>448</v>
      </c>
      <c r="B6" s="555">
        <v>40840</v>
      </c>
      <c r="C6" s="555">
        <v>30792</v>
      </c>
      <c r="D6" s="555">
        <v>34663</v>
      </c>
    </row>
    <row r="7" spans="1:7" s="551" customFormat="1" ht="9.75" customHeight="1" x14ac:dyDescent="0.15">
      <c r="A7" s="1344" t="s">
        <v>1641</v>
      </c>
      <c r="B7" s="555">
        <v>1115492</v>
      </c>
      <c r="C7" s="555">
        <v>926561</v>
      </c>
      <c r="D7" s="555">
        <v>1019081</v>
      </c>
    </row>
    <row r="8" spans="1:7" s="551" customFormat="1" ht="9.75" customHeight="1" x14ac:dyDescent="0.15">
      <c r="A8" s="1344" t="s">
        <v>446</v>
      </c>
      <c r="B8" s="555">
        <v>4500427</v>
      </c>
      <c r="C8" s="555">
        <v>3834595</v>
      </c>
      <c r="D8" s="555">
        <v>4150551</v>
      </c>
    </row>
    <row r="9" spans="1:7" s="551" customFormat="1" ht="9.75" customHeight="1" x14ac:dyDescent="0.15">
      <c r="A9" s="1344" t="s">
        <v>1642</v>
      </c>
      <c r="B9" s="555">
        <v>33321</v>
      </c>
      <c r="C9" s="555">
        <v>31341</v>
      </c>
      <c r="D9" s="555">
        <v>31712</v>
      </c>
    </row>
    <row r="10" spans="1:7" s="551" customFormat="1" ht="9.75" customHeight="1" x14ac:dyDescent="0.15">
      <c r="A10" s="1344" t="s">
        <v>1643</v>
      </c>
      <c r="B10" s="555">
        <v>17508</v>
      </c>
      <c r="C10" s="555">
        <v>15310</v>
      </c>
      <c r="D10" s="555">
        <v>23803</v>
      </c>
      <c r="E10" s="196"/>
    </row>
    <row r="11" spans="1:7" s="551" customFormat="1" ht="9.75" customHeight="1" x14ac:dyDescent="0.15">
      <c r="A11" s="1344" t="s">
        <v>1644</v>
      </c>
      <c r="B11" s="555">
        <v>1013</v>
      </c>
      <c r="C11" s="555">
        <v>892</v>
      </c>
      <c r="D11" s="555">
        <v>1508</v>
      </c>
    </row>
    <row r="12" spans="1:7" s="551" customFormat="1" ht="9.75" customHeight="1" x14ac:dyDescent="0.15">
      <c r="A12" s="1344" t="s">
        <v>548</v>
      </c>
      <c r="B12" s="555">
        <v>1158</v>
      </c>
      <c r="C12" s="555">
        <v>1158</v>
      </c>
      <c r="D12" s="555">
        <v>779</v>
      </c>
    </row>
    <row r="13" spans="1:7" ht="9.75" customHeight="1" x14ac:dyDescent="0.2">
      <c r="A13" s="1344" t="s">
        <v>1645</v>
      </c>
      <c r="B13" s="555">
        <v>0</v>
      </c>
      <c r="C13" s="555">
        <v>34</v>
      </c>
      <c r="D13" s="555">
        <v>37</v>
      </c>
    </row>
    <row r="14" spans="1:7" ht="3.75" customHeight="1" thickBot="1" x14ac:dyDescent="0.25">
      <c r="A14" s="1345"/>
      <c r="B14" s="1345"/>
      <c r="C14" s="1345"/>
      <c r="D14" s="1345"/>
    </row>
    <row r="15" spans="1:7" ht="13.5" thickTop="1" x14ac:dyDescent="0.2">
      <c r="A15" s="1346" t="s">
        <v>2245</v>
      </c>
      <c r="B15" s="1346"/>
      <c r="C15" s="551"/>
      <c r="D15" s="551"/>
    </row>
    <row r="16" spans="1:7" ht="9.75" customHeight="1" x14ac:dyDescent="0.2">
      <c r="A16" s="1347" t="s">
        <v>1286</v>
      </c>
      <c r="B16" s="1347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4"/>
  <dimension ref="A1:J84"/>
  <sheetViews>
    <sheetView showGridLines="0" zoomScaleSheetLayoutView="100" workbookViewId="0">
      <selection sqref="A1:F1"/>
    </sheetView>
  </sheetViews>
  <sheetFormatPr defaultColWidth="7.85546875" defaultRowHeight="0" customHeight="1" zeroHeight="1" x14ac:dyDescent="0.15"/>
  <cols>
    <col min="1" max="1" width="24.7109375" style="124" customWidth="1"/>
    <col min="2" max="2" width="16.28515625" style="124" customWidth="1"/>
    <col min="3" max="3" width="14.5703125" style="124" customWidth="1"/>
    <col min="4" max="5" width="15.7109375" style="124" customWidth="1"/>
    <col min="6" max="9" width="5.28515625" style="124" customWidth="1"/>
    <col min="10" max="16384" width="7.85546875" style="124"/>
  </cols>
  <sheetData>
    <row r="1" spans="1:10" ht="16.5" customHeight="1" x14ac:dyDescent="0.15">
      <c r="A1" s="1672" t="s">
        <v>2247</v>
      </c>
      <c r="B1" s="1672"/>
      <c r="C1" s="1672"/>
      <c r="D1" s="1672"/>
      <c r="E1" s="1672"/>
    </row>
    <row r="2" spans="1:10" ht="12.75" customHeight="1" x14ac:dyDescent="0.15">
      <c r="A2" s="511">
        <v>2021</v>
      </c>
      <c r="B2" s="543"/>
      <c r="C2" s="544"/>
      <c r="E2" s="514" t="s">
        <v>192</v>
      </c>
    </row>
    <row r="3" spans="1:10" ht="9.9499999999999993" customHeight="1" x14ac:dyDescent="0.15">
      <c r="A3" s="545" t="s">
        <v>705</v>
      </c>
      <c r="B3" s="1682" t="s">
        <v>706</v>
      </c>
      <c r="C3" s="1684" t="s">
        <v>772</v>
      </c>
      <c r="D3" s="1684"/>
      <c r="E3" s="1685"/>
    </row>
    <row r="4" spans="1:10" ht="9.9499999999999993" customHeight="1" x14ac:dyDescent="0.15">
      <c r="A4" s="518" t="s">
        <v>1502</v>
      </c>
      <c r="B4" s="1683"/>
      <c r="C4" s="536" t="s">
        <v>1</v>
      </c>
      <c r="D4" s="536" t="s">
        <v>707</v>
      </c>
      <c r="E4" s="537" t="s">
        <v>708</v>
      </c>
    </row>
    <row r="5" spans="1:10" ht="4.9000000000000004" customHeight="1" x14ac:dyDescent="0.15">
      <c r="A5" s="546"/>
      <c r="B5" s="547"/>
      <c r="C5" s="548"/>
      <c r="D5" s="547"/>
      <c r="E5" s="437"/>
    </row>
    <row r="6" spans="1:10" s="510" customFormat="1" ht="9.9499999999999993" customHeight="1" x14ac:dyDescent="0.15">
      <c r="A6" s="771" t="s">
        <v>292</v>
      </c>
      <c r="B6" s="182">
        <v>30691</v>
      </c>
      <c r="C6" s="772">
        <v>38575</v>
      </c>
      <c r="D6" s="772">
        <v>561</v>
      </c>
      <c r="E6" s="772">
        <v>38014</v>
      </c>
      <c r="G6" s="181"/>
    </row>
    <row r="7" spans="1:10" ht="9.9499999999999993" customHeight="1" x14ac:dyDescent="0.15">
      <c r="A7" s="771" t="s">
        <v>293</v>
      </c>
      <c r="B7" s="772">
        <v>29217</v>
      </c>
      <c r="C7" s="772">
        <v>36713</v>
      </c>
      <c r="D7" s="772">
        <v>532</v>
      </c>
      <c r="E7" s="772">
        <v>36181</v>
      </c>
    </row>
    <row r="8" spans="1:10" ht="9.9499999999999993" customHeight="1" x14ac:dyDescent="0.15">
      <c r="A8" s="773" t="s">
        <v>650</v>
      </c>
      <c r="B8" s="774">
        <v>2387</v>
      </c>
      <c r="C8" s="774">
        <v>2952</v>
      </c>
      <c r="D8" s="774">
        <v>43</v>
      </c>
      <c r="E8" s="774">
        <v>2909</v>
      </c>
    </row>
    <row r="9" spans="1:10" ht="9.9499999999999993" customHeight="1" x14ac:dyDescent="0.15">
      <c r="A9" s="773" t="s">
        <v>651</v>
      </c>
      <c r="B9" s="774">
        <v>393</v>
      </c>
      <c r="C9" s="774">
        <v>548</v>
      </c>
      <c r="D9" s="774">
        <v>19</v>
      </c>
      <c r="E9" s="774">
        <v>529</v>
      </c>
    </row>
    <row r="10" spans="1:10" ht="9.9499999999999993" customHeight="1" x14ac:dyDescent="0.15">
      <c r="A10" s="773" t="s">
        <v>652</v>
      </c>
      <c r="B10" s="774">
        <v>2767</v>
      </c>
      <c r="C10" s="774">
        <v>3539</v>
      </c>
      <c r="D10" s="774">
        <v>45</v>
      </c>
      <c r="E10" s="774">
        <v>3494</v>
      </c>
    </row>
    <row r="11" spans="1:10" ht="9.9499999999999993" customHeight="1" x14ac:dyDescent="0.15">
      <c r="A11" s="773" t="s">
        <v>653</v>
      </c>
      <c r="B11" s="774">
        <v>339</v>
      </c>
      <c r="C11" s="774">
        <v>423</v>
      </c>
      <c r="D11" s="774">
        <v>15</v>
      </c>
      <c r="E11" s="774">
        <v>408</v>
      </c>
    </row>
    <row r="12" spans="1:10" ht="9.9499999999999993" customHeight="1" x14ac:dyDescent="0.15">
      <c r="A12" s="773" t="s">
        <v>654</v>
      </c>
      <c r="B12" s="774">
        <v>468</v>
      </c>
      <c r="C12" s="774">
        <v>598</v>
      </c>
      <c r="D12" s="774">
        <v>11</v>
      </c>
      <c r="E12" s="774">
        <v>587</v>
      </c>
      <c r="J12" s="180"/>
    </row>
    <row r="13" spans="1:10" ht="9.9499999999999993" customHeight="1" x14ac:dyDescent="0.15">
      <c r="A13" s="773" t="s">
        <v>655</v>
      </c>
      <c r="B13" s="774">
        <v>1417</v>
      </c>
      <c r="C13" s="774">
        <v>1751</v>
      </c>
      <c r="D13" s="774">
        <v>21</v>
      </c>
      <c r="E13" s="774">
        <v>1730</v>
      </c>
    </row>
    <row r="14" spans="1:10" ht="9.9499999999999993" customHeight="1" x14ac:dyDescent="0.15">
      <c r="A14" s="773" t="s">
        <v>656</v>
      </c>
      <c r="B14" s="774">
        <v>391</v>
      </c>
      <c r="C14" s="774">
        <v>510</v>
      </c>
      <c r="D14" s="774">
        <v>13</v>
      </c>
      <c r="E14" s="774">
        <v>497</v>
      </c>
    </row>
    <row r="15" spans="1:10" ht="9.9499999999999993" customHeight="1" x14ac:dyDescent="0.15">
      <c r="A15" s="773" t="s">
        <v>363</v>
      </c>
      <c r="B15" s="774">
        <v>1688</v>
      </c>
      <c r="C15" s="774">
        <v>2028</v>
      </c>
      <c r="D15" s="774">
        <v>36</v>
      </c>
      <c r="E15" s="774">
        <v>1992</v>
      </c>
    </row>
    <row r="16" spans="1:10" ht="9.9499999999999993" customHeight="1" x14ac:dyDescent="0.15">
      <c r="A16" s="773" t="s">
        <v>657</v>
      </c>
      <c r="B16" s="774">
        <v>357</v>
      </c>
      <c r="C16" s="774">
        <v>440</v>
      </c>
      <c r="D16" s="774">
        <v>9</v>
      </c>
      <c r="E16" s="774">
        <v>431</v>
      </c>
    </row>
    <row r="17" spans="1:9" ht="9.9499999999999993" customHeight="1" x14ac:dyDescent="0.15">
      <c r="A17" s="773" t="s">
        <v>658</v>
      </c>
      <c r="B17" s="774">
        <v>1448</v>
      </c>
      <c r="C17" s="774">
        <v>1837</v>
      </c>
      <c r="D17" s="774">
        <v>41</v>
      </c>
      <c r="E17" s="774">
        <v>1796</v>
      </c>
    </row>
    <row r="18" spans="1:9" ht="9.9499999999999993" customHeight="1" x14ac:dyDescent="0.15">
      <c r="A18" s="773" t="s">
        <v>710</v>
      </c>
      <c r="B18" s="774">
        <v>6245</v>
      </c>
      <c r="C18" s="774">
        <v>7592</v>
      </c>
      <c r="D18" s="774">
        <v>86</v>
      </c>
      <c r="E18" s="774">
        <v>7506</v>
      </c>
    </row>
    <row r="19" spans="1:9" ht="9.9499999999999993" customHeight="1" x14ac:dyDescent="0.15">
      <c r="A19" s="773" t="s">
        <v>659</v>
      </c>
      <c r="B19" s="774">
        <v>281</v>
      </c>
      <c r="C19" s="774">
        <v>353</v>
      </c>
      <c r="D19" s="774">
        <v>9</v>
      </c>
      <c r="E19" s="774">
        <v>344</v>
      </c>
    </row>
    <row r="20" spans="1:9" ht="9.9499999999999993" customHeight="1" x14ac:dyDescent="0.15">
      <c r="A20" s="773" t="s">
        <v>362</v>
      </c>
      <c r="B20" s="774">
        <v>5119</v>
      </c>
      <c r="C20" s="774">
        <v>6369</v>
      </c>
      <c r="D20" s="774">
        <v>51</v>
      </c>
      <c r="E20" s="774">
        <v>6318</v>
      </c>
      <c r="G20" s="180"/>
      <c r="H20" s="180"/>
      <c r="I20" s="180"/>
    </row>
    <row r="21" spans="1:9" ht="9.9499999999999993" customHeight="1" x14ac:dyDescent="0.15">
      <c r="A21" s="773" t="s">
        <v>660</v>
      </c>
      <c r="B21" s="774">
        <v>1319</v>
      </c>
      <c r="C21" s="774">
        <v>1754</v>
      </c>
      <c r="D21" s="774">
        <v>34</v>
      </c>
      <c r="E21" s="774">
        <v>1720</v>
      </c>
    </row>
    <row r="22" spans="1:9" ht="9.9499999999999993" customHeight="1" x14ac:dyDescent="0.15">
      <c r="A22" s="773" t="s">
        <v>661</v>
      </c>
      <c r="B22" s="774">
        <v>2259</v>
      </c>
      <c r="C22" s="774">
        <v>2926</v>
      </c>
      <c r="D22" s="774">
        <v>45</v>
      </c>
      <c r="E22" s="774">
        <v>2881</v>
      </c>
    </row>
    <row r="23" spans="1:9" ht="9.9499999999999993" customHeight="1" x14ac:dyDescent="0.15">
      <c r="A23" s="773" t="s">
        <v>662</v>
      </c>
      <c r="B23" s="774">
        <v>680</v>
      </c>
      <c r="C23" s="774">
        <v>891</v>
      </c>
      <c r="D23" s="774">
        <v>23</v>
      </c>
      <c r="E23" s="774">
        <v>868</v>
      </c>
    </row>
    <row r="24" spans="1:9" ht="9.9499999999999993" customHeight="1" x14ac:dyDescent="0.15">
      <c r="A24" s="773" t="s">
        <v>663</v>
      </c>
      <c r="B24" s="774">
        <v>558</v>
      </c>
      <c r="C24" s="774">
        <v>742</v>
      </c>
      <c r="D24" s="774">
        <v>12</v>
      </c>
      <c r="E24" s="774">
        <v>730</v>
      </c>
    </row>
    <row r="25" spans="1:9" ht="9.9499999999999993" customHeight="1" x14ac:dyDescent="0.15">
      <c r="A25" s="773" t="s">
        <v>664</v>
      </c>
      <c r="B25" s="774">
        <v>1101</v>
      </c>
      <c r="C25" s="774">
        <v>1460</v>
      </c>
      <c r="D25" s="774">
        <v>19</v>
      </c>
      <c r="E25" s="774">
        <v>1441</v>
      </c>
    </row>
    <row r="26" spans="1:9" ht="9.9499999999999993" customHeight="1" x14ac:dyDescent="0.15">
      <c r="A26" s="773"/>
      <c r="B26" s="774"/>
      <c r="C26" s="774"/>
      <c r="D26" s="774"/>
      <c r="E26" s="774">
        <v>0</v>
      </c>
    </row>
    <row r="27" spans="1:9" ht="9.9499999999999993" customHeight="1" x14ac:dyDescent="0.15">
      <c r="A27" s="775" t="s">
        <v>712</v>
      </c>
      <c r="B27" s="772">
        <v>600</v>
      </c>
      <c r="C27" s="772">
        <v>792</v>
      </c>
      <c r="D27" s="772">
        <v>17</v>
      </c>
      <c r="E27" s="772">
        <v>775</v>
      </c>
    </row>
    <row r="28" spans="1:9" ht="9.9499999999999993" customHeight="1" x14ac:dyDescent="0.15">
      <c r="A28" s="773" t="s">
        <v>713</v>
      </c>
      <c r="B28" s="774">
        <v>7</v>
      </c>
      <c r="C28" s="774">
        <v>9</v>
      </c>
      <c r="D28" s="774">
        <v>0</v>
      </c>
      <c r="E28" s="774">
        <v>9</v>
      </c>
    </row>
    <row r="29" spans="1:9" ht="9.9499999999999993" customHeight="1" x14ac:dyDescent="0.15">
      <c r="A29" s="773" t="s">
        <v>714</v>
      </c>
      <c r="B29" s="774">
        <v>323</v>
      </c>
      <c r="C29" s="774">
        <v>422</v>
      </c>
      <c r="D29" s="774">
        <v>6</v>
      </c>
      <c r="E29" s="774">
        <v>416</v>
      </c>
    </row>
    <row r="30" spans="1:9" ht="9.9499999999999993" customHeight="1" x14ac:dyDescent="0.15">
      <c r="A30" s="773" t="s">
        <v>715</v>
      </c>
      <c r="B30" s="774">
        <v>139</v>
      </c>
      <c r="C30" s="774">
        <v>189</v>
      </c>
      <c r="D30" s="774">
        <v>4</v>
      </c>
      <c r="E30" s="774">
        <v>185</v>
      </c>
    </row>
    <row r="31" spans="1:9" ht="9.9499999999999993" customHeight="1" x14ac:dyDescent="0.15">
      <c r="A31" s="773" t="s">
        <v>716</v>
      </c>
      <c r="B31" s="774">
        <v>7</v>
      </c>
      <c r="C31" s="774">
        <v>8</v>
      </c>
      <c r="D31" s="774">
        <v>0</v>
      </c>
      <c r="E31" s="774">
        <v>8</v>
      </c>
    </row>
    <row r="32" spans="1:9" ht="9.9499999999999993" customHeight="1" x14ac:dyDescent="0.15">
      <c r="A32" s="773" t="s">
        <v>717</v>
      </c>
      <c r="B32" s="774">
        <v>16</v>
      </c>
      <c r="C32" s="774">
        <v>24</v>
      </c>
      <c r="D32" s="774">
        <v>1</v>
      </c>
      <c r="E32" s="774">
        <v>23</v>
      </c>
    </row>
    <row r="33" spans="1:5" ht="9.9499999999999993" customHeight="1" x14ac:dyDescent="0.15">
      <c r="A33" s="773" t="s">
        <v>718</v>
      </c>
      <c r="B33" s="774">
        <v>52</v>
      </c>
      <c r="C33" s="774">
        <v>70</v>
      </c>
      <c r="D33" s="774">
        <v>2</v>
      </c>
      <c r="E33" s="774">
        <v>68</v>
      </c>
    </row>
    <row r="34" spans="1:5" ht="9.9499999999999993" customHeight="1" x14ac:dyDescent="0.15">
      <c r="A34" s="773" t="s">
        <v>719</v>
      </c>
      <c r="B34" s="774">
        <v>49</v>
      </c>
      <c r="C34" s="774">
        <v>60</v>
      </c>
      <c r="D34" s="774">
        <v>4</v>
      </c>
      <c r="E34" s="774">
        <v>56</v>
      </c>
    </row>
    <row r="35" spans="1:5" ht="9.9499999999999993" customHeight="1" x14ac:dyDescent="0.15">
      <c r="A35" s="773" t="s">
        <v>720</v>
      </c>
      <c r="B35" s="774">
        <v>7</v>
      </c>
      <c r="C35" s="774">
        <v>10</v>
      </c>
      <c r="D35" s="774">
        <v>0</v>
      </c>
      <c r="E35" s="774">
        <v>10</v>
      </c>
    </row>
    <row r="36" spans="1:5" ht="9.9499999999999993" customHeight="1" x14ac:dyDescent="0.15">
      <c r="A36" s="773" t="s">
        <v>721</v>
      </c>
      <c r="B36" s="774">
        <v>0</v>
      </c>
      <c r="C36" s="774">
        <v>0</v>
      </c>
      <c r="D36" s="774">
        <v>0</v>
      </c>
      <c r="E36" s="774">
        <v>0</v>
      </c>
    </row>
    <row r="37" spans="1:5" ht="9.9499999999999993" customHeight="1" x14ac:dyDescent="0.15">
      <c r="A37" s="773"/>
      <c r="B37" s="774"/>
      <c r="C37" s="774"/>
      <c r="D37" s="774"/>
      <c r="E37" s="774">
        <v>0</v>
      </c>
    </row>
    <row r="38" spans="1:5" ht="9.9499999999999993" customHeight="1" x14ac:dyDescent="0.15">
      <c r="A38" s="775" t="s">
        <v>722</v>
      </c>
      <c r="B38" s="772">
        <v>874</v>
      </c>
      <c r="C38" s="772">
        <v>1070</v>
      </c>
      <c r="D38" s="772">
        <v>12</v>
      </c>
      <c r="E38" s="772">
        <v>1058</v>
      </c>
    </row>
    <row r="39" spans="1:5" ht="9.9499999999999993" customHeight="1" x14ac:dyDescent="0.15">
      <c r="A39" s="773" t="s">
        <v>723</v>
      </c>
      <c r="B39" s="774">
        <v>840</v>
      </c>
      <c r="C39" s="774">
        <v>1027</v>
      </c>
      <c r="D39" s="774">
        <v>12</v>
      </c>
      <c r="E39" s="774">
        <v>1015</v>
      </c>
    </row>
    <row r="40" spans="1:5" ht="9.9499999999999993" customHeight="1" x14ac:dyDescent="0.15">
      <c r="A40" s="773" t="s">
        <v>724</v>
      </c>
      <c r="B40" s="774">
        <v>34</v>
      </c>
      <c r="C40" s="774">
        <v>43</v>
      </c>
      <c r="D40" s="774">
        <v>0</v>
      </c>
      <c r="E40" s="774">
        <v>43</v>
      </c>
    </row>
    <row r="41" spans="1:5" ht="4.9000000000000004" customHeight="1" thickBot="1" x14ac:dyDescent="0.2">
      <c r="A41" s="534"/>
      <c r="B41" s="534"/>
      <c r="C41" s="534"/>
      <c r="D41" s="534"/>
      <c r="E41" s="534"/>
    </row>
    <row r="44" spans="1:5" ht="9.75" customHeight="1" thickTop="1" x14ac:dyDescent="0.15">
      <c r="A44" s="523" t="s">
        <v>1327</v>
      </c>
    </row>
    <row r="45" spans="1:5" ht="9.75" customHeight="1" x14ac:dyDescent="0.15">
      <c r="A45" s="523"/>
    </row>
    <row r="46" spans="1:5" ht="9" customHeight="1" x14ac:dyDescent="0.15"/>
    <row r="47" spans="1:5" ht="9" customHeight="1" x14ac:dyDescent="0.15"/>
    <row r="48" spans="1:5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</sheetData>
  <mergeCells count="3">
    <mergeCell ref="A1:E1"/>
    <mergeCell ref="B3:B4"/>
    <mergeCell ref="C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5"/>
  <dimension ref="A1:N65"/>
  <sheetViews>
    <sheetView showGridLines="0" zoomScaleSheetLayoutView="100" workbookViewId="0">
      <selection sqref="A1:F1"/>
    </sheetView>
  </sheetViews>
  <sheetFormatPr defaultColWidth="7.85546875" defaultRowHeight="0" customHeight="1" zeroHeight="1" x14ac:dyDescent="0.15"/>
  <cols>
    <col min="1" max="1" width="15.5703125" style="124" customWidth="1"/>
    <col min="2" max="2" width="6.140625" style="124" customWidth="1"/>
    <col min="3" max="14" width="5.42578125" style="124" customWidth="1"/>
    <col min="15" max="16384" width="7.85546875" style="124"/>
  </cols>
  <sheetData>
    <row r="1" spans="1:14" ht="17.25" customHeight="1" x14ac:dyDescent="0.15">
      <c r="A1" s="1686" t="s">
        <v>2248</v>
      </c>
      <c r="B1" s="1686"/>
      <c r="C1" s="1686"/>
      <c r="D1" s="1686"/>
      <c r="E1" s="1686"/>
      <c r="F1" s="1686"/>
      <c r="G1" s="1686"/>
      <c r="H1" s="1686"/>
      <c r="I1" s="1686"/>
      <c r="J1" s="1686"/>
      <c r="K1" s="1686"/>
      <c r="L1" s="1686"/>
      <c r="M1" s="1686"/>
      <c r="N1" s="1686"/>
    </row>
    <row r="2" spans="1:14" ht="15.75" customHeight="1" x14ac:dyDescent="0.15">
      <c r="A2" s="511">
        <v>2021</v>
      </c>
      <c r="B2" s="544"/>
      <c r="C2" s="544"/>
      <c r="N2" s="514" t="s">
        <v>192</v>
      </c>
    </row>
    <row r="3" spans="1:14" ht="9.9499999999999993" customHeight="1" x14ac:dyDescent="0.15">
      <c r="A3" s="1057" t="s">
        <v>697</v>
      </c>
      <c r="B3" s="1591" t="s">
        <v>6</v>
      </c>
      <c r="C3" s="1591" t="s">
        <v>598</v>
      </c>
      <c r="D3" s="1591" t="s">
        <v>599</v>
      </c>
      <c r="E3" s="1591" t="s">
        <v>600</v>
      </c>
      <c r="F3" s="1591" t="s">
        <v>601</v>
      </c>
      <c r="G3" s="1591" t="s">
        <v>602</v>
      </c>
      <c r="H3" s="1591" t="s">
        <v>603</v>
      </c>
      <c r="I3" s="1591" t="s">
        <v>604</v>
      </c>
      <c r="J3" s="1591" t="s">
        <v>605</v>
      </c>
      <c r="K3" s="1591" t="s">
        <v>606</v>
      </c>
      <c r="L3" s="1591" t="s">
        <v>607</v>
      </c>
      <c r="M3" s="1591" t="s">
        <v>608</v>
      </c>
      <c r="N3" s="1557" t="s">
        <v>609</v>
      </c>
    </row>
    <row r="4" spans="1:14" ht="9.9499999999999993" customHeight="1" x14ac:dyDescent="0.15">
      <c r="A4" s="1058" t="s">
        <v>999</v>
      </c>
      <c r="B4" s="1585"/>
      <c r="C4" s="1585"/>
      <c r="D4" s="1585"/>
      <c r="E4" s="1585"/>
      <c r="F4" s="1585"/>
      <c r="G4" s="1585"/>
      <c r="H4" s="1585"/>
      <c r="I4" s="1585"/>
      <c r="J4" s="1585"/>
      <c r="K4" s="1585"/>
      <c r="L4" s="1585"/>
      <c r="M4" s="1585"/>
      <c r="N4" s="1592"/>
    </row>
    <row r="5" spans="1:14" ht="3.75" customHeight="1" x14ac:dyDescent="0.15"/>
    <row r="6" spans="1:14" ht="9.75" customHeight="1" x14ac:dyDescent="0.15">
      <c r="A6" s="788" t="s">
        <v>292</v>
      </c>
      <c r="B6" s="776"/>
      <c r="C6" s="776"/>
      <c r="D6" s="776"/>
      <c r="E6" s="776"/>
      <c r="F6" s="776"/>
      <c r="G6" s="776"/>
      <c r="H6" s="776"/>
      <c r="I6" s="776"/>
      <c r="J6" s="776"/>
      <c r="K6" s="776"/>
      <c r="L6" s="776"/>
      <c r="M6" s="776"/>
      <c r="N6" s="776"/>
    </row>
    <row r="7" spans="1:14" s="510" customFormat="1" ht="9.75" customHeight="1" x14ac:dyDescent="0.15">
      <c r="A7" s="776" t="s">
        <v>1403</v>
      </c>
      <c r="B7" s="777">
        <v>30691</v>
      </c>
      <c r="C7" s="1292">
        <v>1698</v>
      </c>
      <c r="D7" s="1292">
        <v>1184</v>
      </c>
      <c r="E7" s="1292">
        <v>1844</v>
      </c>
      <c r="F7" s="1292">
        <v>2229</v>
      </c>
      <c r="G7" s="1292">
        <v>2782</v>
      </c>
      <c r="H7" s="1292">
        <v>2863</v>
      </c>
      <c r="I7" s="1292">
        <v>3032</v>
      </c>
      <c r="J7" s="1292">
        <v>3185</v>
      </c>
      <c r="K7" s="1292">
        <v>2944</v>
      </c>
      <c r="L7" s="1292">
        <v>3259</v>
      </c>
      <c r="M7" s="1292">
        <v>2879</v>
      </c>
      <c r="N7" s="1292">
        <v>2792</v>
      </c>
    </row>
    <row r="8" spans="1:14" ht="9.75" customHeight="1" x14ac:dyDescent="0.15">
      <c r="A8" s="776" t="s">
        <v>1404</v>
      </c>
      <c r="B8" s="777">
        <f t="shared" ref="B8:N10" si="0">B14+B20+B26</f>
        <v>38575</v>
      </c>
      <c r="C8" s="1292">
        <f t="shared" si="0"/>
        <v>2042</v>
      </c>
      <c r="D8" s="1292">
        <f t="shared" si="0"/>
        <v>1386</v>
      </c>
      <c r="E8" s="1292">
        <f t="shared" si="0"/>
        <v>2252</v>
      </c>
      <c r="F8" s="1292">
        <f t="shared" si="0"/>
        <v>2734</v>
      </c>
      <c r="G8" s="1292">
        <f t="shared" si="0"/>
        <v>3515</v>
      </c>
      <c r="H8" s="1292">
        <f t="shared" si="0"/>
        <v>3605</v>
      </c>
      <c r="I8" s="1292">
        <f t="shared" si="0"/>
        <v>3895</v>
      </c>
      <c r="J8" s="1292">
        <f t="shared" si="0"/>
        <v>4176</v>
      </c>
      <c r="K8" s="1292">
        <f t="shared" si="0"/>
        <v>3745</v>
      </c>
      <c r="L8" s="1292">
        <f t="shared" si="0"/>
        <v>4078</v>
      </c>
      <c r="M8" s="1292">
        <f t="shared" si="0"/>
        <v>3587</v>
      </c>
      <c r="N8" s="1292">
        <f t="shared" si="0"/>
        <v>3560</v>
      </c>
    </row>
    <row r="9" spans="1:14" ht="9.75" customHeight="1" x14ac:dyDescent="0.15">
      <c r="A9" s="776" t="s">
        <v>1407</v>
      </c>
      <c r="B9" s="777">
        <f t="shared" si="0"/>
        <v>561</v>
      </c>
      <c r="C9" s="1292">
        <f t="shared" si="0"/>
        <v>34</v>
      </c>
      <c r="D9" s="1292">
        <f t="shared" si="0"/>
        <v>17</v>
      </c>
      <c r="E9" s="1292">
        <f t="shared" si="0"/>
        <v>31</v>
      </c>
      <c r="F9" s="1292">
        <f t="shared" si="0"/>
        <v>30</v>
      </c>
      <c r="G9" s="1292">
        <f t="shared" si="0"/>
        <v>55</v>
      </c>
      <c r="H9" s="1292">
        <f t="shared" si="0"/>
        <v>48</v>
      </c>
      <c r="I9" s="1292">
        <f t="shared" si="0"/>
        <v>62</v>
      </c>
      <c r="J9" s="1292">
        <f t="shared" si="0"/>
        <v>68</v>
      </c>
      <c r="K9" s="1292">
        <f t="shared" si="0"/>
        <v>60</v>
      </c>
      <c r="L9" s="1292">
        <f t="shared" si="0"/>
        <v>57</v>
      </c>
      <c r="M9" s="1292">
        <f t="shared" si="0"/>
        <v>52</v>
      </c>
      <c r="N9" s="1292">
        <f t="shared" si="0"/>
        <v>47</v>
      </c>
    </row>
    <row r="10" spans="1:14" ht="9.75" customHeight="1" x14ac:dyDescent="0.15">
      <c r="A10" s="776" t="s">
        <v>1406</v>
      </c>
      <c r="B10" s="777">
        <f t="shared" si="0"/>
        <v>38014</v>
      </c>
      <c r="C10" s="1292">
        <f t="shared" si="0"/>
        <v>2008</v>
      </c>
      <c r="D10" s="1292">
        <f t="shared" si="0"/>
        <v>1369</v>
      </c>
      <c r="E10" s="1292">
        <f t="shared" si="0"/>
        <v>2221</v>
      </c>
      <c r="F10" s="1292">
        <f t="shared" si="0"/>
        <v>2704</v>
      </c>
      <c r="G10" s="1292">
        <f t="shared" si="0"/>
        <v>3460</v>
      </c>
      <c r="H10" s="1292">
        <f t="shared" si="0"/>
        <v>3557</v>
      </c>
      <c r="I10" s="1292">
        <f t="shared" si="0"/>
        <v>3833</v>
      </c>
      <c r="J10" s="1292">
        <f t="shared" si="0"/>
        <v>4108</v>
      </c>
      <c r="K10" s="1292">
        <f t="shared" si="0"/>
        <v>3685</v>
      </c>
      <c r="L10" s="1292">
        <f t="shared" si="0"/>
        <v>4021</v>
      </c>
      <c r="M10" s="1292">
        <f t="shared" si="0"/>
        <v>3535</v>
      </c>
      <c r="N10" s="1292">
        <f t="shared" si="0"/>
        <v>3513</v>
      </c>
    </row>
    <row r="11" spans="1:14" ht="3.75" customHeight="1" x14ac:dyDescent="0.15">
      <c r="A11" s="776"/>
      <c r="B11" s="777"/>
      <c r="C11" s="777"/>
      <c r="D11" s="777"/>
      <c r="E11" s="777"/>
      <c r="F11" s="777"/>
      <c r="G11" s="777"/>
      <c r="H11" s="777"/>
      <c r="I11" s="777"/>
      <c r="J11" s="777"/>
      <c r="K11" s="777"/>
      <c r="L11" s="777"/>
      <c r="M11" s="777"/>
      <c r="N11" s="777"/>
    </row>
    <row r="12" spans="1:14" ht="9.75" customHeight="1" x14ac:dyDescent="0.15">
      <c r="A12" s="788" t="s">
        <v>293</v>
      </c>
      <c r="B12" s="776"/>
      <c r="C12" s="790"/>
      <c r="D12" s="790"/>
      <c r="E12" s="790"/>
      <c r="F12" s="790"/>
      <c r="G12" s="790"/>
      <c r="H12" s="790"/>
      <c r="I12" s="790"/>
      <c r="J12" s="790"/>
      <c r="K12" s="790"/>
      <c r="L12" s="790"/>
      <c r="M12" s="790"/>
      <c r="N12" s="790"/>
    </row>
    <row r="13" spans="1:14" ht="9.75" customHeight="1" x14ac:dyDescent="0.15">
      <c r="A13" s="776" t="s">
        <v>1403</v>
      </c>
      <c r="B13" s="778">
        <f>SUM(C13:N13)</f>
        <v>29217</v>
      </c>
      <c r="C13" s="789">
        <v>1599</v>
      </c>
      <c r="D13" s="789">
        <v>1101</v>
      </c>
      <c r="E13" s="789">
        <v>1730</v>
      </c>
      <c r="F13" s="789">
        <v>2148</v>
      </c>
      <c r="G13" s="789">
        <v>2630</v>
      </c>
      <c r="H13" s="789">
        <v>2732</v>
      </c>
      <c r="I13" s="789">
        <v>2877</v>
      </c>
      <c r="J13" s="789">
        <v>3031</v>
      </c>
      <c r="K13" s="789">
        <v>2822</v>
      </c>
      <c r="L13" s="789">
        <v>3112</v>
      </c>
      <c r="M13" s="789">
        <v>2755</v>
      </c>
      <c r="N13" s="789">
        <v>2680</v>
      </c>
    </row>
    <row r="14" spans="1:14" ht="9.75" customHeight="1" x14ac:dyDescent="0.15">
      <c r="A14" s="776" t="s">
        <v>1404</v>
      </c>
      <c r="B14" s="778">
        <f t="shared" ref="B14:B28" si="1">SUM(C14:N14)</f>
        <v>36713</v>
      </c>
      <c r="C14" s="789">
        <f t="shared" ref="C14:N14" si="2">C15+C16</f>
        <v>1916</v>
      </c>
      <c r="D14" s="789">
        <f t="shared" si="2"/>
        <v>1290</v>
      </c>
      <c r="E14" s="789">
        <f t="shared" si="2"/>
        <v>2115</v>
      </c>
      <c r="F14" s="789">
        <f t="shared" si="2"/>
        <v>2630</v>
      </c>
      <c r="G14" s="789">
        <f t="shared" si="2"/>
        <v>3324</v>
      </c>
      <c r="H14" s="789">
        <f t="shared" si="2"/>
        <v>3431</v>
      </c>
      <c r="I14" s="789">
        <f t="shared" si="2"/>
        <v>3696</v>
      </c>
      <c r="J14" s="789">
        <f t="shared" si="2"/>
        <v>3956</v>
      </c>
      <c r="K14" s="789">
        <f t="shared" si="2"/>
        <v>3598</v>
      </c>
      <c r="L14" s="789">
        <f t="shared" si="2"/>
        <v>3896</v>
      </c>
      <c r="M14" s="789">
        <f t="shared" si="2"/>
        <v>3444</v>
      </c>
      <c r="N14" s="789">
        <f t="shared" si="2"/>
        <v>3417</v>
      </c>
    </row>
    <row r="15" spans="1:14" ht="9.75" customHeight="1" x14ac:dyDescent="0.15">
      <c r="A15" s="776" t="s">
        <v>1407</v>
      </c>
      <c r="B15" s="778">
        <f t="shared" si="1"/>
        <v>532</v>
      </c>
      <c r="C15" s="789">
        <v>32</v>
      </c>
      <c r="D15" s="789">
        <v>14</v>
      </c>
      <c r="E15" s="789">
        <v>31</v>
      </c>
      <c r="F15" s="789">
        <v>28</v>
      </c>
      <c r="G15" s="789">
        <v>54</v>
      </c>
      <c r="H15" s="789">
        <v>44</v>
      </c>
      <c r="I15" s="789">
        <v>59</v>
      </c>
      <c r="J15" s="789">
        <v>67</v>
      </c>
      <c r="K15" s="789">
        <v>58</v>
      </c>
      <c r="L15" s="789">
        <v>56</v>
      </c>
      <c r="M15" s="789">
        <v>46</v>
      </c>
      <c r="N15" s="789">
        <v>43</v>
      </c>
    </row>
    <row r="16" spans="1:14" ht="9.75" customHeight="1" x14ac:dyDescent="0.15">
      <c r="A16" s="776" t="s">
        <v>1408</v>
      </c>
      <c r="B16" s="778">
        <f t="shared" si="1"/>
        <v>36181</v>
      </c>
      <c r="C16" s="789">
        <v>1884</v>
      </c>
      <c r="D16" s="789">
        <v>1276</v>
      </c>
      <c r="E16" s="789">
        <v>2084</v>
      </c>
      <c r="F16" s="789">
        <v>2602</v>
      </c>
      <c r="G16" s="789">
        <v>3270</v>
      </c>
      <c r="H16" s="789">
        <v>3387</v>
      </c>
      <c r="I16" s="789">
        <v>3637</v>
      </c>
      <c r="J16" s="789">
        <v>3889</v>
      </c>
      <c r="K16" s="789">
        <v>3540</v>
      </c>
      <c r="L16" s="789">
        <v>3840</v>
      </c>
      <c r="M16" s="789">
        <v>3398</v>
      </c>
      <c r="N16" s="789">
        <v>3374</v>
      </c>
    </row>
    <row r="17" spans="1:14" ht="3.75" customHeight="1" x14ac:dyDescent="0.15">
      <c r="A17" s="776"/>
      <c r="B17" s="778"/>
      <c r="C17" s="790"/>
      <c r="D17" s="790"/>
      <c r="E17" s="790"/>
      <c r="F17" s="790"/>
      <c r="G17" s="790"/>
      <c r="H17" s="790"/>
      <c r="I17" s="790"/>
      <c r="J17" s="790"/>
      <c r="K17" s="790"/>
      <c r="L17" s="790"/>
      <c r="M17" s="790"/>
      <c r="N17" s="790"/>
    </row>
    <row r="18" spans="1:14" ht="9.75" customHeight="1" x14ac:dyDescent="0.15">
      <c r="A18" s="788" t="s">
        <v>970</v>
      </c>
    </row>
    <row r="19" spans="1:14" ht="9.75" customHeight="1" x14ac:dyDescent="0.15">
      <c r="A19" s="776" t="s">
        <v>1403</v>
      </c>
      <c r="B19" s="179">
        <f t="shared" si="1"/>
        <v>600</v>
      </c>
      <c r="C19" s="789">
        <v>42</v>
      </c>
      <c r="D19" s="790">
        <v>33</v>
      </c>
      <c r="E19" s="790">
        <v>47</v>
      </c>
      <c r="F19" s="790">
        <v>31</v>
      </c>
      <c r="G19" s="790">
        <v>73</v>
      </c>
      <c r="H19" s="790">
        <v>56</v>
      </c>
      <c r="I19" s="790">
        <v>56</v>
      </c>
      <c r="J19" s="790">
        <v>72</v>
      </c>
      <c r="K19" s="790">
        <v>53</v>
      </c>
      <c r="L19" s="790">
        <v>54</v>
      </c>
      <c r="M19" s="790">
        <v>44</v>
      </c>
      <c r="N19" s="790">
        <v>39</v>
      </c>
    </row>
    <row r="20" spans="1:14" ht="9.75" customHeight="1" x14ac:dyDescent="0.15">
      <c r="A20" s="776" t="s">
        <v>1404</v>
      </c>
      <c r="B20" s="179">
        <f t="shared" si="1"/>
        <v>792</v>
      </c>
      <c r="C20" s="180">
        <f>C21+C22</f>
        <v>49</v>
      </c>
      <c r="D20" s="180">
        <f t="shared" ref="D20:N20" si="3">D21+D22</f>
        <v>38</v>
      </c>
      <c r="E20" s="180">
        <f t="shared" si="3"/>
        <v>61</v>
      </c>
      <c r="F20" s="180">
        <f t="shared" si="3"/>
        <v>42</v>
      </c>
      <c r="G20" s="180">
        <f t="shared" si="3"/>
        <v>90</v>
      </c>
      <c r="H20" s="180">
        <f t="shared" si="3"/>
        <v>84</v>
      </c>
      <c r="I20" s="180">
        <f t="shared" si="3"/>
        <v>79</v>
      </c>
      <c r="J20" s="180">
        <f t="shared" si="3"/>
        <v>105</v>
      </c>
      <c r="K20" s="180">
        <f t="shared" si="3"/>
        <v>70</v>
      </c>
      <c r="L20" s="180">
        <f t="shared" si="3"/>
        <v>69</v>
      </c>
      <c r="M20" s="180">
        <f t="shared" si="3"/>
        <v>50</v>
      </c>
      <c r="N20" s="180">
        <f t="shared" si="3"/>
        <v>55</v>
      </c>
    </row>
    <row r="21" spans="1:14" ht="9.75" customHeight="1" x14ac:dyDescent="0.15">
      <c r="A21" s="776" t="s">
        <v>1405</v>
      </c>
      <c r="B21" s="179">
        <f t="shared" si="1"/>
        <v>17</v>
      </c>
      <c r="C21" s="789">
        <v>2</v>
      </c>
      <c r="D21" s="790">
        <v>1</v>
      </c>
      <c r="E21" s="790">
        <v>0</v>
      </c>
      <c r="F21" s="790">
        <v>2</v>
      </c>
      <c r="G21" s="790">
        <v>0</v>
      </c>
      <c r="H21" s="790">
        <v>4</v>
      </c>
      <c r="I21" s="790">
        <v>2</v>
      </c>
      <c r="J21" s="790">
        <v>0</v>
      </c>
      <c r="K21" s="790">
        <v>1</v>
      </c>
      <c r="L21" s="790">
        <v>0</v>
      </c>
      <c r="M21" s="790">
        <v>2</v>
      </c>
      <c r="N21" s="790">
        <v>3</v>
      </c>
    </row>
    <row r="22" spans="1:14" ht="9.75" customHeight="1" x14ac:dyDescent="0.15">
      <c r="A22" s="776" t="s">
        <v>1408</v>
      </c>
      <c r="B22" s="179">
        <f t="shared" si="1"/>
        <v>775</v>
      </c>
      <c r="C22" s="789">
        <v>47</v>
      </c>
      <c r="D22" s="790">
        <v>37</v>
      </c>
      <c r="E22" s="790">
        <v>61</v>
      </c>
      <c r="F22" s="790">
        <v>40</v>
      </c>
      <c r="G22" s="790">
        <v>90</v>
      </c>
      <c r="H22" s="790">
        <v>80</v>
      </c>
      <c r="I22" s="790">
        <v>77</v>
      </c>
      <c r="J22" s="790">
        <v>105</v>
      </c>
      <c r="K22" s="790">
        <v>69</v>
      </c>
      <c r="L22" s="790">
        <v>69</v>
      </c>
      <c r="M22" s="790">
        <v>48</v>
      </c>
      <c r="N22" s="790">
        <v>52</v>
      </c>
    </row>
    <row r="23" spans="1:14" ht="3.75" customHeight="1" x14ac:dyDescent="0.15">
      <c r="A23" s="776"/>
      <c r="B23" s="778"/>
      <c r="C23" s="790"/>
      <c r="D23" s="790"/>
      <c r="E23" s="790"/>
      <c r="F23" s="790"/>
      <c r="G23" s="790"/>
      <c r="H23" s="790"/>
      <c r="I23" s="790"/>
      <c r="J23" s="790"/>
      <c r="K23" s="790"/>
      <c r="L23" s="790"/>
      <c r="M23" s="790"/>
      <c r="N23" s="790"/>
    </row>
    <row r="24" spans="1:14" ht="9.75" customHeight="1" x14ac:dyDescent="0.15">
      <c r="A24" s="788" t="s">
        <v>971</v>
      </c>
      <c r="B24" s="778"/>
      <c r="C24" s="790"/>
      <c r="D24" s="790"/>
      <c r="E24" s="790"/>
      <c r="F24" s="790"/>
      <c r="G24" s="790"/>
      <c r="H24" s="790"/>
      <c r="I24" s="790"/>
      <c r="J24" s="790"/>
      <c r="K24" s="790"/>
      <c r="L24" s="790"/>
      <c r="M24" s="790"/>
      <c r="N24" s="790"/>
    </row>
    <row r="25" spans="1:14" ht="9.75" customHeight="1" x14ac:dyDescent="0.15">
      <c r="A25" s="776" t="s">
        <v>1403</v>
      </c>
      <c r="B25" s="778">
        <f t="shared" si="1"/>
        <v>874</v>
      </c>
      <c r="C25" s="790">
        <v>57</v>
      </c>
      <c r="D25" s="790">
        <v>50</v>
      </c>
      <c r="E25" s="790">
        <v>67</v>
      </c>
      <c r="F25" s="790">
        <v>50</v>
      </c>
      <c r="G25" s="790">
        <v>79</v>
      </c>
      <c r="H25" s="790">
        <v>75</v>
      </c>
      <c r="I25" s="790">
        <v>99</v>
      </c>
      <c r="J25" s="790">
        <v>82</v>
      </c>
      <c r="K25" s="790">
        <v>69</v>
      </c>
      <c r="L25" s="790">
        <v>93</v>
      </c>
      <c r="M25" s="790">
        <v>80</v>
      </c>
      <c r="N25" s="790">
        <v>73</v>
      </c>
    </row>
    <row r="26" spans="1:14" ht="9.75" customHeight="1" x14ac:dyDescent="0.15">
      <c r="A26" s="776" t="s">
        <v>1404</v>
      </c>
      <c r="B26" s="778">
        <f t="shared" si="1"/>
        <v>1070</v>
      </c>
      <c r="C26" s="790">
        <f t="shared" ref="C26:N26" si="4">C27+C28</f>
        <v>77</v>
      </c>
      <c r="D26" s="790">
        <f t="shared" si="4"/>
        <v>58</v>
      </c>
      <c r="E26" s="790">
        <f t="shared" si="4"/>
        <v>76</v>
      </c>
      <c r="F26" s="790">
        <f t="shared" si="4"/>
        <v>62</v>
      </c>
      <c r="G26" s="790">
        <f t="shared" si="4"/>
        <v>101</v>
      </c>
      <c r="H26" s="790">
        <f t="shared" si="4"/>
        <v>90</v>
      </c>
      <c r="I26" s="790">
        <f t="shared" si="4"/>
        <v>120</v>
      </c>
      <c r="J26" s="790">
        <f t="shared" si="4"/>
        <v>115</v>
      </c>
      <c r="K26" s="790">
        <f t="shared" si="4"/>
        <v>77</v>
      </c>
      <c r="L26" s="790">
        <f t="shared" si="4"/>
        <v>113</v>
      </c>
      <c r="M26" s="790">
        <f t="shared" si="4"/>
        <v>93</v>
      </c>
      <c r="N26" s="790">
        <f t="shared" si="4"/>
        <v>88</v>
      </c>
    </row>
    <row r="27" spans="1:14" ht="9.75" customHeight="1" x14ac:dyDescent="0.15">
      <c r="A27" s="776" t="s">
        <v>1407</v>
      </c>
      <c r="B27" s="778">
        <f t="shared" si="1"/>
        <v>12</v>
      </c>
      <c r="C27" s="790">
        <v>0</v>
      </c>
      <c r="D27" s="790">
        <v>2</v>
      </c>
      <c r="E27" s="790">
        <v>0</v>
      </c>
      <c r="F27" s="790">
        <v>0</v>
      </c>
      <c r="G27" s="790">
        <v>1</v>
      </c>
      <c r="H27" s="790">
        <v>0</v>
      </c>
      <c r="I27" s="790">
        <v>1</v>
      </c>
      <c r="J27" s="790">
        <v>1</v>
      </c>
      <c r="K27" s="790">
        <v>1</v>
      </c>
      <c r="L27" s="790">
        <v>1</v>
      </c>
      <c r="M27" s="790">
        <v>4</v>
      </c>
      <c r="N27" s="790">
        <v>1</v>
      </c>
    </row>
    <row r="28" spans="1:14" ht="9.75" customHeight="1" x14ac:dyDescent="0.15">
      <c r="A28" s="776" t="s">
        <v>1406</v>
      </c>
      <c r="B28" s="778">
        <f t="shared" si="1"/>
        <v>1058</v>
      </c>
      <c r="C28" s="790">
        <v>77</v>
      </c>
      <c r="D28" s="790">
        <v>56</v>
      </c>
      <c r="E28" s="790">
        <v>76</v>
      </c>
      <c r="F28" s="790">
        <v>62</v>
      </c>
      <c r="G28" s="790">
        <v>100</v>
      </c>
      <c r="H28" s="790">
        <v>90</v>
      </c>
      <c r="I28" s="790">
        <v>119</v>
      </c>
      <c r="J28" s="790">
        <v>114</v>
      </c>
      <c r="K28" s="790">
        <v>76</v>
      </c>
      <c r="L28" s="790">
        <v>112</v>
      </c>
      <c r="M28" s="790">
        <v>89</v>
      </c>
      <c r="N28" s="790">
        <v>87</v>
      </c>
    </row>
    <row r="29" spans="1:14" ht="3.75" customHeight="1" thickBot="1" x14ac:dyDescent="0.2">
      <c r="A29" s="534"/>
      <c r="B29" s="534"/>
      <c r="C29" s="534"/>
      <c r="D29" s="534"/>
      <c r="E29" s="534"/>
      <c r="F29" s="534"/>
      <c r="G29" s="534"/>
      <c r="H29" s="534"/>
      <c r="I29" s="534"/>
      <c r="J29" s="534"/>
      <c r="K29" s="534"/>
      <c r="L29" s="534"/>
      <c r="M29" s="534"/>
      <c r="N29" s="534"/>
    </row>
    <row r="30" spans="1:14" ht="9.75" customHeight="1" thickTop="1" x14ac:dyDescent="0.15">
      <c r="A30" s="523" t="s">
        <v>1327</v>
      </c>
      <c r="B30" s="540"/>
      <c r="C30" s="540"/>
    </row>
    <row r="31" spans="1:14" ht="9.75" customHeight="1" x14ac:dyDescent="0.15">
      <c r="A31" s="523"/>
      <c r="D31" s="180"/>
    </row>
    <row r="32" spans="1:14" ht="9" customHeight="1" x14ac:dyDescent="0.15">
      <c r="A32" s="180"/>
      <c r="B32" s="180"/>
      <c r="C32" s="180"/>
      <c r="D32" s="180"/>
    </row>
    <row r="33" spans="1:1" ht="9" customHeight="1" x14ac:dyDescent="0.15"/>
    <row r="34" spans="1:1" ht="9" customHeight="1" x14ac:dyDescent="0.15">
      <c r="A34" s="180"/>
    </row>
    <row r="35" spans="1:1" ht="9" customHeight="1" x14ac:dyDescent="0.15">
      <c r="A35" s="180"/>
    </row>
    <row r="36" spans="1:1" ht="9" customHeight="1" x14ac:dyDescent="0.15">
      <c r="A36" s="180"/>
    </row>
    <row r="37" spans="1:1" ht="9" customHeight="1" x14ac:dyDescent="0.15">
      <c r="A37" s="180"/>
    </row>
    <row r="38" spans="1:1" ht="9" customHeight="1" x14ac:dyDescent="0.15">
      <c r="A38" s="180"/>
    </row>
    <row r="39" spans="1:1" ht="9" customHeight="1" x14ac:dyDescent="0.15">
      <c r="A39" s="180"/>
    </row>
    <row r="40" spans="1:1" ht="9" customHeight="1" x14ac:dyDescent="0.15">
      <c r="A40" s="180"/>
    </row>
    <row r="41" spans="1:1" ht="9" customHeight="1" x14ac:dyDescent="0.15">
      <c r="A41" s="180"/>
    </row>
    <row r="42" spans="1:1" ht="9" customHeight="1" x14ac:dyDescent="0.15">
      <c r="A42" s="180"/>
    </row>
    <row r="43" spans="1:1" ht="9" customHeight="1" x14ac:dyDescent="0.15">
      <c r="A43" s="180"/>
    </row>
    <row r="44" spans="1:1" ht="9" customHeight="1" x14ac:dyDescent="0.15">
      <c r="A44" s="180"/>
    </row>
    <row r="45" spans="1:1" ht="9" customHeight="1" x14ac:dyDescent="0.15">
      <c r="A45" s="180"/>
    </row>
    <row r="46" spans="1:1" ht="9" customHeight="1" x14ac:dyDescent="0.15">
      <c r="A46" s="180"/>
    </row>
    <row r="47" spans="1:1" ht="9" customHeight="1" x14ac:dyDescent="0.15">
      <c r="A47" s="180"/>
    </row>
    <row r="48" spans="1:1" ht="9" customHeight="1" x14ac:dyDescent="0.15">
      <c r="A48" s="180"/>
    </row>
    <row r="49" spans="1:1" ht="9" customHeight="1" x14ac:dyDescent="0.15">
      <c r="A49" s="180"/>
    </row>
    <row r="50" spans="1:1" ht="9" customHeight="1" x14ac:dyDescent="0.15">
      <c r="A50" s="180"/>
    </row>
    <row r="51" spans="1:1" ht="9" customHeight="1" x14ac:dyDescent="0.15">
      <c r="A51" s="180"/>
    </row>
    <row r="52" spans="1:1" ht="9" customHeight="1" x14ac:dyDescent="0.15">
      <c r="A52" s="180"/>
    </row>
    <row r="53" spans="1:1" ht="9" customHeight="1" x14ac:dyDescent="0.15">
      <c r="A53" s="180"/>
    </row>
    <row r="54" spans="1:1" ht="9" customHeight="1" x14ac:dyDescent="0.15">
      <c r="A54" s="180"/>
    </row>
    <row r="55" spans="1:1" ht="9" customHeight="1" x14ac:dyDescent="0.15"/>
    <row r="56" spans="1:1" ht="9" customHeight="1" x14ac:dyDescent="0.15"/>
    <row r="57" spans="1:1" ht="9" customHeight="1" x14ac:dyDescent="0.15"/>
    <row r="58" spans="1:1" ht="9" customHeight="1" x14ac:dyDescent="0.15"/>
    <row r="59" spans="1:1" ht="9" customHeight="1" x14ac:dyDescent="0.15"/>
    <row r="60" spans="1:1" ht="9" customHeight="1" x14ac:dyDescent="0.15"/>
    <row r="61" spans="1:1" ht="9" customHeight="1" x14ac:dyDescent="0.15"/>
    <row r="62" spans="1:1" ht="9" customHeight="1" x14ac:dyDescent="0.15"/>
    <row r="63" spans="1:1" ht="9" customHeight="1" x14ac:dyDescent="0.15"/>
    <row r="64" spans="1:1" ht="9" customHeight="1" x14ac:dyDescent="0.15"/>
    <row r="65" ht="9" customHeight="1" x14ac:dyDescent="0.15"/>
  </sheetData>
  <mergeCells count="14">
    <mergeCell ref="A1:N1"/>
    <mergeCell ref="J3:J4"/>
    <mergeCell ref="K3:K4"/>
    <mergeCell ref="L3:L4"/>
    <mergeCell ref="M3:M4"/>
    <mergeCell ref="N3:N4"/>
    <mergeCell ref="E3:E4"/>
    <mergeCell ref="F3:F4"/>
    <mergeCell ref="G3:G4"/>
    <mergeCell ref="H3:H4"/>
    <mergeCell ref="I3:I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6"/>
  <dimension ref="A1:O140"/>
  <sheetViews>
    <sheetView showGridLines="0" zoomScaleSheetLayoutView="100" workbookViewId="0">
      <selection sqref="A1:F1"/>
    </sheetView>
  </sheetViews>
  <sheetFormatPr defaultColWidth="9.7109375" defaultRowHeight="0" customHeight="1" zeroHeight="1" x14ac:dyDescent="0.15"/>
  <cols>
    <col min="1" max="1" width="24.42578125" style="124" customWidth="1"/>
    <col min="2" max="2" width="9.42578125" style="124" customWidth="1"/>
    <col min="3" max="3" width="9.7109375" style="124" customWidth="1"/>
    <col min="4" max="4" width="8.85546875" style="124" customWidth="1"/>
    <col min="5" max="5" width="8.7109375" style="124" customWidth="1"/>
    <col min="6" max="6" width="8.42578125" style="124" customWidth="1"/>
    <col min="7" max="7" width="8.140625" style="124" customWidth="1"/>
    <col min="8" max="8" width="9.140625" style="124" customWidth="1"/>
    <col min="9" max="9" width="7.85546875" style="124" customWidth="1"/>
    <col min="10" max="10" width="16.7109375" style="124" customWidth="1"/>
    <col min="11" max="251" width="7.85546875" style="124" customWidth="1"/>
    <col min="252" max="252" width="24.42578125" style="124" customWidth="1"/>
    <col min="253" max="16384" width="9.7109375" style="124"/>
  </cols>
  <sheetData>
    <row r="1" spans="1:15" ht="18" customHeight="1" x14ac:dyDescent="0.15">
      <c r="A1" s="1672" t="s">
        <v>2249</v>
      </c>
      <c r="B1" s="1672"/>
      <c r="C1" s="1672"/>
      <c r="D1" s="1672"/>
      <c r="E1" s="1672"/>
      <c r="F1" s="1672"/>
      <c r="G1" s="1672"/>
      <c r="H1" s="1672"/>
    </row>
    <row r="2" spans="1:15" ht="13.7" customHeight="1" x14ac:dyDescent="0.15">
      <c r="A2" s="511">
        <v>2021</v>
      </c>
      <c r="B2" s="513"/>
      <c r="C2" s="532"/>
      <c r="D2" s="532"/>
      <c r="E2" s="532"/>
      <c r="F2" s="532"/>
      <c r="G2" s="532"/>
      <c r="H2" s="514" t="s">
        <v>192</v>
      </c>
    </row>
    <row r="3" spans="1:15" ht="9.9499999999999993" customHeight="1" x14ac:dyDescent="0.15">
      <c r="A3" s="517" t="s">
        <v>705</v>
      </c>
      <c r="B3" s="1684" t="s">
        <v>706</v>
      </c>
      <c r="C3" s="1687"/>
      <c r="D3" s="1684" t="s">
        <v>711</v>
      </c>
      <c r="E3" s="1687"/>
      <c r="F3" s="1687"/>
      <c r="G3" s="1688"/>
      <c r="H3" s="1688"/>
    </row>
    <row r="4" spans="1:15" ht="9.9499999999999993" customHeight="1" x14ac:dyDescent="0.15">
      <c r="A4" s="533"/>
      <c r="B4" s="1689" t="s">
        <v>1</v>
      </c>
      <c r="C4" s="1691" t="s">
        <v>725</v>
      </c>
      <c r="D4" s="1689" t="s">
        <v>1</v>
      </c>
      <c r="E4" s="1689" t="s">
        <v>707</v>
      </c>
      <c r="F4" s="1692" t="s">
        <v>708</v>
      </c>
      <c r="G4" s="1693"/>
      <c r="H4" s="1694"/>
    </row>
    <row r="5" spans="1:15" ht="9.9499999999999993" customHeight="1" x14ac:dyDescent="0.15">
      <c r="A5" s="533" t="s">
        <v>726</v>
      </c>
      <c r="B5" s="1690"/>
      <c r="C5" s="1690"/>
      <c r="D5" s="1690"/>
      <c r="E5" s="1690"/>
      <c r="F5" s="536" t="s">
        <v>1</v>
      </c>
      <c r="G5" s="537" t="s">
        <v>727</v>
      </c>
      <c r="H5" s="537" t="s">
        <v>425</v>
      </c>
    </row>
    <row r="6" spans="1:15" ht="4.9000000000000004" customHeight="1" x14ac:dyDescent="0.15">
      <c r="A6" s="512"/>
      <c r="B6" s="515"/>
      <c r="C6" s="520"/>
      <c r="D6" s="515"/>
      <c r="E6" s="515"/>
      <c r="F6" s="515"/>
      <c r="G6" s="515"/>
      <c r="H6" s="515"/>
    </row>
    <row r="7" spans="1:15" ht="11.25" customHeight="1" x14ac:dyDescent="0.15">
      <c r="A7" s="1338" t="s">
        <v>6</v>
      </c>
      <c r="B7" s="772">
        <v>30691</v>
      </c>
      <c r="C7" s="772">
        <v>531</v>
      </c>
      <c r="D7" s="772">
        <v>38575</v>
      </c>
      <c r="E7" s="772">
        <v>561</v>
      </c>
      <c r="F7" s="772">
        <v>38014</v>
      </c>
      <c r="G7" s="772">
        <v>2161</v>
      </c>
      <c r="H7" s="772">
        <v>35853</v>
      </c>
    </row>
    <row r="8" spans="1:15" ht="3.75" customHeight="1" x14ac:dyDescent="0.15">
      <c r="A8" s="512"/>
      <c r="B8" s="547"/>
      <c r="C8" s="548"/>
      <c r="D8" s="547"/>
      <c r="E8" s="547"/>
      <c r="F8" s="547"/>
      <c r="G8" s="547"/>
      <c r="H8" s="547"/>
    </row>
    <row r="9" spans="1:15" s="510" customFormat="1" ht="9.75" customHeight="1" x14ac:dyDescent="0.15">
      <c r="A9" s="438" t="s">
        <v>709</v>
      </c>
      <c r="B9" s="772">
        <v>29217</v>
      </c>
      <c r="C9" s="772">
        <v>502</v>
      </c>
      <c r="D9" s="772">
        <v>36713</v>
      </c>
      <c r="E9" s="772">
        <v>532</v>
      </c>
      <c r="F9" s="772">
        <v>36181</v>
      </c>
      <c r="G9" s="772">
        <v>1987</v>
      </c>
      <c r="H9" s="772">
        <v>34194</v>
      </c>
      <c r="I9" s="541"/>
      <c r="J9" s="179"/>
    </row>
    <row r="10" spans="1:15" ht="9.75" customHeight="1" x14ac:dyDescent="0.15">
      <c r="A10" s="521" t="s">
        <v>728</v>
      </c>
      <c r="B10" s="772">
        <v>10707</v>
      </c>
      <c r="C10" s="772">
        <v>162</v>
      </c>
      <c r="D10" s="772">
        <v>13558</v>
      </c>
      <c r="E10" s="772">
        <v>175</v>
      </c>
      <c r="F10" s="772">
        <v>13383</v>
      </c>
      <c r="G10" s="772">
        <v>594</v>
      </c>
      <c r="H10" s="772">
        <v>12789</v>
      </c>
      <c r="I10" s="541"/>
      <c r="J10" s="179"/>
      <c r="O10" s="510"/>
    </row>
    <row r="11" spans="1:15" ht="9.75" customHeight="1" x14ac:dyDescent="0.15">
      <c r="A11" s="542" t="s">
        <v>729</v>
      </c>
      <c r="B11" s="774">
        <v>680</v>
      </c>
      <c r="C11" s="774">
        <v>21</v>
      </c>
      <c r="D11" s="774">
        <v>891</v>
      </c>
      <c r="E11" s="774">
        <v>23</v>
      </c>
      <c r="F11" s="774">
        <v>868</v>
      </c>
      <c r="G11" s="774">
        <v>69</v>
      </c>
      <c r="H11" s="774">
        <v>799</v>
      </c>
      <c r="I11" s="541"/>
      <c r="J11" s="179"/>
      <c r="O11" s="510"/>
    </row>
    <row r="12" spans="1:15" ht="9.75" customHeight="1" x14ac:dyDescent="0.15">
      <c r="A12" s="542" t="s">
        <v>730</v>
      </c>
      <c r="B12" s="774">
        <v>1355</v>
      </c>
      <c r="C12" s="774">
        <v>16</v>
      </c>
      <c r="D12" s="774">
        <v>1705</v>
      </c>
      <c r="E12" s="774">
        <v>17</v>
      </c>
      <c r="F12" s="774">
        <v>1688</v>
      </c>
      <c r="G12" s="774">
        <v>91</v>
      </c>
      <c r="H12" s="774">
        <v>1597</v>
      </c>
      <c r="I12" s="541"/>
      <c r="J12" s="179"/>
      <c r="O12" s="510"/>
    </row>
    <row r="13" spans="1:15" ht="9.75" customHeight="1" x14ac:dyDescent="0.15">
      <c r="A13" s="542" t="s">
        <v>731</v>
      </c>
      <c r="B13" s="774">
        <v>1377</v>
      </c>
      <c r="C13" s="774">
        <v>25</v>
      </c>
      <c r="D13" s="774">
        <v>1794</v>
      </c>
      <c r="E13" s="774">
        <v>28</v>
      </c>
      <c r="F13" s="774">
        <v>1766</v>
      </c>
      <c r="G13" s="774">
        <v>79</v>
      </c>
      <c r="H13" s="774">
        <v>1687</v>
      </c>
      <c r="I13" s="541"/>
      <c r="J13" s="179"/>
      <c r="O13" s="510"/>
    </row>
    <row r="14" spans="1:15" ht="9.75" customHeight="1" x14ac:dyDescent="0.15">
      <c r="A14" s="542" t="s">
        <v>2084</v>
      </c>
      <c r="B14" s="774">
        <v>4949</v>
      </c>
      <c r="C14" s="774">
        <v>55</v>
      </c>
      <c r="D14" s="774">
        <v>6117</v>
      </c>
      <c r="E14" s="774">
        <v>61</v>
      </c>
      <c r="F14" s="774">
        <v>6056</v>
      </c>
      <c r="G14" s="774">
        <v>176</v>
      </c>
      <c r="H14" s="774">
        <v>5880</v>
      </c>
      <c r="I14" s="541"/>
      <c r="J14" s="179"/>
      <c r="O14" s="510"/>
    </row>
    <row r="15" spans="1:15" ht="9.75" customHeight="1" x14ac:dyDescent="0.15">
      <c r="A15" s="542" t="s">
        <v>732</v>
      </c>
      <c r="B15" s="774">
        <v>255</v>
      </c>
      <c r="C15" s="774">
        <v>5</v>
      </c>
      <c r="D15" s="774">
        <v>337</v>
      </c>
      <c r="E15" s="774">
        <v>5</v>
      </c>
      <c r="F15" s="774">
        <v>332</v>
      </c>
      <c r="G15" s="774">
        <v>27</v>
      </c>
      <c r="H15" s="774">
        <v>305</v>
      </c>
      <c r="I15" s="541"/>
      <c r="J15" s="179"/>
      <c r="O15" s="510"/>
    </row>
    <row r="16" spans="1:15" ht="9.75" customHeight="1" x14ac:dyDescent="0.15">
      <c r="A16" s="542" t="s">
        <v>733</v>
      </c>
      <c r="B16" s="774">
        <v>1273</v>
      </c>
      <c r="C16" s="774">
        <v>13</v>
      </c>
      <c r="D16" s="774">
        <v>1622</v>
      </c>
      <c r="E16" s="774">
        <v>13</v>
      </c>
      <c r="F16" s="774">
        <v>1609</v>
      </c>
      <c r="G16" s="774">
        <v>64</v>
      </c>
      <c r="H16" s="774">
        <v>1545</v>
      </c>
      <c r="I16" s="541"/>
      <c r="J16" s="179"/>
      <c r="O16" s="510"/>
    </row>
    <row r="17" spans="1:15" ht="9.75" customHeight="1" x14ac:dyDescent="0.15">
      <c r="A17" s="542" t="s">
        <v>734</v>
      </c>
      <c r="B17" s="774">
        <v>502</v>
      </c>
      <c r="C17" s="774">
        <v>13</v>
      </c>
      <c r="D17" s="774">
        <v>694</v>
      </c>
      <c r="E17" s="774">
        <v>13</v>
      </c>
      <c r="F17" s="774">
        <v>681</v>
      </c>
      <c r="G17" s="774">
        <v>46</v>
      </c>
      <c r="H17" s="774">
        <v>635</v>
      </c>
      <c r="I17" s="541"/>
      <c r="J17" s="179"/>
      <c r="O17" s="510"/>
    </row>
    <row r="18" spans="1:15" ht="9.75" customHeight="1" x14ac:dyDescent="0.15">
      <c r="A18" s="542" t="s">
        <v>735</v>
      </c>
      <c r="B18" s="774">
        <v>316</v>
      </c>
      <c r="C18" s="774">
        <v>14</v>
      </c>
      <c r="D18" s="774">
        <v>398</v>
      </c>
      <c r="E18" s="774">
        <v>15</v>
      </c>
      <c r="F18" s="774">
        <v>383</v>
      </c>
      <c r="G18" s="774">
        <v>42</v>
      </c>
      <c r="H18" s="774">
        <v>341</v>
      </c>
      <c r="I18" s="541"/>
      <c r="J18" s="179"/>
      <c r="O18" s="510"/>
    </row>
    <row r="19" spans="1:15" ht="9.75" customHeight="1" x14ac:dyDescent="0.15">
      <c r="A19" s="521" t="s">
        <v>736</v>
      </c>
      <c r="B19" s="772">
        <v>7087</v>
      </c>
      <c r="C19" s="772">
        <v>143</v>
      </c>
      <c r="D19" s="772">
        <v>8944</v>
      </c>
      <c r="E19" s="772">
        <v>149</v>
      </c>
      <c r="F19" s="772">
        <v>8795</v>
      </c>
      <c r="G19" s="772">
        <v>528</v>
      </c>
      <c r="H19" s="772">
        <v>8267</v>
      </c>
      <c r="I19" s="541"/>
      <c r="J19" s="179"/>
      <c r="O19" s="510"/>
    </row>
    <row r="20" spans="1:15" ht="9.75" customHeight="1" x14ac:dyDescent="0.15">
      <c r="A20" s="542" t="s">
        <v>737</v>
      </c>
      <c r="B20" s="774">
        <v>1058</v>
      </c>
      <c r="C20" s="774">
        <v>36</v>
      </c>
      <c r="D20" s="774">
        <v>1374</v>
      </c>
      <c r="E20" s="774">
        <v>37</v>
      </c>
      <c r="F20" s="774">
        <v>1337</v>
      </c>
      <c r="G20" s="774">
        <v>88</v>
      </c>
      <c r="H20" s="774">
        <v>1249</v>
      </c>
      <c r="I20" s="541"/>
      <c r="J20" s="179"/>
      <c r="O20" s="510"/>
    </row>
    <row r="21" spans="1:15" ht="9.75" customHeight="1" x14ac:dyDescent="0.15">
      <c r="A21" s="542" t="s">
        <v>738</v>
      </c>
      <c r="B21" s="774">
        <v>1334</v>
      </c>
      <c r="C21" s="774">
        <v>18</v>
      </c>
      <c r="D21" s="774">
        <v>1657</v>
      </c>
      <c r="E21" s="774">
        <v>19</v>
      </c>
      <c r="F21" s="774">
        <v>1638</v>
      </c>
      <c r="G21" s="774">
        <v>69</v>
      </c>
      <c r="H21" s="774">
        <v>1569</v>
      </c>
      <c r="I21" s="541"/>
      <c r="J21" s="179"/>
      <c r="O21" s="510"/>
    </row>
    <row r="22" spans="1:15" ht="9.75" customHeight="1" x14ac:dyDescent="0.15">
      <c r="A22" s="542" t="s">
        <v>739</v>
      </c>
      <c r="B22" s="774">
        <v>1509</v>
      </c>
      <c r="C22" s="774">
        <v>23</v>
      </c>
      <c r="D22" s="774">
        <v>1862</v>
      </c>
      <c r="E22" s="774">
        <v>23</v>
      </c>
      <c r="F22" s="774">
        <v>1839</v>
      </c>
      <c r="G22" s="774">
        <v>80</v>
      </c>
      <c r="H22" s="774">
        <v>1759</v>
      </c>
      <c r="I22" s="541"/>
      <c r="J22" s="179"/>
      <c r="O22" s="510"/>
    </row>
    <row r="23" spans="1:15" ht="9.75" customHeight="1" x14ac:dyDescent="0.15">
      <c r="A23" s="542" t="s">
        <v>740</v>
      </c>
      <c r="B23" s="774">
        <v>914</v>
      </c>
      <c r="C23" s="774">
        <v>21</v>
      </c>
      <c r="D23" s="774">
        <v>1141</v>
      </c>
      <c r="E23" s="774">
        <v>22</v>
      </c>
      <c r="F23" s="774">
        <v>1119</v>
      </c>
      <c r="G23" s="774">
        <v>84</v>
      </c>
      <c r="H23" s="774">
        <v>1035</v>
      </c>
      <c r="I23" s="541"/>
      <c r="J23" s="179"/>
      <c r="O23" s="510"/>
    </row>
    <row r="24" spans="1:15" ht="9.75" customHeight="1" x14ac:dyDescent="0.15">
      <c r="A24" s="542" t="s">
        <v>741</v>
      </c>
      <c r="B24" s="774">
        <v>842</v>
      </c>
      <c r="C24" s="774">
        <v>14</v>
      </c>
      <c r="D24" s="774">
        <v>1089</v>
      </c>
      <c r="E24" s="774">
        <v>15</v>
      </c>
      <c r="F24" s="774">
        <v>1074</v>
      </c>
      <c r="G24" s="774">
        <v>50</v>
      </c>
      <c r="H24" s="774">
        <v>1024</v>
      </c>
      <c r="I24" s="541"/>
      <c r="J24" s="179"/>
      <c r="O24" s="510"/>
    </row>
    <row r="25" spans="1:15" ht="9.75" customHeight="1" x14ac:dyDescent="0.15">
      <c r="A25" s="542" t="s">
        <v>742</v>
      </c>
      <c r="B25" s="774">
        <v>219</v>
      </c>
      <c r="C25" s="774">
        <v>6</v>
      </c>
      <c r="D25" s="774">
        <v>280</v>
      </c>
      <c r="E25" s="774">
        <v>6</v>
      </c>
      <c r="F25" s="774">
        <v>274</v>
      </c>
      <c r="G25" s="774">
        <v>33</v>
      </c>
      <c r="H25" s="774">
        <v>241</v>
      </c>
      <c r="I25" s="541"/>
      <c r="J25" s="179"/>
      <c r="O25" s="510"/>
    </row>
    <row r="26" spans="1:15" ht="9.75" customHeight="1" x14ac:dyDescent="0.15">
      <c r="A26" s="542" t="s">
        <v>743</v>
      </c>
      <c r="B26" s="774">
        <v>681</v>
      </c>
      <c r="C26" s="774">
        <v>16</v>
      </c>
      <c r="D26" s="774">
        <v>884</v>
      </c>
      <c r="E26" s="774">
        <v>18</v>
      </c>
      <c r="F26" s="774">
        <v>866</v>
      </c>
      <c r="G26" s="774">
        <v>67</v>
      </c>
      <c r="H26" s="774">
        <v>799</v>
      </c>
      <c r="I26" s="541"/>
      <c r="J26" s="179"/>
      <c r="O26" s="510"/>
    </row>
    <row r="27" spans="1:15" ht="9.75" customHeight="1" x14ac:dyDescent="0.15">
      <c r="A27" s="542" t="s">
        <v>744</v>
      </c>
      <c r="B27" s="774">
        <v>530</v>
      </c>
      <c r="C27" s="774">
        <v>9</v>
      </c>
      <c r="D27" s="774">
        <v>657</v>
      </c>
      <c r="E27" s="774">
        <v>9</v>
      </c>
      <c r="F27" s="774">
        <v>648</v>
      </c>
      <c r="G27" s="774">
        <v>57</v>
      </c>
      <c r="H27" s="774">
        <v>591</v>
      </c>
      <c r="I27" s="541"/>
      <c r="J27" s="179"/>
      <c r="O27" s="510"/>
    </row>
    <row r="28" spans="1:15" ht="9.75" customHeight="1" x14ac:dyDescent="0.15">
      <c r="A28" s="521" t="s">
        <v>1281</v>
      </c>
      <c r="B28" s="772">
        <v>7682</v>
      </c>
      <c r="C28" s="772">
        <v>87</v>
      </c>
      <c r="D28" s="772">
        <v>9396</v>
      </c>
      <c r="E28" s="772">
        <v>93</v>
      </c>
      <c r="F28" s="772">
        <v>9303</v>
      </c>
      <c r="G28" s="772">
        <v>363</v>
      </c>
      <c r="H28" s="772">
        <v>8940</v>
      </c>
      <c r="I28" s="541"/>
      <c r="J28" s="179"/>
      <c r="O28" s="510"/>
    </row>
    <row r="29" spans="1:15" ht="9.75" customHeight="1" x14ac:dyDescent="0.15">
      <c r="A29" s="521" t="s">
        <v>745</v>
      </c>
      <c r="B29" s="772">
        <v>2053</v>
      </c>
      <c r="C29" s="772">
        <v>74</v>
      </c>
      <c r="D29" s="772">
        <v>2787</v>
      </c>
      <c r="E29" s="772">
        <v>79</v>
      </c>
      <c r="F29" s="772">
        <v>2708</v>
      </c>
      <c r="G29" s="772">
        <v>337</v>
      </c>
      <c r="H29" s="772">
        <v>2371</v>
      </c>
      <c r="I29" s="541"/>
      <c r="J29" s="179"/>
      <c r="O29" s="510"/>
    </row>
    <row r="30" spans="1:15" ht="9.75" customHeight="1" x14ac:dyDescent="0.15">
      <c r="A30" s="542" t="s">
        <v>746</v>
      </c>
      <c r="B30" s="774">
        <v>297</v>
      </c>
      <c r="C30" s="774">
        <v>20</v>
      </c>
      <c r="D30" s="774">
        <v>456</v>
      </c>
      <c r="E30" s="774">
        <v>22</v>
      </c>
      <c r="F30" s="774">
        <v>434</v>
      </c>
      <c r="G30" s="774">
        <v>42</v>
      </c>
      <c r="H30" s="774">
        <v>392</v>
      </c>
      <c r="I30" s="541"/>
      <c r="J30" s="179"/>
      <c r="O30" s="510"/>
    </row>
    <row r="31" spans="1:15" ht="9.75" customHeight="1" x14ac:dyDescent="0.15">
      <c r="A31" s="542" t="s">
        <v>747</v>
      </c>
      <c r="B31" s="774">
        <v>312</v>
      </c>
      <c r="C31" s="774">
        <v>14</v>
      </c>
      <c r="D31" s="774">
        <v>427</v>
      </c>
      <c r="E31" s="774">
        <v>15</v>
      </c>
      <c r="F31" s="774">
        <v>412</v>
      </c>
      <c r="G31" s="774">
        <v>65</v>
      </c>
      <c r="H31" s="774">
        <v>347</v>
      </c>
      <c r="I31" s="541"/>
      <c r="J31" s="179"/>
      <c r="O31" s="510"/>
    </row>
    <row r="32" spans="1:15" ht="9.75" customHeight="1" x14ac:dyDescent="0.15">
      <c r="A32" s="542" t="s">
        <v>748</v>
      </c>
      <c r="B32" s="774">
        <v>772</v>
      </c>
      <c r="C32" s="774">
        <v>19</v>
      </c>
      <c r="D32" s="774">
        <v>1041</v>
      </c>
      <c r="E32" s="774">
        <v>20</v>
      </c>
      <c r="F32" s="774">
        <v>1021</v>
      </c>
      <c r="G32" s="774">
        <v>126</v>
      </c>
      <c r="H32" s="774">
        <v>895</v>
      </c>
      <c r="I32" s="541"/>
      <c r="J32" s="179"/>
      <c r="O32" s="510"/>
    </row>
    <row r="33" spans="1:15" ht="9.75" customHeight="1" x14ac:dyDescent="0.15">
      <c r="A33" s="542" t="s">
        <v>749</v>
      </c>
      <c r="B33" s="774">
        <v>281</v>
      </c>
      <c r="C33" s="774">
        <v>9</v>
      </c>
      <c r="D33" s="774">
        <v>353</v>
      </c>
      <c r="E33" s="774">
        <v>9</v>
      </c>
      <c r="F33" s="774">
        <v>344</v>
      </c>
      <c r="G33" s="774">
        <v>50</v>
      </c>
      <c r="H33" s="774">
        <v>294</v>
      </c>
      <c r="I33" s="541"/>
      <c r="J33" s="179"/>
      <c r="O33" s="510"/>
    </row>
    <row r="34" spans="1:15" ht="9.75" customHeight="1" x14ac:dyDescent="0.15">
      <c r="A34" s="542" t="s">
        <v>750</v>
      </c>
      <c r="B34" s="774">
        <v>391</v>
      </c>
      <c r="C34" s="774">
        <v>12</v>
      </c>
      <c r="D34" s="774">
        <v>510</v>
      </c>
      <c r="E34" s="774">
        <v>13</v>
      </c>
      <c r="F34" s="774">
        <v>497</v>
      </c>
      <c r="G34" s="774">
        <v>54</v>
      </c>
      <c r="H34" s="774">
        <v>443</v>
      </c>
      <c r="I34" s="541"/>
      <c r="J34" s="179"/>
      <c r="O34" s="510"/>
    </row>
    <row r="35" spans="1:15" ht="9.75" customHeight="1" x14ac:dyDescent="0.15">
      <c r="A35" s="521" t="s">
        <v>751</v>
      </c>
      <c r="B35" s="772">
        <v>1688</v>
      </c>
      <c r="C35" s="772">
        <v>36</v>
      </c>
      <c r="D35" s="772">
        <v>2028</v>
      </c>
      <c r="E35" s="772">
        <v>36</v>
      </c>
      <c r="F35" s="772">
        <v>1992</v>
      </c>
      <c r="G35" s="772">
        <v>165</v>
      </c>
      <c r="H35" s="772">
        <v>1827</v>
      </c>
      <c r="I35" s="541"/>
      <c r="J35" s="179"/>
      <c r="O35" s="510"/>
    </row>
    <row r="36" spans="1:15" ht="3.75" customHeight="1" x14ac:dyDescent="0.15">
      <c r="A36" s="521"/>
      <c r="I36" s="541"/>
      <c r="J36" s="179"/>
      <c r="O36" s="510"/>
    </row>
    <row r="37" spans="1:15" ht="9.75" customHeight="1" x14ac:dyDescent="0.15">
      <c r="A37" s="521" t="s">
        <v>970</v>
      </c>
      <c r="B37" s="772">
        <v>600</v>
      </c>
      <c r="C37" s="772">
        <v>17</v>
      </c>
      <c r="D37" s="772">
        <v>792</v>
      </c>
      <c r="E37" s="772">
        <v>17</v>
      </c>
      <c r="F37" s="772">
        <v>775</v>
      </c>
      <c r="G37" s="772">
        <v>94</v>
      </c>
      <c r="H37" s="772">
        <v>681</v>
      </c>
      <c r="I37" s="541"/>
      <c r="J37" s="179"/>
      <c r="O37" s="510"/>
    </row>
    <row r="38" spans="1:15" ht="9.75" customHeight="1" x14ac:dyDescent="0.15">
      <c r="A38" s="521" t="s">
        <v>971</v>
      </c>
      <c r="B38" s="510">
        <v>874</v>
      </c>
      <c r="C38" s="510">
        <v>12</v>
      </c>
      <c r="D38" s="510">
        <v>1070</v>
      </c>
      <c r="E38" s="510">
        <v>12</v>
      </c>
      <c r="F38" s="510">
        <v>1058</v>
      </c>
      <c r="G38" s="510">
        <v>80</v>
      </c>
      <c r="H38" s="510">
        <v>978</v>
      </c>
      <c r="I38" s="541"/>
      <c r="J38" s="179"/>
      <c r="O38" s="510"/>
    </row>
    <row r="39" spans="1:15" ht="3.75" customHeight="1" thickBot="1" x14ac:dyDescent="0.2">
      <c r="A39" s="534"/>
      <c r="B39" s="534"/>
      <c r="C39" s="534"/>
      <c r="D39" s="534"/>
      <c r="E39" s="534"/>
      <c r="F39" s="534"/>
      <c r="G39" s="534"/>
      <c r="H39" s="534"/>
    </row>
    <row r="40" spans="1:15" ht="9.75" customHeight="1" thickTop="1" x14ac:dyDescent="0.15">
      <c r="A40" s="301" t="s">
        <v>1327</v>
      </c>
      <c r="B40" s="540"/>
      <c r="C40" s="540"/>
      <c r="D40" s="540"/>
      <c r="E40" s="540"/>
      <c r="F40" s="540"/>
      <c r="G40" s="540"/>
      <c r="H40" s="540"/>
    </row>
    <row r="41" spans="1:15" ht="9" customHeight="1" x14ac:dyDescent="0.15"/>
    <row r="42" spans="1:15" ht="9" customHeight="1" x14ac:dyDescent="0.15">
      <c r="B42" s="180"/>
    </row>
    <row r="43" spans="1:15" ht="9" customHeight="1" x14ac:dyDescent="0.15">
      <c r="B43" s="180"/>
    </row>
    <row r="44" spans="1:15" ht="4.9000000000000004" customHeight="1" x14ac:dyDescent="0.15"/>
    <row r="45" spans="1:15" ht="11.1" customHeight="1" x14ac:dyDescent="0.15"/>
    <row r="46" spans="1:15" ht="9" customHeight="1" x14ac:dyDescent="0.15"/>
    <row r="47" spans="1:15" ht="9" customHeight="1" x14ac:dyDescent="0.15"/>
    <row r="48" spans="1:15" ht="9" customHeight="1" x14ac:dyDescent="0.15">
      <c r="B48" s="180"/>
    </row>
    <row r="49" spans="2:2" ht="9" customHeight="1" x14ac:dyDescent="0.15">
      <c r="B49" s="180"/>
    </row>
    <row r="50" spans="2:2" ht="9" customHeight="1" x14ac:dyDescent="0.15"/>
    <row r="51" spans="2:2" ht="9" customHeight="1" x14ac:dyDescent="0.15"/>
    <row r="52" spans="2:2" ht="9" customHeight="1" x14ac:dyDescent="0.15"/>
    <row r="53" spans="2:2" ht="9" customHeight="1" x14ac:dyDescent="0.15"/>
    <row r="54" spans="2:2" ht="9" customHeight="1" x14ac:dyDescent="0.15"/>
    <row r="55" spans="2:2" ht="9" customHeight="1" x14ac:dyDescent="0.15"/>
    <row r="56" spans="2:2" ht="9" customHeight="1" x14ac:dyDescent="0.15"/>
    <row r="57" spans="2:2" ht="11.25" customHeight="1" x14ac:dyDescent="0.15"/>
    <row r="58" spans="2:2" ht="9" customHeight="1" x14ac:dyDescent="0.15"/>
    <row r="59" spans="2:2" ht="9" customHeight="1" x14ac:dyDescent="0.15"/>
    <row r="60" spans="2:2" ht="9" customHeight="1" x14ac:dyDescent="0.15"/>
    <row r="61" spans="2:2" ht="9" customHeight="1" x14ac:dyDescent="0.15"/>
    <row r="62" spans="2:2" ht="9" customHeight="1" x14ac:dyDescent="0.15"/>
    <row r="63" spans="2:2" ht="9" customHeight="1" x14ac:dyDescent="0.15"/>
    <row r="64" spans="2:2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  <row r="102" ht="9" customHeight="1" x14ac:dyDescent="0.15"/>
    <row r="103" ht="9" customHeight="1" x14ac:dyDescent="0.15"/>
    <row r="104" ht="9" customHeight="1" x14ac:dyDescent="0.15"/>
    <row r="105" ht="9" customHeight="1" x14ac:dyDescent="0.15"/>
    <row r="106" ht="9" customHeight="1" x14ac:dyDescent="0.15"/>
    <row r="107" ht="9" customHeight="1" x14ac:dyDescent="0.15"/>
    <row r="108" ht="9" customHeight="1" x14ac:dyDescent="0.15"/>
    <row r="109" ht="9" customHeight="1" x14ac:dyDescent="0.15"/>
    <row r="110" ht="9" customHeight="1" x14ac:dyDescent="0.15"/>
    <row r="111" ht="9" customHeight="1" x14ac:dyDescent="0.15"/>
    <row r="112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</sheetData>
  <mergeCells count="8">
    <mergeCell ref="A1:H1"/>
    <mergeCell ref="B3:C3"/>
    <mergeCell ref="D3:H3"/>
    <mergeCell ref="B4:B5"/>
    <mergeCell ref="C4:C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7"/>
  <dimension ref="A1:K522"/>
  <sheetViews>
    <sheetView showGridLines="0" zoomScaleSheetLayoutView="100" workbookViewId="0">
      <selection sqref="A1:F1"/>
    </sheetView>
  </sheetViews>
  <sheetFormatPr defaultColWidth="7.85546875" defaultRowHeight="0" customHeight="1" zeroHeight="1" x14ac:dyDescent="0.15"/>
  <cols>
    <col min="1" max="1" width="34.28515625" style="124" customWidth="1"/>
    <col min="2" max="3" width="10.7109375" style="124" customWidth="1"/>
    <col min="4" max="4" width="6.42578125" style="124" bestFit="1" customWidth="1"/>
    <col min="5" max="5" width="6.140625" style="124" customWidth="1"/>
    <col min="6" max="6" width="6" style="124" customWidth="1"/>
    <col min="7" max="8" width="6.85546875" style="124" customWidth="1"/>
    <col min="9" max="16384" width="7.85546875" style="124"/>
  </cols>
  <sheetData>
    <row r="1" spans="1:11" ht="19.5" customHeight="1" x14ac:dyDescent="0.15">
      <c r="A1" s="1672" t="s">
        <v>2250</v>
      </c>
      <c r="B1" s="1672"/>
      <c r="C1" s="1672"/>
      <c r="D1" s="1672"/>
      <c r="E1" s="1672"/>
      <c r="F1" s="1672"/>
      <c r="G1" s="1672"/>
      <c r="H1" s="1672"/>
    </row>
    <row r="2" spans="1:11" ht="15" customHeight="1" x14ac:dyDescent="0.15">
      <c r="A2" s="511">
        <v>2021</v>
      </c>
      <c r="B2" s="513"/>
      <c r="C2" s="532"/>
      <c r="D2" s="532"/>
      <c r="E2" s="532"/>
      <c r="F2" s="532"/>
      <c r="G2" s="532"/>
      <c r="H2" s="516" t="s">
        <v>192</v>
      </c>
    </row>
    <row r="3" spans="1:11" ht="17.25" customHeight="1" x14ac:dyDescent="0.15">
      <c r="A3" s="517" t="s">
        <v>705</v>
      </c>
      <c r="B3" s="1684" t="s">
        <v>706</v>
      </c>
      <c r="C3" s="1684"/>
      <c r="D3" s="1684" t="s">
        <v>711</v>
      </c>
      <c r="E3" s="1684"/>
      <c r="F3" s="1684"/>
      <c r="G3" s="1684"/>
      <c r="H3" s="1695"/>
    </row>
    <row r="4" spans="1:11" ht="17.25" customHeight="1" x14ac:dyDescent="0.15">
      <c r="A4" s="535"/>
      <c r="B4" s="1692" t="s">
        <v>1</v>
      </c>
      <c r="C4" s="1339" t="s">
        <v>752</v>
      </c>
      <c r="D4" s="1692" t="s">
        <v>1</v>
      </c>
      <c r="E4" s="1692" t="s">
        <v>707</v>
      </c>
      <c r="F4" s="1692" t="s">
        <v>708</v>
      </c>
      <c r="G4" s="1692"/>
      <c r="H4" s="1693"/>
    </row>
    <row r="5" spans="1:11" ht="29.25" customHeight="1" x14ac:dyDescent="0.15">
      <c r="A5" s="518" t="s">
        <v>753</v>
      </c>
      <c r="B5" s="1689"/>
      <c r="C5" s="435" t="s">
        <v>754</v>
      </c>
      <c r="D5" s="1689"/>
      <c r="E5" s="1689"/>
      <c r="F5" s="536" t="s">
        <v>1</v>
      </c>
      <c r="G5" s="536" t="s">
        <v>727</v>
      </c>
      <c r="H5" s="537" t="s">
        <v>425</v>
      </c>
    </row>
    <row r="6" spans="1:11" ht="4.9000000000000004" customHeight="1" x14ac:dyDescent="0.15">
      <c r="A6" s="512"/>
      <c r="B6" s="515"/>
      <c r="C6" s="520"/>
      <c r="D6" s="515"/>
      <c r="E6" s="515"/>
      <c r="F6" s="515"/>
      <c r="G6" s="515"/>
      <c r="H6" s="538"/>
    </row>
    <row r="7" spans="1:11" ht="12.75" customHeight="1" x14ac:dyDescent="0.15">
      <c r="A7" s="438" t="s">
        <v>573</v>
      </c>
      <c r="B7" s="179">
        <v>30691</v>
      </c>
      <c r="C7" s="510">
        <v>532</v>
      </c>
      <c r="D7" s="179">
        <v>38575</v>
      </c>
      <c r="E7" s="179">
        <v>561</v>
      </c>
      <c r="F7" s="179">
        <v>38014</v>
      </c>
      <c r="G7" s="179">
        <v>2161</v>
      </c>
      <c r="H7" s="179">
        <v>35853</v>
      </c>
    </row>
    <row r="8" spans="1:11" ht="9.9499999999999993" customHeight="1" x14ac:dyDescent="0.15">
      <c r="A8" s="522" t="s">
        <v>755</v>
      </c>
      <c r="B8" s="180">
        <v>382</v>
      </c>
      <c r="C8" s="124">
        <v>6</v>
      </c>
      <c r="D8" s="180">
        <v>399</v>
      </c>
      <c r="E8" s="180">
        <v>6</v>
      </c>
      <c r="F8" s="180">
        <v>393</v>
      </c>
      <c r="G8" s="180">
        <v>29</v>
      </c>
      <c r="H8" s="180">
        <v>364</v>
      </c>
      <c r="I8" s="539"/>
      <c r="K8" s="304"/>
    </row>
    <row r="9" spans="1:11" ht="9.9499999999999993" customHeight="1" x14ac:dyDescent="0.15">
      <c r="A9" s="522" t="s">
        <v>756</v>
      </c>
      <c r="B9" s="180">
        <v>107</v>
      </c>
      <c r="C9" s="124">
        <v>0</v>
      </c>
      <c r="D9" s="180">
        <v>118</v>
      </c>
      <c r="E9" s="180">
        <v>0</v>
      </c>
      <c r="F9" s="180">
        <v>118</v>
      </c>
      <c r="G9" s="180">
        <v>4</v>
      </c>
      <c r="H9" s="180">
        <v>114</v>
      </c>
      <c r="I9" s="539"/>
      <c r="K9" s="304"/>
    </row>
    <row r="10" spans="1:11" ht="9.9499999999999993" customHeight="1" x14ac:dyDescent="0.15">
      <c r="A10" s="522" t="s">
        <v>757</v>
      </c>
      <c r="B10" s="180">
        <v>3416</v>
      </c>
      <c r="C10" s="124">
        <v>90</v>
      </c>
      <c r="D10" s="180">
        <v>3713</v>
      </c>
      <c r="E10" s="180">
        <v>90</v>
      </c>
      <c r="F10" s="180">
        <v>3623</v>
      </c>
      <c r="G10" s="180">
        <v>265</v>
      </c>
      <c r="H10" s="180">
        <v>3358</v>
      </c>
      <c r="I10" s="539"/>
    </row>
    <row r="11" spans="1:11" ht="9.9499999999999993" customHeight="1" x14ac:dyDescent="0.15">
      <c r="A11" s="522" t="s">
        <v>758</v>
      </c>
      <c r="B11" s="180">
        <v>548</v>
      </c>
      <c r="C11" s="124">
        <v>5</v>
      </c>
      <c r="D11" s="180">
        <v>847</v>
      </c>
      <c r="E11" s="180">
        <v>6</v>
      </c>
      <c r="F11" s="180">
        <v>841</v>
      </c>
      <c r="G11" s="180">
        <v>11</v>
      </c>
      <c r="H11" s="180">
        <v>830</v>
      </c>
      <c r="I11" s="539"/>
    </row>
    <row r="12" spans="1:11" ht="9.9499999999999993" customHeight="1" x14ac:dyDescent="0.15">
      <c r="A12" s="522" t="s">
        <v>759</v>
      </c>
      <c r="B12" s="180">
        <v>588</v>
      </c>
      <c r="C12" s="124">
        <v>5</v>
      </c>
      <c r="D12" s="180">
        <v>710</v>
      </c>
      <c r="E12" s="180">
        <v>5</v>
      </c>
      <c r="F12" s="180">
        <v>705</v>
      </c>
      <c r="G12" s="180">
        <v>43</v>
      </c>
      <c r="H12" s="180">
        <v>662</v>
      </c>
      <c r="I12" s="539"/>
    </row>
    <row r="13" spans="1:11" ht="9.9499999999999993" customHeight="1" x14ac:dyDescent="0.15">
      <c r="A13" s="522" t="s">
        <v>760</v>
      </c>
      <c r="B13" s="180">
        <v>2340</v>
      </c>
      <c r="C13" s="124">
        <v>20</v>
      </c>
      <c r="D13" s="180">
        <v>2995</v>
      </c>
      <c r="E13" s="180">
        <v>20</v>
      </c>
      <c r="F13" s="180">
        <v>2975</v>
      </c>
      <c r="G13" s="180">
        <v>117</v>
      </c>
      <c r="H13" s="180">
        <v>2858</v>
      </c>
      <c r="I13" s="539"/>
    </row>
    <row r="14" spans="1:11" ht="9.9499999999999993" customHeight="1" x14ac:dyDescent="0.15">
      <c r="A14" s="522" t="s">
        <v>761</v>
      </c>
      <c r="B14" s="180">
        <v>1044</v>
      </c>
      <c r="C14" s="124">
        <v>20</v>
      </c>
      <c r="D14" s="180">
        <v>1311</v>
      </c>
      <c r="E14" s="180">
        <v>21</v>
      </c>
      <c r="F14" s="180">
        <v>1290</v>
      </c>
      <c r="G14" s="180">
        <v>64</v>
      </c>
      <c r="H14" s="180">
        <v>1226</v>
      </c>
      <c r="I14" s="539"/>
    </row>
    <row r="15" spans="1:11" ht="9.9499999999999993" customHeight="1" x14ac:dyDescent="0.15">
      <c r="A15" s="522" t="s">
        <v>762</v>
      </c>
      <c r="B15" s="180">
        <v>2356</v>
      </c>
      <c r="C15" s="124">
        <v>78</v>
      </c>
      <c r="D15" s="180">
        <v>3826</v>
      </c>
      <c r="E15" s="180">
        <v>90</v>
      </c>
      <c r="F15" s="180">
        <v>3736</v>
      </c>
      <c r="G15" s="180">
        <v>314</v>
      </c>
      <c r="H15" s="180">
        <v>3422</v>
      </c>
      <c r="I15" s="539"/>
    </row>
    <row r="16" spans="1:11" ht="9.9499999999999993" customHeight="1" x14ac:dyDescent="0.15">
      <c r="A16" s="522" t="s">
        <v>763</v>
      </c>
      <c r="B16" s="180">
        <v>5852</v>
      </c>
      <c r="C16" s="124">
        <v>47</v>
      </c>
      <c r="D16" s="180">
        <v>7517</v>
      </c>
      <c r="E16" s="180">
        <v>50</v>
      </c>
      <c r="F16" s="180">
        <v>7467</v>
      </c>
      <c r="G16" s="180">
        <v>281</v>
      </c>
      <c r="H16" s="180">
        <v>7186</v>
      </c>
      <c r="I16" s="539"/>
    </row>
    <row r="17" spans="1:9" ht="9.9499999999999993" customHeight="1" x14ac:dyDescent="0.15">
      <c r="A17" s="522" t="s">
        <v>764</v>
      </c>
      <c r="B17" s="180">
        <v>3465</v>
      </c>
      <c r="C17" s="124">
        <v>29</v>
      </c>
      <c r="D17" s="180">
        <v>4558</v>
      </c>
      <c r="E17" s="180">
        <v>29</v>
      </c>
      <c r="F17" s="180">
        <v>4529</v>
      </c>
      <c r="G17" s="180">
        <v>122</v>
      </c>
      <c r="H17" s="180">
        <v>4407</v>
      </c>
      <c r="I17" s="539"/>
    </row>
    <row r="18" spans="1:9" ht="9.9499999999999993" customHeight="1" x14ac:dyDescent="0.15">
      <c r="A18" s="522" t="s">
        <v>765</v>
      </c>
      <c r="B18" s="180">
        <v>1946</v>
      </c>
      <c r="C18" s="124">
        <v>74</v>
      </c>
      <c r="D18" s="180">
        <v>2608</v>
      </c>
      <c r="E18" s="180">
        <v>77</v>
      </c>
      <c r="F18" s="180">
        <v>2531</v>
      </c>
      <c r="G18" s="180">
        <v>245</v>
      </c>
      <c r="H18" s="180">
        <v>2286</v>
      </c>
      <c r="I18" s="539"/>
    </row>
    <row r="19" spans="1:9" ht="9.9499999999999993" customHeight="1" x14ac:dyDescent="0.15">
      <c r="A19" s="522" t="s">
        <v>766</v>
      </c>
      <c r="B19" s="180">
        <v>1240</v>
      </c>
      <c r="C19" s="124">
        <v>28</v>
      </c>
      <c r="D19" s="180">
        <v>1495</v>
      </c>
      <c r="E19" s="180">
        <v>30</v>
      </c>
      <c r="F19" s="180">
        <v>1465</v>
      </c>
      <c r="G19" s="180">
        <v>132</v>
      </c>
      <c r="H19" s="180">
        <v>1333</v>
      </c>
      <c r="I19" s="539"/>
    </row>
    <row r="20" spans="1:9" ht="9.9499999999999993" customHeight="1" x14ac:dyDescent="0.15">
      <c r="A20" s="522" t="s">
        <v>767</v>
      </c>
      <c r="B20" s="180">
        <v>422</v>
      </c>
      <c r="C20" s="124">
        <v>7</v>
      </c>
      <c r="D20" s="180">
        <v>506</v>
      </c>
      <c r="E20" s="180">
        <v>7</v>
      </c>
      <c r="F20" s="180">
        <v>499</v>
      </c>
      <c r="G20" s="180">
        <v>26</v>
      </c>
      <c r="H20" s="180">
        <v>473</v>
      </c>
      <c r="I20" s="539"/>
    </row>
    <row r="21" spans="1:9" ht="9.9499999999999993" customHeight="1" x14ac:dyDescent="0.15">
      <c r="A21" s="522" t="s">
        <v>768</v>
      </c>
      <c r="B21" s="180">
        <v>109</v>
      </c>
      <c r="C21" s="124">
        <v>0</v>
      </c>
      <c r="D21" s="180">
        <v>125</v>
      </c>
      <c r="E21" s="180">
        <v>0</v>
      </c>
      <c r="F21" s="180">
        <v>125</v>
      </c>
      <c r="G21" s="180">
        <v>5</v>
      </c>
      <c r="H21" s="180">
        <v>120</v>
      </c>
      <c r="I21" s="539"/>
    </row>
    <row r="22" spans="1:9" ht="9.9499999999999993" customHeight="1" x14ac:dyDescent="0.15">
      <c r="A22" s="522" t="s">
        <v>769</v>
      </c>
      <c r="B22" s="180">
        <v>144</v>
      </c>
      <c r="C22" s="124">
        <v>16</v>
      </c>
      <c r="D22" s="180">
        <v>190</v>
      </c>
      <c r="E22" s="180">
        <v>20</v>
      </c>
      <c r="F22" s="180">
        <v>170</v>
      </c>
      <c r="G22" s="180">
        <v>20</v>
      </c>
      <c r="H22" s="180">
        <v>150</v>
      </c>
      <c r="I22" s="539"/>
    </row>
    <row r="23" spans="1:9" ht="9.9499999999999993" customHeight="1" x14ac:dyDescent="0.15">
      <c r="A23" s="522" t="s">
        <v>770</v>
      </c>
      <c r="B23" s="180">
        <v>1748</v>
      </c>
      <c r="C23" s="124">
        <v>16</v>
      </c>
      <c r="D23" s="180">
        <v>1929</v>
      </c>
      <c r="E23" s="180">
        <v>17</v>
      </c>
      <c r="F23" s="180">
        <v>1912</v>
      </c>
      <c r="G23" s="180">
        <v>72</v>
      </c>
      <c r="H23" s="180">
        <v>1840</v>
      </c>
      <c r="I23" s="539"/>
    </row>
    <row r="24" spans="1:9" ht="9.9499999999999993" customHeight="1" x14ac:dyDescent="0.15">
      <c r="A24" s="522" t="s">
        <v>771</v>
      </c>
      <c r="B24" s="180">
        <v>4984</v>
      </c>
      <c r="C24" s="124">
        <v>91</v>
      </c>
      <c r="D24" s="180">
        <v>5728</v>
      </c>
      <c r="E24" s="180">
        <v>93</v>
      </c>
      <c r="F24" s="180">
        <v>5635</v>
      </c>
      <c r="G24" s="180">
        <v>411</v>
      </c>
      <c r="H24" s="180">
        <v>5224</v>
      </c>
      <c r="I24" s="539"/>
    </row>
    <row r="25" spans="1:9" ht="4.9000000000000004" customHeight="1" thickBot="1" x14ac:dyDescent="0.2">
      <c r="A25" s="534"/>
      <c r="B25" s="534"/>
      <c r="C25" s="534"/>
      <c r="D25" s="534"/>
      <c r="E25" s="534"/>
      <c r="F25" s="534"/>
      <c r="G25" s="534"/>
      <c r="H25" s="534"/>
    </row>
    <row r="26" spans="1:9" ht="9.75" customHeight="1" thickTop="1" x14ac:dyDescent="0.15">
      <c r="A26" s="523" t="s">
        <v>1327</v>
      </c>
      <c r="B26" s="540"/>
      <c r="C26" s="540"/>
      <c r="D26" s="540"/>
      <c r="E26" s="540"/>
      <c r="F26" s="540"/>
      <c r="G26" s="540"/>
      <c r="H26" s="540"/>
    </row>
    <row r="27" spans="1:9" ht="9" customHeight="1" x14ac:dyDescent="0.15">
      <c r="B27" s="180"/>
      <c r="C27" s="180"/>
    </row>
    <row r="28" spans="1:9" ht="9" customHeight="1" x14ac:dyDescent="0.15"/>
    <row r="29" spans="1:9" ht="9" customHeight="1" x14ac:dyDescent="0.15"/>
    <row r="30" spans="1:9" ht="9" customHeight="1" x14ac:dyDescent="0.15"/>
    <row r="31" spans="1:9" ht="9" customHeight="1" x14ac:dyDescent="0.15"/>
    <row r="32" spans="1:9" ht="9" customHeight="1" x14ac:dyDescent="0.15"/>
    <row r="33" ht="9" customHeight="1" x14ac:dyDescent="0.15"/>
    <row r="34" ht="9" customHeight="1" x14ac:dyDescent="0.15"/>
    <row r="35" ht="9" customHeight="1" x14ac:dyDescent="0.15"/>
    <row r="36" ht="9" customHeight="1" x14ac:dyDescent="0.15"/>
    <row r="37" ht="9" customHeight="1" x14ac:dyDescent="0.15"/>
    <row r="38" ht="9" customHeight="1" x14ac:dyDescent="0.15"/>
    <row r="39" ht="9" customHeight="1" x14ac:dyDescent="0.15"/>
    <row r="40" ht="9" customHeight="1" x14ac:dyDescent="0.15"/>
    <row r="41" ht="9" customHeight="1" x14ac:dyDescent="0.15"/>
    <row r="42" ht="9" customHeight="1" x14ac:dyDescent="0.15"/>
    <row r="43" ht="9" customHeight="1" x14ac:dyDescent="0.15"/>
    <row r="44" ht="9" customHeight="1" x14ac:dyDescent="0.15"/>
    <row r="45" ht="9" customHeight="1" x14ac:dyDescent="0.15"/>
    <row r="46" ht="9" customHeight="1" x14ac:dyDescent="0.15"/>
    <row r="47" ht="9" customHeight="1" x14ac:dyDescent="0.15"/>
    <row r="48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  <row r="68" ht="9" customHeight="1" x14ac:dyDescent="0.15"/>
    <row r="69" ht="9" customHeight="1" x14ac:dyDescent="0.15"/>
    <row r="70" ht="9" customHeight="1" x14ac:dyDescent="0.15"/>
    <row r="71" ht="9" customHeight="1" x14ac:dyDescent="0.15"/>
    <row r="72" ht="9" customHeight="1" x14ac:dyDescent="0.15"/>
    <row r="73" ht="9" customHeight="1" x14ac:dyDescent="0.15"/>
    <row r="74" ht="9" customHeight="1" x14ac:dyDescent="0.15"/>
    <row r="75" ht="9" customHeight="1" x14ac:dyDescent="0.15"/>
    <row r="76" ht="9" customHeight="1" x14ac:dyDescent="0.15"/>
    <row r="77" ht="9" customHeight="1" x14ac:dyDescent="0.15"/>
    <row r="78" ht="9" customHeight="1" x14ac:dyDescent="0.15"/>
    <row r="79" ht="9" customHeight="1" x14ac:dyDescent="0.15"/>
    <row r="80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  <row r="102" ht="9" customHeight="1" x14ac:dyDescent="0.15"/>
    <row r="103" ht="9" customHeight="1" x14ac:dyDescent="0.15"/>
    <row r="104" ht="9" customHeight="1" x14ac:dyDescent="0.15"/>
    <row r="105" ht="9" customHeight="1" x14ac:dyDescent="0.15"/>
    <row r="106" ht="9" customHeight="1" x14ac:dyDescent="0.15"/>
    <row r="107" ht="9" customHeight="1" x14ac:dyDescent="0.15"/>
    <row r="108" ht="9" customHeight="1" x14ac:dyDescent="0.15"/>
    <row r="109" ht="9" customHeight="1" x14ac:dyDescent="0.15"/>
    <row r="110" ht="9" customHeight="1" x14ac:dyDescent="0.15"/>
    <row r="111" ht="9" customHeight="1" x14ac:dyDescent="0.15"/>
    <row r="112" ht="9" customHeight="1" x14ac:dyDescent="0.15"/>
    <row r="113" ht="9" customHeight="1" x14ac:dyDescent="0.15"/>
    <row r="114" ht="9" customHeight="1" x14ac:dyDescent="0.15"/>
    <row r="115" ht="9" customHeight="1" x14ac:dyDescent="0.15"/>
    <row r="116" ht="9" customHeight="1" x14ac:dyDescent="0.15"/>
    <row r="117" ht="9" customHeight="1" x14ac:dyDescent="0.15"/>
    <row r="118" ht="9" customHeight="1" x14ac:dyDescent="0.15"/>
    <row r="119" ht="9" customHeight="1" x14ac:dyDescent="0.15"/>
    <row r="120" ht="9" customHeight="1" x14ac:dyDescent="0.15"/>
    <row r="121" ht="9" customHeight="1" x14ac:dyDescent="0.15"/>
    <row r="122" ht="9" customHeight="1" x14ac:dyDescent="0.15"/>
    <row r="123" ht="9" customHeight="1" x14ac:dyDescent="0.15"/>
    <row r="124" ht="9" customHeight="1" x14ac:dyDescent="0.15"/>
    <row r="125" ht="9" customHeight="1" x14ac:dyDescent="0.15"/>
    <row r="126" ht="9" customHeight="1" x14ac:dyDescent="0.15"/>
    <row r="127" ht="9" customHeight="1" x14ac:dyDescent="0.15"/>
    <row r="128" ht="9" customHeight="1" x14ac:dyDescent="0.15"/>
    <row r="129" ht="9" customHeight="1" x14ac:dyDescent="0.15"/>
    <row r="130" ht="9" customHeight="1" x14ac:dyDescent="0.15"/>
    <row r="131" ht="9" customHeight="1" x14ac:dyDescent="0.15"/>
    <row r="132" ht="9" customHeight="1" x14ac:dyDescent="0.15"/>
    <row r="133" ht="9" customHeight="1" x14ac:dyDescent="0.15"/>
    <row r="134" ht="9" customHeight="1" x14ac:dyDescent="0.15"/>
    <row r="135" ht="9" customHeight="1" x14ac:dyDescent="0.15"/>
    <row r="136" ht="9" customHeight="1" x14ac:dyDescent="0.15"/>
    <row r="137" ht="9" customHeight="1" x14ac:dyDescent="0.15"/>
    <row r="138" ht="9" customHeight="1" x14ac:dyDescent="0.15"/>
    <row r="139" ht="9" customHeight="1" x14ac:dyDescent="0.15"/>
    <row r="140" ht="9" customHeight="1" x14ac:dyDescent="0.15"/>
    <row r="141" ht="9" customHeight="1" x14ac:dyDescent="0.15"/>
    <row r="142" ht="9" customHeight="1" x14ac:dyDescent="0.15"/>
    <row r="143" ht="9" customHeight="1" x14ac:dyDescent="0.15"/>
    <row r="144" ht="9" customHeight="1" x14ac:dyDescent="0.15"/>
    <row r="145" ht="9" customHeight="1" x14ac:dyDescent="0.15"/>
    <row r="146" ht="9" customHeight="1" x14ac:dyDescent="0.15"/>
    <row r="147" ht="9" customHeight="1" x14ac:dyDescent="0.15"/>
    <row r="148" ht="9" customHeight="1" x14ac:dyDescent="0.15"/>
    <row r="149" ht="9" customHeight="1" x14ac:dyDescent="0.15"/>
    <row r="150" ht="9" customHeight="1" x14ac:dyDescent="0.15"/>
    <row r="151" ht="9" customHeight="1" x14ac:dyDescent="0.15"/>
    <row r="152" ht="9" customHeight="1" x14ac:dyDescent="0.15"/>
    <row r="153" ht="9" customHeight="1" x14ac:dyDescent="0.15"/>
    <row r="154" ht="9" customHeight="1" x14ac:dyDescent="0.15"/>
    <row r="155" ht="9" customHeight="1" x14ac:dyDescent="0.15"/>
    <row r="156" ht="9" customHeight="1" x14ac:dyDescent="0.15"/>
    <row r="157" ht="9" customHeight="1" x14ac:dyDescent="0.15"/>
    <row r="158" ht="9" customHeight="1" x14ac:dyDescent="0.15"/>
    <row r="159" ht="9" customHeight="1" x14ac:dyDescent="0.15"/>
    <row r="160" ht="9" customHeight="1" x14ac:dyDescent="0.15"/>
    <row r="161" ht="9" customHeight="1" x14ac:dyDescent="0.15"/>
    <row r="162" ht="9" customHeight="1" x14ac:dyDescent="0.15"/>
    <row r="163" ht="9" customHeight="1" x14ac:dyDescent="0.15"/>
    <row r="164" ht="9" customHeight="1" x14ac:dyDescent="0.15"/>
    <row r="165" ht="9" customHeight="1" x14ac:dyDescent="0.15"/>
    <row r="166" ht="9" customHeight="1" x14ac:dyDescent="0.15"/>
    <row r="167" ht="9" customHeight="1" x14ac:dyDescent="0.15"/>
    <row r="168" ht="9" customHeight="1" x14ac:dyDescent="0.15"/>
    <row r="169" ht="9" customHeight="1" x14ac:dyDescent="0.15"/>
    <row r="170" ht="9" customHeight="1" x14ac:dyDescent="0.15"/>
    <row r="171" ht="9" customHeight="1" x14ac:dyDescent="0.15"/>
    <row r="172" ht="9" customHeight="1" x14ac:dyDescent="0.15"/>
    <row r="173" ht="9" customHeight="1" x14ac:dyDescent="0.15"/>
    <row r="174" ht="9" customHeight="1" x14ac:dyDescent="0.15"/>
    <row r="175" ht="9" customHeight="1" x14ac:dyDescent="0.15"/>
    <row r="176" ht="9" customHeight="1" x14ac:dyDescent="0.15"/>
    <row r="177" ht="9" customHeight="1" x14ac:dyDescent="0.15"/>
    <row r="178" ht="9" customHeight="1" x14ac:dyDescent="0.15"/>
    <row r="179" ht="9" customHeight="1" x14ac:dyDescent="0.15"/>
    <row r="180" ht="9" customHeight="1" x14ac:dyDescent="0.15"/>
    <row r="181" ht="9" customHeight="1" x14ac:dyDescent="0.15"/>
    <row r="182" ht="9" customHeight="1" x14ac:dyDescent="0.15"/>
    <row r="183" ht="9" customHeight="1" x14ac:dyDescent="0.15"/>
    <row r="184" ht="9" customHeight="1" x14ac:dyDescent="0.15"/>
    <row r="185" ht="9" customHeight="1" x14ac:dyDescent="0.15"/>
    <row r="186" ht="9" customHeight="1" x14ac:dyDescent="0.15"/>
    <row r="187" ht="9" customHeight="1" x14ac:dyDescent="0.15"/>
    <row r="188" ht="9" customHeight="1" x14ac:dyDescent="0.15"/>
    <row r="189" ht="9" customHeight="1" x14ac:dyDescent="0.15"/>
    <row r="190" ht="9" customHeight="1" x14ac:dyDescent="0.15"/>
    <row r="191" ht="9" customHeight="1" x14ac:dyDescent="0.15"/>
    <row r="192" ht="9" customHeight="1" x14ac:dyDescent="0.15"/>
    <row r="193" ht="9" customHeight="1" x14ac:dyDescent="0.15"/>
    <row r="194" ht="9" customHeight="1" x14ac:dyDescent="0.15"/>
    <row r="195" ht="9" customHeight="1" x14ac:dyDescent="0.15"/>
    <row r="196" ht="9" customHeight="1" x14ac:dyDescent="0.15"/>
    <row r="197" ht="9" customHeight="1" x14ac:dyDescent="0.15"/>
    <row r="198" ht="9" customHeight="1" x14ac:dyDescent="0.15"/>
    <row r="199" ht="9" customHeight="1" x14ac:dyDescent="0.15"/>
    <row r="200" ht="9" customHeight="1" x14ac:dyDescent="0.15"/>
    <row r="201" ht="9" customHeight="1" x14ac:dyDescent="0.15"/>
    <row r="202" ht="9" customHeight="1" x14ac:dyDescent="0.15"/>
    <row r="203" ht="9" customHeight="1" x14ac:dyDescent="0.15"/>
    <row r="204" ht="9" customHeight="1" x14ac:dyDescent="0.15"/>
    <row r="205" ht="9" customHeight="1" x14ac:dyDescent="0.15"/>
    <row r="206" ht="9" customHeight="1" x14ac:dyDescent="0.15"/>
    <row r="207" ht="9" customHeight="1" x14ac:dyDescent="0.15"/>
    <row r="208" ht="9" customHeight="1" x14ac:dyDescent="0.15"/>
    <row r="209" ht="9" customHeight="1" x14ac:dyDescent="0.15"/>
    <row r="210" ht="9" customHeight="1" x14ac:dyDescent="0.15"/>
    <row r="211" ht="9" customHeight="1" x14ac:dyDescent="0.15"/>
    <row r="212" ht="9" customHeight="1" x14ac:dyDescent="0.15"/>
    <row r="213" ht="9" customHeight="1" x14ac:dyDescent="0.15"/>
    <row r="214" ht="9" customHeight="1" x14ac:dyDescent="0.15"/>
    <row r="215" ht="9" customHeight="1" x14ac:dyDescent="0.15"/>
    <row r="216" ht="9" customHeight="1" x14ac:dyDescent="0.15"/>
    <row r="217" ht="9" customHeight="1" x14ac:dyDescent="0.15"/>
    <row r="218" ht="9" customHeight="1" x14ac:dyDescent="0.15"/>
    <row r="219" ht="9" customHeight="1" x14ac:dyDescent="0.15"/>
    <row r="220" ht="9" customHeight="1" x14ac:dyDescent="0.15"/>
    <row r="221" ht="9" customHeight="1" x14ac:dyDescent="0.15"/>
    <row r="222" ht="9" customHeight="1" x14ac:dyDescent="0.15"/>
    <row r="223" ht="9" customHeight="1" x14ac:dyDescent="0.15"/>
    <row r="224" ht="9" customHeight="1" x14ac:dyDescent="0.15"/>
    <row r="225" ht="9" customHeight="1" x14ac:dyDescent="0.15"/>
    <row r="226" ht="9" customHeight="1" x14ac:dyDescent="0.15"/>
    <row r="227" ht="9" customHeight="1" x14ac:dyDescent="0.15"/>
    <row r="228" ht="9" customHeight="1" x14ac:dyDescent="0.15"/>
    <row r="229" ht="9" customHeight="1" x14ac:dyDescent="0.15"/>
    <row r="230" ht="9" customHeight="1" x14ac:dyDescent="0.15"/>
    <row r="231" ht="9" customHeight="1" x14ac:dyDescent="0.15"/>
    <row r="232" ht="9" customHeight="1" x14ac:dyDescent="0.15"/>
    <row r="233" ht="9" customHeight="1" x14ac:dyDescent="0.15"/>
    <row r="234" ht="9" customHeight="1" x14ac:dyDescent="0.15"/>
    <row r="235" ht="9" customHeight="1" x14ac:dyDescent="0.15"/>
    <row r="236" ht="9" customHeight="1" x14ac:dyDescent="0.15"/>
    <row r="237" ht="9" customHeight="1" x14ac:dyDescent="0.15"/>
    <row r="238" ht="9" customHeight="1" x14ac:dyDescent="0.15"/>
    <row r="239" ht="9" customHeight="1" x14ac:dyDescent="0.15"/>
    <row r="240" ht="9" customHeight="1" x14ac:dyDescent="0.15"/>
    <row r="241" ht="9" customHeight="1" x14ac:dyDescent="0.15"/>
    <row r="242" ht="9" customHeight="1" x14ac:dyDescent="0.15"/>
    <row r="243" ht="9" customHeight="1" x14ac:dyDescent="0.15"/>
    <row r="244" ht="9" customHeight="1" x14ac:dyDescent="0.15"/>
    <row r="245" ht="9" customHeight="1" x14ac:dyDescent="0.15"/>
    <row r="246" ht="9" customHeight="1" x14ac:dyDescent="0.15"/>
    <row r="247" ht="9" customHeight="1" x14ac:dyDescent="0.15"/>
    <row r="248" ht="9" customHeight="1" x14ac:dyDescent="0.15"/>
    <row r="249" ht="9" customHeight="1" x14ac:dyDescent="0.15"/>
    <row r="250" ht="9" customHeight="1" x14ac:dyDescent="0.15"/>
    <row r="251" ht="9" customHeight="1" x14ac:dyDescent="0.15"/>
    <row r="252" ht="9" customHeight="1" x14ac:dyDescent="0.15"/>
    <row r="253" ht="9" customHeight="1" x14ac:dyDescent="0.15"/>
    <row r="254" ht="9" customHeight="1" x14ac:dyDescent="0.15"/>
    <row r="255" ht="9" customHeight="1" x14ac:dyDescent="0.15"/>
    <row r="256" ht="9" customHeight="1" x14ac:dyDescent="0.15"/>
    <row r="257" ht="9" customHeight="1" x14ac:dyDescent="0.15"/>
    <row r="258" ht="9" customHeight="1" x14ac:dyDescent="0.15"/>
    <row r="259" ht="9" customHeight="1" x14ac:dyDescent="0.15"/>
    <row r="260" ht="9" customHeight="1" x14ac:dyDescent="0.15"/>
    <row r="261" ht="9" customHeight="1" x14ac:dyDescent="0.15"/>
    <row r="262" ht="9" customHeight="1" x14ac:dyDescent="0.15"/>
    <row r="263" ht="9" customHeight="1" x14ac:dyDescent="0.15"/>
    <row r="264" ht="9" customHeight="1" x14ac:dyDescent="0.15"/>
    <row r="265" ht="9" customHeight="1" x14ac:dyDescent="0.15"/>
    <row r="266" ht="9" customHeight="1" x14ac:dyDescent="0.15"/>
    <row r="267" ht="9" customHeight="1" x14ac:dyDescent="0.15"/>
    <row r="268" ht="9" customHeight="1" x14ac:dyDescent="0.15"/>
    <row r="269" ht="9" customHeight="1" x14ac:dyDescent="0.15"/>
    <row r="270" ht="9" customHeight="1" x14ac:dyDescent="0.15"/>
    <row r="271" ht="9" customHeight="1" x14ac:dyDescent="0.15"/>
    <row r="272" ht="9" customHeight="1" x14ac:dyDescent="0.15"/>
    <row r="273" ht="9" customHeight="1" x14ac:dyDescent="0.15"/>
    <row r="274" ht="9" customHeight="1" x14ac:dyDescent="0.15"/>
    <row r="275" ht="9" customHeight="1" x14ac:dyDescent="0.15"/>
    <row r="276" ht="9" customHeight="1" x14ac:dyDescent="0.15"/>
    <row r="277" ht="9" customHeight="1" x14ac:dyDescent="0.15"/>
    <row r="278" ht="9" customHeight="1" x14ac:dyDescent="0.15"/>
    <row r="279" ht="9" customHeight="1" x14ac:dyDescent="0.15"/>
    <row r="280" ht="9" customHeight="1" x14ac:dyDescent="0.15"/>
    <row r="281" ht="9" customHeight="1" x14ac:dyDescent="0.15"/>
    <row r="282" ht="9" customHeight="1" x14ac:dyDescent="0.15"/>
    <row r="283" ht="9" customHeight="1" x14ac:dyDescent="0.15"/>
    <row r="284" ht="9" customHeight="1" x14ac:dyDescent="0.15"/>
    <row r="285" ht="9" customHeight="1" x14ac:dyDescent="0.15"/>
    <row r="286" ht="9" customHeight="1" x14ac:dyDescent="0.15"/>
    <row r="287" ht="9" customHeight="1" x14ac:dyDescent="0.15"/>
    <row r="288" ht="9" customHeight="1" x14ac:dyDescent="0.15"/>
    <row r="289" ht="9" customHeight="1" x14ac:dyDescent="0.15"/>
    <row r="290" ht="9" customHeight="1" x14ac:dyDescent="0.15"/>
    <row r="291" ht="9" customHeight="1" x14ac:dyDescent="0.15"/>
    <row r="292" ht="9" customHeight="1" x14ac:dyDescent="0.15"/>
    <row r="293" ht="9" customHeight="1" x14ac:dyDescent="0.15"/>
    <row r="294" ht="9" customHeight="1" x14ac:dyDescent="0.15"/>
    <row r="295" ht="9" customHeight="1" x14ac:dyDescent="0.15"/>
    <row r="296" ht="9" customHeight="1" x14ac:dyDescent="0.15"/>
    <row r="297" ht="9" customHeight="1" x14ac:dyDescent="0.15"/>
    <row r="298" ht="9" customHeight="1" x14ac:dyDescent="0.15"/>
    <row r="299" ht="9" customHeight="1" x14ac:dyDescent="0.15"/>
    <row r="300" ht="9" customHeight="1" x14ac:dyDescent="0.15"/>
    <row r="301" ht="9" customHeight="1" x14ac:dyDescent="0.15"/>
    <row r="302" ht="9" customHeight="1" x14ac:dyDescent="0.15"/>
    <row r="303" ht="9" customHeight="1" x14ac:dyDescent="0.15"/>
    <row r="304" ht="9" customHeight="1" x14ac:dyDescent="0.15"/>
    <row r="305" ht="9" customHeight="1" x14ac:dyDescent="0.15"/>
    <row r="306" ht="9" customHeight="1" x14ac:dyDescent="0.15"/>
    <row r="307" ht="9" customHeight="1" x14ac:dyDescent="0.15"/>
    <row r="308" ht="9" customHeight="1" x14ac:dyDescent="0.15"/>
    <row r="309" ht="9" customHeight="1" x14ac:dyDescent="0.15"/>
    <row r="310" ht="9" customHeight="1" x14ac:dyDescent="0.15"/>
    <row r="311" ht="9" customHeight="1" x14ac:dyDescent="0.15"/>
    <row r="312" ht="9" customHeight="1" x14ac:dyDescent="0.15"/>
    <row r="313" ht="9" customHeight="1" x14ac:dyDescent="0.15"/>
    <row r="314" ht="9" customHeight="1" x14ac:dyDescent="0.15"/>
    <row r="315" ht="9" customHeight="1" x14ac:dyDescent="0.15"/>
    <row r="316" ht="9" customHeight="1" x14ac:dyDescent="0.15"/>
    <row r="317" ht="9" customHeight="1" x14ac:dyDescent="0.15"/>
    <row r="318" ht="9" customHeight="1" x14ac:dyDescent="0.15"/>
    <row r="319" ht="9" customHeight="1" x14ac:dyDescent="0.15"/>
    <row r="320" ht="9" customHeight="1" x14ac:dyDescent="0.15"/>
    <row r="321" ht="9" customHeight="1" x14ac:dyDescent="0.15"/>
    <row r="322" ht="9" customHeight="1" x14ac:dyDescent="0.15"/>
    <row r="323" ht="9" customHeight="1" x14ac:dyDescent="0.15"/>
    <row r="324" ht="9" customHeight="1" x14ac:dyDescent="0.15"/>
    <row r="325" ht="9" customHeight="1" x14ac:dyDescent="0.15"/>
    <row r="326" ht="9" customHeight="1" x14ac:dyDescent="0.15"/>
    <row r="327" ht="9" customHeight="1" x14ac:dyDescent="0.15"/>
    <row r="328" ht="9" customHeight="1" x14ac:dyDescent="0.15"/>
    <row r="329" ht="9" customHeight="1" x14ac:dyDescent="0.15"/>
    <row r="330" ht="9" customHeight="1" x14ac:dyDescent="0.15"/>
    <row r="331" ht="9" customHeight="1" x14ac:dyDescent="0.15"/>
    <row r="332" ht="9" customHeight="1" x14ac:dyDescent="0.15"/>
    <row r="333" ht="9" customHeight="1" x14ac:dyDescent="0.15"/>
    <row r="334" ht="9" customHeight="1" x14ac:dyDescent="0.15"/>
    <row r="335" ht="9" customHeight="1" x14ac:dyDescent="0.15"/>
    <row r="336" ht="9" customHeight="1" x14ac:dyDescent="0.15"/>
    <row r="337" ht="9" customHeight="1" x14ac:dyDescent="0.15"/>
    <row r="338" ht="9" customHeight="1" x14ac:dyDescent="0.15"/>
    <row r="339" ht="9" customHeight="1" x14ac:dyDescent="0.15"/>
    <row r="340" ht="9" customHeight="1" x14ac:dyDescent="0.15"/>
    <row r="341" ht="9" customHeight="1" x14ac:dyDescent="0.15"/>
    <row r="342" ht="9" customHeight="1" x14ac:dyDescent="0.15"/>
    <row r="343" ht="9" customHeight="1" x14ac:dyDescent="0.15"/>
    <row r="344" ht="9" customHeight="1" x14ac:dyDescent="0.15"/>
    <row r="345" ht="9" customHeight="1" x14ac:dyDescent="0.15"/>
    <row r="346" ht="9" customHeight="1" x14ac:dyDescent="0.15"/>
    <row r="347" ht="9" customHeight="1" x14ac:dyDescent="0.15"/>
    <row r="348" ht="9" customHeight="1" x14ac:dyDescent="0.15"/>
    <row r="349" ht="9" customHeight="1" x14ac:dyDescent="0.15"/>
    <row r="350" ht="9" customHeight="1" x14ac:dyDescent="0.15"/>
    <row r="351" ht="9" customHeight="1" x14ac:dyDescent="0.15"/>
    <row r="352" ht="9" customHeight="1" x14ac:dyDescent="0.15"/>
    <row r="353" ht="9" customHeight="1" x14ac:dyDescent="0.15"/>
    <row r="354" ht="9" customHeight="1" x14ac:dyDescent="0.15"/>
    <row r="355" ht="9" customHeight="1" x14ac:dyDescent="0.15"/>
    <row r="356" ht="9" customHeight="1" x14ac:dyDescent="0.15"/>
    <row r="357" ht="9" customHeight="1" x14ac:dyDescent="0.15"/>
    <row r="358" ht="9" customHeight="1" x14ac:dyDescent="0.15"/>
    <row r="359" ht="9" customHeight="1" x14ac:dyDescent="0.15"/>
    <row r="360" ht="9" customHeight="1" x14ac:dyDescent="0.15"/>
    <row r="361" ht="9" customHeight="1" x14ac:dyDescent="0.15"/>
    <row r="362" ht="9" customHeight="1" x14ac:dyDescent="0.15"/>
    <row r="363" ht="9" customHeight="1" x14ac:dyDescent="0.15"/>
    <row r="364" ht="9" customHeight="1" x14ac:dyDescent="0.15"/>
    <row r="365" ht="9" customHeight="1" x14ac:dyDescent="0.15"/>
    <row r="366" ht="9" customHeight="1" x14ac:dyDescent="0.15"/>
    <row r="367" ht="9" customHeight="1" x14ac:dyDescent="0.15"/>
    <row r="368" ht="9" customHeight="1" x14ac:dyDescent="0.15"/>
    <row r="369" ht="9" customHeight="1" x14ac:dyDescent="0.15"/>
    <row r="370" ht="9" customHeight="1" x14ac:dyDescent="0.15"/>
    <row r="371" ht="9" customHeight="1" x14ac:dyDescent="0.15"/>
    <row r="372" ht="9" customHeight="1" x14ac:dyDescent="0.15"/>
    <row r="373" ht="9" customHeight="1" x14ac:dyDescent="0.15"/>
    <row r="374" ht="9" customHeight="1" x14ac:dyDescent="0.15"/>
    <row r="375" ht="9" customHeight="1" x14ac:dyDescent="0.15"/>
    <row r="376" ht="9" customHeight="1" x14ac:dyDescent="0.15"/>
    <row r="377" ht="9" customHeight="1" x14ac:dyDescent="0.15"/>
    <row r="378" ht="9" customHeight="1" x14ac:dyDescent="0.15"/>
    <row r="379" ht="9" customHeight="1" x14ac:dyDescent="0.15"/>
    <row r="380" ht="9" customHeight="1" x14ac:dyDescent="0.15"/>
    <row r="381" ht="9" customHeight="1" x14ac:dyDescent="0.15"/>
    <row r="382" ht="9" customHeight="1" x14ac:dyDescent="0.15"/>
    <row r="383" ht="9" customHeight="1" x14ac:dyDescent="0.15"/>
    <row r="384" ht="9" customHeight="1" x14ac:dyDescent="0.15"/>
    <row r="385" ht="9" customHeight="1" x14ac:dyDescent="0.15"/>
    <row r="386" ht="9" customHeight="1" x14ac:dyDescent="0.15"/>
    <row r="387" ht="9" customHeight="1" x14ac:dyDescent="0.15"/>
    <row r="388" ht="9" customHeight="1" x14ac:dyDescent="0.15"/>
    <row r="389" ht="9" customHeight="1" x14ac:dyDescent="0.15"/>
    <row r="390" ht="9" customHeight="1" x14ac:dyDescent="0.15"/>
    <row r="391" ht="9" customHeight="1" x14ac:dyDescent="0.15"/>
    <row r="392" ht="9" customHeight="1" x14ac:dyDescent="0.15"/>
    <row r="393" ht="9" customHeight="1" x14ac:dyDescent="0.15"/>
    <row r="394" ht="9" customHeight="1" x14ac:dyDescent="0.15"/>
    <row r="395" ht="9" customHeight="1" x14ac:dyDescent="0.15"/>
    <row r="396" ht="9" customHeight="1" x14ac:dyDescent="0.15"/>
    <row r="397" ht="9" customHeight="1" x14ac:dyDescent="0.15"/>
    <row r="398" ht="9" customHeight="1" x14ac:dyDescent="0.15"/>
    <row r="399" ht="9" customHeight="1" x14ac:dyDescent="0.15"/>
    <row r="400" ht="9" customHeight="1" x14ac:dyDescent="0.15"/>
    <row r="401" ht="9" customHeight="1" x14ac:dyDescent="0.15"/>
    <row r="402" ht="9" customHeight="1" x14ac:dyDescent="0.15"/>
    <row r="403" ht="9" customHeight="1" x14ac:dyDescent="0.15"/>
    <row r="404" ht="9" customHeight="1" x14ac:dyDescent="0.15"/>
    <row r="405" ht="9" customHeight="1" x14ac:dyDescent="0.15"/>
    <row r="406" ht="9" customHeight="1" x14ac:dyDescent="0.15"/>
    <row r="407" ht="9" customHeight="1" x14ac:dyDescent="0.15"/>
    <row r="408" ht="9" customHeight="1" x14ac:dyDescent="0.15"/>
    <row r="409" ht="9" customHeight="1" x14ac:dyDescent="0.15"/>
    <row r="410" ht="9" customHeight="1" x14ac:dyDescent="0.15"/>
    <row r="411" ht="9" customHeight="1" x14ac:dyDescent="0.15"/>
    <row r="412" ht="9" customHeight="1" x14ac:dyDescent="0.15"/>
    <row r="413" ht="9" customHeight="1" x14ac:dyDescent="0.15"/>
    <row r="414" ht="9" customHeight="1" x14ac:dyDescent="0.15"/>
    <row r="415" ht="9" customHeight="1" x14ac:dyDescent="0.15"/>
    <row r="416" ht="9" customHeight="1" x14ac:dyDescent="0.15"/>
    <row r="417" ht="9" customHeight="1" x14ac:dyDescent="0.15"/>
    <row r="418" ht="9" customHeight="1" x14ac:dyDescent="0.15"/>
    <row r="419" ht="9" customHeight="1" x14ac:dyDescent="0.15"/>
    <row r="420" ht="9" customHeight="1" x14ac:dyDescent="0.15"/>
    <row r="421" ht="9" customHeight="1" x14ac:dyDescent="0.15"/>
    <row r="422" ht="9" customHeight="1" x14ac:dyDescent="0.15"/>
    <row r="423" ht="9" customHeight="1" x14ac:dyDescent="0.15"/>
    <row r="424" ht="9" customHeight="1" x14ac:dyDescent="0.15"/>
    <row r="425" ht="9" customHeight="1" x14ac:dyDescent="0.15"/>
    <row r="426" ht="9" customHeight="1" x14ac:dyDescent="0.15"/>
    <row r="427" ht="9" customHeight="1" x14ac:dyDescent="0.15"/>
    <row r="428" ht="9" customHeight="1" x14ac:dyDescent="0.15"/>
    <row r="429" ht="9" customHeight="1" x14ac:dyDescent="0.15"/>
    <row r="430" ht="9" customHeight="1" x14ac:dyDescent="0.15"/>
    <row r="431" ht="9" customHeight="1" x14ac:dyDescent="0.15"/>
    <row r="432" ht="9" customHeight="1" x14ac:dyDescent="0.15"/>
    <row r="433" ht="9" customHeight="1" x14ac:dyDescent="0.15"/>
    <row r="434" ht="9" customHeight="1" x14ac:dyDescent="0.15"/>
    <row r="435" ht="9" customHeight="1" x14ac:dyDescent="0.15"/>
    <row r="436" ht="9" customHeight="1" x14ac:dyDescent="0.15"/>
    <row r="437" ht="9" customHeight="1" x14ac:dyDescent="0.15"/>
    <row r="438" ht="9" customHeight="1" x14ac:dyDescent="0.15"/>
    <row r="439" ht="9" customHeight="1" x14ac:dyDescent="0.15"/>
    <row r="440" ht="9" customHeight="1" x14ac:dyDescent="0.15"/>
    <row r="441" ht="9" customHeight="1" x14ac:dyDescent="0.15"/>
    <row r="442" ht="9" customHeight="1" x14ac:dyDescent="0.15"/>
    <row r="443" ht="9" customHeight="1" x14ac:dyDescent="0.15"/>
    <row r="444" ht="9" customHeight="1" x14ac:dyDescent="0.15"/>
    <row r="445" ht="9" customHeight="1" x14ac:dyDescent="0.15"/>
    <row r="446" ht="9" customHeight="1" x14ac:dyDescent="0.15"/>
    <row r="447" ht="9" customHeight="1" x14ac:dyDescent="0.15"/>
    <row r="448" ht="9" customHeight="1" x14ac:dyDescent="0.15"/>
    <row r="449" ht="9" customHeight="1" x14ac:dyDescent="0.15"/>
    <row r="450" ht="9" customHeight="1" x14ac:dyDescent="0.15"/>
    <row r="451" ht="9" customHeight="1" x14ac:dyDescent="0.15"/>
    <row r="452" ht="9" customHeight="1" x14ac:dyDescent="0.15"/>
    <row r="453" ht="9" customHeight="1" x14ac:dyDescent="0.15"/>
    <row r="454" ht="9" customHeight="1" x14ac:dyDescent="0.15"/>
    <row r="455" ht="9" customHeight="1" x14ac:dyDescent="0.15"/>
    <row r="456" ht="9" customHeight="1" x14ac:dyDescent="0.15"/>
    <row r="457" ht="9" customHeight="1" x14ac:dyDescent="0.15"/>
    <row r="458" ht="9" customHeight="1" x14ac:dyDescent="0.15"/>
    <row r="459" ht="9" customHeight="1" x14ac:dyDescent="0.15"/>
    <row r="460" ht="9" customHeight="1" x14ac:dyDescent="0.15"/>
    <row r="461" ht="9" customHeight="1" x14ac:dyDescent="0.15"/>
    <row r="462" ht="9" customHeight="1" x14ac:dyDescent="0.15"/>
    <row r="463" ht="9" customHeight="1" x14ac:dyDescent="0.15"/>
    <row r="464" ht="9" customHeight="1" x14ac:dyDescent="0.15"/>
    <row r="465" ht="9" customHeight="1" x14ac:dyDescent="0.15"/>
    <row r="466" ht="9" customHeight="1" x14ac:dyDescent="0.15"/>
    <row r="467" ht="9" customHeight="1" x14ac:dyDescent="0.15"/>
    <row r="468" ht="9" customHeight="1" x14ac:dyDescent="0.15"/>
    <row r="469" ht="9" customHeight="1" x14ac:dyDescent="0.15"/>
    <row r="470" ht="9" customHeight="1" x14ac:dyDescent="0.15"/>
    <row r="471" ht="9" customHeight="1" x14ac:dyDescent="0.15"/>
    <row r="472" ht="9" customHeight="1" x14ac:dyDescent="0.15"/>
    <row r="473" ht="9" customHeight="1" x14ac:dyDescent="0.15"/>
    <row r="474" ht="9" customHeight="1" x14ac:dyDescent="0.15"/>
    <row r="475" ht="9" customHeight="1" x14ac:dyDescent="0.15"/>
    <row r="476" ht="9" customHeight="1" x14ac:dyDescent="0.15"/>
    <row r="477" ht="9" customHeight="1" x14ac:dyDescent="0.15"/>
    <row r="478" ht="9" customHeight="1" x14ac:dyDescent="0.15"/>
    <row r="479" ht="9" customHeight="1" x14ac:dyDescent="0.15"/>
    <row r="480" ht="9" customHeight="1" x14ac:dyDescent="0.15"/>
    <row r="481" ht="9" customHeight="1" x14ac:dyDescent="0.15"/>
    <row r="482" ht="9" customHeight="1" x14ac:dyDescent="0.15"/>
    <row r="483" ht="9" customHeight="1" x14ac:dyDescent="0.15"/>
    <row r="484" ht="9" customHeight="1" x14ac:dyDescent="0.15"/>
    <row r="485" ht="9" customHeight="1" x14ac:dyDescent="0.15"/>
    <row r="486" ht="9" customHeight="1" x14ac:dyDescent="0.15"/>
    <row r="487" ht="9" customHeight="1" x14ac:dyDescent="0.15"/>
    <row r="488" ht="9" customHeight="1" x14ac:dyDescent="0.15"/>
    <row r="489" ht="9" customHeight="1" x14ac:dyDescent="0.15"/>
    <row r="490" ht="9" customHeight="1" x14ac:dyDescent="0.15"/>
    <row r="491" ht="9" customHeight="1" x14ac:dyDescent="0.15"/>
    <row r="492" ht="9" customHeight="1" x14ac:dyDescent="0.15"/>
    <row r="493" ht="9" customHeight="1" x14ac:dyDescent="0.15"/>
    <row r="494" ht="9" customHeight="1" x14ac:dyDescent="0.15"/>
    <row r="495" ht="9" customHeight="1" x14ac:dyDescent="0.15"/>
    <row r="496" ht="9" customHeight="1" x14ac:dyDescent="0.15"/>
    <row r="497" ht="9" customHeight="1" x14ac:dyDescent="0.15"/>
    <row r="498" ht="9" customHeight="1" x14ac:dyDescent="0.15"/>
    <row r="499" ht="9" customHeight="1" x14ac:dyDescent="0.15"/>
    <row r="500" ht="9" customHeight="1" x14ac:dyDescent="0.15"/>
    <row r="501" ht="9" customHeight="1" x14ac:dyDescent="0.15"/>
    <row r="502" ht="9" customHeight="1" x14ac:dyDescent="0.15"/>
    <row r="503" ht="9" customHeight="1" x14ac:dyDescent="0.15"/>
    <row r="504" ht="9" customHeight="1" x14ac:dyDescent="0.15"/>
    <row r="505" ht="9" customHeight="1" x14ac:dyDescent="0.15"/>
    <row r="506" ht="9" customHeight="1" x14ac:dyDescent="0.15"/>
    <row r="507" ht="9" customHeight="1" x14ac:dyDescent="0.15"/>
    <row r="508" ht="9" customHeight="1" x14ac:dyDescent="0.15"/>
    <row r="509" ht="9" customHeight="1" x14ac:dyDescent="0.15"/>
    <row r="510" ht="9" customHeight="1" x14ac:dyDescent="0.15"/>
    <row r="511" ht="9" customHeight="1" x14ac:dyDescent="0.15"/>
    <row r="512" ht="9" customHeight="1" x14ac:dyDescent="0.15"/>
    <row r="513" ht="9" customHeight="1" x14ac:dyDescent="0.15"/>
    <row r="514" ht="9" customHeight="1" x14ac:dyDescent="0.15"/>
    <row r="515" ht="9" customHeight="1" x14ac:dyDescent="0.15"/>
    <row r="516" ht="9" customHeight="1" x14ac:dyDescent="0.15"/>
    <row r="517" ht="9" customHeight="1" x14ac:dyDescent="0.15"/>
    <row r="518" ht="9" customHeight="1" x14ac:dyDescent="0.15"/>
    <row r="519" ht="9" customHeight="1" x14ac:dyDescent="0.15"/>
    <row r="520" ht="9" customHeight="1" x14ac:dyDescent="0.15"/>
    <row r="521" ht="9" customHeight="1" x14ac:dyDescent="0.15"/>
    <row r="522" ht="9" customHeight="1" x14ac:dyDescent="0.15"/>
  </sheetData>
  <mergeCells count="7">
    <mergeCell ref="A1:H1"/>
    <mergeCell ref="B3:C3"/>
    <mergeCell ref="D3:H3"/>
    <mergeCell ref="B4:B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8"/>
  <dimension ref="A1:Q67"/>
  <sheetViews>
    <sheetView showGridLines="0" zoomScaleNormal="100" zoomScaleSheetLayoutView="100" workbookViewId="0">
      <selection sqref="A1:F1"/>
    </sheetView>
  </sheetViews>
  <sheetFormatPr defaultColWidth="7.85546875" defaultRowHeight="0" customHeight="1" zeroHeight="1" x14ac:dyDescent="0.15"/>
  <cols>
    <col min="1" max="1" width="31" style="124" customWidth="1"/>
    <col min="2" max="4" width="8.85546875" style="124" customWidth="1"/>
    <col min="5" max="5" width="6.7109375" style="124" customWidth="1"/>
    <col min="6" max="8" width="8.85546875" style="124" customWidth="1"/>
    <col min="9" max="9" width="6.7109375" style="124" customWidth="1"/>
    <col min="10" max="12" width="8.85546875" style="124" customWidth="1"/>
    <col min="13" max="13" width="6.7109375" style="124" customWidth="1"/>
    <col min="14" max="16" width="8.85546875" style="124" customWidth="1"/>
    <col min="17" max="17" width="6.7109375" style="124" customWidth="1"/>
    <col min="18" max="16384" width="7.85546875" style="124"/>
  </cols>
  <sheetData>
    <row r="1" spans="1:17" ht="21" customHeight="1" x14ac:dyDescent="0.15">
      <c r="A1" s="1672" t="s">
        <v>2252</v>
      </c>
      <c r="B1" s="1672"/>
      <c r="C1" s="1672"/>
      <c r="D1" s="1672"/>
      <c r="E1" s="1672"/>
      <c r="F1" s="1672"/>
      <c r="G1" s="1672"/>
      <c r="H1" s="1672"/>
      <c r="I1" s="1672"/>
      <c r="J1" s="1672"/>
      <c r="K1" s="1672"/>
      <c r="L1" s="1672"/>
      <c r="M1" s="1672"/>
      <c r="N1" s="1672"/>
      <c r="O1" s="1672"/>
      <c r="P1" s="1672"/>
      <c r="Q1" s="1672"/>
    </row>
    <row r="2" spans="1:17" ht="13.7" customHeight="1" x14ac:dyDescent="0.15">
      <c r="A2" s="504">
        <v>2021</v>
      </c>
      <c r="B2" s="524"/>
      <c r="C2" s="525"/>
      <c r="D2" s="526"/>
      <c r="E2" s="526"/>
      <c r="F2" s="411"/>
      <c r="G2" s="525"/>
      <c r="H2" s="411"/>
      <c r="I2" s="411"/>
      <c r="J2" s="411"/>
      <c r="K2" s="525"/>
      <c r="L2" s="411"/>
      <c r="M2" s="411"/>
      <c r="N2" s="411"/>
      <c r="O2" s="525"/>
      <c r="P2" s="411"/>
      <c r="Q2" s="412" t="s">
        <v>416</v>
      </c>
    </row>
    <row r="3" spans="1:17" ht="9.9499999999999993" customHeight="1" x14ac:dyDescent="0.15">
      <c r="A3" s="581" t="s">
        <v>2251</v>
      </c>
      <c r="B3" s="1568" t="s">
        <v>6</v>
      </c>
      <c r="C3" s="1636"/>
      <c r="D3" s="1636"/>
      <c r="E3" s="1564"/>
      <c r="F3" s="1568" t="s">
        <v>707</v>
      </c>
      <c r="G3" s="1636"/>
      <c r="H3" s="1636"/>
      <c r="I3" s="1564"/>
      <c r="J3" s="1568" t="s">
        <v>1930</v>
      </c>
      <c r="K3" s="1636"/>
      <c r="L3" s="1636"/>
      <c r="M3" s="1564"/>
      <c r="N3" s="1568" t="s">
        <v>1931</v>
      </c>
      <c r="O3" s="1636"/>
      <c r="P3" s="1636"/>
      <c r="Q3" s="1564"/>
    </row>
    <row r="4" spans="1:17" ht="9.9499999999999993" customHeight="1" x14ac:dyDescent="0.15">
      <c r="A4" s="507" t="s">
        <v>773</v>
      </c>
      <c r="B4" s="1252" t="s">
        <v>1</v>
      </c>
      <c r="C4" s="1248" t="s">
        <v>1934</v>
      </c>
      <c r="D4" s="1248" t="s">
        <v>1935</v>
      </c>
      <c r="E4" s="1248" t="s">
        <v>1936</v>
      </c>
      <c r="F4" s="1252" t="s">
        <v>1</v>
      </c>
      <c r="G4" s="1248" t="s">
        <v>1934</v>
      </c>
      <c r="H4" s="1248" t="s">
        <v>1935</v>
      </c>
      <c r="I4" s="1248" t="s">
        <v>1936</v>
      </c>
      <c r="J4" s="1252" t="s">
        <v>1</v>
      </c>
      <c r="K4" s="1248" t="s">
        <v>1934</v>
      </c>
      <c r="L4" s="1248" t="s">
        <v>1935</v>
      </c>
      <c r="M4" s="1248" t="s">
        <v>1936</v>
      </c>
      <c r="N4" s="1252" t="s">
        <v>1</v>
      </c>
      <c r="O4" s="1248" t="s">
        <v>1934</v>
      </c>
      <c r="P4" s="1248" t="s">
        <v>1935</v>
      </c>
      <c r="Q4" s="1248" t="s">
        <v>1936</v>
      </c>
    </row>
    <row r="5" spans="1:17" ht="4.9000000000000004" customHeight="1" x14ac:dyDescent="0.15">
      <c r="A5" s="151"/>
      <c r="B5" s="154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</row>
    <row r="6" spans="1:17" s="183" customFormat="1" ht="12" customHeight="1" x14ac:dyDescent="0.25">
      <c r="A6" s="165" t="s">
        <v>793</v>
      </c>
      <c r="B6" s="583">
        <v>38575</v>
      </c>
      <c r="C6" s="583">
        <v>24071</v>
      </c>
      <c r="D6" s="583">
        <v>14499</v>
      </c>
      <c r="E6" s="583">
        <v>5</v>
      </c>
      <c r="F6" s="583">
        <v>561</v>
      </c>
      <c r="G6" s="583">
        <v>442</v>
      </c>
      <c r="H6" s="583">
        <v>119</v>
      </c>
      <c r="I6" s="583">
        <v>0</v>
      </c>
      <c r="J6" s="583">
        <v>2161</v>
      </c>
      <c r="K6" s="583">
        <v>1662</v>
      </c>
      <c r="L6" s="583">
        <v>499</v>
      </c>
      <c r="M6" s="583">
        <v>0</v>
      </c>
      <c r="N6" s="583">
        <v>35853</v>
      </c>
      <c r="O6" s="583">
        <v>21967</v>
      </c>
      <c r="P6" s="583">
        <v>13881</v>
      </c>
      <c r="Q6" s="583">
        <v>5</v>
      </c>
    </row>
    <row r="7" spans="1:17" s="183" customFormat="1" ht="14.25" customHeight="1" x14ac:dyDescent="0.25">
      <c r="A7" s="165" t="s">
        <v>774</v>
      </c>
      <c r="B7" s="583">
        <v>4123</v>
      </c>
      <c r="C7" s="583">
        <v>1866</v>
      </c>
      <c r="D7" s="583">
        <v>2257</v>
      </c>
      <c r="E7" s="583">
        <v>0</v>
      </c>
      <c r="F7" s="583">
        <v>100</v>
      </c>
      <c r="G7" s="583">
        <v>64</v>
      </c>
      <c r="H7" s="583">
        <v>36</v>
      </c>
      <c r="I7" s="583">
        <v>0</v>
      </c>
      <c r="J7" s="583">
        <v>306</v>
      </c>
      <c r="K7" s="583">
        <v>173</v>
      </c>
      <c r="L7" s="583">
        <v>133</v>
      </c>
      <c r="M7" s="583">
        <v>0</v>
      </c>
      <c r="N7" s="583">
        <v>3717</v>
      </c>
      <c r="O7" s="583">
        <v>1629</v>
      </c>
      <c r="P7" s="583">
        <v>2088</v>
      </c>
      <c r="Q7" s="583">
        <v>0</v>
      </c>
    </row>
    <row r="8" spans="1:17" s="183" customFormat="1" ht="16.5" customHeight="1" x14ac:dyDescent="0.25">
      <c r="A8" s="165" t="s">
        <v>775</v>
      </c>
      <c r="B8" s="583">
        <v>26288</v>
      </c>
      <c r="C8" s="583">
        <v>18793</v>
      </c>
      <c r="D8" s="583">
        <v>7490</v>
      </c>
      <c r="E8" s="583">
        <v>5</v>
      </c>
      <c r="F8" s="583">
        <v>378</v>
      </c>
      <c r="G8" s="583">
        <v>339</v>
      </c>
      <c r="H8" s="583">
        <v>39</v>
      </c>
      <c r="I8" s="583">
        <v>0</v>
      </c>
      <c r="J8" s="583">
        <v>1491</v>
      </c>
      <c r="K8" s="583">
        <v>1299</v>
      </c>
      <c r="L8" s="583">
        <v>192</v>
      </c>
      <c r="M8" s="583">
        <v>0</v>
      </c>
      <c r="N8" s="583">
        <v>24419</v>
      </c>
      <c r="O8" s="583">
        <v>17155</v>
      </c>
      <c r="P8" s="583">
        <v>7259</v>
      </c>
      <c r="Q8" s="583">
        <v>5</v>
      </c>
    </row>
    <row r="9" spans="1:17" ht="9" customHeight="1" x14ac:dyDescent="0.15">
      <c r="A9" s="164" t="s">
        <v>794</v>
      </c>
      <c r="B9" s="137">
        <v>14288</v>
      </c>
      <c r="C9" s="137">
        <v>8235</v>
      </c>
      <c r="D9" s="137">
        <v>6050</v>
      </c>
      <c r="E9" s="137">
        <v>3</v>
      </c>
      <c r="F9" s="137">
        <v>174</v>
      </c>
      <c r="G9" s="137">
        <v>152</v>
      </c>
      <c r="H9" s="137">
        <v>22</v>
      </c>
      <c r="I9" s="137">
        <v>0</v>
      </c>
      <c r="J9" s="137">
        <v>610</v>
      </c>
      <c r="K9" s="137">
        <v>472</v>
      </c>
      <c r="L9" s="137">
        <v>138</v>
      </c>
      <c r="M9" s="137">
        <v>0</v>
      </c>
      <c r="N9" s="137">
        <v>13504</v>
      </c>
      <c r="O9" s="137">
        <v>7611</v>
      </c>
      <c r="P9" s="137">
        <v>5890</v>
      </c>
      <c r="Q9" s="137">
        <v>3</v>
      </c>
    </row>
    <row r="10" spans="1:17" ht="9" customHeight="1" x14ac:dyDescent="0.15">
      <c r="A10" s="164" t="s">
        <v>776</v>
      </c>
      <c r="B10" s="137">
        <v>11752</v>
      </c>
      <c r="C10" s="138">
        <v>6341</v>
      </c>
      <c r="D10" s="137">
        <v>5408</v>
      </c>
      <c r="E10" s="137">
        <v>3</v>
      </c>
      <c r="F10" s="137">
        <v>134</v>
      </c>
      <c r="G10" s="137">
        <v>116</v>
      </c>
      <c r="H10" s="137">
        <v>18</v>
      </c>
      <c r="I10" s="137">
        <v>0</v>
      </c>
      <c r="J10" s="137">
        <v>471</v>
      </c>
      <c r="K10" s="137">
        <v>344</v>
      </c>
      <c r="L10" s="137">
        <v>127</v>
      </c>
      <c r="M10" s="137">
        <v>0</v>
      </c>
      <c r="N10" s="137">
        <v>11147</v>
      </c>
      <c r="O10" s="137">
        <v>5881</v>
      </c>
      <c r="P10" s="137">
        <v>5263</v>
      </c>
      <c r="Q10" s="137">
        <v>3</v>
      </c>
    </row>
    <row r="11" spans="1:17" ht="9" customHeight="1" x14ac:dyDescent="0.15">
      <c r="A11" s="164" t="s">
        <v>777</v>
      </c>
      <c r="B11" s="137">
        <v>2382</v>
      </c>
      <c r="C11" s="137">
        <v>1769</v>
      </c>
      <c r="D11" s="137">
        <v>613</v>
      </c>
      <c r="E11" s="137">
        <v>0</v>
      </c>
      <c r="F11" s="137">
        <v>38</v>
      </c>
      <c r="G11" s="137">
        <v>34</v>
      </c>
      <c r="H11" s="137">
        <v>4</v>
      </c>
      <c r="I11" s="137">
        <v>0</v>
      </c>
      <c r="J11" s="137">
        <v>130</v>
      </c>
      <c r="K11" s="137">
        <v>119</v>
      </c>
      <c r="L11" s="137">
        <v>11</v>
      </c>
      <c r="M11" s="137">
        <v>0</v>
      </c>
      <c r="N11" s="137">
        <v>2214</v>
      </c>
      <c r="O11" s="137">
        <v>1616</v>
      </c>
      <c r="P11" s="137">
        <v>598</v>
      </c>
      <c r="Q11" s="137">
        <v>0</v>
      </c>
    </row>
    <row r="12" spans="1:17" ht="9" customHeight="1" x14ac:dyDescent="0.15">
      <c r="A12" s="164" t="s">
        <v>778</v>
      </c>
      <c r="B12" s="137">
        <v>154</v>
      </c>
      <c r="C12" s="137">
        <v>125</v>
      </c>
      <c r="D12" s="137">
        <v>29</v>
      </c>
      <c r="E12" s="137">
        <v>0</v>
      </c>
      <c r="F12" s="137">
        <v>2</v>
      </c>
      <c r="G12" s="137">
        <v>2</v>
      </c>
      <c r="H12" s="137">
        <v>0</v>
      </c>
      <c r="I12" s="137">
        <v>0</v>
      </c>
      <c r="J12" s="137">
        <v>9</v>
      </c>
      <c r="K12" s="137">
        <v>9</v>
      </c>
      <c r="L12" s="137">
        <v>0</v>
      </c>
      <c r="M12" s="137">
        <v>0</v>
      </c>
      <c r="N12" s="137">
        <v>143</v>
      </c>
      <c r="O12" s="137">
        <v>114</v>
      </c>
      <c r="P12" s="137">
        <v>29</v>
      </c>
      <c r="Q12" s="137">
        <v>0</v>
      </c>
    </row>
    <row r="13" spans="1:17" ht="9" customHeight="1" x14ac:dyDescent="0.15">
      <c r="A13" s="164" t="s">
        <v>780</v>
      </c>
      <c r="B13" s="137">
        <v>275</v>
      </c>
      <c r="C13" s="137">
        <v>263</v>
      </c>
      <c r="D13" s="137">
        <v>12</v>
      </c>
      <c r="E13" s="137">
        <v>0</v>
      </c>
      <c r="F13" s="137">
        <v>6</v>
      </c>
      <c r="G13" s="137">
        <v>6</v>
      </c>
      <c r="H13" s="137">
        <v>0</v>
      </c>
      <c r="I13" s="137">
        <v>0</v>
      </c>
      <c r="J13" s="137">
        <v>22</v>
      </c>
      <c r="K13" s="137">
        <v>22</v>
      </c>
      <c r="L13" s="137">
        <v>0</v>
      </c>
      <c r="M13" s="137">
        <v>0</v>
      </c>
      <c r="N13" s="137">
        <v>247</v>
      </c>
      <c r="O13" s="137">
        <v>235</v>
      </c>
      <c r="P13" s="137">
        <v>12</v>
      </c>
      <c r="Q13" s="137">
        <v>0</v>
      </c>
    </row>
    <row r="14" spans="1:17" ht="9" customHeight="1" x14ac:dyDescent="0.15">
      <c r="A14" s="164" t="s">
        <v>776</v>
      </c>
      <c r="B14" s="137">
        <v>42</v>
      </c>
      <c r="C14" s="137">
        <v>34</v>
      </c>
      <c r="D14" s="137">
        <v>8</v>
      </c>
      <c r="E14" s="137">
        <v>0</v>
      </c>
      <c r="F14" s="137">
        <v>0</v>
      </c>
      <c r="G14" s="137">
        <v>0</v>
      </c>
      <c r="H14" s="137">
        <v>0</v>
      </c>
      <c r="I14" s="137">
        <v>0</v>
      </c>
      <c r="J14" s="137">
        <v>0</v>
      </c>
      <c r="K14" s="137">
        <v>0</v>
      </c>
      <c r="L14" s="137">
        <v>0</v>
      </c>
      <c r="M14" s="137">
        <v>0</v>
      </c>
      <c r="N14" s="137">
        <v>42</v>
      </c>
      <c r="O14" s="137">
        <v>34</v>
      </c>
      <c r="P14" s="137">
        <v>8</v>
      </c>
      <c r="Q14" s="137">
        <v>0</v>
      </c>
    </row>
    <row r="15" spans="1:17" ht="9" customHeight="1" x14ac:dyDescent="0.15">
      <c r="A15" s="164" t="s">
        <v>777</v>
      </c>
      <c r="B15" s="137">
        <v>146</v>
      </c>
      <c r="C15" s="137">
        <v>143</v>
      </c>
      <c r="D15" s="137">
        <v>3</v>
      </c>
      <c r="E15" s="137">
        <v>0</v>
      </c>
      <c r="F15" s="137">
        <v>3</v>
      </c>
      <c r="G15" s="137">
        <v>3</v>
      </c>
      <c r="H15" s="137">
        <v>0</v>
      </c>
      <c r="I15" s="137">
        <v>0</v>
      </c>
      <c r="J15" s="137">
        <v>12</v>
      </c>
      <c r="K15" s="137">
        <v>12</v>
      </c>
      <c r="L15" s="137">
        <v>0</v>
      </c>
      <c r="M15" s="137">
        <v>0</v>
      </c>
      <c r="N15" s="137">
        <v>131</v>
      </c>
      <c r="O15" s="137">
        <v>128</v>
      </c>
      <c r="P15" s="137">
        <v>3</v>
      </c>
      <c r="Q15" s="137">
        <v>0</v>
      </c>
    </row>
    <row r="16" spans="1:17" ht="9" customHeight="1" x14ac:dyDescent="0.15">
      <c r="A16" s="164" t="s">
        <v>778</v>
      </c>
      <c r="B16" s="137">
        <v>87</v>
      </c>
      <c r="C16" s="137">
        <v>86</v>
      </c>
      <c r="D16" s="137">
        <v>1</v>
      </c>
      <c r="E16" s="137">
        <v>0</v>
      </c>
      <c r="F16" s="137">
        <v>3</v>
      </c>
      <c r="G16" s="137">
        <v>3</v>
      </c>
      <c r="H16" s="137">
        <v>0</v>
      </c>
      <c r="I16" s="137">
        <v>0</v>
      </c>
      <c r="J16" s="137">
        <v>10</v>
      </c>
      <c r="K16" s="137">
        <v>10</v>
      </c>
      <c r="L16" s="137">
        <v>0</v>
      </c>
      <c r="M16" s="137">
        <v>0</v>
      </c>
      <c r="N16" s="137">
        <v>74</v>
      </c>
      <c r="O16" s="137">
        <v>73</v>
      </c>
      <c r="P16" s="137">
        <v>1</v>
      </c>
      <c r="Q16" s="137">
        <v>0</v>
      </c>
    </row>
    <row r="17" spans="1:17" ht="9" customHeight="1" x14ac:dyDescent="0.15">
      <c r="A17" s="164" t="s">
        <v>795</v>
      </c>
      <c r="B17" s="137">
        <v>6761</v>
      </c>
      <c r="C17" s="137">
        <v>6196</v>
      </c>
      <c r="D17" s="137">
        <v>564</v>
      </c>
      <c r="E17" s="137">
        <v>1</v>
      </c>
      <c r="F17" s="137">
        <v>106</v>
      </c>
      <c r="G17" s="137">
        <v>102</v>
      </c>
      <c r="H17" s="137">
        <v>4</v>
      </c>
      <c r="I17" s="137">
        <v>0</v>
      </c>
      <c r="J17" s="137">
        <v>543</v>
      </c>
      <c r="K17" s="137">
        <v>521</v>
      </c>
      <c r="L17" s="137">
        <v>22</v>
      </c>
      <c r="M17" s="137">
        <v>0</v>
      </c>
      <c r="N17" s="137">
        <v>6112</v>
      </c>
      <c r="O17" s="137">
        <v>5573</v>
      </c>
      <c r="P17" s="137">
        <v>538</v>
      </c>
      <c r="Q17" s="137">
        <v>1</v>
      </c>
    </row>
    <row r="18" spans="1:17" ht="9" customHeight="1" x14ac:dyDescent="0.15">
      <c r="A18" s="522" t="s">
        <v>1504</v>
      </c>
      <c r="B18" s="137">
        <v>2588</v>
      </c>
      <c r="C18" s="137">
        <v>2018</v>
      </c>
      <c r="D18" s="137">
        <v>570</v>
      </c>
      <c r="E18" s="137">
        <v>0</v>
      </c>
      <c r="F18" s="137">
        <v>37</v>
      </c>
      <c r="G18" s="137">
        <v>30</v>
      </c>
      <c r="H18" s="137">
        <v>7</v>
      </c>
      <c r="I18" s="137">
        <v>0</v>
      </c>
      <c r="J18" s="137">
        <v>148</v>
      </c>
      <c r="K18" s="137">
        <v>138</v>
      </c>
      <c r="L18" s="137">
        <v>10</v>
      </c>
      <c r="M18" s="137">
        <v>0</v>
      </c>
      <c r="N18" s="137">
        <v>2403</v>
      </c>
      <c r="O18" s="137">
        <v>1850</v>
      </c>
      <c r="P18" s="137">
        <v>553</v>
      </c>
      <c r="Q18" s="137">
        <v>0</v>
      </c>
    </row>
    <row r="19" spans="1:17" ht="9" customHeight="1" x14ac:dyDescent="0.15">
      <c r="A19" s="522" t="s">
        <v>797</v>
      </c>
      <c r="B19" s="137">
        <v>1975</v>
      </c>
      <c r="C19" s="137">
        <v>1734</v>
      </c>
      <c r="D19" s="137">
        <v>241</v>
      </c>
      <c r="E19" s="137">
        <v>0</v>
      </c>
      <c r="F19" s="137">
        <v>26</v>
      </c>
      <c r="G19" s="137">
        <v>23</v>
      </c>
      <c r="H19" s="137">
        <v>3</v>
      </c>
      <c r="I19" s="137">
        <v>0</v>
      </c>
      <c r="J19" s="137">
        <v>120</v>
      </c>
      <c r="K19" s="137">
        <v>106</v>
      </c>
      <c r="L19" s="137">
        <v>14</v>
      </c>
      <c r="M19" s="137">
        <v>0</v>
      </c>
      <c r="N19" s="137">
        <v>1829</v>
      </c>
      <c r="O19" s="137">
        <v>1605</v>
      </c>
      <c r="P19" s="137">
        <v>224</v>
      </c>
      <c r="Q19" s="137">
        <v>0</v>
      </c>
    </row>
    <row r="20" spans="1:17" ht="9" customHeight="1" x14ac:dyDescent="0.15">
      <c r="A20" s="164" t="s">
        <v>798</v>
      </c>
      <c r="B20" s="137">
        <v>401</v>
      </c>
      <c r="C20" s="137">
        <v>347</v>
      </c>
      <c r="D20" s="137">
        <v>53</v>
      </c>
      <c r="E20" s="137">
        <v>1</v>
      </c>
      <c r="F20" s="137">
        <v>29</v>
      </c>
      <c r="G20" s="137">
        <v>26</v>
      </c>
      <c r="H20" s="137">
        <v>3</v>
      </c>
      <c r="I20" s="137">
        <v>0</v>
      </c>
      <c r="J20" s="137">
        <v>48</v>
      </c>
      <c r="K20" s="137">
        <v>40</v>
      </c>
      <c r="L20" s="137">
        <v>8</v>
      </c>
      <c r="M20" s="137">
        <v>0</v>
      </c>
      <c r="N20" s="137">
        <v>324</v>
      </c>
      <c r="O20" s="137">
        <v>281</v>
      </c>
      <c r="P20" s="137">
        <v>42</v>
      </c>
      <c r="Q20" s="137">
        <v>1</v>
      </c>
    </row>
    <row r="21" spans="1:17" s="183" customFormat="1" ht="15" customHeight="1" x14ac:dyDescent="0.25">
      <c r="A21" s="165" t="s">
        <v>779</v>
      </c>
      <c r="B21" s="583">
        <v>8164</v>
      </c>
      <c r="C21" s="583">
        <v>3412</v>
      </c>
      <c r="D21" s="583">
        <v>4752</v>
      </c>
      <c r="E21" s="583">
        <v>0</v>
      </c>
      <c r="F21" s="583">
        <v>83</v>
      </c>
      <c r="G21" s="583">
        <v>39</v>
      </c>
      <c r="H21" s="583">
        <v>44</v>
      </c>
      <c r="I21" s="583">
        <v>0</v>
      </c>
      <c r="J21" s="583">
        <v>364</v>
      </c>
      <c r="K21" s="583">
        <v>190</v>
      </c>
      <c r="L21" s="583">
        <v>174</v>
      </c>
      <c r="M21" s="583">
        <v>0</v>
      </c>
      <c r="N21" s="583">
        <v>7717</v>
      </c>
      <c r="O21" s="583">
        <v>3183</v>
      </c>
      <c r="P21" s="583">
        <v>4534</v>
      </c>
      <c r="Q21" s="583">
        <v>0</v>
      </c>
    </row>
    <row r="22" spans="1:17" ht="9" customHeight="1" x14ac:dyDescent="0.15">
      <c r="A22" s="164" t="s">
        <v>794</v>
      </c>
      <c r="B22" s="137">
        <v>6967</v>
      </c>
      <c r="C22" s="137">
        <v>2963</v>
      </c>
      <c r="D22" s="137">
        <v>4004</v>
      </c>
      <c r="E22" s="137">
        <v>0</v>
      </c>
      <c r="F22" s="137">
        <v>71</v>
      </c>
      <c r="G22" s="137">
        <v>32</v>
      </c>
      <c r="H22" s="137">
        <v>39</v>
      </c>
      <c r="I22" s="137">
        <v>0</v>
      </c>
      <c r="J22" s="137">
        <v>292</v>
      </c>
      <c r="K22" s="137">
        <v>153</v>
      </c>
      <c r="L22" s="137">
        <v>139</v>
      </c>
      <c r="M22" s="137">
        <v>0</v>
      </c>
      <c r="N22" s="137">
        <v>6604</v>
      </c>
      <c r="O22" s="137">
        <v>2778</v>
      </c>
      <c r="P22" s="137">
        <v>3826</v>
      </c>
      <c r="Q22" s="137">
        <v>0</v>
      </c>
    </row>
    <row r="23" spans="1:17" ht="9" customHeight="1" x14ac:dyDescent="0.15">
      <c r="A23" s="164" t="s">
        <v>776</v>
      </c>
      <c r="B23" s="137">
        <v>6082</v>
      </c>
      <c r="C23" s="137">
        <v>2463</v>
      </c>
      <c r="D23" s="137">
        <v>3619</v>
      </c>
      <c r="E23" s="137">
        <v>0</v>
      </c>
      <c r="F23" s="137">
        <v>64</v>
      </c>
      <c r="G23" s="137">
        <v>28</v>
      </c>
      <c r="H23" s="137">
        <v>36</v>
      </c>
      <c r="I23" s="137">
        <v>0</v>
      </c>
      <c r="J23" s="137">
        <v>250</v>
      </c>
      <c r="K23" s="137">
        <v>127</v>
      </c>
      <c r="L23" s="137">
        <v>123</v>
      </c>
      <c r="M23" s="137">
        <v>0</v>
      </c>
      <c r="N23" s="137">
        <v>5768</v>
      </c>
      <c r="O23" s="137">
        <v>2308</v>
      </c>
      <c r="P23" s="137">
        <v>3460</v>
      </c>
      <c r="Q23" s="137">
        <v>0</v>
      </c>
    </row>
    <row r="24" spans="1:17" ht="9" customHeight="1" x14ac:dyDescent="0.15">
      <c r="A24" s="164" t="s">
        <v>777</v>
      </c>
      <c r="B24" s="137">
        <v>732</v>
      </c>
      <c r="C24" s="137">
        <v>422</v>
      </c>
      <c r="D24" s="137">
        <v>310</v>
      </c>
      <c r="E24" s="137">
        <v>0</v>
      </c>
      <c r="F24" s="137">
        <v>3</v>
      </c>
      <c r="G24" s="137">
        <v>2</v>
      </c>
      <c r="H24" s="137">
        <v>1</v>
      </c>
      <c r="I24" s="137">
        <v>0</v>
      </c>
      <c r="J24" s="137">
        <v>33</v>
      </c>
      <c r="K24" s="137">
        <v>20</v>
      </c>
      <c r="L24" s="137">
        <v>13</v>
      </c>
      <c r="M24" s="137">
        <v>0</v>
      </c>
      <c r="N24" s="137">
        <v>696</v>
      </c>
      <c r="O24" s="137">
        <v>400</v>
      </c>
      <c r="P24" s="137">
        <v>296</v>
      </c>
      <c r="Q24" s="137">
        <v>0</v>
      </c>
    </row>
    <row r="25" spans="1:17" ht="9" customHeight="1" x14ac:dyDescent="0.15">
      <c r="A25" s="164" t="s">
        <v>778</v>
      </c>
      <c r="B25" s="137">
        <v>153</v>
      </c>
      <c r="C25" s="137">
        <v>78</v>
      </c>
      <c r="D25" s="137">
        <v>75</v>
      </c>
      <c r="E25" s="137">
        <v>0</v>
      </c>
      <c r="F25" s="137">
        <v>4</v>
      </c>
      <c r="G25" s="137">
        <v>2</v>
      </c>
      <c r="H25" s="137">
        <v>2</v>
      </c>
      <c r="I25" s="137">
        <v>0</v>
      </c>
      <c r="J25" s="137">
        <v>9</v>
      </c>
      <c r="K25" s="137">
        <v>6</v>
      </c>
      <c r="L25" s="137">
        <v>3</v>
      </c>
      <c r="M25" s="137">
        <v>0</v>
      </c>
      <c r="N25" s="137">
        <v>140</v>
      </c>
      <c r="O25" s="137">
        <v>70</v>
      </c>
      <c r="P25" s="137">
        <v>70</v>
      </c>
      <c r="Q25" s="137">
        <v>0</v>
      </c>
    </row>
    <row r="26" spans="1:17" ht="9" customHeight="1" x14ac:dyDescent="0.15">
      <c r="A26" s="164" t="s">
        <v>799</v>
      </c>
      <c r="B26" s="137">
        <v>273</v>
      </c>
      <c r="C26" s="137">
        <v>108</v>
      </c>
      <c r="D26" s="137">
        <v>165</v>
      </c>
      <c r="E26" s="137">
        <v>0</v>
      </c>
      <c r="F26" s="137">
        <v>2</v>
      </c>
      <c r="G26" s="137">
        <v>1</v>
      </c>
      <c r="H26" s="137">
        <v>1</v>
      </c>
      <c r="I26" s="137">
        <v>0</v>
      </c>
      <c r="J26" s="137">
        <v>7</v>
      </c>
      <c r="K26" s="137">
        <v>5</v>
      </c>
      <c r="L26" s="137">
        <v>2</v>
      </c>
      <c r="M26" s="137">
        <v>0</v>
      </c>
      <c r="N26" s="137">
        <v>264</v>
      </c>
      <c r="O26" s="137">
        <v>102</v>
      </c>
      <c r="P26" s="137">
        <v>162</v>
      </c>
      <c r="Q26" s="137">
        <v>0</v>
      </c>
    </row>
    <row r="27" spans="1:17" ht="9" customHeight="1" x14ac:dyDescent="0.15">
      <c r="A27" s="164" t="s">
        <v>776</v>
      </c>
      <c r="B27" s="137">
        <v>216</v>
      </c>
      <c r="C27" s="137">
        <v>60</v>
      </c>
      <c r="D27" s="137">
        <v>156</v>
      </c>
      <c r="E27" s="137">
        <v>0</v>
      </c>
      <c r="F27" s="137">
        <v>0</v>
      </c>
      <c r="G27" s="137">
        <v>0</v>
      </c>
      <c r="H27" s="137">
        <v>0</v>
      </c>
      <c r="I27" s="137">
        <v>0</v>
      </c>
      <c r="J27" s="137">
        <v>1</v>
      </c>
      <c r="K27" s="137">
        <v>0</v>
      </c>
      <c r="L27" s="137">
        <v>1</v>
      </c>
      <c r="M27" s="137">
        <v>0</v>
      </c>
      <c r="N27" s="137">
        <v>215</v>
      </c>
      <c r="O27" s="137">
        <v>60</v>
      </c>
      <c r="P27" s="137">
        <v>155</v>
      </c>
      <c r="Q27" s="137">
        <v>0</v>
      </c>
    </row>
    <row r="28" spans="1:17" ht="9" customHeight="1" x14ac:dyDescent="0.15">
      <c r="A28" s="164" t="s">
        <v>777</v>
      </c>
      <c r="B28" s="137">
        <v>16</v>
      </c>
      <c r="C28" s="137">
        <v>13</v>
      </c>
      <c r="D28" s="137">
        <v>3</v>
      </c>
      <c r="E28" s="137">
        <v>0</v>
      </c>
      <c r="F28" s="137">
        <v>0</v>
      </c>
      <c r="G28" s="137">
        <v>0</v>
      </c>
      <c r="H28" s="137">
        <v>0</v>
      </c>
      <c r="I28" s="137">
        <v>0</v>
      </c>
      <c r="J28" s="137">
        <v>2</v>
      </c>
      <c r="K28" s="137">
        <v>2</v>
      </c>
      <c r="L28" s="137">
        <v>0</v>
      </c>
      <c r="M28" s="137">
        <v>0</v>
      </c>
      <c r="N28" s="137">
        <v>14</v>
      </c>
      <c r="O28" s="137">
        <v>11</v>
      </c>
      <c r="P28" s="137">
        <v>3</v>
      </c>
      <c r="Q28" s="137">
        <v>0</v>
      </c>
    </row>
    <row r="29" spans="1:17" ht="9" customHeight="1" x14ac:dyDescent="0.15">
      <c r="A29" s="164" t="s">
        <v>778</v>
      </c>
      <c r="B29" s="137">
        <v>41</v>
      </c>
      <c r="C29" s="137">
        <v>35</v>
      </c>
      <c r="D29" s="137">
        <v>6</v>
      </c>
      <c r="E29" s="137">
        <v>0</v>
      </c>
      <c r="F29" s="137">
        <v>2</v>
      </c>
      <c r="G29" s="137">
        <v>1</v>
      </c>
      <c r="H29" s="137">
        <v>1</v>
      </c>
      <c r="I29" s="137">
        <v>0</v>
      </c>
      <c r="J29" s="137">
        <v>4</v>
      </c>
      <c r="K29" s="137">
        <v>3</v>
      </c>
      <c r="L29" s="137">
        <v>1</v>
      </c>
      <c r="M29" s="137">
        <v>0</v>
      </c>
      <c r="N29" s="137">
        <v>35</v>
      </c>
      <c r="O29" s="137">
        <v>31</v>
      </c>
      <c r="P29" s="137">
        <v>4</v>
      </c>
      <c r="Q29" s="137">
        <v>0</v>
      </c>
    </row>
    <row r="30" spans="1:17" ht="9" customHeight="1" x14ac:dyDescent="0.15">
      <c r="A30" s="164" t="s">
        <v>795</v>
      </c>
      <c r="B30" s="137">
        <v>622</v>
      </c>
      <c r="C30" s="137">
        <v>226</v>
      </c>
      <c r="D30" s="137">
        <v>396</v>
      </c>
      <c r="E30" s="137">
        <v>0</v>
      </c>
      <c r="F30" s="137">
        <v>7</v>
      </c>
      <c r="G30" s="137">
        <v>6</v>
      </c>
      <c r="H30" s="137">
        <v>1</v>
      </c>
      <c r="I30" s="137">
        <v>0</v>
      </c>
      <c r="J30" s="137">
        <v>47</v>
      </c>
      <c r="K30" s="137">
        <v>23</v>
      </c>
      <c r="L30" s="137">
        <v>24</v>
      </c>
      <c r="M30" s="137">
        <v>0</v>
      </c>
      <c r="N30" s="137">
        <v>568</v>
      </c>
      <c r="O30" s="137">
        <v>197</v>
      </c>
      <c r="P30" s="137">
        <v>371</v>
      </c>
      <c r="Q30" s="137">
        <v>0</v>
      </c>
    </row>
    <row r="31" spans="1:17" ht="9" customHeight="1" x14ac:dyDescent="0.15">
      <c r="A31" s="522" t="s">
        <v>796</v>
      </c>
      <c r="B31" s="137">
        <v>192</v>
      </c>
      <c r="C31" s="137">
        <v>63</v>
      </c>
      <c r="D31" s="137">
        <v>129</v>
      </c>
      <c r="E31" s="137">
        <v>0</v>
      </c>
      <c r="F31" s="137">
        <v>0</v>
      </c>
      <c r="G31" s="137">
        <v>0</v>
      </c>
      <c r="H31" s="137">
        <v>0</v>
      </c>
      <c r="I31" s="137">
        <v>0</v>
      </c>
      <c r="J31" s="137">
        <v>6</v>
      </c>
      <c r="K31" s="137">
        <v>3</v>
      </c>
      <c r="L31" s="137">
        <v>3</v>
      </c>
      <c r="M31" s="137">
        <v>0</v>
      </c>
      <c r="N31" s="137">
        <v>186</v>
      </c>
      <c r="O31" s="137">
        <v>60</v>
      </c>
      <c r="P31" s="137">
        <v>126</v>
      </c>
      <c r="Q31" s="137">
        <v>0</v>
      </c>
    </row>
    <row r="32" spans="1:17" ht="9" customHeight="1" x14ac:dyDescent="0.15">
      <c r="A32" s="522" t="s">
        <v>797</v>
      </c>
      <c r="B32" s="137">
        <v>11</v>
      </c>
      <c r="C32" s="137">
        <v>5</v>
      </c>
      <c r="D32" s="137">
        <v>6</v>
      </c>
      <c r="E32" s="137">
        <v>0</v>
      </c>
      <c r="F32" s="137">
        <v>0</v>
      </c>
      <c r="G32" s="137">
        <v>0</v>
      </c>
      <c r="H32" s="137">
        <v>0</v>
      </c>
      <c r="I32" s="137">
        <v>0</v>
      </c>
      <c r="J32" s="137">
        <v>1</v>
      </c>
      <c r="K32" s="137">
        <v>1</v>
      </c>
      <c r="L32" s="137">
        <v>0</v>
      </c>
      <c r="M32" s="137">
        <v>0</v>
      </c>
      <c r="N32" s="137">
        <v>10</v>
      </c>
      <c r="O32" s="137">
        <v>4</v>
      </c>
      <c r="P32" s="137">
        <v>6</v>
      </c>
      <c r="Q32" s="137">
        <v>0</v>
      </c>
    </row>
    <row r="33" spans="1:17" ht="9" customHeight="1" x14ac:dyDescent="0.15">
      <c r="A33" s="164" t="s">
        <v>798</v>
      </c>
      <c r="B33" s="137">
        <v>99</v>
      </c>
      <c r="C33" s="137">
        <v>47</v>
      </c>
      <c r="D33" s="137">
        <v>52</v>
      </c>
      <c r="E33" s="137">
        <v>0</v>
      </c>
      <c r="F33" s="137">
        <v>3</v>
      </c>
      <c r="G33" s="137">
        <v>0</v>
      </c>
      <c r="H33" s="137">
        <v>3</v>
      </c>
      <c r="I33" s="137">
        <v>0</v>
      </c>
      <c r="J33" s="137">
        <v>11</v>
      </c>
      <c r="K33" s="137">
        <v>5</v>
      </c>
      <c r="L33" s="137">
        <v>6</v>
      </c>
      <c r="M33" s="137">
        <v>0</v>
      </c>
      <c r="N33" s="137">
        <v>85</v>
      </c>
      <c r="O33" s="137">
        <v>42</v>
      </c>
      <c r="P33" s="137">
        <v>43</v>
      </c>
      <c r="Q33" s="137">
        <v>0</v>
      </c>
    </row>
    <row r="34" spans="1:17" ht="4.9000000000000004" customHeight="1" thickBot="1" x14ac:dyDescent="0.2">
      <c r="A34" s="508"/>
      <c r="B34" s="508"/>
      <c r="C34" s="508"/>
      <c r="D34" s="508"/>
      <c r="E34" s="508"/>
      <c r="F34" s="508"/>
      <c r="G34" s="508"/>
      <c r="H34" s="508"/>
      <c r="I34" s="508"/>
      <c r="J34" s="508"/>
      <c r="K34" s="508"/>
      <c r="L34" s="508"/>
      <c r="M34" s="508"/>
      <c r="N34" s="508"/>
      <c r="O34" s="508"/>
      <c r="P34" s="508"/>
      <c r="Q34" s="508"/>
    </row>
    <row r="35" spans="1:17" ht="9.75" customHeight="1" thickTop="1" x14ac:dyDescent="0.15">
      <c r="A35" s="1697" t="s">
        <v>1505</v>
      </c>
      <c r="B35" s="1697"/>
      <c r="C35" s="1697"/>
      <c r="D35" s="1697"/>
      <c r="E35" s="1337"/>
    </row>
    <row r="36" spans="1:17" ht="9.75" customHeight="1" x14ac:dyDescent="0.15">
      <c r="A36" s="1696" t="s">
        <v>1506</v>
      </c>
      <c r="B36" s="1696"/>
      <c r="C36" s="1696"/>
      <c r="D36" s="1696"/>
      <c r="E36" s="1696"/>
      <c r="F36" s="1696"/>
      <c r="G36" s="1696"/>
      <c r="H36" s="1696"/>
      <c r="I36" s="1696"/>
      <c r="J36" s="1696"/>
      <c r="K36" s="1696"/>
      <c r="L36" s="1696"/>
      <c r="M36" s="1696"/>
      <c r="N36" s="1696"/>
      <c r="O36" s="1696"/>
      <c r="P36" s="1696"/>
      <c r="Q36" s="1696"/>
    </row>
    <row r="37" spans="1:17" s="183" customFormat="1" ht="9.75" customHeight="1" x14ac:dyDescent="0.25">
      <c r="A37" s="523" t="s">
        <v>1327</v>
      </c>
      <c r="C37" s="184"/>
    </row>
    <row r="38" spans="1:17" ht="9" customHeight="1" x14ac:dyDescent="0.15">
      <c r="A38" s="183"/>
      <c r="B38" s="183"/>
      <c r="C38" s="183"/>
      <c r="D38" s="183"/>
    </row>
    <row r="39" spans="1:17" ht="9" customHeight="1" x14ac:dyDescent="0.15"/>
    <row r="40" spans="1:17" ht="9" customHeight="1" x14ac:dyDescent="0.15"/>
    <row r="41" spans="1:17" ht="9" customHeight="1" x14ac:dyDescent="0.15"/>
    <row r="42" spans="1:17" ht="9" customHeight="1" x14ac:dyDescent="0.15"/>
    <row r="43" spans="1:17" ht="9" customHeight="1" x14ac:dyDescent="0.15"/>
    <row r="44" spans="1:17" ht="9" customHeight="1" x14ac:dyDescent="0.15"/>
    <row r="45" spans="1:17" ht="9" customHeight="1" x14ac:dyDescent="0.15"/>
    <row r="46" spans="1:17" ht="9" customHeight="1" x14ac:dyDescent="0.15"/>
    <row r="47" spans="1:17" ht="9" customHeight="1" x14ac:dyDescent="0.15"/>
    <row r="48" spans="1:17" ht="9" customHeight="1" x14ac:dyDescent="0.15"/>
    <row r="49" ht="9" customHeight="1" x14ac:dyDescent="0.15"/>
    <row r="50" ht="9" customHeight="1" x14ac:dyDescent="0.15"/>
    <row r="51" ht="9" customHeight="1" x14ac:dyDescent="0.15"/>
    <row r="52" ht="9" customHeight="1" x14ac:dyDescent="0.15"/>
    <row r="53" ht="9" customHeight="1" x14ac:dyDescent="0.15"/>
    <row r="54" ht="9" customHeight="1" x14ac:dyDescent="0.15"/>
    <row r="55" ht="9" customHeight="1" x14ac:dyDescent="0.15"/>
    <row r="56" ht="9" customHeight="1" x14ac:dyDescent="0.15"/>
    <row r="57" ht="9" customHeight="1" x14ac:dyDescent="0.15"/>
    <row r="58" ht="9" customHeight="1" x14ac:dyDescent="0.15"/>
    <row r="59" ht="9" customHeight="1" x14ac:dyDescent="0.15"/>
    <row r="60" ht="9" customHeight="1" x14ac:dyDescent="0.15"/>
    <row r="61" ht="9" customHeight="1" x14ac:dyDescent="0.15"/>
    <row r="62" ht="9" customHeight="1" x14ac:dyDescent="0.15"/>
    <row r="63" ht="9" customHeight="1" x14ac:dyDescent="0.15"/>
    <row r="64" ht="9" customHeight="1" x14ac:dyDescent="0.15"/>
    <row r="65" ht="9" customHeight="1" x14ac:dyDescent="0.15"/>
    <row r="66" ht="9" customHeight="1" x14ac:dyDescent="0.15"/>
    <row r="67" ht="9" customHeight="1" x14ac:dyDescent="0.15"/>
  </sheetData>
  <mergeCells count="7">
    <mergeCell ref="F3:I3"/>
    <mergeCell ref="J3:M3"/>
    <mergeCell ref="N3:Q3"/>
    <mergeCell ref="A36:Q36"/>
    <mergeCell ref="A1:Q1"/>
    <mergeCell ref="A35:D35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9"/>
  <dimension ref="A1:L23"/>
  <sheetViews>
    <sheetView showGridLines="0" zoomScaleSheetLayoutView="100" workbookViewId="0">
      <selection sqref="A1:F1"/>
    </sheetView>
  </sheetViews>
  <sheetFormatPr defaultColWidth="7.85546875" defaultRowHeight="9.75" customHeight="1" x14ac:dyDescent="0.15"/>
  <cols>
    <col min="1" max="1" width="6.140625" style="37" customWidth="1"/>
    <col min="2" max="2" width="14.42578125" style="37" customWidth="1"/>
    <col min="3" max="10" width="6.7109375" style="37" customWidth="1"/>
    <col min="11" max="11" width="8" style="37" customWidth="1"/>
    <col min="12" max="12" width="7.5703125" style="37" customWidth="1"/>
    <col min="13" max="16384" width="7.85546875" style="37"/>
  </cols>
  <sheetData>
    <row r="1" spans="1:12" ht="30" customHeight="1" x14ac:dyDescent="0.15">
      <c r="A1" s="1615" t="s">
        <v>2253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  <c r="L1" s="1615"/>
    </row>
    <row r="2" spans="1:12" ht="13.5" customHeight="1" x14ac:dyDescent="0.15">
      <c r="A2" s="504">
        <v>2021</v>
      </c>
      <c r="B2" s="505"/>
      <c r="C2" s="151"/>
      <c r="D2" s="505"/>
      <c r="E2" s="412"/>
      <c r="F2" s="417"/>
      <c r="G2" s="417"/>
      <c r="H2" s="417"/>
      <c r="I2" s="417"/>
      <c r="J2" s="417"/>
      <c r="K2" s="417"/>
      <c r="L2" s="412" t="s">
        <v>1282</v>
      </c>
    </row>
    <row r="3" spans="1:12" ht="11.25" customHeight="1" x14ac:dyDescent="0.15">
      <c r="A3" s="527"/>
      <c r="B3" s="506" t="s">
        <v>781</v>
      </c>
      <c r="C3" s="1567" t="s">
        <v>1</v>
      </c>
      <c r="D3" s="1545" t="s">
        <v>782</v>
      </c>
      <c r="E3" s="1545" t="s">
        <v>783</v>
      </c>
      <c r="F3" s="1545" t="s">
        <v>784</v>
      </c>
      <c r="G3" s="1545" t="s">
        <v>785</v>
      </c>
      <c r="H3" s="1545" t="s">
        <v>786</v>
      </c>
      <c r="I3" s="1545" t="s">
        <v>787</v>
      </c>
      <c r="J3" s="1545" t="s">
        <v>788</v>
      </c>
      <c r="K3" s="1545" t="s">
        <v>1503</v>
      </c>
      <c r="L3" s="1532" t="s">
        <v>1932</v>
      </c>
    </row>
    <row r="4" spans="1:12" ht="11.25" customHeight="1" x14ac:dyDescent="0.15">
      <c r="A4" s="395" t="s">
        <v>790</v>
      </c>
      <c r="B4" s="528"/>
      <c r="C4" s="1569"/>
      <c r="D4" s="1561"/>
      <c r="E4" s="1561"/>
      <c r="F4" s="1561"/>
      <c r="G4" s="1561"/>
      <c r="H4" s="1561"/>
      <c r="I4" s="1561"/>
      <c r="J4" s="1561"/>
      <c r="K4" s="1561"/>
      <c r="L4" s="1532"/>
    </row>
    <row r="5" spans="1:12" ht="4.5" customHeight="1" x14ac:dyDescent="0.15">
      <c r="A5" s="504"/>
      <c r="B5" s="151"/>
      <c r="C5" s="417"/>
      <c r="D5" s="530"/>
      <c r="E5" s="530"/>
      <c r="F5" s="530"/>
      <c r="G5" s="530"/>
      <c r="H5" s="530"/>
      <c r="I5" s="530"/>
      <c r="J5" s="530"/>
      <c r="K5" s="417"/>
      <c r="L5" s="154"/>
    </row>
    <row r="6" spans="1:12" ht="9.75" customHeight="1" x14ac:dyDescent="0.15">
      <c r="A6" s="165" t="s">
        <v>791</v>
      </c>
      <c r="B6" s="165"/>
      <c r="C6" s="739">
        <v>38575</v>
      </c>
      <c r="D6" s="739">
        <v>1764</v>
      </c>
      <c r="E6" s="739">
        <v>3719</v>
      </c>
      <c r="F6" s="739">
        <v>3506</v>
      </c>
      <c r="G6" s="739">
        <v>3855</v>
      </c>
      <c r="H6" s="739">
        <v>3278</v>
      </c>
      <c r="I6" s="739">
        <v>9123</v>
      </c>
      <c r="J6" s="739">
        <v>7587</v>
      </c>
      <c r="K6" s="739">
        <v>5736</v>
      </c>
      <c r="L6" s="739">
        <v>7</v>
      </c>
    </row>
    <row r="7" spans="1:12" ht="9.75" customHeight="1" x14ac:dyDescent="0.15">
      <c r="A7" s="164"/>
      <c r="B7" s="164" t="s">
        <v>194</v>
      </c>
      <c r="C7" s="618">
        <v>24071</v>
      </c>
      <c r="D7" s="618">
        <v>965</v>
      </c>
      <c r="E7" s="618">
        <v>2453</v>
      </c>
      <c r="F7" s="618">
        <v>2178</v>
      </c>
      <c r="G7" s="618">
        <v>2482</v>
      </c>
      <c r="H7" s="618">
        <v>2163</v>
      </c>
      <c r="I7" s="618">
        <v>5765</v>
      </c>
      <c r="J7" s="618">
        <v>4496</v>
      </c>
      <c r="K7" s="618">
        <v>3568</v>
      </c>
      <c r="L7" s="618">
        <v>1</v>
      </c>
    </row>
    <row r="8" spans="1:12" ht="9.75" customHeight="1" x14ac:dyDescent="0.15">
      <c r="A8" s="164"/>
      <c r="B8" s="164" t="s">
        <v>195</v>
      </c>
      <c r="C8" s="618">
        <v>14499</v>
      </c>
      <c r="D8" s="618">
        <v>799</v>
      </c>
      <c r="E8" s="618">
        <v>1266</v>
      </c>
      <c r="F8" s="618">
        <v>1328</v>
      </c>
      <c r="G8" s="618">
        <v>1373</v>
      </c>
      <c r="H8" s="618">
        <v>1115</v>
      </c>
      <c r="I8" s="618">
        <v>3358</v>
      </c>
      <c r="J8" s="618">
        <v>3090</v>
      </c>
      <c r="K8" s="618">
        <v>2168</v>
      </c>
      <c r="L8" s="618">
        <v>2</v>
      </c>
    </row>
    <row r="9" spans="1:12" ht="9.75" customHeight="1" x14ac:dyDescent="0.15">
      <c r="A9" s="164"/>
      <c r="B9" s="164" t="s">
        <v>1932</v>
      </c>
      <c r="C9" s="618">
        <v>5</v>
      </c>
      <c r="D9" s="618">
        <v>0</v>
      </c>
      <c r="E9" s="618">
        <v>0</v>
      </c>
      <c r="F9" s="618">
        <v>0</v>
      </c>
      <c r="G9" s="618">
        <v>0</v>
      </c>
      <c r="H9" s="618">
        <v>0</v>
      </c>
      <c r="I9" s="618">
        <v>0</v>
      </c>
      <c r="J9" s="618">
        <v>1</v>
      </c>
      <c r="K9" s="618">
        <v>0</v>
      </c>
      <c r="L9" s="618">
        <v>4</v>
      </c>
    </row>
    <row r="10" spans="1:12" ht="9.75" customHeight="1" x14ac:dyDescent="0.15">
      <c r="A10" s="165" t="s">
        <v>792</v>
      </c>
      <c r="B10" s="165"/>
      <c r="C10" s="739">
        <v>561</v>
      </c>
      <c r="D10" s="739">
        <v>14</v>
      </c>
      <c r="E10" s="739">
        <v>29</v>
      </c>
      <c r="F10" s="739">
        <v>31</v>
      </c>
      <c r="G10" s="739">
        <v>39</v>
      </c>
      <c r="H10" s="739">
        <v>32</v>
      </c>
      <c r="I10" s="739">
        <v>120</v>
      </c>
      <c r="J10" s="739">
        <v>135</v>
      </c>
      <c r="K10" s="739">
        <v>161</v>
      </c>
      <c r="L10" s="739">
        <v>0</v>
      </c>
    </row>
    <row r="11" spans="1:12" ht="9.75" customHeight="1" x14ac:dyDescent="0.15">
      <c r="A11" s="164"/>
      <c r="B11" s="164" t="s">
        <v>194</v>
      </c>
      <c r="C11" s="618">
        <v>442</v>
      </c>
      <c r="D11" s="618">
        <v>12</v>
      </c>
      <c r="E11" s="618">
        <v>23</v>
      </c>
      <c r="F11" s="618">
        <v>26</v>
      </c>
      <c r="G11" s="618">
        <v>37</v>
      </c>
      <c r="H11" s="618">
        <v>25</v>
      </c>
      <c r="I11" s="618">
        <v>99</v>
      </c>
      <c r="J11" s="618">
        <v>115</v>
      </c>
      <c r="K11" s="618">
        <v>105</v>
      </c>
      <c r="L11" s="618">
        <v>0</v>
      </c>
    </row>
    <row r="12" spans="1:12" ht="9.75" customHeight="1" x14ac:dyDescent="0.15">
      <c r="A12" s="164"/>
      <c r="B12" s="164" t="s">
        <v>195</v>
      </c>
      <c r="C12" s="618">
        <v>119</v>
      </c>
      <c r="D12" s="618">
        <v>2</v>
      </c>
      <c r="E12" s="618">
        <v>6</v>
      </c>
      <c r="F12" s="618">
        <v>5</v>
      </c>
      <c r="G12" s="618">
        <v>2</v>
      </c>
      <c r="H12" s="618">
        <v>7</v>
      </c>
      <c r="I12" s="618">
        <v>21</v>
      </c>
      <c r="J12" s="618">
        <v>20</v>
      </c>
      <c r="K12" s="618">
        <v>56</v>
      </c>
      <c r="L12" s="618">
        <v>0</v>
      </c>
    </row>
    <row r="13" spans="1:12" ht="9.75" customHeight="1" x14ac:dyDescent="0.15">
      <c r="A13" s="164"/>
      <c r="B13" s="164" t="s">
        <v>1932</v>
      </c>
      <c r="C13" s="618">
        <v>0</v>
      </c>
      <c r="D13" s="618">
        <v>0</v>
      </c>
      <c r="E13" s="618">
        <v>0</v>
      </c>
      <c r="F13" s="618">
        <v>0</v>
      </c>
      <c r="G13" s="618">
        <v>0</v>
      </c>
      <c r="H13" s="618">
        <v>0</v>
      </c>
      <c r="I13" s="618">
        <v>0</v>
      </c>
      <c r="J13" s="618">
        <v>0</v>
      </c>
      <c r="K13" s="618">
        <v>0</v>
      </c>
      <c r="L13" s="618">
        <v>0</v>
      </c>
    </row>
    <row r="14" spans="1:12" ht="9.75" customHeight="1" x14ac:dyDescent="0.15">
      <c r="A14" s="165" t="s">
        <v>1933</v>
      </c>
      <c r="B14" s="165"/>
      <c r="C14" s="739">
        <v>2161</v>
      </c>
      <c r="D14" s="739">
        <v>81</v>
      </c>
      <c r="E14" s="739">
        <v>214</v>
      </c>
      <c r="F14" s="739">
        <v>174</v>
      </c>
      <c r="G14" s="739">
        <v>218</v>
      </c>
      <c r="H14" s="739">
        <v>201</v>
      </c>
      <c r="I14" s="739">
        <v>504</v>
      </c>
      <c r="J14" s="739">
        <v>435</v>
      </c>
      <c r="K14" s="739">
        <v>334</v>
      </c>
      <c r="L14" s="739">
        <v>0</v>
      </c>
    </row>
    <row r="15" spans="1:12" ht="9.75" customHeight="1" x14ac:dyDescent="0.15">
      <c r="A15" s="164"/>
      <c r="B15" s="164" t="s">
        <v>194</v>
      </c>
      <c r="C15" s="618">
        <v>1662</v>
      </c>
      <c r="D15" s="618">
        <v>48</v>
      </c>
      <c r="E15" s="618">
        <v>164</v>
      </c>
      <c r="F15" s="618">
        <v>137</v>
      </c>
      <c r="G15" s="618">
        <v>180</v>
      </c>
      <c r="H15" s="618">
        <v>156</v>
      </c>
      <c r="I15" s="618">
        <v>420</v>
      </c>
      <c r="J15" s="618">
        <v>330</v>
      </c>
      <c r="K15" s="618">
        <v>227</v>
      </c>
      <c r="L15" s="618">
        <v>0</v>
      </c>
    </row>
    <row r="16" spans="1:12" ht="9.75" customHeight="1" x14ac:dyDescent="0.15">
      <c r="A16" s="164"/>
      <c r="B16" s="164" t="s">
        <v>195</v>
      </c>
      <c r="C16" s="618">
        <v>499</v>
      </c>
      <c r="D16" s="618">
        <v>33</v>
      </c>
      <c r="E16" s="618">
        <v>50</v>
      </c>
      <c r="F16" s="618">
        <v>37</v>
      </c>
      <c r="G16" s="618">
        <v>38</v>
      </c>
      <c r="H16" s="618">
        <v>45</v>
      </c>
      <c r="I16" s="618">
        <v>84</v>
      </c>
      <c r="J16" s="618">
        <v>105</v>
      </c>
      <c r="K16" s="618">
        <v>107</v>
      </c>
      <c r="L16" s="618">
        <v>0</v>
      </c>
    </row>
    <row r="17" spans="1:12" ht="9.75" customHeight="1" x14ac:dyDescent="0.15">
      <c r="A17" s="164"/>
      <c r="B17" s="164" t="s">
        <v>1932</v>
      </c>
      <c r="C17" s="618">
        <v>0</v>
      </c>
      <c r="D17" s="618">
        <v>0</v>
      </c>
      <c r="E17" s="618">
        <v>0</v>
      </c>
      <c r="F17" s="618">
        <v>0</v>
      </c>
      <c r="G17" s="618">
        <v>0</v>
      </c>
      <c r="H17" s="618">
        <v>0</v>
      </c>
      <c r="I17" s="618">
        <v>0</v>
      </c>
      <c r="J17" s="618">
        <v>0</v>
      </c>
      <c r="K17" s="618">
        <v>0</v>
      </c>
      <c r="L17" s="618">
        <v>0</v>
      </c>
    </row>
    <row r="18" spans="1:12" ht="9.75" customHeight="1" x14ac:dyDescent="0.15">
      <c r="A18" s="165" t="s">
        <v>1933</v>
      </c>
      <c r="B18" s="165"/>
      <c r="C18" s="739">
        <v>35853</v>
      </c>
      <c r="D18" s="739">
        <v>1669</v>
      </c>
      <c r="E18" s="739">
        <v>3476</v>
      </c>
      <c r="F18" s="739">
        <v>3301</v>
      </c>
      <c r="G18" s="739">
        <v>3598</v>
      </c>
      <c r="H18" s="739">
        <v>3045</v>
      </c>
      <c r="I18" s="739">
        <v>8499</v>
      </c>
      <c r="J18" s="739">
        <v>7017</v>
      </c>
      <c r="K18" s="739">
        <v>5241</v>
      </c>
      <c r="L18" s="739">
        <v>7</v>
      </c>
    </row>
    <row r="19" spans="1:12" ht="9.75" customHeight="1" x14ac:dyDescent="0.15">
      <c r="A19" s="164"/>
      <c r="B19" s="164" t="s">
        <v>194</v>
      </c>
      <c r="C19" s="618">
        <v>21967</v>
      </c>
      <c r="D19" s="618">
        <v>905</v>
      </c>
      <c r="E19" s="618">
        <v>2266</v>
      </c>
      <c r="F19" s="618">
        <v>2015</v>
      </c>
      <c r="G19" s="618">
        <v>2265</v>
      </c>
      <c r="H19" s="618">
        <v>1982</v>
      </c>
      <c r="I19" s="618">
        <v>5246</v>
      </c>
      <c r="J19" s="618">
        <v>4051</v>
      </c>
      <c r="K19" s="618">
        <v>3236</v>
      </c>
      <c r="L19" s="618">
        <v>1</v>
      </c>
    </row>
    <row r="20" spans="1:12" ht="9.75" customHeight="1" x14ac:dyDescent="0.15">
      <c r="A20" s="164"/>
      <c r="B20" s="164" t="s">
        <v>195</v>
      </c>
      <c r="C20" s="618">
        <v>13881</v>
      </c>
      <c r="D20" s="618">
        <v>764</v>
      </c>
      <c r="E20" s="618">
        <v>1210</v>
      </c>
      <c r="F20" s="618">
        <v>1286</v>
      </c>
      <c r="G20" s="618">
        <v>1333</v>
      </c>
      <c r="H20" s="618">
        <v>1063</v>
      </c>
      <c r="I20" s="618">
        <v>3253</v>
      </c>
      <c r="J20" s="618">
        <v>2965</v>
      </c>
      <c r="K20" s="618">
        <v>2005</v>
      </c>
      <c r="L20" s="618">
        <v>2</v>
      </c>
    </row>
    <row r="21" spans="1:12" ht="9.75" customHeight="1" x14ac:dyDescent="0.15">
      <c r="A21" s="164"/>
      <c r="B21" s="164" t="s">
        <v>1932</v>
      </c>
      <c r="C21" s="618">
        <v>5</v>
      </c>
      <c r="D21" s="618">
        <v>0</v>
      </c>
      <c r="E21" s="618">
        <v>0</v>
      </c>
      <c r="F21" s="618">
        <v>0</v>
      </c>
      <c r="G21" s="618">
        <v>0</v>
      </c>
      <c r="H21" s="618">
        <v>0</v>
      </c>
      <c r="I21" s="618">
        <v>0</v>
      </c>
      <c r="J21" s="618">
        <v>1</v>
      </c>
      <c r="K21" s="618">
        <v>0</v>
      </c>
      <c r="L21" s="618">
        <v>4</v>
      </c>
    </row>
    <row r="22" spans="1:12" ht="4.5" customHeight="1" thickBot="1" x14ac:dyDescent="0.2">
      <c r="A22" s="508"/>
      <c r="B22" s="508"/>
      <c r="C22" s="508"/>
      <c r="D22" s="508"/>
      <c r="E22" s="508"/>
      <c r="F22" s="508"/>
      <c r="G22" s="508"/>
      <c r="H22" s="508"/>
      <c r="I22" s="508"/>
      <c r="J22" s="508"/>
      <c r="K22" s="508"/>
      <c r="L22" s="508"/>
    </row>
    <row r="23" spans="1:12" ht="9.75" customHeight="1" thickTop="1" x14ac:dyDescent="0.15">
      <c r="A23" s="509" t="s">
        <v>1327</v>
      </c>
    </row>
  </sheetData>
  <mergeCells count="11">
    <mergeCell ref="K3:K4"/>
    <mergeCell ref="L3:L4"/>
    <mergeCell ref="A1:L1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0"/>
  <dimension ref="A1:K19"/>
  <sheetViews>
    <sheetView showGridLines="0" zoomScaleSheetLayoutView="100" workbookViewId="0">
      <selection sqref="A1:F1"/>
    </sheetView>
  </sheetViews>
  <sheetFormatPr defaultColWidth="9.140625" defaultRowHeight="9.9499999999999993" customHeight="1" x14ac:dyDescent="0.15"/>
  <cols>
    <col min="1" max="1" width="6.140625" style="37" customWidth="1"/>
    <col min="2" max="2" width="15.140625" style="37" customWidth="1"/>
    <col min="3" max="3" width="7.140625" style="37" customWidth="1"/>
    <col min="4" max="4" width="8" style="37" customWidth="1"/>
    <col min="5" max="5" width="7.140625" style="37" customWidth="1"/>
    <col min="6" max="6" width="7.5703125" style="37" customWidth="1"/>
    <col min="7" max="10" width="7.140625" style="37" customWidth="1"/>
    <col min="11" max="11" width="7.42578125" style="37" customWidth="1"/>
    <col min="12" max="16384" width="9.140625" style="37"/>
  </cols>
  <sheetData>
    <row r="1" spans="1:11" ht="28.5" customHeight="1" x14ac:dyDescent="0.15">
      <c r="A1" s="1615" t="s">
        <v>2254</v>
      </c>
      <c r="B1" s="1615"/>
      <c r="C1" s="1615"/>
      <c r="D1" s="1615"/>
      <c r="E1" s="1615"/>
      <c r="F1" s="1615"/>
      <c r="G1" s="1615"/>
      <c r="H1" s="1615"/>
      <c r="I1" s="1615"/>
      <c r="J1" s="1615"/>
      <c r="K1" s="1615"/>
    </row>
    <row r="2" spans="1:11" ht="13.7" customHeight="1" x14ac:dyDescent="0.15">
      <c r="A2" s="1698">
        <v>2021</v>
      </c>
      <c r="B2" s="1698"/>
      <c r="C2" s="524"/>
      <c r="D2" s="525"/>
      <c r="E2" s="526"/>
      <c r="F2" s="411"/>
      <c r="G2" s="411"/>
      <c r="H2" s="411"/>
      <c r="I2" s="411"/>
      <c r="J2" s="411"/>
      <c r="K2" s="412" t="s">
        <v>416</v>
      </c>
    </row>
    <row r="3" spans="1:11" ht="9.9499999999999993" customHeight="1" x14ac:dyDescent="0.15">
      <c r="A3" s="527"/>
      <c r="B3" s="506" t="s">
        <v>781</v>
      </c>
      <c r="C3" s="1567" t="s">
        <v>1</v>
      </c>
      <c r="D3" s="1545" t="s">
        <v>782</v>
      </c>
      <c r="E3" s="1545" t="s">
        <v>783</v>
      </c>
      <c r="F3" s="1545" t="s">
        <v>784</v>
      </c>
      <c r="G3" s="1545" t="s">
        <v>785</v>
      </c>
      <c r="H3" s="1545" t="s">
        <v>786</v>
      </c>
      <c r="I3" s="1545" t="s">
        <v>787</v>
      </c>
      <c r="J3" s="1545" t="s">
        <v>788</v>
      </c>
      <c r="K3" s="1562" t="s">
        <v>789</v>
      </c>
    </row>
    <row r="4" spans="1:11" ht="9.9499999999999993" customHeight="1" x14ac:dyDescent="0.15">
      <c r="A4" s="395" t="s">
        <v>790</v>
      </c>
      <c r="B4" s="528"/>
      <c r="C4" s="1569"/>
      <c r="D4" s="1561"/>
      <c r="E4" s="1561"/>
      <c r="F4" s="1561"/>
      <c r="G4" s="1561"/>
      <c r="H4" s="1561"/>
      <c r="I4" s="1561"/>
      <c r="J4" s="1561"/>
      <c r="K4" s="1563"/>
    </row>
    <row r="5" spans="1:11" ht="4.9000000000000004" customHeight="1" x14ac:dyDescent="0.15">
      <c r="A5" s="504"/>
      <c r="B5" s="151"/>
      <c r="C5" s="529"/>
      <c r="D5" s="414"/>
      <c r="E5" s="414"/>
      <c r="F5" s="414"/>
      <c r="G5" s="414"/>
      <c r="H5" s="414"/>
      <c r="I5" s="414"/>
      <c r="J5" s="414"/>
      <c r="K5" s="414"/>
    </row>
    <row r="6" spans="1:11" ht="9.75" customHeight="1" x14ac:dyDescent="0.15">
      <c r="A6" s="165" t="s">
        <v>791</v>
      </c>
      <c r="B6" s="165"/>
      <c r="C6" s="1340">
        <v>37.263179573653204</v>
      </c>
      <c r="D6" s="1340">
        <v>13.314383232330703</v>
      </c>
      <c r="E6" s="1340">
        <v>58.662081801978012</v>
      </c>
      <c r="F6" s="1340">
        <v>77.896051207877591</v>
      </c>
      <c r="G6" s="1340">
        <v>71.093587192457989</v>
      </c>
      <c r="H6" s="1340">
        <v>58.301985789113289</v>
      </c>
      <c r="I6" s="1340">
        <v>41.864082837928684</v>
      </c>
      <c r="J6" s="1340">
        <v>34.335350521976977</v>
      </c>
      <c r="K6" s="1340">
        <v>23.414701052314467</v>
      </c>
    </row>
    <row r="7" spans="1:11" ht="9.75" customHeight="1" x14ac:dyDescent="0.15">
      <c r="A7" s="164"/>
      <c r="B7" s="164" t="s">
        <v>194</v>
      </c>
      <c r="C7" s="784">
        <v>48.893979627880881</v>
      </c>
      <c r="D7" s="784">
        <v>14.201786040159412</v>
      </c>
      <c r="E7" s="784">
        <v>75.603704673991771</v>
      </c>
      <c r="F7" s="784">
        <v>94.904028410205015</v>
      </c>
      <c r="G7" s="784">
        <v>90.628263457311235</v>
      </c>
      <c r="H7" s="784">
        <v>77.416445357518654</v>
      </c>
      <c r="I7" s="784">
        <v>54.901258681588892</v>
      </c>
      <c r="J7" s="784">
        <v>43.308641499619505</v>
      </c>
      <c r="K7" s="784">
        <v>34.03937042429007</v>
      </c>
    </row>
    <row r="8" spans="1:11" ht="9.75" customHeight="1" x14ac:dyDescent="0.15">
      <c r="A8" s="164"/>
      <c r="B8" s="164" t="s">
        <v>195</v>
      </c>
      <c r="C8" s="784">
        <v>26.70686603519913</v>
      </c>
      <c r="D8" s="784">
        <v>12.38009206821911</v>
      </c>
      <c r="E8" s="784">
        <v>40.902702615382132</v>
      </c>
      <c r="F8" s="784">
        <v>60.201639225357219</v>
      </c>
      <c r="G8" s="784">
        <v>51.159376548661022</v>
      </c>
      <c r="H8" s="784">
        <v>39.420605486358347</v>
      </c>
      <c r="I8" s="784">
        <v>29.739763782316974</v>
      </c>
      <c r="J8" s="784">
        <v>26.375404806981543</v>
      </c>
      <c r="K8" s="784">
        <v>15.46864353267287</v>
      </c>
    </row>
    <row r="9" spans="1:11" ht="9.75" customHeight="1" x14ac:dyDescent="0.15">
      <c r="A9" s="165" t="s">
        <v>792</v>
      </c>
      <c r="B9" s="165"/>
      <c r="C9" s="1340">
        <v>0.54192206716317426</v>
      </c>
      <c r="D9" s="1340">
        <v>0.10566970819310081</v>
      </c>
      <c r="E9" s="1340">
        <v>0.4574348943956339</v>
      </c>
      <c r="F9" s="1340">
        <v>0.68875572944786234</v>
      </c>
      <c r="G9" s="1340">
        <v>0.71923473424276574</v>
      </c>
      <c r="H9" s="1340">
        <v>0.56914690215119745</v>
      </c>
      <c r="I9" s="1340">
        <v>0.55066205640156118</v>
      </c>
      <c r="J9" s="1340">
        <v>0.61094929754407434</v>
      </c>
      <c r="K9" s="1340">
        <v>0.65721179731914736</v>
      </c>
    </row>
    <row r="10" spans="1:11" ht="9.75" customHeight="1" x14ac:dyDescent="0.15">
      <c r="A10" s="164"/>
      <c r="B10" s="164" t="s">
        <v>194</v>
      </c>
      <c r="C10" s="784">
        <v>0.89780810915721621</v>
      </c>
      <c r="D10" s="784">
        <v>0.17660252070664553</v>
      </c>
      <c r="E10" s="784">
        <v>0.70888104667827578</v>
      </c>
      <c r="F10" s="784">
        <v>1.1329222858885815</v>
      </c>
      <c r="G10" s="784">
        <v>1.3510256840936807</v>
      </c>
      <c r="H10" s="784">
        <v>0.89478092183909685</v>
      </c>
      <c r="I10" s="784">
        <v>0.94279698343058116</v>
      </c>
      <c r="J10" s="784">
        <v>1.1077610703861751</v>
      </c>
      <c r="K10" s="784">
        <v>1.0017191408493433</v>
      </c>
    </row>
    <row r="11" spans="1:11" ht="9.75" customHeight="1" x14ac:dyDescent="0.15">
      <c r="A11" s="164"/>
      <c r="B11" s="164" t="s">
        <v>195</v>
      </c>
      <c r="C11" s="784">
        <v>0.21919560370982114</v>
      </c>
      <c r="D11" s="784">
        <v>3.0988966378520926E-2</v>
      </c>
      <c r="E11" s="784">
        <v>0.19385167116294849</v>
      </c>
      <c r="F11" s="784">
        <v>0.22666279828824254</v>
      </c>
      <c r="G11" s="784">
        <v>7.4522034302492379E-2</v>
      </c>
      <c r="H11" s="784">
        <v>0.24748362188745152</v>
      </c>
      <c r="I11" s="784">
        <v>0.18598422853742003</v>
      </c>
      <c r="J11" s="784">
        <v>0.17071459421994525</v>
      </c>
      <c r="K11" s="784">
        <v>0.39955905803952063</v>
      </c>
    </row>
    <row r="12" spans="1:11" ht="9.75" customHeight="1" x14ac:dyDescent="0.15">
      <c r="A12" s="165" t="s">
        <v>1933</v>
      </c>
      <c r="B12" s="165"/>
      <c r="C12" s="1340">
        <v>2.0875108505162556</v>
      </c>
      <c r="D12" s="1340">
        <v>0.61137474026008332</v>
      </c>
      <c r="E12" s="1340">
        <v>3.3755540482988153</v>
      </c>
      <c r="F12" s="1340">
        <v>3.8659192556105824</v>
      </c>
      <c r="G12" s="1340">
        <v>4.0203377452544338</v>
      </c>
      <c r="H12" s="1340">
        <v>3.5749539791372089</v>
      </c>
      <c r="I12" s="1340">
        <v>2.3127806368865569</v>
      </c>
      <c r="J12" s="1340">
        <v>1.9686144031975727</v>
      </c>
      <c r="K12" s="1340">
        <v>1.3634083248732622</v>
      </c>
    </row>
    <row r="13" spans="1:11" ht="9.75" customHeight="1" x14ac:dyDescent="0.15">
      <c r="A13" s="164"/>
      <c r="B13" s="164" t="s">
        <v>194</v>
      </c>
      <c r="C13" s="784">
        <v>3.3759209896364104</v>
      </c>
      <c r="D13" s="784">
        <v>0.70641008282658213</v>
      </c>
      <c r="E13" s="784">
        <v>5.0546300719668364</v>
      </c>
      <c r="F13" s="784">
        <v>5.9696289679513717</v>
      </c>
      <c r="G13" s="784">
        <v>6.572557382077366</v>
      </c>
      <c r="H13" s="784">
        <v>5.583432952275964</v>
      </c>
      <c r="I13" s="784">
        <v>3.9997447781903444</v>
      </c>
      <c r="J13" s="784">
        <v>3.1787926367603285</v>
      </c>
      <c r="K13" s="784">
        <v>2.1656213806933424</v>
      </c>
    </row>
    <row r="14" spans="1:11" ht="9.75" customHeight="1" x14ac:dyDescent="0.15">
      <c r="A14" s="164"/>
      <c r="B14" s="164" t="s">
        <v>195</v>
      </c>
      <c r="C14" s="784">
        <v>0.91914795169076258</v>
      </c>
      <c r="D14" s="784">
        <v>0.51131794524559526</v>
      </c>
      <c r="E14" s="784">
        <v>1.6154305930245707</v>
      </c>
      <c r="F14" s="784">
        <v>1.6773047073329947</v>
      </c>
      <c r="G14" s="784">
        <v>1.4159186517473552</v>
      </c>
      <c r="H14" s="784">
        <v>1.5909661407050455</v>
      </c>
      <c r="I14" s="784">
        <v>0.74393691414968011</v>
      </c>
      <c r="J14" s="784">
        <v>0.89625161965471267</v>
      </c>
      <c r="K14" s="784">
        <v>0.76344320018265555</v>
      </c>
    </row>
    <row r="15" spans="1:11" ht="9.75" customHeight="1" x14ac:dyDescent="0.15">
      <c r="A15" s="165" t="s">
        <v>1933</v>
      </c>
      <c r="B15" s="165"/>
      <c r="C15" s="1340">
        <v>34.633746655973773</v>
      </c>
      <c r="D15" s="1340">
        <v>12.597338783877518</v>
      </c>
      <c r="E15" s="1340">
        <v>54.829092859283563</v>
      </c>
      <c r="F15" s="1340">
        <v>73.34137622281915</v>
      </c>
      <c r="G15" s="1340">
        <v>66.35401471296079</v>
      </c>
      <c r="H15" s="1340">
        <v>54.157884907824879</v>
      </c>
      <c r="I15" s="1340">
        <v>39.00064014464057</v>
      </c>
      <c r="J15" s="1340">
        <v>31.755786821235329</v>
      </c>
      <c r="K15" s="1340">
        <v>21.394080930122058</v>
      </c>
    </row>
    <row r="16" spans="1:11" ht="9.75" customHeight="1" x14ac:dyDescent="0.15">
      <c r="A16" s="164"/>
      <c r="B16" s="164" t="s">
        <v>194</v>
      </c>
      <c r="C16" s="784">
        <v>44.620250529087258</v>
      </c>
      <c r="D16" s="784">
        <v>13.318773436626184</v>
      </c>
      <c r="E16" s="784">
        <v>69.840193555346659</v>
      </c>
      <c r="F16" s="784">
        <v>87.801477156365067</v>
      </c>
      <c r="G16" s="784">
        <v>82.704680391140187</v>
      </c>
      <c r="H16" s="784">
        <v>70.938231483403598</v>
      </c>
      <c r="I16" s="784">
        <v>49.958716919967969</v>
      </c>
      <c r="J16" s="784">
        <v>39.022087792473002</v>
      </c>
      <c r="K16" s="784">
        <v>30.872029902747382</v>
      </c>
    </row>
    <row r="17" spans="1:11" ht="9.75" customHeight="1" x14ac:dyDescent="0.15">
      <c r="A17" s="164"/>
      <c r="B17" s="164" t="s">
        <v>1932</v>
      </c>
      <c r="C17" s="784">
        <v>25.568522479798546</v>
      </c>
      <c r="D17" s="784">
        <v>11.837785156594993</v>
      </c>
      <c r="E17" s="784">
        <v>39.093420351194609</v>
      </c>
      <c r="F17" s="784">
        <v>58.29767171973598</v>
      </c>
      <c r="G17" s="784">
        <v>49.668935862611171</v>
      </c>
      <c r="H17" s="784">
        <v>37.582155723765851</v>
      </c>
      <c r="I17" s="784">
        <v>28.809842639629874</v>
      </c>
      <c r="J17" s="784">
        <v>25.308438593106885</v>
      </c>
      <c r="K17" s="784">
        <v>14.305641274450695</v>
      </c>
    </row>
    <row r="18" spans="1:11" ht="4.9000000000000004" customHeight="1" thickBot="1" x14ac:dyDescent="0.2">
      <c r="A18" s="508"/>
      <c r="B18" s="508"/>
      <c r="C18" s="508"/>
      <c r="D18" s="508"/>
      <c r="E18" s="508"/>
      <c r="F18" s="508"/>
      <c r="G18" s="508"/>
      <c r="H18" s="508"/>
      <c r="I18" s="508"/>
      <c r="J18" s="508"/>
      <c r="K18" s="508"/>
    </row>
    <row r="19" spans="1:11" ht="9.9499999999999993" customHeight="1" thickTop="1" x14ac:dyDescent="0.15">
      <c r="A19" s="509" t="s">
        <v>1328</v>
      </c>
    </row>
  </sheetData>
  <mergeCells count="11">
    <mergeCell ref="J3:J4"/>
    <mergeCell ref="K3:K4"/>
    <mergeCell ref="A1:K1"/>
    <mergeCell ref="A2:B2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K38"/>
  <sheetViews>
    <sheetView showGridLines="0" zoomScaleSheetLayoutView="100" workbookViewId="0">
      <selection activeCell="C6" sqref="C6"/>
    </sheetView>
  </sheetViews>
  <sheetFormatPr defaultColWidth="7.85546875" defaultRowHeight="9.9499999999999993" customHeight="1" x14ac:dyDescent="0.15"/>
  <cols>
    <col min="1" max="1" width="25.7109375" style="37" customWidth="1"/>
    <col min="2" max="10" width="7.7109375" style="37" customWidth="1"/>
    <col min="11" max="16384" width="7.85546875" style="37"/>
  </cols>
  <sheetData>
    <row r="1" spans="1:11" s="40" customFormat="1" ht="28.15" customHeight="1" x14ac:dyDescent="0.15">
      <c r="A1" s="1615" t="s">
        <v>2255</v>
      </c>
      <c r="B1" s="1615"/>
      <c r="C1" s="1615"/>
      <c r="D1" s="1615"/>
      <c r="E1" s="1615"/>
      <c r="F1" s="1615"/>
      <c r="G1" s="1615"/>
      <c r="H1" s="1615"/>
      <c r="I1" s="1615"/>
      <c r="J1" s="1615"/>
    </row>
    <row r="2" spans="1:11" ht="12.75" customHeight="1" x14ac:dyDescent="0.15">
      <c r="A2" s="504">
        <v>2021</v>
      </c>
      <c r="B2" s="524"/>
      <c r="C2" s="525"/>
      <c r="D2" s="526"/>
      <c r="E2" s="1470"/>
      <c r="F2" s="1470"/>
      <c r="G2" s="1470"/>
      <c r="H2" s="1470"/>
      <c r="I2" s="1470"/>
      <c r="J2" s="1470"/>
    </row>
    <row r="3" spans="1:11" s="40" customFormat="1" ht="9.9499999999999993" customHeight="1" x14ac:dyDescent="0.15">
      <c r="A3" s="581" t="s">
        <v>1937</v>
      </c>
      <c r="B3" s="1567" t="s">
        <v>1</v>
      </c>
      <c r="C3" s="1545" t="s">
        <v>782</v>
      </c>
      <c r="D3" s="1545" t="s">
        <v>783</v>
      </c>
      <c r="E3" s="1545" t="s">
        <v>784</v>
      </c>
      <c r="F3" s="1545" t="s">
        <v>785</v>
      </c>
      <c r="G3" s="1545" t="s">
        <v>786</v>
      </c>
      <c r="H3" s="1545" t="s">
        <v>787</v>
      </c>
      <c r="I3" s="1545" t="s">
        <v>788</v>
      </c>
      <c r="J3" s="1562" t="s">
        <v>789</v>
      </c>
    </row>
    <row r="4" spans="1:11" s="40" customFormat="1" ht="9.9499999999999993" customHeight="1" x14ac:dyDescent="0.15">
      <c r="A4" s="507" t="s">
        <v>773</v>
      </c>
      <c r="B4" s="1569"/>
      <c r="C4" s="1561"/>
      <c r="D4" s="1561"/>
      <c r="E4" s="1561"/>
      <c r="F4" s="1561"/>
      <c r="G4" s="1561"/>
      <c r="H4" s="1561"/>
      <c r="I4" s="1561"/>
      <c r="J4" s="1563"/>
    </row>
    <row r="5" spans="1:11" ht="4.9000000000000004" customHeight="1" x14ac:dyDescent="0.15">
      <c r="A5" s="151"/>
      <c r="B5" s="512"/>
      <c r="C5" s="515"/>
      <c r="D5" s="515"/>
      <c r="E5" s="124"/>
      <c r="F5" s="124"/>
      <c r="G5" s="124"/>
      <c r="H5" s="124"/>
      <c r="I5" s="124"/>
      <c r="J5" s="124"/>
      <c r="K5" s="40"/>
    </row>
    <row r="6" spans="1:11" s="144" customFormat="1" ht="11.25" customHeight="1" x14ac:dyDescent="0.15">
      <c r="A6" s="165" t="s">
        <v>793</v>
      </c>
      <c r="B6" s="182">
        <v>38568</v>
      </c>
      <c r="C6" s="182">
        <v>1764</v>
      </c>
      <c r="D6" s="182">
        <v>3719</v>
      </c>
      <c r="E6" s="182">
        <v>3506</v>
      </c>
      <c r="F6" s="182">
        <v>3855</v>
      </c>
      <c r="G6" s="182">
        <v>3278</v>
      </c>
      <c r="H6" s="182">
        <v>9123</v>
      </c>
      <c r="I6" s="182">
        <v>7587</v>
      </c>
      <c r="J6" s="182">
        <v>5736</v>
      </c>
      <c r="K6" s="40"/>
    </row>
    <row r="7" spans="1:11" s="144" customFormat="1" ht="9.75" customHeight="1" x14ac:dyDescent="0.15">
      <c r="A7" s="165" t="s">
        <v>774</v>
      </c>
      <c r="B7" s="182">
        <v>4120</v>
      </c>
      <c r="C7" s="182">
        <v>477</v>
      </c>
      <c r="D7" s="182">
        <v>325</v>
      </c>
      <c r="E7" s="182">
        <v>173</v>
      </c>
      <c r="F7" s="182">
        <v>170</v>
      </c>
      <c r="G7" s="182">
        <v>180</v>
      </c>
      <c r="H7" s="182">
        <v>616</v>
      </c>
      <c r="I7" s="182">
        <v>899</v>
      </c>
      <c r="J7" s="182">
        <v>1280</v>
      </c>
      <c r="K7" s="40"/>
    </row>
    <row r="8" spans="1:11" s="144" customFormat="1" ht="9.75" customHeight="1" x14ac:dyDescent="0.15">
      <c r="A8" s="165" t="s">
        <v>775</v>
      </c>
      <c r="B8" s="182">
        <v>26284</v>
      </c>
      <c r="C8" s="182">
        <v>205</v>
      </c>
      <c r="D8" s="182">
        <v>2243</v>
      </c>
      <c r="E8" s="182">
        <v>2505</v>
      </c>
      <c r="F8" s="182">
        <v>2963</v>
      </c>
      <c r="G8" s="182">
        <v>2543</v>
      </c>
      <c r="H8" s="182">
        <v>7119</v>
      </c>
      <c r="I8" s="182">
        <v>5430</v>
      </c>
      <c r="J8" s="182">
        <v>3276</v>
      </c>
      <c r="K8" s="40"/>
    </row>
    <row r="9" spans="1:11" ht="9.75" customHeight="1" x14ac:dyDescent="0.15">
      <c r="A9" s="164" t="s">
        <v>794</v>
      </c>
      <c r="B9" s="178">
        <v>14286</v>
      </c>
      <c r="C9" s="178">
        <v>0</v>
      </c>
      <c r="D9" s="178">
        <v>752</v>
      </c>
      <c r="E9" s="178">
        <v>1498</v>
      </c>
      <c r="F9" s="178">
        <v>1573</v>
      </c>
      <c r="G9" s="178">
        <v>1281</v>
      </c>
      <c r="H9" s="178">
        <v>3876</v>
      </c>
      <c r="I9" s="178">
        <v>3153</v>
      </c>
      <c r="J9" s="178">
        <v>2153</v>
      </c>
      <c r="K9" s="40"/>
    </row>
    <row r="10" spans="1:11" ht="9.75" customHeight="1" x14ac:dyDescent="0.15">
      <c r="A10" s="164" t="s">
        <v>776</v>
      </c>
      <c r="B10" s="178">
        <v>11750</v>
      </c>
      <c r="C10" s="178">
        <v>0</v>
      </c>
      <c r="D10" s="178">
        <v>613</v>
      </c>
      <c r="E10" s="178">
        <v>1225</v>
      </c>
      <c r="F10" s="178">
        <v>1299</v>
      </c>
      <c r="G10" s="178">
        <v>1076</v>
      </c>
      <c r="H10" s="178">
        <v>3177</v>
      </c>
      <c r="I10" s="178">
        <v>2531</v>
      </c>
      <c r="J10" s="178">
        <v>1829</v>
      </c>
      <c r="K10" s="40"/>
    </row>
    <row r="11" spans="1:11" ht="9.75" customHeight="1" x14ac:dyDescent="0.15">
      <c r="A11" s="164" t="s">
        <v>777</v>
      </c>
      <c r="B11" s="178">
        <v>2382</v>
      </c>
      <c r="C11" s="178">
        <v>0</v>
      </c>
      <c r="D11" s="178">
        <v>133</v>
      </c>
      <c r="E11" s="178">
        <v>263</v>
      </c>
      <c r="F11" s="178">
        <v>254</v>
      </c>
      <c r="G11" s="178">
        <v>189</v>
      </c>
      <c r="H11" s="178">
        <v>654</v>
      </c>
      <c r="I11" s="178">
        <v>589</v>
      </c>
      <c r="J11" s="178">
        <v>300</v>
      </c>
      <c r="K11" s="40"/>
    </row>
    <row r="12" spans="1:11" ht="9.75" customHeight="1" x14ac:dyDescent="0.15">
      <c r="A12" s="164" t="s">
        <v>778</v>
      </c>
      <c r="B12" s="178">
        <v>154</v>
      </c>
      <c r="C12" s="178">
        <v>0</v>
      </c>
      <c r="D12" s="178">
        <v>6</v>
      </c>
      <c r="E12" s="178">
        <v>10</v>
      </c>
      <c r="F12" s="178">
        <v>20</v>
      </c>
      <c r="G12" s="178">
        <v>16</v>
      </c>
      <c r="H12" s="178">
        <v>45</v>
      </c>
      <c r="I12" s="178">
        <v>33</v>
      </c>
      <c r="J12" s="178">
        <v>24</v>
      </c>
      <c r="K12" s="40"/>
    </row>
    <row r="13" spans="1:11" ht="9.75" customHeight="1" x14ac:dyDescent="0.15">
      <c r="A13" s="164" t="s">
        <v>780</v>
      </c>
      <c r="B13" s="178">
        <v>275</v>
      </c>
      <c r="C13" s="178">
        <v>0</v>
      </c>
      <c r="D13" s="178">
        <v>0</v>
      </c>
      <c r="E13" s="178">
        <v>4</v>
      </c>
      <c r="F13" s="178">
        <v>13</v>
      </c>
      <c r="G13" s="178">
        <v>30</v>
      </c>
      <c r="H13" s="178">
        <v>110</v>
      </c>
      <c r="I13" s="178">
        <v>105</v>
      </c>
      <c r="J13" s="178">
        <v>13</v>
      </c>
      <c r="K13" s="40"/>
    </row>
    <row r="14" spans="1:11" ht="9.75" customHeight="1" x14ac:dyDescent="0.15">
      <c r="A14" s="164" t="s">
        <v>776</v>
      </c>
      <c r="B14" s="178">
        <v>42</v>
      </c>
      <c r="C14" s="178">
        <v>0</v>
      </c>
      <c r="D14" s="178">
        <v>0</v>
      </c>
      <c r="E14" s="178">
        <v>0</v>
      </c>
      <c r="F14" s="178">
        <v>2</v>
      </c>
      <c r="G14" s="178">
        <v>3</v>
      </c>
      <c r="H14" s="178">
        <v>20</v>
      </c>
      <c r="I14" s="178">
        <v>17</v>
      </c>
      <c r="J14" s="178">
        <v>0</v>
      </c>
      <c r="K14" s="40"/>
    </row>
    <row r="15" spans="1:11" ht="9.75" customHeight="1" x14ac:dyDescent="0.15">
      <c r="A15" s="164" t="s">
        <v>777</v>
      </c>
      <c r="B15" s="178">
        <v>146</v>
      </c>
      <c r="C15" s="178">
        <v>0</v>
      </c>
      <c r="D15" s="178">
        <v>0</v>
      </c>
      <c r="E15" s="178">
        <v>1</v>
      </c>
      <c r="F15" s="178">
        <v>6</v>
      </c>
      <c r="G15" s="178">
        <v>15</v>
      </c>
      <c r="H15" s="178">
        <v>64</v>
      </c>
      <c r="I15" s="178">
        <v>50</v>
      </c>
      <c r="J15" s="178">
        <v>10</v>
      </c>
      <c r="K15" s="40"/>
    </row>
    <row r="16" spans="1:11" ht="9.75" customHeight="1" x14ac:dyDescent="0.15">
      <c r="A16" s="164" t="s">
        <v>778</v>
      </c>
      <c r="B16" s="178">
        <v>87</v>
      </c>
      <c r="C16" s="178">
        <v>0</v>
      </c>
      <c r="D16" s="178">
        <v>0</v>
      </c>
      <c r="E16" s="178">
        <v>3</v>
      </c>
      <c r="F16" s="178">
        <v>5</v>
      </c>
      <c r="G16" s="178">
        <v>12</v>
      </c>
      <c r="H16" s="178">
        <v>26</v>
      </c>
      <c r="I16" s="178">
        <v>38</v>
      </c>
      <c r="J16" s="178">
        <v>3</v>
      </c>
      <c r="K16" s="40"/>
    </row>
    <row r="17" spans="1:11" ht="9.75" customHeight="1" x14ac:dyDescent="0.15">
      <c r="A17" s="164" t="s">
        <v>795</v>
      </c>
      <c r="B17" s="178">
        <v>6760</v>
      </c>
      <c r="C17" s="178">
        <v>4</v>
      </c>
      <c r="D17" s="178">
        <v>848</v>
      </c>
      <c r="E17" s="178">
        <v>631</v>
      </c>
      <c r="F17" s="178">
        <v>1024</v>
      </c>
      <c r="G17" s="178">
        <v>886</v>
      </c>
      <c r="H17" s="178">
        <v>2068</v>
      </c>
      <c r="I17" s="178">
        <v>1027</v>
      </c>
      <c r="J17" s="178">
        <v>272</v>
      </c>
      <c r="K17" s="40"/>
    </row>
    <row r="18" spans="1:11" ht="9.75" customHeight="1" x14ac:dyDescent="0.15">
      <c r="A18" s="522" t="s">
        <v>1504</v>
      </c>
      <c r="B18" s="178">
        <v>705</v>
      </c>
      <c r="C18" s="178">
        <v>14</v>
      </c>
      <c r="D18" s="178">
        <v>104</v>
      </c>
      <c r="E18" s="178">
        <v>65</v>
      </c>
      <c r="F18" s="178">
        <v>71</v>
      </c>
      <c r="G18" s="178">
        <v>67</v>
      </c>
      <c r="H18" s="178">
        <v>176</v>
      </c>
      <c r="I18" s="178">
        <v>121</v>
      </c>
      <c r="J18" s="178">
        <v>87</v>
      </c>
      <c r="K18" s="40"/>
    </row>
    <row r="19" spans="1:11" ht="9.75" customHeight="1" x14ac:dyDescent="0.15">
      <c r="A19" s="522" t="s">
        <v>797</v>
      </c>
      <c r="B19" s="178">
        <v>1975</v>
      </c>
      <c r="C19" s="178">
        <v>176</v>
      </c>
      <c r="D19" s="178">
        <v>258</v>
      </c>
      <c r="E19" s="178">
        <v>104</v>
      </c>
      <c r="F19" s="178">
        <v>109</v>
      </c>
      <c r="G19" s="178">
        <v>146</v>
      </c>
      <c r="H19" s="178">
        <v>513</v>
      </c>
      <c r="I19" s="178">
        <v>424</v>
      </c>
      <c r="J19" s="178">
        <v>245</v>
      </c>
      <c r="K19" s="40"/>
    </row>
    <row r="20" spans="1:11" ht="9.75" customHeight="1" x14ac:dyDescent="0.15">
      <c r="A20" s="164" t="s">
        <v>798</v>
      </c>
      <c r="B20" s="178">
        <v>2283</v>
      </c>
      <c r="C20" s="178">
        <v>11</v>
      </c>
      <c r="D20" s="178">
        <v>281</v>
      </c>
      <c r="E20" s="178">
        <v>203</v>
      </c>
      <c r="F20" s="178">
        <v>173</v>
      </c>
      <c r="G20" s="178">
        <v>133</v>
      </c>
      <c r="H20" s="178">
        <v>376</v>
      </c>
      <c r="I20" s="178">
        <v>600</v>
      </c>
      <c r="J20" s="178">
        <v>506</v>
      </c>
      <c r="K20" s="40"/>
    </row>
    <row r="21" spans="1:11" s="144" customFormat="1" ht="9.75" customHeight="1" x14ac:dyDescent="0.15">
      <c r="A21" s="165" t="s">
        <v>779</v>
      </c>
      <c r="B21" s="182">
        <v>8164</v>
      </c>
      <c r="C21" s="182">
        <v>1082</v>
      </c>
      <c r="D21" s="182">
        <v>1151</v>
      </c>
      <c r="E21" s="182">
        <v>828</v>
      </c>
      <c r="F21" s="182">
        <v>722</v>
      </c>
      <c r="G21" s="182">
        <v>555</v>
      </c>
      <c r="H21" s="182">
        <v>1388</v>
      </c>
      <c r="I21" s="182">
        <v>1258</v>
      </c>
      <c r="J21" s="182">
        <v>1180</v>
      </c>
      <c r="K21" s="40"/>
    </row>
    <row r="22" spans="1:11" ht="9.75" customHeight="1" x14ac:dyDescent="0.15">
      <c r="A22" s="164" t="s">
        <v>794</v>
      </c>
      <c r="B22" s="178">
        <v>6967</v>
      </c>
      <c r="C22" s="178">
        <v>996</v>
      </c>
      <c r="D22" s="178">
        <v>918</v>
      </c>
      <c r="E22" s="178">
        <v>697</v>
      </c>
      <c r="F22" s="178">
        <v>592</v>
      </c>
      <c r="G22" s="178">
        <v>467</v>
      </c>
      <c r="H22" s="178">
        <v>1162</v>
      </c>
      <c r="I22" s="178">
        <v>1068</v>
      </c>
      <c r="J22" s="178">
        <v>1067</v>
      </c>
      <c r="K22" s="40"/>
    </row>
    <row r="23" spans="1:11" ht="9.75" customHeight="1" x14ac:dyDescent="0.15">
      <c r="A23" s="164" t="s">
        <v>776</v>
      </c>
      <c r="B23" s="178">
        <v>6082</v>
      </c>
      <c r="C23" s="178">
        <v>936</v>
      </c>
      <c r="D23" s="178">
        <v>829</v>
      </c>
      <c r="E23" s="178">
        <v>603</v>
      </c>
      <c r="F23" s="178">
        <v>518</v>
      </c>
      <c r="G23" s="178">
        <v>401</v>
      </c>
      <c r="H23" s="178">
        <v>970</v>
      </c>
      <c r="I23" s="178">
        <v>885</v>
      </c>
      <c r="J23" s="178">
        <v>940</v>
      </c>
      <c r="K23" s="40"/>
    </row>
    <row r="24" spans="1:11" ht="9.75" customHeight="1" x14ac:dyDescent="0.15">
      <c r="A24" s="164" t="s">
        <v>777</v>
      </c>
      <c r="B24" s="178">
        <v>732</v>
      </c>
      <c r="C24" s="178">
        <v>55</v>
      </c>
      <c r="D24" s="178">
        <v>75</v>
      </c>
      <c r="E24" s="178">
        <v>75</v>
      </c>
      <c r="F24" s="178">
        <v>64</v>
      </c>
      <c r="G24" s="178">
        <v>48</v>
      </c>
      <c r="H24" s="178">
        <v>149</v>
      </c>
      <c r="I24" s="178">
        <v>163</v>
      </c>
      <c r="J24" s="178">
        <v>103</v>
      </c>
      <c r="K24" s="40"/>
    </row>
    <row r="25" spans="1:11" ht="9.75" customHeight="1" x14ac:dyDescent="0.15">
      <c r="A25" s="164" t="s">
        <v>778</v>
      </c>
      <c r="B25" s="178">
        <v>153</v>
      </c>
      <c r="C25" s="178">
        <v>5</v>
      </c>
      <c r="D25" s="178">
        <v>14</v>
      </c>
      <c r="E25" s="178">
        <v>19</v>
      </c>
      <c r="F25" s="178">
        <v>10</v>
      </c>
      <c r="G25" s="178">
        <v>18</v>
      </c>
      <c r="H25" s="178">
        <v>43</v>
      </c>
      <c r="I25" s="178">
        <v>20</v>
      </c>
      <c r="J25" s="178">
        <v>24</v>
      </c>
      <c r="K25" s="40"/>
    </row>
    <row r="26" spans="1:11" ht="9.75" customHeight="1" x14ac:dyDescent="0.15">
      <c r="A26" s="164" t="s">
        <v>799</v>
      </c>
      <c r="B26" s="178">
        <v>273</v>
      </c>
      <c r="C26" s="178">
        <v>27</v>
      </c>
      <c r="D26" s="178">
        <v>25</v>
      </c>
      <c r="E26" s="178">
        <v>22</v>
      </c>
      <c r="F26" s="178">
        <v>16</v>
      </c>
      <c r="G26" s="178">
        <v>15</v>
      </c>
      <c r="H26" s="178">
        <v>53</v>
      </c>
      <c r="I26" s="178">
        <v>58</v>
      </c>
      <c r="J26" s="178">
        <v>57</v>
      </c>
      <c r="K26" s="40"/>
    </row>
    <row r="27" spans="1:11" ht="9.75" customHeight="1" x14ac:dyDescent="0.15">
      <c r="A27" s="164" t="s">
        <v>776</v>
      </c>
      <c r="B27" s="178">
        <v>216</v>
      </c>
      <c r="C27" s="178">
        <v>26</v>
      </c>
      <c r="D27" s="178">
        <v>24</v>
      </c>
      <c r="E27" s="178">
        <v>14</v>
      </c>
      <c r="F27" s="178">
        <v>8</v>
      </c>
      <c r="G27" s="178">
        <v>7</v>
      </c>
      <c r="H27" s="178">
        <v>35</v>
      </c>
      <c r="I27" s="178">
        <v>46</v>
      </c>
      <c r="J27" s="178">
        <v>56</v>
      </c>
      <c r="K27" s="40"/>
    </row>
    <row r="28" spans="1:11" ht="9.75" customHeight="1" x14ac:dyDescent="0.15">
      <c r="A28" s="164" t="s">
        <v>777</v>
      </c>
      <c r="B28" s="178">
        <v>16</v>
      </c>
      <c r="C28" s="178">
        <v>1</v>
      </c>
      <c r="D28" s="178">
        <v>0</v>
      </c>
      <c r="E28" s="178">
        <v>2</v>
      </c>
      <c r="F28" s="178">
        <v>0</v>
      </c>
      <c r="G28" s="178">
        <v>1</v>
      </c>
      <c r="H28" s="178">
        <v>5</v>
      </c>
      <c r="I28" s="178">
        <v>6</v>
      </c>
      <c r="J28" s="178">
        <v>1</v>
      </c>
      <c r="K28" s="40"/>
    </row>
    <row r="29" spans="1:11" ht="9.75" customHeight="1" x14ac:dyDescent="0.15">
      <c r="A29" s="164" t="s">
        <v>778</v>
      </c>
      <c r="B29" s="178">
        <v>41</v>
      </c>
      <c r="C29" s="178">
        <v>0</v>
      </c>
      <c r="D29" s="178">
        <v>1</v>
      </c>
      <c r="E29" s="178">
        <v>6</v>
      </c>
      <c r="F29" s="178">
        <v>8</v>
      </c>
      <c r="G29" s="178">
        <v>7</v>
      </c>
      <c r="H29" s="178">
        <v>13</v>
      </c>
      <c r="I29" s="178">
        <v>6</v>
      </c>
      <c r="J29" s="178">
        <v>0</v>
      </c>
      <c r="K29" s="40"/>
    </row>
    <row r="30" spans="1:11" ht="9.75" customHeight="1" x14ac:dyDescent="0.15">
      <c r="A30" s="164" t="s">
        <v>795</v>
      </c>
      <c r="B30" s="178">
        <v>622</v>
      </c>
      <c r="C30" s="178">
        <v>29</v>
      </c>
      <c r="D30" s="178">
        <v>143</v>
      </c>
      <c r="E30" s="178">
        <v>86</v>
      </c>
      <c r="F30" s="178">
        <v>91</v>
      </c>
      <c r="G30" s="178">
        <v>55</v>
      </c>
      <c r="H30" s="178">
        <v>127</v>
      </c>
      <c r="I30" s="178">
        <v>80</v>
      </c>
      <c r="J30" s="178">
        <v>11</v>
      </c>
      <c r="K30" s="40"/>
    </row>
    <row r="31" spans="1:11" ht="9.75" customHeight="1" x14ac:dyDescent="0.15">
      <c r="A31" s="522" t="s">
        <v>796</v>
      </c>
      <c r="B31" s="178">
        <v>58</v>
      </c>
      <c r="C31" s="178">
        <v>12</v>
      </c>
      <c r="D31" s="178">
        <v>15</v>
      </c>
      <c r="E31" s="178">
        <v>7</v>
      </c>
      <c r="F31" s="178">
        <v>6</v>
      </c>
      <c r="G31" s="178">
        <v>4</v>
      </c>
      <c r="H31" s="178">
        <v>10</v>
      </c>
      <c r="I31" s="178">
        <v>2</v>
      </c>
      <c r="J31" s="178">
        <v>2</v>
      </c>
      <c r="K31" s="40"/>
    </row>
    <row r="32" spans="1:11" ht="9.75" customHeight="1" x14ac:dyDescent="0.15">
      <c r="A32" s="522" t="s">
        <v>797</v>
      </c>
      <c r="B32" s="178">
        <v>11</v>
      </c>
      <c r="C32" s="178">
        <v>2</v>
      </c>
      <c r="D32" s="178">
        <v>4</v>
      </c>
      <c r="E32" s="178">
        <v>2</v>
      </c>
      <c r="F32" s="178">
        <v>0</v>
      </c>
      <c r="G32" s="178">
        <v>1</v>
      </c>
      <c r="H32" s="178">
        <v>2</v>
      </c>
      <c r="I32" s="178">
        <v>0</v>
      </c>
      <c r="J32" s="178">
        <v>0</v>
      </c>
      <c r="K32" s="40"/>
    </row>
    <row r="33" spans="1:11" ht="9.75" customHeight="1" x14ac:dyDescent="0.15">
      <c r="A33" s="164" t="s">
        <v>798</v>
      </c>
      <c r="B33" s="178">
        <v>233</v>
      </c>
      <c r="C33" s="178">
        <v>16</v>
      </c>
      <c r="D33" s="178">
        <v>46</v>
      </c>
      <c r="E33" s="178">
        <v>14</v>
      </c>
      <c r="F33" s="178">
        <v>17</v>
      </c>
      <c r="G33" s="178">
        <v>13</v>
      </c>
      <c r="H33" s="178">
        <v>34</v>
      </c>
      <c r="I33" s="178">
        <v>50</v>
      </c>
      <c r="J33" s="178">
        <v>43</v>
      </c>
      <c r="K33" s="40"/>
    </row>
    <row r="34" spans="1:11" ht="4.9000000000000004" customHeight="1" thickBot="1" x14ac:dyDescent="0.2">
      <c r="A34" s="508"/>
      <c r="B34" s="508"/>
      <c r="C34" s="508"/>
      <c r="D34" s="508"/>
      <c r="E34" s="508"/>
      <c r="F34" s="508"/>
      <c r="G34" s="508"/>
      <c r="H34" s="508"/>
      <c r="I34" s="508"/>
      <c r="J34" s="508"/>
      <c r="K34" s="40"/>
    </row>
    <row r="35" spans="1:11" s="124" customFormat="1" ht="9.75" customHeight="1" thickTop="1" x14ac:dyDescent="0.15">
      <c r="A35" s="1697" t="s">
        <v>1505</v>
      </c>
      <c r="B35" s="1697"/>
      <c r="C35" s="1697"/>
      <c r="D35" s="1697"/>
      <c r="E35" s="1337"/>
      <c r="K35" s="40"/>
    </row>
    <row r="36" spans="1:11" s="124" customFormat="1" ht="9.75" customHeight="1" x14ac:dyDescent="0.15">
      <c r="A36" s="1696" t="s">
        <v>1506</v>
      </c>
      <c r="B36" s="1696"/>
      <c r="C36" s="1696"/>
      <c r="D36" s="1696"/>
      <c r="E36" s="1696"/>
      <c r="F36" s="1696"/>
      <c r="G36" s="1696"/>
      <c r="H36" s="1696"/>
      <c r="I36" s="1696"/>
      <c r="J36" s="1696"/>
      <c r="K36" s="40"/>
    </row>
    <row r="37" spans="1:11" s="183" customFormat="1" ht="9.75" customHeight="1" x14ac:dyDescent="0.15">
      <c r="A37" s="523" t="s">
        <v>1327</v>
      </c>
      <c r="C37" s="184"/>
      <c r="K37" s="40"/>
    </row>
    <row r="38" spans="1:11" ht="9.9499999999999993" customHeight="1" x14ac:dyDescent="0.15">
      <c r="K38" s="40"/>
    </row>
  </sheetData>
  <mergeCells count="12">
    <mergeCell ref="A36:J36"/>
    <mergeCell ref="A1:J1"/>
    <mergeCell ref="A35:D35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8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4.28515625" style="36" customWidth="1"/>
    <col min="2" max="7" width="8.42578125" style="36" customWidth="1"/>
    <col min="8" max="8" width="1.85546875" style="36" customWidth="1"/>
    <col min="9" max="18" width="6.140625" style="36" customWidth="1"/>
    <col min="19" max="16384" width="7.85546875" style="36"/>
  </cols>
  <sheetData>
    <row r="1" spans="1:9" s="584" customFormat="1" ht="28.15" customHeight="1" x14ac:dyDescent="0.2">
      <c r="A1" s="1515" t="s">
        <v>1955</v>
      </c>
      <c r="B1" s="1515"/>
      <c r="C1" s="1515"/>
      <c r="D1" s="1515"/>
      <c r="E1" s="1515"/>
      <c r="F1" s="1515"/>
      <c r="G1" s="1515"/>
    </row>
    <row r="2" spans="1:9" s="37" customFormat="1" ht="15.75" customHeight="1" x14ac:dyDescent="0.15">
      <c r="A2" s="647">
        <v>2021</v>
      </c>
      <c r="B2" s="596"/>
      <c r="C2" s="596"/>
      <c r="D2" s="596"/>
      <c r="E2" s="596"/>
      <c r="F2" s="596"/>
      <c r="G2" s="586" t="s">
        <v>1335</v>
      </c>
    </row>
    <row r="3" spans="1:9" s="37" customFormat="1" ht="19.5" customHeight="1" x14ac:dyDescent="0.15">
      <c r="A3" s="1443" t="s">
        <v>1123</v>
      </c>
      <c r="B3" s="1527" t="s">
        <v>1</v>
      </c>
      <c r="C3" s="1527" t="s">
        <v>83</v>
      </c>
      <c r="D3" s="1527" t="s">
        <v>84</v>
      </c>
      <c r="E3" s="1527" t="s">
        <v>1124</v>
      </c>
      <c r="F3" s="1527" t="s">
        <v>85</v>
      </c>
      <c r="G3" s="1531" t="s">
        <v>86</v>
      </c>
    </row>
    <row r="4" spans="1:9" ht="19.5" customHeight="1" x14ac:dyDescent="0.2">
      <c r="A4" s="397" t="s">
        <v>1125</v>
      </c>
      <c r="B4" s="1527"/>
      <c r="C4" s="1527"/>
      <c r="D4" s="1527"/>
      <c r="E4" s="1527"/>
      <c r="F4" s="1527"/>
      <c r="G4" s="1531"/>
    </row>
    <row r="5" spans="1:9" ht="4.9000000000000004" customHeight="1" x14ac:dyDescent="0.2">
      <c r="A5" s="587"/>
      <c r="B5" s="587"/>
      <c r="C5" s="587"/>
      <c r="D5" s="587"/>
      <c r="E5" s="587"/>
      <c r="F5" s="587"/>
      <c r="G5" s="587"/>
    </row>
    <row r="6" spans="1:9" ht="11.1" customHeight="1" x14ac:dyDescent="0.2">
      <c r="A6" s="661" t="s">
        <v>573</v>
      </c>
      <c r="B6" s="662">
        <v>120674.76421125402</v>
      </c>
      <c r="C6" s="662">
        <v>12566.025622535679</v>
      </c>
      <c r="D6" s="662">
        <v>49879.966198225717</v>
      </c>
      <c r="E6" s="662">
        <v>55291.42646874069</v>
      </c>
      <c r="F6" s="662">
        <v>1310.0671109104092</v>
      </c>
      <c r="G6" s="662">
        <v>1627.2788108415186</v>
      </c>
      <c r="H6" s="210"/>
    </row>
    <row r="7" spans="1:9" ht="11.1" customHeight="1" x14ac:dyDescent="0.2">
      <c r="A7" s="663" t="s">
        <v>1126</v>
      </c>
      <c r="B7" s="664">
        <v>12289.027638100437</v>
      </c>
      <c r="C7" s="665">
        <v>9896.8635802668996</v>
      </c>
      <c r="D7" s="664">
        <v>1946.1476385086701</v>
      </c>
      <c r="E7" s="664">
        <v>412.20759808631499</v>
      </c>
      <c r="F7" s="665">
        <v>13.585832058919886</v>
      </c>
      <c r="G7" s="664">
        <v>20.222989179631661</v>
      </c>
      <c r="H7" s="210"/>
      <c r="I7" s="212"/>
    </row>
    <row r="8" spans="1:9" ht="11.1" customHeight="1" x14ac:dyDescent="0.2">
      <c r="A8" s="663" t="s">
        <v>1127</v>
      </c>
      <c r="B8" s="664">
        <v>8039.7985751433107</v>
      </c>
      <c r="C8" s="665">
        <v>2220.8495786408753</v>
      </c>
      <c r="D8" s="664">
        <v>4803.2695310044792</v>
      </c>
      <c r="E8" s="664">
        <v>726.96512896091394</v>
      </c>
      <c r="F8" s="664">
        <v>276.32685493075303</v>
      </c>
      <c r="G8" s="664">
        <v>12.38748160628872</v>
      </c>
      <c r="I8" s="212"/>
    </row>
    <row r="9" spans="1:9" ht="11.1" customHeight="1" x14ac:dyDescent="0.2">
      <c r="A9" s="663" t="s">
        <v>1128</v>
      </c>
      <c r="B9" s="664">
        <v>90089.856597270933</v>
      </c>
      <c r="C9" s="665">
        <v>412.17942782590882</v>
      </c>
      <c r="D9" s="664">
        <v>42982.737093361851</v>
      </c>
      <c r="E9" s="664">
        <v>46014.239343307825</v>
      </c>
      <c r="F9" s="665">
        <v>485.97301975340429</v>
      </c>
      <c r="G9" s="664">
        <v>194.72771302194369</v>
      </c>
      <c r="I9" s="212"/>
    </row>
    <row r="10" spans="1:9" ht="11.1" customHeight="1" x14ac:dyDescent="0.2">
      <c r="A10" s="663" t="s">
        <v>1129</v>
      </c>
      <c r="B10" s="664">
        <v>8628.2234340472824</v>
      </c>
      <c r="C10" s="665">
        <v>15.203696993102863</v>
      </c>
      <c r="D10" s="664">
        <v>135.73548228146441</v>
      </c>
      <c r="E10" s="664">
        <v>7944.4006246289509</v>
      </c>
      <c r="F10" s="664">
        <v>525.95355660595953</v>
      </c>
      <c r="G10" s="664">
        <v>6.9300735378034277</v>
      </c>
      <c r="I10" s="212"/>
    </row>
    <row r="11" spans="1:9" ht="11.1" customHeight="1" x14ac:dyDescent="0.2">
      <c r="A11" s="663" t="s">
        <v>1130</v>
      </c>
      <c r="B11" s="664">
        <v>1627.857966692053</v>
      </c>
      <c r="C11" s="665">
        <v>20.929338808892428</v>
      </c>
      <c r="D11" s="665">
        <v>12.076453069246496</v>
      </c>
      <c r="E11" s="665">
        <v>193.61377375669025</v>
      </c>
      <c r="F11" s="665">
        <v>8.2278475613725828</v>
      </c>
      <c r="G11" s="665">
        <v>1393.0105534958511</v>
      </c>
      <c r="I11" s="212"/>
    </row>
    <row r="12" spans="1:9" ht="4.9000000000000004" customHeight="1" thickBot="1" x14ac:dyDescent="0.25">
      <c r="A12" s="211"/>
      <c r="B12" s="211"/>
      <c r="C12" s="211"/>
      <c r="D12" s="211"/>
      <c r="E12" s="211"/>
      <c r="F12" s="211"/>
      <c r="G12" s="211"/>
    </row>
    <row r="13" spans="1:9" ht="13.7" customHeight="1" thickTop="1" x14ac:dyDescent="0.2">
      <c r="A13" s="606" t="s">
        <v>1336</v>
      </c>
      <c r="B13" s="585"/>
      <c r="C13" s="585"/>
      <c r="D13" s="585"/>
      <c r="E13" s="585"/>
      <c r="F13" s="585"/>
      <c r="G13" s="585"/>
    </row>
    <row r="14" spans="1:9" ht="4.5" customHeight="1" x14ac:dyDescent="0.2"/>
    <row r="15" spans="1:9" x14ac:dyDescent="0.2">
      <c r="B15" s="212"/>
      <c r="C15" s="212"/>
      <c r="D15" s="212"/>
      <c r="E15" s="212"/>
      <c r="F15" s="212"/>
      <c r="G15" s="212"/>
      <c r="H15" s="212"/>
    </row>
    <row r="16" spans="1:9" x14ac:dyDescent="0.2">
      <c r="B16" s="213"/>
      <c r="C16" s="213"/>
      <c r="D16" s="213"/>
      <c r="E16" s="213"/>
      <c r="F16" s="213"/>
      <c r="G16" s="213"/>
    </row>
    <row r="17" spans="2:7" x14ac:dyDescent="0.2">
      <c r="B17" s="213"/>
      <c r="C17" s="213"/>
      <c r="D17" s="213"/>
      <c r="E17" s="213"/>
      <c r="F17" s="213"/>
      <c r="G17" s="213"/>
    </row>
    <row r="18" spans="2:7" x14ac:dyDescent="0.2">
      <c r="B18" s="213"/>
      <c r="C18" s="213"/>
      <c r="D18" s="213"/>
      <c r="E18" s="213"/>
      <c r="F18" s="213"/>
      <c r="G18" s="213"/>
    </row>
    <row r="19" spans="2:7" x14ac:dyDescent="0.2">
      <c r="B19" s="213"/>
      <c r="C19" s="213"/>
      <c r="D19" s="213"/>
      <c r="E19" s="213"/>
      <c r="F19" s="213"/>
      <c r="G19" s="213"/>
    </row>
    <row r="20" spans="2:7" x14ac:dyDescent="0.2">
      <c r="B20" s="213"/>
      <c r="C20" s="213"/>
      <c r="D20" s="213"/>
      <c r="E20" s="213"/>
      <c r="F20" s="213"/>
      <c r="G20" s="213"/>
    </row>
    <row r="21" spans="2:7" x14ac:dyDescent="0.2">
      <c r="B21" s="213"/>
      <c r="C21" s="213"/>
      <c r="D21" s="213"/>
      <c r="E21" s="213"/>
      <c r="F21" s="213"/>
      <c r="G21" s="213"/>
    </row>
    <row r="22" spans="2:7" x14ac:dyDescent="0.2">
      <c r="B22" s="212"/>
      <c r="C22" s="212"/>
      <c r="D22" s="212"/>
      <c r="E22" s="212"/>
      <c r="F22" s="212"/>
      <c r="G22" s="212"/>
    </row>
    <row r="23" spans="2:7" x14ac:dyDescent="0.2">
      <c r="B23" s="212"/>
      <c r="C23" s="212"/>
      <c r="D23" s="212"/>
      <c r="E23" s="212"/>
      <c r="F23" s="212"/>
      <c r="G23" s="212"/>
    </row>
    <row r="24" spans="2:7" x14ac:dyDescent="0.2">
      <c r="B24" s="212"/>
      <c r="C24" s="212"/>
      <c r="D24" s="212"/>
      <c r="E24" s="212"/>
      <c r="F24" s="212"/>
      <c r="G24" s="212"/>
    </row>
    <row r="25" spans="2:7" x14ac:dyDescent="0.2">
      <c r="B25" s="212"/>
      <c r="C25" s="212"/>
      <c r="D25" s="212"/>
      <c r="E25" s="212"/>
      <c r="F25" s="212"/>
      <c r="G25" s="212"/>
    </row>
    <row r="26" spans="2:7" x14ac:dyDescent="0.2">
      <c r="B26" s="212"/>
      <c r="C26" s="212"/>
      <c r="D26" s="212"/>
      <c r="E26" s="212"/>
      <c r="F26" s="212"/>
      <c r="G26" s="212"/>
    </row>
    <row r="27" spans="2:7" x14ac:dyDescent="0.2">
      <c r="B27" s="212"/>
      <c r="C27" s="212"/>
      <c r="D27" s="212"/>
      <c r="E27" s="212"/>
      <c r="F27" s="212"/>
      <c r="G27" s="212"/>
    </row>
    <row r="28" spans="2:7" x14ac:dyDescent="0.2">
      <c r="B28" s="212"/>
      <c r="C28" s="212"/>
      <c r="D28" s="212"/>
      <c r="E28" s="212"/>
      <c r="F28" s="212"/>
      <c r="G28" s="212"/>
    </row>
  </sheetData>
  <mergeCells count="7">
    <mergeCell ref="A1:G1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4"/>
  <dimension ref="A1:M83"/>
  <sheetViews>
    <sheetView showGridLines="0" showRuler="0" zoomScaleSheetLayoutView="100" workbookViewId="0">
      <selection sqref="A1:M1"/>
    </sheetView>
  </sheetViews>
  <sheetFormatPr defaultColWidth="12.7109375" defaultRowHeight="9" x14ac:dyDescent="0.15"/>
  <cols>
    <col min="1" max="3" width="2.7109375" style="152" customWidth="1"/>
    <col min="4" max="4" width="8.28515625" style="152" customWidth="1"/>
    <col min="5" max="5" width="6" style="152" customWidth="1"/>
    <col min="6" max="7" width="9.5703125" style="152" customWidth="1"/>
    <col min="8" max="8" width="6" style="189" bestFit="1" customWidth="1"/>
    <col min="9" max="10" width="10.140625" style="189" customWidth="1"/>
    <col min="11" max="11" width="5.140625" style="189" customWidth="1"/>
    <col min="12" max="12" width="9" style="189" customWidth="1"/>
    <col min="13" max="13" width="9.5703125" style="189" customWidth="1"/>
    <col min="14" max="16384" width="12.7109375" style="152"/>
  </cols>
  <sheetData>
    <row r="1" spans="1:13" ht="15" customHeight="1" x14ac:dyDescent="0.15">
      <c r="A1" s="1701" t="s">
        <v>1727</v>
      </c>
      <c r="B1" s="1701"/>
      <c r="C1" s="1701"/>
      <c r="D1" s="1701"/>
      <c r="E1" s="1701"/>
      <c r="F1" s="1701"/>
      <c r="G1" s="1701"/>
      <c r="H1" s="1701"/>
      <c r="I1" s="1701"/>
      <c r="J1" s="1701"/>
      <c r="K1" s="1701"/>
      <c r="L1" s="1701"/>
      <c r="M1" s="1701"/>
    </row>
    <row r="2" spans="1:13" ht="12.75" customHeight="1" x14ac:dyDescent="0.15">
      <c r="A2" s="1702">
        <v>2021</v>
      </c>
      <c r="B2" s="1703"/>
      <c r="F2" s="188"/>
      <c r="I2" s="190"/>
      <c r="L2" s="190"/>
    </row>
    <row r="3" spans="1:13" ht="9.9499999999999993" customHeight="1" x14ac:dyDescent="0.15">
      <c r="A3" s="1704" t="s">
        <v>875</v>
      </c>
      <c r="B3" s="1704"/>
      <c r="C3" s="1704"/>
      <c r="D3" s="1705"/>
      <c r="E3" s="1706" t="s">
        <v>1</v>
      </c>
      <c r="F3" s="1707"/>
      <c r="G3" s="1708"/>
      <c r="H3" s="1706" t="s">
        <v>876</v>
      </c>
      <c r="I3" s="1707"/>
      <c r="J3" s="1708"/>
      <c r="K3" s="1706" t="s">
        <v>877</v>
      </c>
      <c r="L3" s="1707"/>
      <c r="M3" s="1707"/>
    </row>
    <row r="4" spans="1:13" ht="9.9499999999999993" customHeight="1" x14ac:dyDescent="0.15">
      <c r="A4" s="1704"/>
      <c r="B4" s="1704"/>
      <c r="C4" s="1704"/>
      <c r="D4" s="1705"/>
      <c r="E4" s="390" t="s">
        <v>262</v>
      </c>
      <c r="F4" s="390" t="s">
        <v>878</v>
      </c>
      <c r="G4" s="391" t="s">
        <v>879</v>
      </c>
      <c r="H4" s="390" t="s">
        <v>262</v>
      </c>
      <c r="I4" s="390" t="s">
        <v>878</v>
      </c>
      <c r="J4" s="391" t="s">
        <v>879</v>
      </c>
      <c r="K4" s="390" t="s">
        <v>262</v>
      </c>
      <c r="L4" s="390" t="s">
        <v>878</v>
      </c>
      <c r="M4" s="391" t="s">
        <v>879</v>
      </c>
    </row>
    <row r="5" spans="1:13" ht="3.75" customHeight="1" x14ac:dyDescent="0.15">
      <c r="H5" s="152"/>
      <c r="I5" s="152"/>
      <c r="J5" s="152"/>
      <c r="K5" s="152"/>
      <c r="L5" s="152"/>
      <c r="M5" s="152"/>
    </row>
    <row r="6" spans="1:13" ht="9" customHeight="1" x14ac:dyDescent="0.15">
      <c r="A6" s="1059"/>
      <c r="B6" s="1059"/>
      <c r="C6" s="1059"/>
      <c r="D6" s="1059"/>
      <c r="E6" s="1699" t="s">
        <v>1</v>
      </c>
      <c r="F6" s="1699"/>
      <c r="G6" s="1699"/>
      <c r="H6" s="1699"/>
      <c r="I6" s="1699"/>
      <c r="J6" s="1699"/>
      <c r="K6" s="1699"/>
      <c r="L6" s="1699"/>
      <c r="M6" s="1699"/>
    </row>
    <row r="7" spans="1:13" ht="9" customHeight="1" x14ac:dyDescent="0.15">
      <c r="A7" s="163" t="s">
        <v>292</v>
      </c>
      <c r="B7" s="163"/>
      <c r="C7" s="163"/>
      <c r="D7" s="163"/>
      <c r="E7" s="1472">
        <v>24342</v>
      </c>
      <c r="F7" s="1472">
        <v>402764038</v>
      </c>
      <c r="G7" s="1472">
        <v>378686055</v>
      </c>
      <c r="H7" s="1472">
        <v>22146</v>
      </c>
      <c r="I7" s="1472">
        <v>396614294</v>
      </c>
      <c r="J7" s="1472">
        <v>330427508</v>
      </c>
      <c r="K7" s="1472">
        <v>2196</v>
      </c>
      <c r="L7" s="1472">
        <v>6149744</v>
      </c>
      <c r="M7" s="1472">
        <v>48258547</v>
      </c>
    </row>
    <row r="8" spans="1:13" ht="9" customHeight="1" x14ac:dyDescent="0.15">
      <c r="A8" s="163"/>
      <c r="B8" s="163" t="s">
        <v>293</v>
      </c>
      <c r="C8" s="163"/>
      <c r="D8" s="163"/>
      <c r="E8" s="1472">
        <v>17897</v>
      </c>
      <c r="F8" s="1472">
        <v>367236229</v>
      </c>
      <c r="G8" s="1472">
        <v>323059714</v>
      </c>
      <c r="H8" s="1472">
        <v>17578</v>
      </c>
      <c r="I8" s="1472">
        <v>365529208</v>
      </c>
      <c r="J8" s="1472">
        <v>305745764</v>
      </c>
      <c r="K8" s="1472">
        <v>319</v>
      </c>
      <c r="L8" s="1472">
        <v>1707021</v>
      </c>
      <c r="M8" s="1472">
        <v>17313950</v>
      </c>
    </row>
    <row r="9" spans="1:13" ht="9" customHeight="1" x14ac:dyDescent="0.15">
      <c r="C9" s="152" t="s">
        <v>650</v>
      </c>
      <c r="E9" s="55">
        <v>1610</v>
      </c>
      <c r="F9" s="55">
        <v>12960103</v>
      </c>
      <c r="G9" s="55">
        <v>8807625</v>
      </c>
      <c r="H9" s="1342">
        <v>1606</v>
      </c>
      <c r="I9" s="1342">
        <v>12959601</v>
      </c>
      <c r="J9" s="1342">
        <v>8804915</v>
      </c>
      <c r="K9" s="1342">
        <v>4</v>
      </c>
      <c r="L9" s="1342">
        <v>502</v>
      </c>
      <c r="M9" s="1342">
        <v>2710</v>
      </c>
    </row>
    <row r="10" spans="1:13" ht="9" customHeight="1" x14ac:dyDescent="0.15">
      <c r="C10" s="152" t="s">
        <v>880</v>
      </c>
      <c r="E10" s="55">
        <v>22</v>
      </c>
      <c r="F10" s="55">
        <v>100550</v>
      </c>
      <c r="G10" s="55">
        <v>67202</v>
      </c>
      <c r="H10" s="1342">
        <v>22</v>
      </c>
      <c r="I10" s="1342">
        <v>100550</v>
      </c>
      <c r="J10" s="1342">
        <v>67202</v>
      </c>
      <c r="K10" s="1342">
        <v>0</v>
      </c>
      <c r="L10" s="1342">
        <v>0</v>
      </c>
      <c r="M10" s="1342">
        <v>0</v>
      </c>
    </row>
    <row r="11" spans="1:13" ht="9" customHeight="1" x14ac:dyDescent="0.15">
      <c r="C11" s="152" t="s">
        <v>881</v>
      </c>
      <c r="E11" s="55">
        <v>793</v>
      </c>
      <c r="F11" s="55">
        <v>3996866</v>
      </c>
      <c r="G11" s="55">
        <v>2882804</v>
      </c>
      <c r="H11" s="1342">
        <v>791</v>
      </c>
      <c r="I11" s="1342">
        <v>3995476</v>
      </c>
      <c r="J11" s="1342">
        <v>2874404</v>
      </c>
      <c r="K11" s="1342">
        <v>2</v>
      </c>
      <c r="L11" s="1342">
        <v>1390</v>
      </c>
      <c r="M11" s="1342">
        <v>8400</v>
      </c>
    </row>
    <row r="12" spans="1:13" ht="9" customHeight="1" x14ac:dyDescent="0.15">
      <c r="C12" s="152" t="s">
        <v>882</v>
      </c>
      <c r="E12" s="55">
        <v>4740</v>
      </c>
      <c r="F12" s="55">
        <v>62096122</v>
      </c>
      <c r="G12" s="55">
        <v>53671065</v>
      </c>
      <c r="H12" s="1342">
        <v>4690</v>
      </c>
      <c r="I12" s="1342">
        <v>61942475</v>
      </c>
      <c r="J12" s="1342">
        <v>52210009</v>
      </c>
      <c r="K12" s="1342">
        <v>50</v>
      </c>
      <c r="L12" s="1342">
        <v>153647</v>
      </c>
      <c r="M12" s="1342">
        <v>1461056</v>
      </c>
    </row>
    <row r="13" spans="1:13" ht="9" customHeight="1" x14ac:dyDescent="0.15">
      <c r="C13" s="152" t="s">
        <v>361</v>
      </c>
      <c r="E13" s="55">
        <v>3227</v>
      </c>
      <c r="F13" s="55">
        <v>48920947</v>
      </c>
      <c r="G13" s="55">
        <v>49210836</v>
      </c>
      <c r="H13" s="1342">
        <v>3007</v>
      </c>
      <c r="I13" s="1342">
        <v>47419705</v>
      </c>
      <c r="J13" s="1342">
        <v>33756049</v>
      </c>
      <c r="K13" s="1342">
        <v>220</v>
      </c>
      <c r="L13" s="1342">
        <v>1501242</v>
      </c>
      <c r="M13" s="1342">
        <v>15454787</v>
      </c>
    </row>
    <row r="14" spans="1:13" ht="9" customHeight="1" x14ac:dyDescent="0.15">
      <c r="C14" s="152" t="s">
        <v>883</v>
      </c>
      <c r="E14" s="55">
        <v>33</v>
      </c>
      <c r="F14" s="55">
        <v>45928</v>
      </c>
      <c r="G14" s="55">
        <v>306302</v>
      </c>
      <c r="H14" s="1342">
        <v>6</v>
      </c>
      <c r="I14" s="1342">
        <v>11536</v>
      </c>
      <c r="J14" s="1342">
        <v>12830</v>
      </c>
      <c r="K14" s="1342">
        <v>27</v>
      </c>
      <c r="L14" s="1342">
        <v>34392</v>
      </c>
      <c r="M14" s="1342">
        <v>293472</v>
      </c>
    </row>
    <row r="15" spans="1:13" ht="9" customHeight="1" x14ac:dyDescent="0.15">
      <c r="C15" s="152" t="s">
        <v>661</v>
      </c>
      <c r="E15" s="55">
        <v>3215</v>
      </c>
      <c r="F15" s="55">
        <v>38624282</v>
      </c>
      <c r="G15" s="55">
        <v>42592220</v>
      </c>
      <c r="H15" s="1342">
        <v>3209</v>
      </c>
      <c r="I15" s="1342">
        <v>38618680</v>
      </c>
      <c r="J15" s="1342">
        <v>42547762</v>
      </c>
      <c r="K15" s="1342">
        <v>6</v>
      </c>
      <c r="L15" s="1342">
        <v>5602</v>
      </c>
      <c r="M15" s="1342">
        <v>44458</v>
      </c>
    </row>
    <row r="16" spans="1:13" ht="9" customHeight="1" x14ac:dyDescent="0.15">
      <c r="C16" s="152" t="s">
        <v>884</v>
      </c>
      <c r="E16" s="55">
        <v>3868</v>
      </c>
      <c r="F16" s="55">
        <v>198491232</v>
      </c>
      <c r="G16" s="55">
        <v>163956069</v>
      </c>
      <c r="H16" s="1342">
        <v>3868</v>
      </c>
      <c r="I16" s="1342">
        <v>198491232</v>
      </c>
      <c r="J16" s="1342">
        <v>163956069</v>
      </c>
      <c r="K16" s="1342">
        <v>0</v>
      </c>
      <c r="L16" s="1342">
        <v>0</v>
      </c>
      <c r="M16" s="1342">
        <v>0</v>
      </c>
    </row>
    <row r="17" spans="1:13" ht="9" customHeight="1" x14ac:dyDescent="0.15">
      <c r="C17" s="152" t="s">
        <v>662</v>
      </c>
      <c r="E17" s="55">
        <v>389</v>
      </c>
      <c r="F17" s="55">
        <v>2000199</v>
      </c>
      <c r="G17" s="55">
        <v>1565591</v>
      </c>
      <c r="H17" s="1342">
        <v>379</v>
      </c>
      <c r="I17" s="1342">
        <v>1989953</v>
      </c>
      <c r="J17" s="1342">
        <v>1516524</v>
      </c>
      <c r="K17" s="1342">
        <v>10</v>
      </c>
      <c r="L17" s="1342">
        <v>10246</v>
      </c>
      <c r="M17" s="1342">
        <v>49067</v>
      </c>
    </row>
    <row r="18" spans="1:13" ht="9" customHeight="1" x14ac:dyDescent="0.15">
      <c r="B18" s="163" t="s">
        <v>885</v>
      </c>
      <c r="C18" s="163"/>
      <c r="D18" s="163"/>
      <c r="E18" s="52">
        <v>4379</v>
      </c>
      <c r="F18" s="52">
        <v>25572071</v>
      </c>
      <c r="G18" s="52">
        <v>25112975</v>
      </c>
      <c r="H18" s="1472">
        <v>3924</v>
      </c>
      <c r="I18" s="1472">
        <v>24990833</v>
      </c>
      <c r="J18" s="1472">
        <v>19695319</v>
      </c>
      <c r="K18" s="1472">
        <v>455</v>
      </c>
      <c r="L18" s="1472">
        <v>581238</v>
      </c>
      <c r="M18" s="1472">
        <v>5417656</v>
      </c>
    </row>
    <row r="19" spans="1:13" ht="9" customHeight="1" x14ac:dyDescent="0.15">
      <c r="C19" s="152" t="s">
        <v>886</v>
      </c>
      <c r="E19" s="55">
        <v>325</v>
      </c>
      <c r="F19" s="55">
        <v>1043969</v>
      </c>
      <c r="G19" s="55">
        <v>1013443</v>
      </c>
      <c r="H19" s="1342">
        <v>311</v>
      </c>
      <c r="I19" s="1342">
        <v>1021169</v>
      </c>
      <c r="J19" s="1342">
        <v>815183</v>
      </c>
      <c r="K19" s="1342">
        <v>14</v>
      </c>
      <c r="L19" s="1342">
        <v>22800</v>
      </c>
      <c r="M19" s="1342">
        <v>198260</v>
      </c>
    </row>
    <row r="20" spans="1:13" ht="9" customHeight="1" x14ac:dyDescent="0.15">
      <c r="C20" s="152" t="s">
        <v>367</v>
      </c>
      <c r="E20" s="55">
        <v>393</v>
      </c>
      <c r="F20" s="55">
        <v>1734159</v>
      </c>
      <c r="G20" s="55">
        <v>1866435</v>
      </c>
      <c r="H20" s="1342">
        <v>363</v>
      </c>
      <c r="I20" s="1342">
        <v>1667823</v>
      </c>
      <c r="J20" s="1342">
        <v>1281495</v>
      </c>
      <c r="K20" s="1342">
        <v>30</v>
      </c>
      <c r="L20" s="1342">
        <v>66336</v>
      </c>
      <c r="M20" s="1342">
        <v>584940</v>
      </c>
    </row>
    <row r="21" spans="1:13" ht="9" customHeight="1" x14ac:dyDescent="0.15">
      <c r="C21" s="152" t="s">
        <v>887</v>
      </c>
      <c r="E21" s="55">
        <v>164</v>
      </c>
      <c r="F21" s="55">
        <v>331358</v>
      </c>
      <c r="G21" s="55">
        <v>428087</v>
      </c>
      <c r="H21" s="1342">
        <v>148</v>
      </c>
      <c r="I21" s="1342">
        <v>308568</v>
      </c>
      <c r="J21" s="1342">
        <v>228143</v>
      </c>
      <c r="K21" s="1342">
        <v>16</v>
      </c>
      <c r="L21" s="1342">
        <v>22790</v>
      </c>
      <c r="M21" s="1342">
        <v>199944</v>
      </c>
    </row>
    <row r="22" spans="1:13" ht="9" customHeight="1" x14ac:dyDescent="0.15">
      <c r="C22" s="152" t="s">
        <v>365</v>
      </c>
      <c r="E22" s="55">
        <v>1304</v>
      </c>
      <c r="F22" s="55">
        <v>14944594</v>
      </c>
      <c r="G22" s="55">
        <v>14340732</v>
      </c>
      <c r="H22" s="1342">
        <v>1253</v>
      </c>
      <c r="I22" s="1342">
        <v>14687188</v>
      </c>
      <c r="J22" s="1342">
        <v>11630072</v>
      </c>
      <c r="K22" s="1342">
        <v>51</v>
      </c>
      <c r="L22" s="1342">
        <v>257406</v>
      </c>
      <c r="M22" s="1342">
        <v>2710660</v>
      </c>
    </row>
    <row r="23" spans="1:13" ht="9" customHeight="1" x14ac:dyDescent="0.15">
      <c r="C23" s="152" t="s">
        <v>888</v>
      </c>
      <c r="E23" s="55">
        <v>362</v>
      </c>
      <c r="F23" s="55">
        <v>522830</v>
      </c>
      <c r="G23" s="55">
        <v>743402</v>
      </c>
      <c r="H23" s="1342">
        <v>206</v>
      </c>
      <c r="I23" s="1342">
        <v>478244</v>
      </c>
      <c r="J23" s="1342">
        <v>404236</v>
      </c>
      <c r="K23" s="1342">
        <v>156</v>
      </c>
      <c r="L23" s="1342">
        <v>44586</v>
      </c>
      <c r="M23" s="1342">
        <v>339166</v>
      </c>
    </row>
    <row r="24" spans="1:13" ht="9" customHeight="1" x14ac:dyDescent="0.15">
      <c r="C24" s="152" t="s">
        <v>889</v>
      </c>
      <c r="E24" s="55">
        <v>1073</v>
      </c>
      <c r="F24" s="55">
        <v>5475357</v>
      </c>
      <c r="G24" s="55">
        <v>5105028</v>
      </c>
      <c r="H24" s="1342">
        <v>917</v>
      </c>
      <c r="I24" s="1342">
        <v>5363217</v>
      </c>
      <c r="J24" s="1342">
        <v>4166018</v>
      </c>
      <c r="K24" s="1342">
        <v>156</v>
      </c>
      <c r="L24" s="1342">
        <v>112140</v>
      </c>
      <c r="M24" s="1342">
        <v>939010</v>
      </c>
    </row>
    <row r="25" spans="1:13" ht="9" customHeight="1" x14ac:dyDescent="0.15">
      <c r="C25" s="152" t="s">
        <v>890</v>
      </c>
      <c r="E25" s="55">
        <v>494</v>
      </c>
      <c r="F25" s="55">
        <v>1108990</v>
      </c>
      <c r="G25" s="55">
        <v>1100006</v>
      </c>
      <c r="H25" s="1342">
        <v>478</v>
      </c>
      <c r="I25" s="1342">
        <v>1082790</v>
      </c>
      <c r="J25" s="1342">
        <v>867968</v>
      </c>
      <c r="K25" s="1342">
        <v>16</v>
      </c>
      <c r="L25" s="1342">
        <v>26200</v>
      </c>
      <c r="M25" s="1342">
        <v>232038</v>
      </c>
    </row>
    <row r="26" spans="1:13" ht="9" customHeight="1" x14ac:dyDescent="0.15">
      <c r="C26" s="152" t="s">
        <v>891</v>
      </c>
      <c r="E26" s="55">
        <v>264</v>
      </c>
      <c r="F26" s="55">
        <v>410814</v>
      </c>
      <c r="G26" s="55">
        <v>515842</v>
      </c>
      <c r="H26" s="1342">
        <v>248</v>
      </c>
      <c r="I26" s="1342">
        <v>381834</v>
      </c>
      <c r="J26" s="1342">
        <v>302204</v>
      </c>
      <c r="K26" s="1342">
        <v>16</v>
      </c>
      <c r="L26" s="1342">
        <v>28980</v>
      </c>
      <c r="M26" s="1342">
        <v>213638</v>
      </c>
    </row>
    <row r="27" spans="1:13" ht="9" customHeight="1" x14ac:dyDescent="0.15">
      <c r="B27" s="163" t="s">
        <v>892</v>
      </c>
      <c r="C27" s="163"/>
      <c r="D27" s="163"/>
      <c r="E27" s="52">
        <v>2066</v>
      </c>
      <c r="F27" s="52">
        <v>9955738</v>
      </c>
      <c r="G27" s="52">
        <v>30513366</v>
      </c>
      <c r="H27" s="1472">
        <v>644</v>
      </c>
      <c r="I27" s="1472">
        <v>6094253</v>
      </c>
      <c r="J27" s="1472">
        <v>4986425</v>
      </c>
      <c r="K27" s="1472">
        <v>1422</v>
      </c>
      <c r="L27" s="1472">
        <v>3861485</v>
      </c>
      <c r="M27" s="1472">
        <v>25526941</v>
      </c>
    </row>
    <row r="28" spans="1:13" ht="9" customHeight="1" x14ac:dyDescent="0.15">
      <c r="C28" s="152" t="s">
        <v>893</v>
      </c>
      <c r="E28" s="55">
        <v>472</v>
      </c>
      <c r="F28" s="55">
        <v>4042741</v>
      </c>
      <c r="G28" s="55">
        <v>3390985</v>
      </c>
      <c r="H28" s="1342">
        <v>472</v>
      </c>
      <c r="I28" s="1342">
        <v>4042741</v>
      </c>
      <c r="J28" s="1342">
        <v>3390985</v>
      </c>
      <c r="K28" s="1342">
        <v>0</v>
      </c>
      <c r="L28" s="1342">
        <v>0</v>
      </c>
      <c r="M28" s="1342">
        <v>0</v>
      </c>
    </row>
    <row r="29" spans="1:13" ht="9" customHeight="1" x14ac:dyDescent="0.15">
      <c r="C29" s="152" t="s">
        <v>373</v>
      </c>
      <c r="E29" s="55">
        <v>886</v>
      </c>
      <c r="F29" s="55">
        <v>3908637</v>
      </c>
      <c r="G29" s="55">
        <v>21241347</v>
      </c>
      <c r="H29" s="1342">
        <v>68</v>
      </c>
      <c r="I29" s="1342">
        <v>1047330</v>
      </c>
      <c r="J29" s="1342">
        <v>764388</v>
      </c>
      <c r="K29" s="1342">
        <v>818</v>
      </c>
      <c r="L29" s="1342">
        <v>2861307</v>
      </c>
      <c r="M29" s="1342">
        <v>20476959</v>
      </c>
    </row>
    <row r="30" spans="1:13" ht="9" customHeight="1" x14ac:dyDescent="0.15">
      <c r="C30" s="152" t="s">
        <v>894</v>
      </c>
      <c r="E30" s="55">
        <v>708</v>
      </c>
      <c r="F30" s="55">
        <v>2004360</v>
      </c>
      <c r="G30" s="55">
        <v>5881034</v>
      </c>
      <c r="H30" s="1342">
        <v>104</v>
      </c>
      <c r="I30" s="1342">
        <v>1004182</v>
      </c>
      <c r="J30" s="1342">
        <v>831052</v>
      </c>
      <c r="K30" s="1342">
        <v>604</v>
      </c>
      <c r="L30" s="1342">
        <v>1000178</v>
      </c>
      <c r="M30" s="1342">
        <v>5049982</v>
      </c>
    </row>
    <row r="31" spans="1:13" ht="9" customHeight="1" x14ac:dyDescent="0.15">
      <c r="A31" s="1059"/>
      <c r="B31" s="1059"/>
      <c r="C31" s="1059"/>
      <c r="D31" s="1059"/>
      <c r="E31" s="1700" t="s">
        <v>895</v>
      </c>
      <c r="F31" s="1700"/>
      <c r="G31" s="1700"/>
      <c r="H31" s="1700"/>
      <c r="I31" s="1700"/>
      <c r="J31" s="1700"/>
      <c r="K31" s="1700"/>
      <c r="L31" s="1700"/>
      <c r="M31" s="1700"/>
    </row>
    <row r="32" spans="1:13" ht="9" customHeight="1" x14ac:dyDescent="0.15">
      <c r="A32" s="163" t="s">
        <v>292</v>
      </c>
      <c r="B32" s="163"/>
      <c r="C32" s="163"/>
      <c r="D32" s="163"/>
      <c r="E32" s="1472">
        <v>12153</v>
      </c>
      <c r="F32" s="1472">
        <v>201020090</v>
      </c>
      <c r="G32" s="1472">
        <v>189485877</v>
      </c>
      <c r="H32" s="1472">
        <v>11053</v>
      </c>
      <c r="I32" s="1472">
        <v>197901110</v>
      </c>
      <c r="J32" s="1472">
        <v>164911031</v>
      </c>
      <c r="K32" s="1472">
        <v>1100</v>
      </c>
      <c r="L32" s="1472">
        <v>3118980</v>
      </c>
      <c r="M32" s="1472">
        <v>24574846</v>
      </c>
    </row>
    <row r="33" spans="1:13" ht="9" customHeight="1" x14ac:dyDescent="0.15">
      <c r="A33" s="163"/>
      <c r="B33" s="163" t="s">
        <v>293</v>
      </c>
      <c r="C33" s="163"/>
      <c r="D33" s="163"/>
      <c r="E33" s="1472">
        <v>8933</v>
      </c>
      <c r="F33" s="1472">
        <v>183251900</v>
      </c>
      <c r="G33" s="1472">
        <v>161335183</v>
      </c>
      <c r="H33" s="1472">
        <v>8778</v>
      </c>
      <c r="I33" s="1472">
        <v>182393051</v>
      </c>
      <c r="J33" s="1472">
        <v>152595844</v>
      </c>
      <c r="K33" s="1472">
        <v>155</v>
      </c>
      <c r="L33" s="1472">
        <v>858849</v>
      </c>
      <c r="M33" s="1472">
        <v>8739339</v>
      </c>
    </row>
    <row r="34" spans="1:13" ht="9" customHeight="1" x14ac:dyDescent="0.15">
      <c r="C34" s="152" t="s">
        <v>650</v>
      </c>
      <c r="E34" s="1342">
        <v>809</v>
      </c>
      <c r="F34" s="1342">
        <v>6525741</v>
      </c>
      <c r="G34" s="1342">
        <v>4433339</v>
      </c>
      <c r="H34" s="551">
        <v>807</v>
      </c>
      <c r="I34" s="551">
        <v>6525490</v>
      </c>
      <c r="J34" s="551">
        <v>4431984</v>
      </c>
      <c r="K34" s="551">
        <v>2</v>
      </c>
      <c r="L34" s="551">
        <v>251</v>
      </c>
      <c r="M34" s="551">
        <v>1355</v>
      </c>
    </row>
    <row r="35" spans="1:13" ht="9" customHeight="1" x14ac:dyDescent="0.15">
      <c r="C35" s="152" t="s">
        <v>880</v>
      </c>
      <c r="E35" s="1342">
        <v>11</v>
      </c>
      <c r="F35" s="1342">
        <v>50275</v>
      </c>
      <c r="G35" s="1342">
        <v>33601</v>
      </c>
      <c r="H35" s="551">
        <v>11</v>
      </c>
      <c r="I35" s="551">
        <v>50275</v>
      </c>
      <c r="J35" s="551">
        <v>33601</v>
      </c>
      <c r="K35" s="551">
        <v>0</v>
      </c>
      <c r="L35" s="551">
        <v>0</v>
      </c>
      <c r="M35" s="551">
        <v>0</v>
      </c>
    </row>
    <row r="36" spans="1:13" ht="9" customHeight="1" x14ac:dyDescent="0.15">
      <c r="C36" s="152" t="s">
        <v>881</v>
      </c>
      <c r="E36" s="1342">
        <v>396</v>
      </c>
      <c r="F36" s="1342">
        <v>1995966</v>
      </c>
      <c r="G36" s="1342">
        <v>1440604</v>
      </c>
      <c r="H36" s="551">
        <v>395</v>
      </c>
      <c r="I36" s="551">
        <v>1995271</v>
      </c>
      <c r="J36" s="551">
        <v>1436404</v>
      </c>
      <c r="K36" s="551">
        <v>1</v>
      </c>
      <c r="L36" s="551">
        <v>695</v>
      </c>
      <c r="M36" s="551">
        <v>4200</v>
      </c>
    </row>
    <row r="37" spans="1:13" ht="9" customHeight="1" x14ac:dyDescent="0.15">
      <c r="C37" s="152" t="s">
        <v>882</v>
      </c>
      <c r="E37" s="1342">
        <v>2368</v>
      </c>
      <c r="F37" s="1342">
        <v>31045714</v>
      </c>
      <c r="G37" s="1342">
        <v>26821657</v>
      </c>
      <c r="H37" s="551">
        <v>2345</v>
      </c>
      <c r="I37" s="551">
        <v>30970531</v>
      </c>
      <c r="J37" s="551">
        <v>26094394</v>
      </c>
      <c r="K37" s="551">
        <v>23</v>
      </c>
      <c r="L37" s="551">
        <v>75183</v>
      </c>
      <c r="M37" s="551">
        <v>727263</v>
      </c>
    </row>
    <row r="38" spans="1:13" ht="9" customHeight="1" x14ac:dyDescent="0.15">
      <c r="C38" s="152" t="s">
        <v>361</v>
      </c>
      <c r="E38" s="1342">
        <v>1620</v>
      </c>
      <c r="F38" s="1342">
        <v>24525537</v>
      </c>
      <c r="G38" s="1342">
        <v>24755320</v>
      </c>
      <c r="H38" s="551">
        <v>1508</v>
      </c>
      <c r="I38" s="551">
        <v>23763888</v>
      </c>
      <c r="J38" s="551">
        <v>16927160</v>
      </c>
      <c r="K38" s="551">
        <v>112</v>
      </c>
      <c r="L38" s="551">
        <v>761649</v>
      </c>
      <c r="M38" s="551">
        <v>7828160</v>
      </c>
    </row>
    <row r="39" spans="1:13" ht="9" customHeight="1" x14ac:dyDescent="0.15">
      <c r="C39" s="152" t="s">
        <v>883</v>
      </c>
      <c r="E39" s="1342">
        <v>16</v>
      </c>
      <c r="F39" s="1342">
        <v>22838</v>
      </c>
      <c r="G39" s="1342">
        <v>152613</v>
      </c>
      <c r="H39" s="551">
        <v>3</v>
      </c>
      <c r="I39" s="551">
        <v>5768</v>
      </c>
      <c r="J39" s="551">
        <v>6415</v>
      </c>
      <c r="K39" s="551">
        <v>13</v>
      </c>
      <c r="L39" s="551">
        <v>17070</v>
      </c>
      <c r="M39" s="551">
        <v>146198</v>
      </c>
    </row>
    <row r="40" spans="1:13" ht="9" customHeight="1" x14ac:dyDescent="0.15">
      <c r="C40" s="152" t="s">
        <v>661</v>
      </c>
      <c r="E40" s="1342">
        <v>1596</v>
      </c>
      <c r="F40" s="1342">
        <v>19007373</v>
      </c>
      <c r="G40" s="1342">
        <v>21052255</v>
      </c>
      <c r="H40" s="551">
        <v>1593</v>
      </c>
      <c r="I40" s="551">
        <v>19004572</v>
      </c>
      <c r="J40" s="551">
        <v>21030026</v>
      </c>
      <c r="K40" s="551">
        <v>3</v>
      </c>
      <c r="L40" s="551">
        <v>2801</v>
      </c>
      <c r="M40" s="551">
        <v>22229</v>
      </c>
    </row>
    <row r="41" spans="1:13" ht="9" customHeight="1" x14ac:dyDescent="0.15">
      <c r="C41" s="152" t="s">
        <v>884</v>
      </c>
      <c r="E41" s="1342">
        <v>1931</v>
      </c>
      <c r="F41" s="1342">
        <v>99110755</v>
      </c>
      <c r="G41" s="1342">
        <v>81907357</v>
      </c>
      <c r="H41" s="551">
        <v>1931</v>
      </c>
      <c r="I41" s="551">
        <v>99110755</v>
      </c>
      <c r="J41" s="551">
        <v>81907357</v>
      </c>
      <c r="K41" s="551">
        <v>0</v>
      </c>
      <c r="L41" s="551">
        <v>0</v>
      </c>
      <c r="M41" s="551">
        <v>0</v>
      </c>
    </row>
    <row r="42" spans="1:13" ht="9" customHeight="1" x14ac:dyDescent="0.15">
      <c r="C42" s="152" t="s">
        <v>662</v>
      </c>
      <c r="E42" s="1342">
        <v>186</v>
      </c>
      <c r="F42" s="1342">
        <v>967701</v>
      </c>
      <c r="G42" s="1342">
        <v>738437</v>
      </c>
      <c r="H42" s="551">
        <v>185</v>
      </c>
      <c r="I42" s="551">
        <v>966501</v>
      </c>
      <c r="J42" s="551">
        <v>728503</v>
      </c>
      <c r="K42" s="551">
        <v>1</v>
      </c>
      <c r="L42" s="551">
        <v>1200</v>
      </c>
      <c r="M42" s="551">
        <v>9934</v>
      </c>
    </row>
    <row r="43" spans="1:13" ht="9" customHeight="1" x14ac:dyDescent="0.15">
      <c r="A43" s="163"/>
      <c r="B43" s="163" t="s">
        <v>885</v>
      </c>
      <c r="C43" s="163"/>
      <c r="D43" s="163"/>
      <c r="E43" s="52">
        <v>2181</v>
      </c>
      <c r="F43" s="52">
        <v>12753781</v>
      </c>
      <c r="G43" s="52">
        <v>12540957</v>
      </c>
      <c r="H43" s="52">
        <v>1953</v>
      </c>
      <c r="I43" s="52">
        <v>12462262</v>
      </c>
      <c r="J43" s="52">
        <v>9824079</v>
      </c>
      <c r="K43" s="52">
        <v>228</v>
      </c>
      <c r="L43" s="52">
        <v>291519</v>
      </c>
      <c r="M43" s="52">
        <v>2716878</v>
      </c>
    </row>
    <row r="44" spans="1:13" ht="9" customHeight="1" x14ac:dyDescent="0.15">
      <c r="C44" s="152" t="s">
        <v>886</v>
      </c>
      <c r="E44" s="1342">
        <v>163</v>
      </c>
      <c r="F44" s="1342">
        <v>522152</v>
      </c>
      <c r="G44" s="1342">
        <v>506889</v>
      </c>
      <c r="H44" s="551">
        <v>156</v>
      </c>
      <c r="I44" s="551">
        <v>510752</v>
      </c>
      <c r="J44" s="551">
        <v>407759</v>
      </c>
      <c r="K44" s="551">
        <v>7</v>
      </c>
      <c r="L44" s="551">
        <v>11400</v>
      </c>
      <c r="M44" s="551">
        <v>99130</v>
      </c>
    </row>
    <row r="45" spans="1:13" ht="9" customHeight="1" x14ac:dyDescent="0.15">
      <c r="C45" s="152" t="s">
        <v>367</v>
      </c>
      <c r="E45" s="1342">
        <v>195</v>
      </c>
      <c r="F45" s="1342">
        <v>861908</v>
      </c>
      <c r="G45" s="1342">
        <v>928925</v>
      </c>
      <c r="H45" s="551">
        <v>180</v>
      </c>
      <c r="I45" s="551">
        <v>828740</v>
      </c>
      <c r="J45" s="551">
        <v>636455</v>
      </c>
      <c r="K45" s="551">
        <v>15</v>
      </c>
      <c r="L45" s="551">
        <v>33168</v>
      </c>
      <c r="M45" s="551">
        <v>292470</v>
      </c>
    </row>
    <row r="46" spans="1:13" ht="9" customHeight="1" x14ac:dyDescent="0.15">
      <c r="C46" s="152" t="s">
        <v>887</v>
      </c>
      <c r="E46" s="1342">
        <v>82</v>
      </c>
      <c r="F46" s="1342">
        <v>166887</v>
      </c>
      <c r="G46" s="1342">
        <v>215074</v>
      </c>
      <c r="H46" s="551">
        <v>74</v>
      </c>
      <c r="I46" s="551">
        <v>155492</v>
      </c>
      <c r="J46" s="551">
        <v>115102</v>
      </c>
      <c r="K46" s="551">
        <v>8</v>
      </c>
      <c r="L46" s="551">
        <v>11395</v>
      </c>
      <c r="M46" s="551">
        <v>99972</v>
      </c>
    </row>
    <row r="47" spans="1:13" ht="9" customHeight="1" x14ac:dyDescent="0.15">
      <c r="C47" s="152" t="s">
        <v>365</v>
      </c>
      <c r="E47" s="1342">
        <v>648</v>
      </c>
      <c r="F47" s="1342">
        <v>7465405</v>
      </c>
      <c r="G47" s="1342">
        <v>7172151</v>
      </c>
      <c r="H47" s="551">
        <v>622</v>
      </c>
      <c r="I47" s="551">
        <v>7335802</v>
      </c>
      <c r="J47" s="551">
        <v>5808771</v>
      </c>
      <c r="K47" s="551">
        <v>26</v>
      </c>
      <c r="L47" s="551">
        <v>129603</v>
      </c>
      <c r="M47" s="551">
        <v>1363380</v>
      </c>
    </row>
    <row r="48" spans="1:13" ht="9" customHeight="1" x14ac:dyDescent="0.15">
      <c r="C48" s="152" t="s">
        <v>888</v>
      </c>
      <c r="E48" s="1342">
        <v>181</v>
      </c>
      <c r="F48" s="1342">
        <v>261415</v>
      </c>
      <c r="G48" s="1342">
        <v>371701</v>
      </c>
      <c r="H48" s="551">
        <v>103</v>
      </c>
      <c r="I48" s="551">
        <v>239122</v>
      </c>
      <c r="J48" s="551">
        <v>202118</v>
      </c>
      <c r="K48" s="551">
        <v>78</v>
      </c>
      <c r="L48" s="551">
        <v>22293</v>
      </c>
      <c r="M48" s="551">
        <v>169583</v>
      </c>
    </row>
    <row r="49" spans="1:13" ht="9" customHeight="1" x14ac:dyDescent="0.15">
      <c r="C49" s="152" t="s">
        <v>889</v>
      </c>
      <c r="E49" s="1342">
        <v>533</v>
      </c>
      <c r="F49" s="1342">
        <v>2716112</v>
      </c>
      <c r="G49" s="1342">
        <v>2538293</v>
      </c>
      <c r="H49" s="551">
        <v>455</v>
      </c>
      <c r="I49" s="551">
        <v>2660042</v>
      </c>
      <c r="J49" s="551">
        <v>2068788</v>
      </c>
      <c r="K49" s="551">
        <v>78</v>
      </c>
      <c r="L49" s="551">
        <v>56070</v>
      </c>
      <c r="M49" s="551">
        <v>469505</v>
      </c>
    </row>
    <row r="50" spans="1:13" ht="9" customHeight="1" x14ac:dyDescent="0.15">
      <c r="C50" s="152" t="s">
        <v>890</v>
      </c>
      <c r="E50" s="1342">
        <v>247</v>
      </c>
      <c r="F50" s="1342">
        <v>554495</v>
      </c>
      <c r="G50" s="1342">
        <v>550003</v>
      </c>
      <c r="H50" s="551">
        <v>239</v>
      </c>
      <c r="I50" s="551">
        <v>541395</v>
      </c>
      <c r="J50" s="551">
        <v>433984</v>
      </c>
      <c r="K50" s="551">
        <v>8</v>
      </c>
      <c r="L50" s="551">
        <v>13100</v>
      </c>
      <c r="M50" s="551">
        <v>116019</v>
      </c>
    </row>
    <row r="51" spans="1:13" ht="9" customHeight="1" x14ac:dyDescent="0.15">
      <c r="C51" s="152" t="s">
        <v>891</v>
      </c>
      <c r="E51" s="1342">
        <v>132</v>
      </c>
      <c r="F51" s="1342">
        <v>205407</v>
      </c>
      <c r="G51" s="1342">
        <v>257921</v>
      </c>
      <c r="H51" s="551">
        <v>124</v>
      </c>
      <c r="I51" s="551">
        <v>190917</v>
      </c>
      <c r="J51" s="551">
        <v>151102</v>
      </c>
      <c r="K51" s="551">
        <v>8</v>
      </c>
      <c r="L51" s="551">
        <v>14490</v>
      </c>
      <c r="M51" s="551">
        <v>106819</v>
      </c>
    </row>
    <row r="52" spans="1:13" ht="9" customHeight="1" x14ac:dyDescent="0.15">
      <c r="A52" s="163"/>
      <c r="B52" s="163" t="s">
        <v>892</v>
      </c>
      <c r="C52" s="163"/>
      <c r="D52" s="163"/>
      <c r="E52" s="52">
        <v>1039</v>
      </c>
      <c r="F52" s="52">
        <v>5014409</v>
      </c>
      <c r="G52" s="52">
        <v>15609737</v>
      </c>
      <c r="H52" s="52">
        <v>322</v>
      </c>
      <c r="I52" s="52">
        <v>3045797</v>
      </c>
      <c r="J52" s="52">
        <v>2491108</v>
      </c>
      <c r="K52" s="52">
        <v>717</v>
      </c>
      <c r="L52" s="52">
        <v>1968612</v>
      </c>
      <c r="M52" s="52">
        <v>13118629</v>
      </c>
    </row>
    <row r="53" spans="1:13" ht="9" customHeight="1" x14ac:dyDescent="0.15">
      <c r="C53" s="152" t="s">
        <v>893</v>
      </c>
      <c r="E53" s="1342">
        <v>236</v>
      </c>
      <c r="F53" s="1342">
        <v>2020041</v>
      </c>
      <c r="G53" s="1342">
        <v>1693388</v>
      </c>
      <c r="H53" s="551">
        <v>236</v>
      </c>
      <c r="I53" s="551">
        <v>2020041</v>
      </c>
      <c r="J53" s="551">
        <v>1693388</v>
      </c>
      <c r="K53" s="551">
        <v>0</v>
      </c>
      <c r="L53" s="551">
        <v>0</v>
      </c>
      <c r="M53" s="551">
        <v>0</v>
      </c>
    </row>
    <row r="54" spans="1:13" ht="9" customHeight="1" x14ac:dyDescent="0.15">
      <c r="C54" s="152" t="s">
        <v>373</v>
      </c>
      <c r="E54" s="1342">
        <v>449</v>
      </c>
      <c r="F54" s="1342">
        <v>1992188</v>
      </c>
      <c r="G54" s="1342">
        <v>10975832</v>
      </c>
      <c r="H54" s="551">
        <v>34</v>
      </c>
      <c r="I54" s="551">
        <v>523665</v>
      </c>
      <c r="J54" s="551">
        <v>382194</v>
      </c>
      <c r="K54" s="551">
        <v>415</v>
      </c>
      <c r="L54" s="551">
        <v>1468523</v>
      </c>
      <c r="M54" s="551">
        <v>10593638</v>
      </c>
    </row>
    <row r="55" spans="1:13" ht="9" customHeight="1" x14ac:dyDescent="0.15">
      <c r="C55" s="152" t="s">
        <v>894</v>
      </c>
      <c r="E55" s="1342">
        <v>354</v>
      </c>
      <c r="F55" s="1342">
        <v>1002180</v>
      </c>
      <c r="G55" s="1342">
        <v>2940517</v>
      </c>
      <c r="H55" s="551">
        <v>52</v>
      </c>
      <c r="I55" s="551">
        <v>502091</v>
      </c>
      <c r="J55" s="551">
        <v>415526</v>
      </c>
      <c r="K55" s="551">
        <v>302</v>
      </c>
      <c r="L55" s="551">
        <v>500089</v>
      </c>
      <c r="M55" s="551">
        <v>2524991</v>
      </c>
    </row>
    <row r="56" spans="1:13" ht="9" customHeight="1" x14ac:dyDescent="0.15">
      <c r="A56" s="1059"/>
      <c r="B56" s="1059"/>
      <c r="C56" s="1059"/>
      <c r="D56" s="1059"/>
      <c r="E56" s="1700" t="s">
        <v>896</v>
      </c>
      <c r="F56" s="1700"/>
      <c r="G56" s="1700"/>
      <c r="H56" s="1700"/>
      <c r="I56" s="1700"/>
      <c r="J56" s="1700"/>
      <c r="K56" s="1700"/>
      <c r="L56" s="1700"/>
      <c r="M56" s="1700"/>
    </row>
    <row r="57" spans="1:13" ht="9" customHeight="1" x14ac:dyDescent="0.15">
      <c r="A57" s="163" t="s">
        <v>292</v>
      </c>
      <c r="B57" s="163"/>
      <c r="C57" s="163"/>
      <c r="D57" s="163"/>
      <c r="E57" s="1472">
        <v>12189</v>
      </c>
      <c r="F57" s="1472">
        <v>201743948</v>
      </c>
      <c r="G57" s="1472">
        <v>189200178</v>
      </c>
      <c r="H57" s="1472">
        <v>11093</v>
      </c>
      <c r="I57" s="1472">
        <v>198713184</v>
      </c>
      <c r="J57" s="1472">
        <v>165516477</v>
      </c>
      <c r="K57" s="1472">
        <v>1096</v>
      </c>
      <c r="L57" s="1472">
        <v>3030764</v>
      </c>
      <c r="M57" s="1472">
        <v>23683701</v>
      </c>
    </row>
    <row r="58" spans="1:13" ht="9" customHeight="1" x14ac:dyDescent="0.15">
      <c r="A58" s="163"/>
      <c r="B58" s="163" t="s">
        <v>293</v>
      </c>
      <c r="C58" s="163"/>
      <c r="D58" s="163"/>
      <c r="E58" s="1472">
        <v>8964</v>
      </c>
      <c r="F58" s="1472">
        <v>183984329</v>
      </c>
      <c r="G58" s="1472">
        <v>161724531</v>
      </c>
      <c r="H58" s="1472">
        <v>8800</v>
      </c>
      <c r="I58" s="1472">
        <v>183136157</v>
      </c>
      <c r="J58" s="1472">
        <v>153149920</v>
      </c>
      <c r="K58" s="1472">
        <v>164</v>
      </c>
      <c r="L58" s="1472">
        <v>848172</v>
      </c>
      <c r="M58" s="1472">
        <v>8574611</v>
      </c>
    </row>
    <row r="59" spans="1:13" ht="9" customHeight="1" x14ac:dyDescent="0.15">
      <c r="C59" s="152" t="s">
        <v>650</v>
      </c>
      <c r="E59" s="1342">
        <v>801</v>
      </c>
      <c r="F59" s="1342">
        <v>6434362</v>
      </c>
      <c r="G59" s="1342">
        <v>4374286</v>
      </c>
      <c r="H59" s="551">
        <v>799</v>
      </c>
      <c r="I59" s="551">
        <v>6434111</v>
      </c>
      <c r="J59" s="551">
        <v>4372931</v>
      </c>
      <c r="K59" s="551">
        <v>2</v>
      </c>
      <c r="L59" s="551">
        <v>251</v>
      </c>
      <c r="M59" s="551">
        <v>1355</v>
      </c>
    </row>
    <row r="60" spans="1:13" ht="9" customHeight="1" x14ac:dyDescent="0.15">
      <c r="C60" s="152" t="s">
        <v>880</v>
      </c>
      <c r="E60" s="1342">
        <v>11</v>
      </c>
      <c r="F60" s="1342">
        <v>50275</v>
      </c>
      <c r="G60" s="1342">
        <v>33601</v>
      </c>
      <c r="H60" s="551">
        <v>11</v>
      </c>
      <c r="I60" s="551">
        <v>50275</v>
      </c>
      <c r="J60" s="551">
        <v>33601</v>
      </c>
      <c r="K60" s="551">
        <v>0</v>
      </c>
      <c r="L60" s="551">
        <v>0</v>
      </c>
      <c r="M60" s="551">
        <v>0</v>
      </c>
    </row>
    <row r="61" spans="1:13" ht="9" customHeight="1" x14ac:dyDescent="0.15">
      <c r="C61" s="152" t="s">
        <v>881</v>
      </c>
      <c r="E61" s="1342">
        <v>397</v>
      </c>
      <c r="F61" s="1342">
        <v>2000900</v>
      </c>
      <c r="G61" s="1342">
        <v>1442200</v>
      </c>
      <c r="H61" s="551">
        <v>396</v>
      </c>
      <c r="I61" s="551">
        <v>2000205</v>
      </c>
      <c r="J61" s="551">
        <v>1438000</v>
      </c>
      <c r="K61" s="551">
        <v>1</v>
      </c>
      <c r="L61" s="551">
        <v>695</v>
      </c>
      <c r="M61" s="551">
        <v>4200</v>
      </c>
    </row>
    <row r="62" spans="1:13" ht="9" customHeight="1" x14ac:dyDescent="0.15">
      <c r="C62" s="152" t="s">
        <v>882</v>
      </c>
      <c r="E62" s="1342">
        <v>2372</v>
      </c>
      <c r="F62" s="1342">
        <v>31050408</v>
      </c>
      <c r="G62" s="1342">
        <v>26849408</v>
      </c>
      <c r="H62" s="551">
        <v>2345</v>
      </c>
      <c r="I62" s="551">
        <v>30971944</v>
      </c>
      <c r="J62" s="551">
        <v>26115615</v>
      </c>
      <c r="K62" s="551">
        <v>27</v>
      </c>
      <c r="L62" s="551">
        <v>78464</v>
      </c>
      <c r="M62" s="551">
        <v>733793</v>
      </c>
    </row>
    <row r="63" spans="1:13" ht="9" customHeight="1" x14ac:dyDescent="0.15">
      <c r="C63" s="152" t="s">
        <v>361</v>
      </c>
      <c r="E63" s="1342">
        <v>1607</v>
      </c>
      <c r="F63" s="1342">
        <v>24395410</v>
      </c>
      <c r="G63" s="1342">
        <v>24455516</v>
      </c>
      <c r="H63" s="551">
        <v>1499</v>
      </c>
      <c r="I63" s="551">
        <v>23655817</v>
      </c>
      <c r="J63" s="551">
        <v>16828889</v>
      </c>
      <c r="K63" s="551">
        <v>108</v>
      </c>
      <c r="L63" s="551">
        <v>739593</v>
      </c>
      <c r="M63" s="551">
        <v>7626627</v>
      </c>
    </row>
    <row r="64" spans="1:13" ht="9" customHeight="1" x14ac:dyDescent="0.15">
      <c r="C64" s="152" t="s">
        <v>883</v>
      </c>
      <c r="E64" s="1342">
        <v>17</v>
      </c>
      <c r="F64" s="1342">
        <v>23090</v>
      </c>
      <c r="G64" s="1342">
        <v>153689</v>
      </c>
      <c r="H64" s="551">
        <v>3</v>
      </c>
      <c r="I64" s="551">
        <v>5768</v>
      </c>
      <c r="J64" s="551">
        <v>6415</v>
      </c>
      <c r="K64" s="551">
        <v>14</v>
      </c>
      <c r="L64" s="551">
        <v>17322</v>
      </c>
      <c r="M64" s="551">
        <v>147274</v>
      </c>
    </row>
    <row r="65" spans="1:13" ht="9" customHeight="1" x14ac:dyDescent="0.15">
      <c r="C65" s="152" t="s">
        <v>661</v>
      </c>
      <c r="E65" s="1342">
        <v>1619</v>
      </c>
      <c r="F65" s="1342">
        <v>19616909</v>
      </c>
      <c r="G65" s="1342">
        <v>21539965</v>
      </c>
      <c r="H65" s="551">
        <v>1616</v>
      </c>
      <c r="I65" s="551">
        <v>19614108</v>
      </c>
      <c r="J65" s="551">
        <v>21517736</v>
      </c>
      <c r="K65" s="551">
        <v>3</v>
      </c>
      <c r="L65" s="551">
        <v>2801</v>
      </c>
      <c r="M65" s="551">
        <v>22229</v>
      </c>
    </row>
    <row r="66" spans="1:13" ht="9" customHeight="1" x14ac:dyDescent="0.15">
      <c r="C66" s="152" t="s">
        <v>884</v>
      </c>
      <c r="E66" s="1342">
        <v>1937</v>
      </c>
      <c r="F66" s="1342">
        <v>99380477</v>
      </c>
      <c r="G66" s="1342">
        <v>82048712</v>
      </c>
      <c r="H66" s="551">
        <v>1937</v>
      </c>
      <c r="I66" s="551">
        <v>99380477</v>
      </c>
      <c r="J66" s="551">
        <v>82048712</v>
      </c>
      <c r="K66" s="551">
        <v>0</v>
      </c>
      <c r="L66" s="551">
        <v>0</v>
      </c>
      <c r="M66" s="551">
        <v>0</v>
      </c>
    </row>
    <row r="67" spans="1:13" ht="9" customHeight="1" x14ac:dyDescent="0.15">
      <c r="C67" s="152" t="s">
        <v>662</v>
      </c>
      <c r="E67" s="1342">
        <v>203</v>
      </c>
      <c r="F67" s="1342">
        <v>1032498</v>
      </c>
      <c r="G67" s="1342">
        <v>827154</v>
      </c>
      <c r="H67" s="551">
        <v>194</v>
      </c>
      <c r="I67" s="551">
        <v>1023452</v>
      </c>
      <c r="J67" s="551">
        <v>788021</v>
      </c>
      <c r="K67" s="551">
        <v>9</v>
      </c>
      <c r="L67" s="551">
        <v>9046</v>
      </c>
      <c r="M67" s="551">
        <v>39133</v>
      </c>
    </row>
    <row r="68" spans="1:13" ht="9" customHeight="1" x14ac:dyDescent="0.15">
      <c r="B68" s="163" t="s">
        <v>885</v>
      </c>
      <c r="C68" s="163"/>
      <c r="D68" s="163"/>
      <c r="E68" s="52">
        <v>2198</v>
      </c>
      <c r="F68" s="52">
        <v>12818290</v>
      </c>
      <c r="G68" s="52">
        <v>12572018</v>
      </c>
      <c r="H68" s="52">
        <v>1971</v>
      </c>
      <c r="I68" s="52">
        <v>12528571</v>
      </c>
      <c r="J68" s="52">
        <v>9871240</v>
      </c>
      <c r="K68" s="52">
        <v>227</v>
      </c>
      <c r="L68" s="52">
        <v>289719</v>
      </c>
      <c r="M68" s="52">
        <v>2700778</v>
      </c>
    </row>
    <row r="69" spans="1:13" ht="9" customHeight="1" x14ac:dyDescent="0.15">
      <c r="C69" s="152" t="s">
        <v>886</v>
      </c>
      <c r="E69" s="1342">
        <v>162</v>
      </c>
      <c r="F69" s="1342">
        <v>521817</v>
      </c>
      <c r="G69" s="1342">
        <v>506554</v>
      </c>
      <c r="H69" s="551">
        <v>155</v>
      </c>
      <c r="I69" s="551">
        <v>510417</v>
      </c>
      <c r="J69" s="551">
        <v>407424</v>
      </c>
      <c r="K69" s="551">
        <v>7</v>
      </c>
      <c r="L69" s="551">
        <v>11400</v>
      </c>
      <c r="M69" s="551">
        <v>99130</v>
      </c>
    </row>
    <row r="70" spans="1:13" ht="9" customHeight="1" x14ac:dyDescent="0.15">
      <c r="C70" s="152" t="s">
        <v>367</v>
      </c>
      <c r="E70" s="1342">
        <v>198</v>
      </c>
      <c r="F70" s="1342">
        <v>872251</v>
      </c>
      <c r="G70" s="1342">
        <v>937510</v>
      </c>
      <c r="H70" s="551">
        <v>183</v>
      </c>
      <c r="I70" s="551">
        <v>839083</v>
      </c>
      <c r="J70" s="551">
        <v>645040</v>
      </c>
      <c r="K70" s="551">
        <v>15</v>
      </c>
      <c r="L70" s="551">
        <v>33168</v>
      </c>
      <c r="M70" s="551">
        <v>292470</v>
      </c>
    </row>
    <row r="71" spans="1:13" ht="9" customHeight="1" x14ac:dyDescent="0.15">
      <c r="C71" s="152" t="s">
        <v>887</v>
      </c>
      <c r="E71" s="1342">
        <v>82</v>
      </c>
      <c r="F71" s="1342">
        <v>164471</v>
      </c>
      <c r="G71" s="1342">
        <v>213013</v>
      </c>
      <c r="H71" s="551">
        <v>74</v>
      </c>
      <c r="I71" s="551">
        <v>153076</v>
      </c>
      <c r="J71" s="551">
        <v>113041</v>
      </c>
      <c r="K71" s="551">
        <v>8</v>
      </c>
      <c r="L71" s="551">
        <v>11395</v>
      </c>
      <c r="M71" s="551">
        <v>99972</v>
      </c>
    </row>
    <row r="72" spans="1:13" ht="9" customHeight="1" x14ac:dyDescent="0.15">
      <c r="C72" s="152" t="s">
        <v>365</v>
      </c>
      <c r="E72" s="1342">
        <v>656</v>
      </c>
      <c r="F72" s="1342">
        <v>7479189</v>
      </c>
      <c r="G72" s="1342">
        <v>7168581</v>
      </c>
      <c r="H72" s="551">
        <v>631</v>
      </c>
      <c r="I72" s="551">
        <v>7351386</v>
      </c>
      <c r="J72" s="551">
        <v>5821301</v>
      </c>
      <c r="K72" s="551">
        <v>25</v>
      </c>
      <c r="L72" s="551">
        <v>127803</v>
      </c>
      <c r="M72" s="551">
        <v>1347280</v>
      </c>
    </row>
    <row r="73" spans="1:13" ht="9" customHeight="1" x14ac:dyDescent="0.15">
      <c r="C73" s="152" t="s">
        <v>888</v>
      </c>
      <c r="E73" s="1342">
        <v>181</v>
      </c>
      <c r="F73" s="1342">
        <v>261415</v>
      </c>
      <c r="G73" s="1342">
        <v>371701</v>
      </c>
      <c r="H73" s="551">
        <v>103</v>
      </c>
      <c r="I73" s="551">
        <v>239122</v>
      </c>
      <c r="J73" s="551">
        <v>202118</v>
      </c>
      <c r="K73" s="551">
        <v>78</v>
      </c>
      <c r="L73" s="551">
        <v>22293</v>
      </c>
      <c r="M73" s="551">
        <v>169583</v>
      </c>
    </row>
    <row r="74" spans="1:13" ht="9" customHeight="1" x14ac:dyDescent="0.15">
      <c r="C74" s="152" t="s">
        <v>889</v>
      </c>
      <c r="E74" s="1342">
        <v>540</v>
      </c>
      <c r="F74" s="1342">
        <v>2759245</v>
      </c>
      <c r="G74" s="1342">
        <v>2566735</v>
      </c>
      <c r="H74" s="551">
        <v>462</v>
      </c>
      <c r="I74" s="551">
        <v>2703175</v>
      </c>
      <c r="J74" s="551">
        <v>2097230</v>
      </c>
      <c r="K74" s="551">
        <v>78</v>
      </c>
      <c r="L74" s="551">
        <v>56070</v>
      </c>
      <c r="M74" s="551">
        <v>469505</v>
      </c>
    </row>
    <row r="75" spans="1:13" ht="9" customHeight="1" x14ac:dyDescent="0.15">
      <c r="C75" s="152" t="s">
        <v>890</v>
      </c>
      <c r="E75" s="1342">
        <v>247</v>
      </c>
      <c r="F75" s="1342">
        <v>554495</v>
      </c>
      <c r="G75" s="1342">
        <v>550003</v>
      </c>
      <c r="H75" s="551">
        <v>239</v>
      </c>
      <c r="I75" s="551">
        <v>541395</v>
      </c>
      <c r="J75" s="551">
        <v>433984</v>
      </c>
      <c r="K75" s="551">
        <v>8</v>
      </c>
      <c r="L75" s="551">
        <v>13100</v>
      </c>
      <c r="M75" s="551">
        <v>116019</v>
      </c>
    </row>
    <row r="76" spans="1:13" ht="9" customHeight="1" x14ac:dyDescent="0.15">
      <c r="C76" s="152" t="s">
        <v>891</v>
      </c>
      <c r="E76" s="1342">
        <v>132</v>
      </c>
      <c r="F76" s="1342">
        <v>205407</v>
      </c>
      <c r="G76" s="1342">
        <v>257921</v>
      </c>
      <c r="H76" s="551">
        <v>124</v>
      </c>
      <c r="I76" s="551">
        <v>190917</v>
      </c>
      <c r="J76" s="551">
        <v>151102</v>
      </c>
      <c r="K76" s="551">
        <v>8</v>
      </c>
      <c r="L76" s="551">
        <v>14490</v>
      </c>
      <c r="M76" s="551">
        <v>106819</v>
      </c>
    </row>
    <row r="77" spans="1:13" ht="9" customHeight="1" x14ac:dyDescent="0.15">
      <c r="A77" s="163"/>
      <c r="B77" s="163" t="s">
        <v>892</v>
      </c>
      <c r="C77" s="163"/>
      <c r="D77" s="163"/>
      <c r="E77" s="52">
        <v>1027</v>
      </c>
      <c r="F77" s="52">
        <v>4941329</v>
      </c>
      <c r="G77" s="52">
        <v>14903629</v>
      </c>
      <c r="H77" s="52">
        <v>322</v>
      </c>
      <c r="I77" s="52">
        <v>3048456</v>
      </c>
      <c r="J77" s="52">
        <v>2495317</v>
      </c>
      <c r="K77" s="52">
        <v>705</v>
      </c>
      <c r="L77" s="52">
        <v>1892873</v>
      </c>
      <c r="M77" s="52">
        <v>12408312</v>
      </c>
    </row>
    <row r="78" spans="1:13" ht="9" customHeight="1" x14ac:dyDescent="0.15">
      <c r="C78" s="152" t="s">
        <v>893</v>
      </c>
      <c r="E78" s="1342">
        <v>236</v>
      </c>
      <c r="F78" s="1342">
        <v>2022700</v>
      </c>
      <c r="G78" s="1342">
        <v>1697597</v>
      </c>
      <c r="H78" s="551">
        <v>236</v>
      </c>
      <c r="I78" s="551">
        <v>2022700</v>
      </c>
      <c r="J78" s="551">
        <v>1697597</v>
      </c>
      <c r="K78" s="551">
        <v>0</v>
      </c>
      <c r="L78" s="551">
        <v>0</v>
      </c>
      <c r="M78" s="551">
        <v>0</v>
      </c>
    </row>
    <row r="79" spans="1:13" ht="9" customHeight="1" x14ac:dyDescent="0.15">
      <c r="C79" s="152" t="s">
        <v>373</v>
      </c>
      <c r="E79" s="1342">
        <v>437</v>
      </c>
      <c r="F79" s="1342">
        <v>1916449</v>
      </c>
      <c r="G79" s="1342">
        <v>10265515</v>
      </c>
      <c r="H79" s="551">
        <v>34</v>
      </c>
      <c r="I79" s="551">
        <v>523665</v>
      </c>
      <c r="J79" s="551">
        <v>382194</v>
      </c>
      <c r="K79" s="551">
        <v>403</v>
      </c>
      <c r="L79" s="551">
        <v>1392784</v>
      </c>
      <c r="M79" s="551">
        <v>9883321</v>
      </c>
    </row>
    <row r="80" spans="1:13" ht="9" customHeight="1" x14ac:dyDescent="0.15">
      <c r="C80" s="152" t="s">
        <v>894</v>
      </c>
      <c r="E80" s="1342">
        <v>354</v>
      </c>
      <c r="F80" s="1342">
        <v>1002180</v>
      </c>
      <c r="G80" s="1342">
        <v>2940517</v>
      </c>
      <c r="H80" s="551">
        <v>52</v>
      </c>
      <c r="I80" s="551">
        <v>502091</v>
      </c>
      <c r="J80" s="551">
        <v>415526</v>
      </c>
      <c r="K80" s="551">
        <v>302</v>
      </c>
      <c r="L80" s="551">
        <v>500089</v>
      </c>
      <c r="M80" s="551">
        <v>2524991</v>
      </c>
    </row>
    <row r="81" spans="1:13" ht="4.7" customHeight="1" thickBot="1" x14ac:dyDescent="0.2">
      <c r="A81" s="343"/>
      <c r="B81" s="343"/>
      <c r="C81" s="343"/>
      <c r="D81" s="343"/>
      <c r="E81" s="343"/>
      <c r="F81" s="343"/>
      <c r="G81" s="343"/>
      <c r="H81" s="320"/>
      <c r="I81" s="320"/>
      <c r="J81" s="320"/>
      <c r="K81" s="320"/>
      <c r="L81" s="320"/>
      <c r="M81" s="320"/>
    </row>
    <row r="82" spans="1:13" ht="9.75" thickTop="1" x14ac:dyDescent="0.15">
      <c r="A82" s="1462" t="s">
        <v>2200</v>
      </c>
      <c r="B82" s="191"/>
    </row>
    <row r="83" spans="1:13" x14ac:dyDescent="0.15">
      <c r="A83" s="344" t="s">
        <v>1317</v>
      </c>
    </row>
  </sheetData>
  <mergeCells count="9">
    <mergeCell ref="E6:M6"/>
    <mergeCell ref="E31:M31"/>
    <mergeCell ref="E56:M56"/>
    <mergeCell ref="A1:M1"/>
    <mergeCell ref="A2:B2"/>
    <mergeCell ref="A3:D4"/>
    <mergeCell ref="E3:G3"/>
    <mergeCell ref="H3:J3"/>
    <mergeCell ref="K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5"/>
  <dimension ref="A1:D43"/>
  <sheetViews>
    <sheetView showGridLines="0" showRuler="0" zoomScaleSheetLayoutView="100" workbookViewId="0">
      <selection sqref="A1:D1"/>
    </sheetView>
  </sheetViews>
  <sheetFormatPr defaultColWidth="12.7109375" defaultRowHeight="9" x14ac:dyDescent="0.15"/>
  <cols>
    <col min="1" max="1" width="28.42578125" style="152" customWidth="1"/>
    <col min="2" max="2" width="16.7109375" style="152" customWidth="1"/>
    <col min="3" max="3" width="21.42578125" style="152" customWidth="1"/>
    <col min="4" max="4" width="20.5703125" style="152" customWidth="1"/>
    <col min="5" max="16384" width="12.7109375" style="152"/>
  </cols>
  <sheetData>
    <row r="1" spans="1:4" ht="22.5" customHeight="1" x14ac:dyDescent="0.15">
      <c r="A1" s="1709" t="s">
        <v>1728</v>
      </c>
      <c r="B1" s="1709"/>
      <c r="C1" s="1709"/>
      <c r="D1" s="1709"/>
    </row>
    <row r="2" spans="1:4" ht="12.75" customHeight="1" x14ac:dyDescent="0.15">
      <c r="A2" s="1186">
        <v>2021</v>
      </c>
      <c r="C2" s="188"/>
    </row>
    <row r="3" spans="1:4" ht="9.9499999999999993" customHeight="1" x14ac:dyDescent="0.15">
      <c r="A3" s="1257" t="s">
        <v>897</v>
      </c>
      <c r="B3" s="1258" t="s">
        <v>262</v>
      </c>
      <c r="C3" s="1258" t="s">
        <v>878</v>
      </c>
      <c r="D3" s="1259" t="s">
        <v>879</v>
      </c>
    </row>
    <row r="4" spans="1:4" ht="4.9000000000000004" customHeight="1" x14ac:dyDescent="0.15">
      <c r="A4" s="192"/>
      <c r="B4" s="193"/>
      <c r="C4" s="193"/>
      <c r="D4" s="193"/>
    </row>
    <row r="5" spans="1:4" ht="12" customHeight="1" x14ac:dyDescent="0.15">
      <c r="A5" s="1255" t="s">
        <v>1</v>
      </c>
      <c r="B5" s="1059"/>
      <c r="C5" s="1059"/>
      <c r="D5" s="1060"/>
    </row>
    <row r="6" spans="1:4" ht="9.9499999999999993" customHeight="1" x14ac:dyDescent="0.15">
      <c r="A6" s="163" t="s">
        <v>1</v>
      </c>
      <c r="B6" s="52">
        <v>24342</v>
      </c>
      <c r="C6" s="52">
        <v>402764038</v>
      </c>
      <c r="D6" s="52">
        <v>378686055</v>
      </c>
    </row>
    <row r="7" spans="1:4" ht="9.9499999999999993" customHeight="1" x14ac:dyDescent="0.15">
      <c r="A7" s="243" t="s">
        <v>898</v>
      </c>
      <c r="B7" s="55">
        <v>4163</v>
      </c>
      <c r="C7" s="55">
        <v>103773270</v>
      </c>
      <c r="D7" s="55">
        <v>74951508</v>
      </c>
    </row>
    <row r="8" spans="1:4" ht="9.9499999999999993" customHeight="1" x14ac:dyDescent="0.15">
      <c r="A8" s="243" t="s">
        <v>899</v>
      </c>
      <c r="B8" s="55">
        <v>1317</v>
      </c>
      <c r="C8" s="55">
        <v>34744958</v>
      </c>
      <c r="D8" s="55">
        <v>20942544</v>
      </c>
    </row>
    <row r="9" spans="1:4" ht="9.9499999999999993" customHeight="1" x14ac:dyDescent="0.15">
      <c r="A9" s="243" t="s">
        <v>900</v>
      </c>
      <c r="B9" s="55">
        <v>8053</v>
      </c>
      <c r="C9" s="55">
        <v>197225607</v>
      </c>
      <c r="D9" s="55">
        <v>170737054</v>
      </c>
    </row>
    <row r="10" spans="1:4" ht="9.9499999999999993" customHeight="1" x14ac:dyDescent="0.15">
      <c r="A10" s="243" t="s">
        <v>901</v>
      </c>
      <c r="B10" s="55">
        <v>331</v>
      </c>
      <c r="C10" s="55">
        <v>3114591</v>
      </c>
      <c r="D10" s="55">
        <v>3123021</v>
      </c>
    </row>
    <row r="11" spans="1:4" ht="9.9499999999999993" customHeight="1" x14ac:dyDescent="0.15">
      <c r="A11" s="243" t="s">
        <v>902</v>
      </c>
      <c r="B11" s="55">
        <v>8178</v>
      </c>
      <c r="C11" s="55">
        <v>56931110</v>
      </c>
      <c r="D11" s="55">
        <v>60063473</v>
      </c>
    </row>
    <row r="12" spans="1:4" ht="9.9499999999999993" customHeight="1" x14ac:dyDescent="0.15">
      <c r="A12" s="243" t="s">
        <v>903</v>
      </c>
      <c r="B12" s="55">
        <v>77</v>
      </c>
      <c r="C12" s="55">
        <v>435684</v>
      </c>
      <c r="D12" s="55">
        <v>216709</v>
      </c>
    </row>
    <row r="13" spans="1:4" ht="9.9499999999999993" customHeight="1" x14ac:dyDescent="0.15">
      <c r="A13" s="243" t="s">
        <v>904</v>
      </c>
      <c r="B13" s="55">
        <v>1460</v>
      </c>
      <c r="C13" s="55">
        <v>1887732</v>
      </c>
      <c r="D13" s="55">
        <v>9637169</v>
      </c>
    </row>
    <row r="14" spans="1:4" ht="9.9499999999999993" customHeight="1" x14ac:dyDescent="0.15">
      <c r="A14" s="243" t="s">
        <v>905</v>
      </c>
      <c r="B14" s="55">
        <v>736</v>
      </c>
      <c r="C14" s="55">
        <v>4262012</v>
      </c>
      <c r="D14" s="55">
        <v>38621378</v>
      </c>
    </row>
    <row r="15" spans="1:4" ht="9.9499999999999993" customHeight="1" x14ac:dyDescent="0.15">
      <c r="A15" s="243" t="s">
        <v>1318</v>
      </c>
      <c r="B15" s="55">
        <v>27</v>
      </c>
      <c r="C15" s="55">
        <v>389074</v>
      </c>
      <c r="D15" s="55">
        <v>393199</v>
      </c>
    </row>
    <row r="16" spans="1:4" ht="9.9499999999999993" customHeight="1" x14ac:dyDescent="0.15">
      <c r="A16" s="1304" t="s">
        <v>1630</v>
      </c>
      <c r="B16" s="55">
        <v>0</v>
      </c>
      <c r="C16" s="55">
        <v>0</v>
      </c>
      <c r="D16" s="55">
        <v>0</v>
      </c>
    </row>
    <row r="17" spans="1:4" ht="12" customHeight="1" x14ac:dyDescent="0.15">
      <c r="A17" s="1255" t="s">
        <v>895</v>
      </c>
      <c r="B17" s="1473"/>
      <c r="C17" s="1473"/>
      <c r="D17" s="1474"/>
    </row>
    <row r="18" spans="1:4" ht="9.9499999999999993" customHeight="1" x14ac:dyDescent="0.15">
      <c r="A18" s="163" t="s">
        <v>1</v>
      </c>
      <c r="B18" s="52">
        <v>12153</v>
      </c>
      <c r="C18" s="52">
        <v>201020090</v>
      </c>
      <c r="D18" s="52">
        <v>189485877</v>
      </c>
    </row>
    <row r="19" spans="1:4" ht="9.9499999999999993" customHeight="1" x14ac:dyDescent="0.15">
      <c r="A19" s="243" t="s">
        <v>898</v>
      </c>
      <c r="B19" s="1342">
        <v>2074</v>
      </c>
      <c r="C19" s="1342">
        <v>51459628</v>
      </c>
      <c r="D19" s="1342">
        <v>37189539</v>
      </c>
    </row>
    <row r="20" spans="1:4" ht="9.9499999999999993" customHeight="1" x14ac:dyDescent="0.15">
      <c r="A20" s="243" t="s">
        <v>899</v>
      </c>
      <c r="B20" s="1342">
        <v>661</v>
      </c>
      <c r="C20" s="1342">
        <v>17427126</v>
      </c>
      <c r="D20" s="1342">
        <v>10490155</v>
      </c>
    </row>
    <row r="21" spans="1:4" ht="9.9499999999999993" customHeight="1" x14ac:dyDescent="0.15">
      <c r="A21" s="243" t="s">
        <v>900</v>
      </c>
      <c r="B21" s="1342">
        <v>4027</v>
      </c>
      <c r="C21" s="1342">
        <v>98671746</v>
      </c>
      <c r="D21" s="1342">
        <v>85426737</v>
      </c>
    </row>
    <row r="22" spans="1:4" ht="9.9499999999999993" customHeight="1" x14ac:dyDescent="0.15">
      <c r="A22" s="243" t="s">
        <v>901</v>
      </c>
      <c r="B22" s="1342">
        <v>162</v>
      </c>
      <c r="C22" s="1342">
        <v>1488390</v>
      </c>
      <c r="D22" s="1342">
        <v>1515449</v>
      </c>
    </row>
    <row r="23" spans="1:4" ht="9.9499999999999993" customHeight="1" x14ac:dyDescent="0.15">
      <c r="A23" s="243" t="s">
        <v>902</v>
      </c>
      <c r="B23" s="1342">
        <v>4082</v>
      </c>
      <c r="C23" s="1342">
        <v>28454292</v>
      </c>
      <c r="D23" s="1342">
        <v>29993110</v>
      </c>
    </row>
    <row r="24" spans="1:4" ht="9.9499999999999993" customHeight="1" x14ac:dyDescent="0.15">
      <c r="A24" s="243" t="s">
        <v>903</v>
      </c>
      <c r="B24" s="1342">
        <v>34</v>
      </c>
      <c r="C24" s="1342">
        <v>207516</v>
      </c>
      <c r="D24" s="1342">
        <v>102392</v>
      </c>
    </row>
    <row r="25" spans="1:4" ht="9.9499999999999993" customHeight="1" x14ac:dyDescent="0.15">
      <c r="A25" s="243" t="s">
        <v>904</v>
      </c>
      <c r="B25" s="1342">
        <v>731</v>
      </c>
      <c r="C25" s="1342">
        <v>945871</v>
      </c>
      <c r="D25" s="1342">
        <v>4824664</v>
      </c>
    </row>
    <row r="26" spans="1:4" ht="9.9499999999999993" customHeight="1" x14ac:dyDescent="0.15">
      <c r="A26" s="243" t="s">
        <v>905</v>
      </c>
      <c r="B26" s="1342">
        <v>369</v>
      </c>
      <c r="C26" s="1342">
        <v>2173109</v>
      </c>
      <c r="D26" s="1342">
        <v>19750182</v>
      </c>
    </row>
    <row r="27" spans="1:4" ht="9.9499999999999993" customHeight="1" x14ac:dyDescent="0.15">
      <c r="A27" s="243" t="s">
        <v>1318</v>
      </c>
      <c r="B27" s="1342">
        <v>13</v>
      </c>
      <c r="C27" s="1342">
        <v>192412</v>
      </c>
      <c r="D27" s="1342">
        <v>193649</v>
      </c>
    </row>
    <row r="28" spans="1:4" ht="9.9499999999999993" customHeight="1" x14ac:dyDescent="0.15">
      <c r="A28" s="1304" t="s">
        <v>1630</v>
      </c>
      <c r="B28" s="1342">
        <v>0</v>
      </c>
      <c r="C28" s="1342">
        <v>0</v>
      </c>
      <c r="D28" s="1342">
        <v>0</v>
      </c>
    </row>
    <row r="29" spans="1:4" ht="12" customHeight="1" x14ac:dyDescent="0.15">
      <c r="A29" s="1255" t="s">
        <v>896</v>
      </c>
      <c r="B29" s="1473"/>
      <c r="C29" s="1473"/>
      <c r="D29" s="1474"/>
    </row>
    <row r="30" spans="1:4" x14ac:dyDescent="0.15">
      <c r="A30" s="163" t="s">
        <v>1</v>
      </c>
      <c r="B30" s="52">
        <v>12189</v>
      </c>
      <c r="C30" s="52">
        <v>201743948</v>
      </c>
      <c r="D30" s="52">
        <v>189200178</v>
      </c>
    </row>
    <row r="31" spans="1:4" ht="9.9499999999999993" customHeight="1" x14ac:dyDescent="0.15">
      <c r="A31" s="243" t="s">
        <v>898</v>
      </c>
      <c r="B31" s="1342">
        <v>2089</v>
      </c>
      <c r="C31" s="1342">
        <v>52313642</v>
      </c>
      <c r="D31" s="1342">
        <v>37761969</v>
      </c>
    </row>
    <row r="32" spans="1:4" ht="9.9499999999999993" customHeight="1" x14ac:dyDescent="0.15">
      <c r="A32" s="243" t="s">
        <v>899</v>
      </c>
      <c r="B32" s="1342">
        <v>656</v>
      </c>
      <c r="C32" s="1342">
        <v>17317832</v>
      </c>
      <c r="D32" s="1342">
        <v>10452389</v>
      </c>
    </row>
    <row r="33" spans="1:4" ht="9.9499999999999993" customHeight="1" x14ac:dyDescent="0.15">
      <c r="A33" s="243" t="s">
        <v>900</v>
      </c>
      <c r="B33" s="1342">
        <v>4026</v>
      </c>
      <c r="C33" s="1342">
        <v>98553861</v>
      </c>
      <c r="D33" s="1342">
        <v>85310317</v>
      </c>
    </row>
    <row r="34" spans="1:4" ht="9.9499999999999993" customHeight="1" x14ac:dyDescent="0.15">
      <c r="A34" s="243" t="s">
        <v>901</v>
      </c>
      <c r="B34" s="1342">
        <v>169</v>
      </c>
      <c r="C34" s="1342">
        <v>1626201</v>
      </c>
      <c r="D34" s="1342">
        <v>1607572</v>
      </c>
    </row>
    <row r="35" spans="1:4" ht="9.9499999999999993" customHeight="1" x14ac:dyDescent="0.15">
      <c r="A35" s="243" t="s">
        <v>902</v>
      </c>
      <c r="B35" s="1342">
        <v>4096</v>
      </c>
      <c r="C35" s="1342">
        <v>28476818</v>
      </c>
      <c r="D35" s="1342">
        <v>30070363</v>
      </c>
    </row>
    <row r="36" spans="1:4" ht="9.9499999999999993" customHeight="1" x14ac:dyDescent="0.15">
      <c r="A36" s="243" t="s">
        <v>903</v>
      </c>
      <c r="B36" s="1342">
        <v>43</v>
      </c>
      <c r="C36" s="1342">
        <v>228168</v>
      </c>
      <c r="D36" s="1342">
        <v>114317</v>
      </c>
    </row>
    <row r="37" spans="1:4" ht="9.9499999999999993" customHeight="1" x14ac:dyDescent="0.15">
      <c r="A37" s="243" t="s">
        <v>904</v>
      </c>
      <c r="B37" s="1342">
        <v>729</v>
      </c>
      <c r="C37" s="1342">
        <v>941861</v>
      </c>
      <c r="D37" s="1342">
        <v>4812505</v>
      </c>
    </row>
    <row r="38" spans="1:4" ht="9.9499999999999993" customHeight="1" x14ac:dyDescent="0.15">
      <c r="A38" s="243" t="s">
        <v>905</v>
      </c>
      <c r="B38" s="1342">
        <v>367</v>
      </c>
      <c r="C38" s="1342">
        <v>2088903</v>
      </c>
      <c r="D38" s="1342">
        <v>18871196</v>
      </c>
    </row>
    <row r="39" spans="1:4" ht="9.9499999999999993" customHeight="1" x14ac:dyDescent="0.15">
      <c r="A39" s="243" t="s">
        <v>1318</v>
      </c>
      <c r="B39" s="1342">
        <v>14</v>
      </c>
      <c r="C39" s="1342">
        <v>196662</v>
      </c>
      <c r="D39" s="1342">
        <v>199550</v>
      </c>
    </row>
    <row r="40" spans="1:4" ht="9.9499999999999993" customHeight="1" x14ac:dyDescent="0.15">
      <c r="A40" s="1304" t="s">
        <v>1630</v>
      </c>
      <c r="B40" s="1342">
        <v>0</v>
      </c>
      <c r="C40" s="1342">
        <v>0</v>
      </c>
      <c r="D40" s="1342">
        <v>0</v>
      </c>
    </row>
    <row r="41" spans="1:4" ht="4.9000000000000004" customHeight="1" thickBot="1" x14ac:dyDescent="0.2">
      <c r="A41" s="343"/>
      <c r="B41" s="343"/>
      <c r="C41" s="343"/>
      <c r="D41" s="343"/>
    </row>
    <row r="42" spans="1:4" ht="9.75" thickTop="1" x14ac:dyDescent="0.15">
      <c r="A42" s="1462" t="s">
        <v>2200</v>
      </c>
    </row>
    <row r="43" spans="1:4" x14ac:dyDescent="0.15">
      <c r="A43" s="344" t="s">
        <v>1317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6"/>
  <dimension ref="A1:I47"/>
  <sheetViews>
    <sheetView showGridLines="0" showRuler="0" zoomScaleSheetLayoutView="100" workbookViewId="0">
      <selection sqref="A1:I1"/>
    </sheetView>
  </sheetViews>
  <sheetFormatPr defaultColWidth="12.7109375" defaultRowHeight="9" x14ac:dyDescent="0.15"/>
  <cols>
    <col min="1" max="2" width="1.7109375" style="152" customWidth="1"/>
    <col min="3" max="3" width="24.28515625" style="152" customWidth="1"/>
    <col min="4" max="4" width="1.7109375" style="152" customWidth="1"/>
    <col min="5" max="6" width="14" style="152" customWidth="1"/>
    <col min="7" max="7" width="1.7109375" style="152" customWidth="1"/>
    <col min="8" max="9" width="14" style="152" customWidth="1"/>
    <col min="10" max="16384" width="12.7109375" style="152"/>
  </cols>
  <sheetData>
    <row r="1" spans="1:9" ht="28.15" customHeight="1" x14ac:dyDescent="0.15">
      <c r="A1" s="1709" t="s">
        <v>1729</v>
      </c>
      <c r="B1" s="1709"/>
      <c r="C1" s="1709"/>
      <c r="D1" s="1709"/>
      <c r="E1" s="1709"/>
      <c r="F1" s="1709"/>
      <c r="G1" s="1709"/>
      <c r="H1" s="1709"/>
      <c r="I1" s="1709"/>
    </row>
    <row r="2" spans="1:9" x14ac:dyDescent="0.15">
      <c r="A2" s="1702">
        <v>2021</v>
      </c>
      <c r="B2" s="1702"/>
      <c r="G2" s="387"/>
      <c r="H2" s="188"/>
      <c r="I2" s="388"/>
    </row>
    <row r="3" spans="1:9" ht="9.9499999999999993" customHeight="1" x14ac:dyDescent="0.15">
      <c r="A3" s="1710" t="s">
        <v>1486</v>
      </c>
      <c r="B3" s="1710"/>
      <c r="C3" s="1711"/>
      <c r="E3" s="1712" t="s">
        <v>262</v>
      </c>
      <c r="F3" s="1713" t="s">
        <v>878</v>
      </c>
      <c r="G3" s="387"/>
      <c r="H3" s="1712" t="s">
        <v>262</v>
      </c>
      <c r="I3" s="1713" t="s">
        <v>879</v>
      </c>
    </row>
    <row r="4" spans="1:9" ht="9.9499999999999993" customHeight="1" x14ac:dyDescent="0.15">
      <c r="A4" s="1710"/>
      <c r="B4" s="1710"/>
      <c r="C4" s="1711"/>
      <c r="E4" s="1712"/>
      <c r="F4" s="1713"/>
      <c r="G4" s="387"/>
      <c r="H4" s="1712"/>
      <c r="I4" s="1713"/>
    </row>
    <row r="5" spans="1:9" ht="4.9000000000000004" customHeight="1" x14ac:dyDescent="0.15">
      <c r="A5" s="194"/>
      <c r="B5" s="194"/>
      <c r="C5" s="194"/>
      <c r="E5" s="194"/>
      <c r="F5" s="194"/>
      <c r="G5" s="387"/>
      <c r="H5" s="194"/>
      <c r="I5" s="194"/>
    </row>
    <row r="6" spans="1:9" ht="12" customHeight="1" x14ac:dyDescent="0.15">
      <c r="A6" s="1059"/>
      <c r="B6" s="1059"/>
      <c r="C6" s="1255" t="s">
        <v>1</v>
      </c>
      <c r="E6" s="1699"/>
      <c r="F6" s="1699"/>
      <c r="G6" s="387"/>
      <c r="H6" s="1699"/>
      <c r="I6" s="1699"/>
    </row>
    <row r="7" spans="1:9" ht="9.9499999999999993" customHeight="1" x14ac:dyDescent="0.15">
      <c r="B7" s="163" t="s">
        <v>1</v>
      </c>
      <c r="C7" s="163"/>
      <c r="E7" s="354">
        <v>24342</v>
      </c>
      <c r="F7" s="354">
        <v>402764038</v>
      </c>
      <c r="G7" s="354"/>
      <c r="H7" s="354">
        <v>24342</v>
      </c>
      <c r="I7" s="354">
        <v>378686055</v>
      </c>
    </row>
    <row r="8" spans="1:9" ht="9.9499999999999993" customHeight="1" x14ac:dyDescent="0.15">
      <c r="B8" s="163"/>
      <c r="C8" s="152" t="s">
        <v>1484</v>
      </c>
      <c r="E8" s="362">
        <v>0</v>
      </c>
      <c r="F8" s="362">
        <v>0</v>
      </c>
      <c r="G8" s="354"/>
      <c r="H8" s="362">
        <v>6</v>
      </c>
      <c r="I8" s="362">
        <v>444</v>
      </c>
    </row>
    <row r="9" spans="1:9" ht="9.9499999999999993" customHeight="1" x14ac:dyDescent="0.15">
      <c r="C9" s="152" t="s">
        <v>906</v>
      </c>
      <c r="E9" s="362">
        <v>3399</v>
      </c>
      <c r="F9" s="362">
        <v>3023062</v>
      </c>
      <c r="G9" s="362"/>
      <c r="H9" s="362">
        <v>2165</v>
      </c>
      <c r="I9" s="362">
        <v>1488674</v>
      </c>
    </row>
    <row r="10" spans="1:9" ht="9.9499999999999993" customHeight="1" x14ac:dyDescent="0.15">
      <c r="C10" s="152" t="s">
        <v>907</v>
      </c>
      <c r="E10" s="362">
        <v>5009</v>
      </c>
      <c r="F10" s="362">
        <v>18911697</v>
      </c>
      <c r="G10" s="362"/>
      <c r="H10" s="362">
        <v>6816</v>
      </c>
      <c r="I10" s="362">
        <v>21878888</v>
      </c>
    </row>
    <row r="11" spans="1:9" ht="9.9499999999999993" customHeight="1" x14ac:dyDescent="0.15">
      <c r="C11" s="152" t="s">
        <v>908</v>
      </c>
      <c r="E11" s="362">
        <v>7648</v>
      </c>
      <c r="F11" s="362">
        <v>56994414</v>
      </c>
      <c r="G11" s="362"/>
      <c r="H11" s="362">
        <v>7718</v>
      </c>
      <c r="I11" s="362">
        <v>56988860</v>
      </c>
    </row>
    <row r="12" spans="1:9" ht="9.9499999999999993" customHeight="1" x14ac:dyDescent="0.15">
      <c r="C12" s="152" t="s">
        <v>909</v>
      </c>
      <c r="E12" s="362">
        <v>3780</v>
      </c>
      <c r="F12" s="362">
        <v>52126724</v>
      </c>
      <c r="G12" s="362"/>
      <c r="H12" s="362">
        <v>3262</v>
      </c>
      <c r="I12" s="362">
        <v>45895246</v>
      </c>
    </row>
    <row r="13" spans="1:9" ht="9.9499999999999993" customHeight="1" x14ac:dyDescent="0.15">
      <c r="C13" s="152" t="s">
        <v>910</v>
      </c>
      <c r="E13" s="362">
        <v>2066</v>
      </c>
      <c r="F13" s="362">
        <v>58395082</v>
      </c>
      <c r="G13" s="362"/>
      <c r="H13" s="362">
        <v>1886</v>
      </c>
      <c r="I13" s="362">
        <v>52573307</v>
      </c>
    </row>
    <row r="14" spans="1:9" ht="9.9499999999999993" customHeight="1" x14ac:dyDescent="0.15">
      <c r="C14" s="152" t="s">
        <v>911</v>
      </c>
      <c r="E14" s="362">
        <v>344</v>
      </c>
      <c r="F14" s="362">
        <v>15798255</v>
      </c>
      <c r="G14" s="362"/>
      <c r="H14" s="362">
        <v>500</v>
      </c>
      <c r="I14" s="362">
        <v>22109234</v>
      </c>
    </row>
    <row r="15" spans="1:9" ht="9.9499999999999993" customHeight="1" x14ac:dyDescent="0.15">
      <c r="C15" s="152" t="s">
        <v>912</v>
      </c>
      <c r="E15" s="362">
        <v>884</v>
      </c>
      <c r="F15" s="362">
        <v>56614933</v>
      </c>
      <c r="G15" s="362"/>
      <c r="H15" s="362">
        <v>854</v>
      </c>
      <c r="I15" s="362">
        <v>54096176</v>
      </c>
    </row>
    <row r="16" spans="1:9" ht="9.9499999999999993" customHeight="1" x14ac:dyDescent="0.15">
      <c r="C16" s="152" t="s">
        <v>913</v>
      </c>
      <c r="E16" s="362">
        <v>342</v>
      </c>
      <c r="F16" s="362">
        <v>29799025</v>
      </c>
      <c r="G16" s="362"/>
      <c r="H16" s="362">
        <v>673</v>
      </c>
      <c r="I16" s="362">
        <v>61819878</v>
      </c>
    </row>
    <row r="17" spans="1:9" ht="9.9499999999999993" customHeight="1" x14ac:dyDescent="0.15">
      <c r="C17" s="152" t="s">
        <v>914</v>
      </c>
      <c r="E17" s="362">
        <v>854</v>
      </c>
      <c r="F17" s="362">
        <v>107615286</v>
      </c>
      <c r="G17" s="362"/>
      <c r="H17" s="362">
        <v>454</v>
      </c>
      <c r="I17" s="362">
        <v>60092060</v>
      </c>
    </row>
    <row r="18" spans="1:9" ht="9.9499999999999993" customHeight="1" x14ac:dyDescent="0.15">
      <c r="C18" s="152" t="s">
        <v>1485</v>
      </c>
      <c r="E18" s="362">
        <v>16</v>
      </c>
      <c r="F18" s="362">
        <v>3485560</v>
      </c>
      <c r="G18" s="362"/>
      <c r="H18" s="362">
        <v>8</v>
      </c>
      <c r="I18" s="362">
        <v>1743288</v>
      </c>
    </row>
    <row r="19" spans="1:9" ht="12" customHeight="1" x14ac:dyDescent="0.15">
      <c r="A19" s="1059"/>
      <c r="B19" s="1059"/>
      <c r="C19" s="1255" t="s">
        <v>895</v>
      </c>
      <c r="E19" s="1255"/>
      <c r="F19" s="1189"/>
      <c r="G19" s="389"/>
      <c r="H19" s="1255"/>
      <c r="I19" s="1189"/>
    </row>
    <row r="20" spans="1:9" ht="9.9499999999999993" customHeight="1" x14ac:dyDescent="0.15">
      <c r="A20" s="163"/>
      <c r="B20" s="163" t="s">
        <v>1</v>
      </c>
      <c r="C20" s="163"/>
      <c r="E20" s="354">
        <v>12153</v>
      </c>
      <c r="F20" s="354">
        <v>201020090</v>
      </c>
      <c r="G20" s="354"/>
      <c r="H20" s="354">
        <v>12153</v>
      </c>
      <c r="I20" s="354">
        <v>189485877</v>
      </c>
    </row>
    <row r="21" spans="1:9" ht="9.9499999999999993" customHeight="1" x14ac:dyDescent="0.15">
      <c r="A21" s="163"/>
      <c r="B21" s="163"/>
      <c r="C21" s="152" t="s">
        <v>1484</v>
      </c>
      <c r="E21" s="200">
        <v>0</v>
      </c>
      <c r="F21" s="200">
        <v>0</v>
      </c>
      <c r="G21" s="354"/>
      <c r="H21" s="200">
        <v>3</v>
      </c>
      <c r="I21" s="200">
        <v>222</v>
      </c>
    </row>
    <row r="22" spans="1:9" ht="9.9499999999999993" customHeight="1" x14ac:dyDescent="0.15">
      <c r="C22" s="152" t="s">
        <v>906</v>
      </c>
      <c r="E22" s="200">
        <v>1689</v>
      </c>
      <c r="F22" s="200">
        <v>1507735</v>
      </c>
      <c r="G22" s="362"/>
      <c r="H22" s="200">
        <v>1069</v>
      </c>
      <c r="I22" s="200">
        <v>730912</v>
      </c>
    </row>
    <row r="23" spans="1:9" ht="9.9499999999999993" customHeight="1" x14ac:dyDescent="0.15">
      <c r="C23" s="152" t="s">
        <v>907</v>
      </c>
      <c r="E23" s="200">
        <v>2500</v>
      </c>
      <c r="F23" s="200">
        <v>9438077</v>
      </c>
      <c r="G23" s="362"/>
      <c r="H23" s="200">
        <v>3406</v>
      </c>
      <c r="I23" s="200">
        <v>10936963</v>
      </c>
    </row>
    <row r="24" spans="1:9" ht="9.9499999999999993" customHeight="1" x14ac:dyDescent="0.15">
      <c r="C24" s="152" t="s">
        <v>908</v>
      </c>
      <c r="E24" s="200">
        <v>3828</v>
      </c>
      <c r="F24" s="200">
        <v>28526885</v>
      </c>
      <c r="G24" s="362"/>
      <c r="H24" s="200">
        <v>3859</v>
      </c>
      <c r="I24" s="200">
        <v>28492117</v>
      </c>
    </row>
    <row r="25" spans="1:9" ht="9.9499999999999993" customHeight="1" x14ac:dyDescent="0.15">
      <c r="C25" s="152" t="s">
        <v>909</v>
      </c>
      <c r="E25" s="200">
        <v>1889</v>
      </c>
      <c r="F25" s="200">
        <v>26050044</v>
      </c>
      <c r="G25" s="362"/>
      <c r="H25" s="200">
        <v>1630</v>
      </c>
      <c r="I25" s="200">
        <v>22929881</v>
      </c>
    </row>
    <row r="26" spans="1:9" ht="9.9499999999999993" customHeight="1" x14ac:dyDescent="0.15">
      <c r="C26" s="152" t="s">
        <v>910</v>
      </c>
      <c r="E26" s="200">
        <v>1030</v>
      </c>
      <c r="F26" s="200">
        <v>29102650</v>
      </c>
      <c r="G26" s="362"/>
      <c r="H26" s="200">
        <v>940</v>
      </c>
      <c r="I26" s="200">
        <v>26210036</v>
      </c>
    </row>
    <row r="27" spans="1:9" ht="9.9499999999999993" customHeight="1" x14ac:dyDescent="0.15">
      <c r="C27" s="152" t="s">
        <v>911</v>
      </c>
      <c r="E27" s="200">
        <v>172</v>
      </c>
      <c r="F27" s="200">
        <v>7897644</v>
      </c>
      <c r="G27" s="362"/>
      <c r="H27" s="200">
        <v>248</v>
      </c>
      <c r="I27" s="200">
        <v>10962061</v>
      </c>
    </row>
    <row r="28" spans="1:9" ht="9.9499999999999993" customHeight="1" x14ac:dyDescent="0.15">
      <c r="C28" s="152" t="s">
        <v>912</v>
      </c>
      <c r="E28" s="200">
        <v>440</v>
      </c>
      <c r="F28" s="200">
        <v>28155577</v>
      </c>
      <c r="G28" s="362"/>
      <c r="H28" s="200">
        <v>429</v>
      </c>
      <c r="I28" s="200">
        <v>27197348</v>
      </c>
    </row>
    <row r="29" spans="1:9" ht="9.9499999999999993" customHeight="1" x14ac:dyDescent="0.15">
      <c r="C29" s="152" t="s">
        <v>913</v>
      </c>
      <c r="E29" s="200">
        <v>171</v>
      </c>
      <c r="F29" s="200">
        <v>14906420</v>
      </c>
      <c r="G29" s="362"/>
      <c r="H29" s="200">
        <v>337</v>
      </c>
      <c r="I29" s="200">
        <v>30960645</v>
      </c>
    </row>
    <row r="30" spans="1:9" ht="9.9499999999999993" customHeight="1" x14ac:dyDescent="0.15">
      <c r="C30" s="152" t="s">
        <v>914</v>
      </c>
      <c r="E30" s="200">
        <v>426</v>
      </c>
      <c r="F30" s="200">
        <v>53692278</v>
      </c>
      <c r="G30" s="362"/>
      <c r="H30" s="200">
        <v>228</v>
      </c>
      <c r="I30" s="200">
        <v>30194048</v>
      </c>
    </row>
    <row r="31" spans="1:9" ht="9.9499999999999993" customHeight="1" x14ac:dyDescent="0.15">
      <c r="C31" s="152" t="s">
        <v>1485</v>
      </c>
      <c r="E31" s="200">
        <v>8</v>
      </c>
      <c r="F31" s="200">
        <v>1742780</v>
      </c>
      <c r="G31" s="362"/>
      <c r="H31" s="200">
        <v>4</v>
      </c>
      <c r="I31" s="200">
        <v>871644</v>
      </c>
    </row>
    <row r="32" spans="1:9" ht="12" customHeight="1" x14ac:dyDescent="0.15">
      <c r="A32" s="1059"/>
      <c r="B32" s="1059"/>
      <c r="C32" s="1255" t="s">
        <v>896</v>
      </c>
      <c r="E32" s="1255"/>
      <c r="F32" s="1189"/>
      <c r="G32" s="389"/>
      <c r="H32" s="1255"/>
      <c r="I32" s="1189"/>
    </row>
    <row r="33" spans="1:9" ht="9.9499999999999993" customHeight="1" x14ac:dyDescent="0.15">
      <c r="B33" s="163" t="s">
        <v>1</v>
      </c>
      <c r="C33" s="163"/>
      <c r="E33" s="354">
        <v>12189</v>
      </c>
      <c r="F33" s="354">
        <v>201743948</v>
      </c>
      <c r="G33" s="354"/>
      <c r="H33" s="354">
        <v>12189</v>
      </c>
      <c r="I33" s="354">
        <v>189200178</v>
      </c>
    </row>
    <row r="34" spans="1:9" ht="9.9499999999999993" customHeight="1" x14ac:dyDescent="0.15">
      <c r="B34" s="163"/>
      <c r="C34" s="152" t="s">
        <v>1484</v>
      </c>
      <c r="E34" s="200">
        <v>0</v>
      </c>
      <c r="F34" s="200">
        <v>0</v>
      </c>
      <c r="G34" s="354"/>
      <c r="H34" s="200">
        <v>3</v>
      </c>
      <c r="I34" s="200">
        <v>222</v>
      </c>
    </row>
    <row r="35" spans="1:9" ht="9.9499999999999993" customHeight="1" x14ac:dyDescent="0.15">
      <c r="C35" s="152" t="s">
        <v>906</v>
      </c>
      <c r="E35" s="200">
        <v>1710</v>
      </c>
      <c r="F35" s="200">
        <v>1515327</v>
      </c>
      <c r="G35" s="362"/>
      <c r="H35" s="200">
        <v>1096</v>
      </c>
      <c r="I35" s="200">
        <v>757762</v>
      </c>
    </row>
    <row r="36" spans="1:9" ht="9.9499999999999993" customHeight="1" x14ac:dyDescent="0.15">
      <c r="C36" s="152" t="s">
        <v>907</v>
      </c>
      <c r="E36" s="200">
        <v>2509</v>
      </c>
      <c r="F36" s="200">
        <v>9473620</v>
      </c>
      <c r="G36" s="362"/>
      <c r="H36" s="200">
        <v>3410</v>
      </c>
      <c r="I36" s="200">
        <v>10941925</v>
      </c>
    </row>
    <row r="37" spans="1:9" ht="9.9499999999999993" customHeight="1" x14ac:dyDescent="0.15">
      <c r="C37" s="152" t="s">
        <v>908</v>
      </c>
      <c r="E37" s="200">
        <v>3820</v>
      </c>
      <c r="F37" s="200">
        <v>28467529</v>
      </c>
      <c r="G37" s="362"/>
      <c r="H37" s="200">
        <v>3859</v>
      </c>
      <c r="I37" s="200">
        <v>28496743</v>
      </c>
    </row>
    <row r="38" spans="1:9" ht="9.9499999999999993" customHeight="1" x14ac:dyDescent="0.15">
      <c r="C38" s="152" t="s">
        <v>909</v>
      </c>
      <c r="E38" s="200">
        <v>1891</v>
      </c>
      <c r="F38" s="200">
        <v>26076680</v>
      </c>
      <c r="G38" s="362"/>
      <c r="H38" s="200">
        <v>1632</v>
      </c>
      <c r="I38" s="200">
        <v>22965365</v>
      </c>
    </row>
    <row r="39" spans="1:9" ht="9.9499999999999993" customHeight="1" x14ac:dyDescent="0.15">
      <c r="C39" s="152" t="s">
        <v>910</v>
      </c>
      <c r="E39" s="200">
        <v>1036</v>
      </c>
      <c r="F39" s="200">
        <v>29292432</v>
      </c>
      <c r="G39" s="362"/>
      <c r="H39" s="200">
        <v>946</v>
      </c>
      <c r="I39" s="200">
        <v>26363271</v>
      </c>
    </row>
    <row r="40" spans="1:9" ht="9.9499999999999993" customHeight="1" x14ac:dyDescent="0.15">
      <c r="C40" s="152" t="s">
        <v>911</v>
      </c>
      <c r="E40" s="200">
        <v>172</v>
      </c>
      <c r="F40" s="200">
        <v>7900611</v>
      </c>
      <c r="G40" s="362"/>
      <c r="H40" s="200">
        <v>252</v>
      </c>
      <c r="I40" s="200">
        <v>11147173</v>
      </c>
    </row>
    <row r="41" spans="1:9" ht="9.9499999999999993" customHeight="1" x14ac:dyDescent="0.15">
      <c r="C41" s="152" t="s">
        <v>912</v>
      </c>
      <c r="E41" s="200">
        <v>444</v>
      </c>
      <c r="F41" s="200">
        <v>28459356</v>
      </c>
      <c r="G41" s="362"/>
      <c r="H41" s="200">
        <v>425</v>
      </c>
      <c r="I41" s="200">
        <v>26898828</v>
      </c>
    </row>
    <row r="42" spans="1:9" ht="9.9499999999999993" customHeight="1" x14ac:dyDescent="0.15">
      <c r="C42" s="152" t="s">
        <v>913</v>
      </c>
      <c r="E42" s="200">
        <v>171</v>
      </c>
      <c r="F42" s="200">
        <v>14892605</v>
      </c>
      <c r="G42" s="362"/>
      <c r="H42" s="200">
        <v>336</v>
      </c>
      <c r="I42" s="200">
        <v>30859233</v>
      </c>
    </row>
    <row r="43" spans="1:9" ht="9.9499999999999993" customHeight="1" x14ac:dyDescent="0.15">
      <c r="C43" s="152" t="s">
        <v>914</v>
      </c>
      <c r="E43" s="200">
        <v>428</v>
      </c>
      <c r="F43" s="200">
        <v>53923008</v>
      </c>
      <c r="G43" s="362"/>
      <c r="H43" s="200">
        <v>226</v>
      </c>
      <c r="I43" s="200">
        <v>29898012</v>
      </c>
    </row>
    <row r="44" spans="1:9" ht="9.9499999999999993" customHeight="1" x14ac:dyDescent="0.15">
      <c r="C44" s="152" t="s">
        <v>1485</v>
      </c>
      <c r="E44" s="200">
        <v>8</v>
      </c>
      <c r="F44" s="200">
        <v>1742780</v>
      </c>
      <c r="G44" s="362"/>
      <c r="H44" s="200">
        <v>4</v>
      </c>
      <c r="I44" s="200">
        <v>871644</v>
      </c>
    </row>
    <row r="45" spans="1:9" ht="4.9000000000000004" customHeight="1" thickBot="1" x14ac:dyDescent="0.2">
      <c r="A45" s="343"/>
      <c r="B45" s="343"/>
      <c r="C45" s="343"/>
      <c r="D45" s="343"/>
      <c r="E45" s="343"/>
      <c r="F45" s="343"/>
      <c r="G45" s="343"/>
      <c r="H45" s="343"/>
      <c r="I45" s="343"/>
    </row>
    <row r="46" spans="1:9" ht="11.25" customHeight="1" thickTop="1" x14ac:dyDescent="0.15">
      <c r="A46" s="1462" t="s">
        <v>2200</v>
      </c>
    </row>
    <row r="47" spans="1:9" x14ac:dyDescent="0.15">
      <c r="A47" s="344" t="s">
        <v>1317</v>
      </c>
    </row>
  </sheetData>
  <mergeCells count="9">
    <mergeCell ref="E6:F6"/>
    <mergeCell ref="H6:I6"/>
    <mergeCell ref="A1:I1"/>
    <mergeCell ref="A2:B2"/>
    <mergeCell ref="A3:C4"/>
    <mergeCell ref="E3:E4"/>
    <mergeCell ref="F3:F4"/>
    <mergeCell ref="H3:H4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7"/>
  <dimension ref="A1:J33"/>
  <sheetViews>
    <sheetView showGridLines="0" zoomScaleSheetLayoutView="100" workbookViewId="0">
      <selection sqref="A1:J1"/>
    </sheetView>
  </sheetViews>
  <sheetFormatPr defaultColWidth="12.7109375" defaultRowHeight="9" x14ac:dyDescent="0.15"/>
  <cols>
    <col min="1" max="1" width="15.28515625" style="189" customWidth="1"/>
    <col min="2" max="2" width="9.5703125" style="189" customWidth="1"/>
    <col min="3" max="4" width="9.7109375" style="189" customWidth="1"/>
    <col min="5" max="5" width="10.5703125" style="189" customWidth="1"/>
    <col min="6" max="6" width="9.7109375" style="189" customWidth="1"/>
    <col min="7" max="7" width="9" style="189" customWidth="1"/>
    <col min="8" max="8" width="9.5703125" style="189" customWidth="1"/>
    <col min="9" max="9" width="10" style="189" customWidth="1"/>
    <col min="10" max="10" width="8.85546875" style="189" customWidth="1"/>
    <col min="11" max="16384" width="12.7109375" style="189"/>
  </cols>
  <sheetData>
    <row r="1" spans="1:10" ht="18.95" customHeight="1" x14ac:dyDescent="0.15">
      <c r="A1" s="1714" t="s">
        <v>1730</v>
      </c>
      <c r="B1" s="1714"/>
      <c r="C1" s="1714"/>
      <c r="D1" s="1714"/>
      <c r="E1" s="1714"/>
      <c r="F1" s="1714"/>
      <c r="G1" s="1714"/>
      <c r="H1" s="1714"/>
      <c r="I1" s="1714"/>
      <c r="J1" s="1714"/>
    </row>
    <row r="2" spans="1:10" ht="14.25" customHeight="1" x14ac:dyDescent="0.15">
      <c r="A2" s="381">
        <v>2021</v>
      </c>
      <c r="C2" s="190"/>
      <c r="D2" s="195"/>
      <c r="E2" s="195"/>
      <c r="F2" s="195"/>
      <c r="G2" s="195"/>
      <c r="H2" s="195"/>
      <c r="I2" s="195"/>
      <c r="J2" s="382" t="s">
        <v>240</v>
      </c>
    </row>
    <row r="3" spans="1:10" ht="9.9499999999999993" customHeight="1" x14ac:dyDescent="0.15">
      <c r="A3" s="383" t="s">
        <v>1255</v>
      </c>
      <c r="B3" s="1715" t="s">
        <v>1</v>
      </c>
      <c r="C3" s="1716"/>
      <c r="D3" s="1717"/>
      <c r="E3" s="1715" t="s">
        <v>916</v>
      </c>
      <c r="F3" s="1716"/>
      <c r="G3" s="1717"/>
      <c r="H3" s="1715" t="s">
        <v>380</v>
      </c>
      <c r="I3" s="1716"/>
      <c r="J3" s="1716"/>
    </row>
    <row r="4" spans="1:10" ht="20.100000000000001" customHeight="1" x14ac:dyDescent="0.15">
      <c r="A4" s="350" t="s">
        <v>917</v>
      </c>
      <c r="B4" s="1262" t="s">
        <v>1</v>
      </c>
      <c r="C4" s="1264" t="s">
        <v>918</v>
      </c>
      <c r="D4" s="1264" t="s">
        <v>919</v>
      </c>
      <c r="E4" s="1264" t="s">
        <v>1</v>
      </c>
      <c r="F4" s="1264" t="s">
        <v>918</v>
      </c>
      <c r="G4" s="1264" t="s">
        <v>919</v>
      </c>
      <c r="H4" s="1263" t="s">
        <v>1</v>
      </c>
      <c r="I4" s="1264" t="s">
        <v>918</v>
      </c>
      <c r="J4" s="1263" t="s">
        <v>919</v>
      </c>
    </row>
    <row r="5" spans="1:10" ht="4.9000000000000004" customHeight="1" x14ac:dyDescent="0.15"/>
    <row r="6" spans="1:10" x14ac:dyDescent="0.15">
      <c r="A6" s="384"/>
      <c r="B6" s="384" t="s">
        <v>1</v>
      </c>
      <c r="C6" s="384"/>
      <c r="D6" s="384"/>
      <c r="E6" s="384"/>
      <c r="F6" s="384"/>
      <c r="G6" s="384"/>
      <c r="H6" s="384"/>
      <c r="I6" s="384"/>
      <c r="J6" s="385"/>
    </row>
    <row r="7" spans="1:10" x14ac:dyDescent="0.15">
      <c r="A7" s="386" t="s">
        <v>292</v>
      </c>
      <c r="B7" s="1472">
        <v>83079890</v>
      </c>
      <c r="C7" s="1472">
        <v>33086998</v>
      </c>
      <c r="D7" s="1472">
        <v>49992892</v>
      </c>
      <c r="E7" s="1472">
        <v>11515941</v>
      </c>
      <c r="F7" s="1472">
        <v>5718897</v>
      </c>
      <c r="G7" s="1472">
        <v>5797044</v>
      </c>
      <c r="H7" s="1472">
        <v>71563949</v>
      </c>
      <c r="I7" s="1472">
        <v>27368101</v>
      </c>
      <c r="J7" s="1472">
        <v>44195848</v>
      </c>
    </row>
    <row r="8" spans="1:10" s="197" customFormat="1" x14ac:dyDescent="0.15">
      <c r="A8" s="373" t="s">
        <v>293</v>
      </c>
      <c r="B8" s="1472">
        <v>79541664</v>
      </c>
      <c r="C8" s="1472">
        <v>32310256</v>
      </c>
      <c r="D8" s="1472">
        <v>47231408</v>
      </c>
      <c r="E8" s="1472">
        <v>8579674</v>
      </c>
      <c r="F8" s="1472">
        <v>4942240</v>
      </c>
      <c r="G8" s="1472">
        <v>3637434</v>
      </c>
      <c r="H8" s="1472">
        <v>70961990</v>
      </c>
      <c r="I8" s="1472">
        <v>27368016</v>
      </c>
      <c r="J8" s="1472">
        <v>43593974</v>
      </c>
    </row>
    <row r="9" spans="1:10" x14ac:dyDescent="0.15">
      <c r="A9" s="198" t="s">
        <v>650</v>
      </c>
      <c r="B9" s="1472">
        <v>5879761</v>
      </c>
      <c r="C9" s="1342">
        <v>1428941</v>
      </c>
      <c r="D9" s="1342">
        <v>4450820</v>
      </c>
      <c r="E9" s="1472">
        <v>336356</v>
      </c>
      <c r="F9" s="1342">
        <v>31452</v>
      </c>
      <c r="G9" s="1342">
        <v>304904</v>
      </c>
      <c r="H9" s="1472">
        <v>5543405</v>
      </c>
      <c r="I9" s="551">
        <v>1397489</v>
      </c>
      <c r="J9" s="551">
        <v>4145916</v>
      </c>
    </row>
    <row r="10" spans="1:10" x14ac:dyDescent="0.15">
      <c r="A10" s="198" t="s">
        <v>363</v>
      </c>
      <c r="B10" s="1472">
        <v>45508</v>
      </c>
      <c r="C10" s="1342">
        <v>45508</v>
      </c>
      <c r="D10" s="1342">
        <v>0</v>
      </c>
      <c r="E10" s="1472">
        <v>0</v>
      </c>
      <c r="F10" s="1342">
        <v>0</v>
      </c>
      <c r="G10" s="1475">
        <v>0</v>
      </c>
      <c r="H10" s="1472">
        <v>45508</v>
      </c>
      <c r="I10" s="551">
        <v>45508</v>
      </c>
      <c r="J10" s="551">
        <v>0</v>
      </c>
    </row>
    <row r="11" spans="1:10" x14ac:dyDescent="0.15">
      <c r="A11" s="198" t="s">
        <v>881</v>
      </c>
      <c r="B11" s="1472">
        <v>1810161</v>
      </c>
      <c r="C11" s="1342">
        <v>1237075</v>
      </c>
      <c r="D11" s="1342">
        <v>573086</v>
      </c>
      <c r="E11" s="1472">
        <v>133180</v>
      </c>
      <c r="F11" s="1342">
        <v>128483</v>
      </c>
      <c r="G11" s="1342">
        <v>4697</v>
      </c>
      <c r="H11" s="1472">
        <v>1676981</v>
      </c>
      <c r="I11" s="551">
        <v>1108592</v>
      </c>
      <c r="J11" s="551">
        <v>568389</v>
      </c>
    </row>
    <row r="12" spans="1:10" x14ac:dyDescent="0.15">
      <c r="A12" s="198" t="s">
        <v>882</v>
      </c>
      <c r="B12" s="1472">
        <v>13504266</v>
      </c>
      <c r="C12" s="1342">
        <v>5013395</v>
      </c>
      <c r="D12" s="1342">
        <v>8490871</v>
      </c>
      <c r="E12" s="1472">
        <v>2962384</v>
      </c>
      <c r="F12" s="1342">
        <v>723258</v>
      </c>
      <c r="G12" s="1342">
        <v>2239126</v>
      </c>
      <c r="H12" s="1472">
        <v>10541882</v>
      </c>
      <c r="I12" s="551">
        <v>4290137</v>
      </c>
      <c r="J12" s="551">
        <v>6251745</v>
      </c>
    </row>
    <row r="13" spans="1:10" x14ac:dyDescent="0.15">
      <c r="A13" s="198" t="s">
        <v>361</v>
      </c>
      <c r="B13" s="1472">
        <v>8852383</v>
      </c>
      <c r="C13" s="1342">
        <v>3198715</v>
      </c>
      <c r="D13" s="1342">
        <v>5653668</v>
      </c>
      <c r="E13" s="1472">
        <v>1556162</v>
      </c>
      <c r="F13" s="1342">
        <v>953665</v>
      </c>
      <c r="G13" s="1342">
        <v>602497</v>
      </c>
      <c r="H13" s="1472">
        <v>7296221</v>
      </c>
      <c r="I13" s="551">
        <v>2245050</v>
      </c>
      <c r="J13" s="551">
        <v>5051171</v>
      </c>
    </row>
    <row r="14" spans="1:10" x14ac:dyDescent="0.15">
      <c r="A14" s="198" t="s">
        <v>883</v>
      </c>
      <c r="B14" s="1472">
        <v>0</v>
      </c>
      <c r="C14" s="1342">
        <v>0</v>
      </c>
      <c r="D14" s="1342">
        <v>0</v>
      </c>
      <c r="E14" s="1472">
        <v>0</v>
      </c>
      <c r="F14" s="1342">
        <v>0</v>
      </c>
      <c r="G14" s="1342">
        <v>0</v>
      </c>
      <c r="H14" s="1472">
        <v>0</v>
      </c>
      <c r="I14" s="551">
        <v>0</v>
      </c>
      <c r="J14" s="551">
        <v>0</v>
      </c>
    </row>
    <row r="15" spans="1:10" x14ac:dyDescent="0.15">
      <c r="A15" s="198" t="s">
        <v>661</v>
      </c>
      <c r="B15" s="1472">
        <v>6168010</v>
      </c>
      <c r="C15" s="1342">
        <v>3310948</v>
      </c>
      <c r="D15" s="1342">
        <v>2857062</v>
      </c>
      <c r="E15" s="1472">
        <v>473612</v>
      </c>
      <c r="F15" s="1342">
        <v>309424</v>
      </c>
      <c r="G15" s="1342">
        <v>164188</v>
      </c>
      <c r="H15" s="1472">
        <v>5694398</v>
      </c>
      <c r="I15" s="551">
        <v>3001524</v>
      </c>
      <c r="J15" s="551">
        <v>2692874</v>
      </c>
    </row>
    <row r="16" spans="1:10" x14ac:dyDescent="0.15">
      <c r="A16" s="198" t="s">
        <v>884</v>
      </c>
      <c r="B16" s="1472">
        <v>42904810</v>
      </c>
      <c r="C16" s="1342">
        <v>17837119</v>
      </c>
      <c r="D16" s="1342">
        <v>25067691</v>
      </c>
      <c r="E16" s="1472">
        <v>3066327</v>
      </c>
      <c r="F16" s="1342">
        <v>2791545</v>
      </c>
      <c r="G16" s="1342">
        <v>274782</v>
      </c>
      <c r="H16" s="1472">
        <v>39838483</v>
      </c>
      <c r="I16" s="551">
        <v>15045574</v>
      </c>
      <c r="J16" s="551">
        <v>24792909</v>
      </c>
    </row>
    <row r="17" spans="1:10" x14ac:dyDescent="0.15">
      <c r="A17" s="198" t="s">
        <v>662</v>
      </c>
      <c r="B17" s="1472">
        <v>376765</v>
      </c>
      <c r="C17" s="1342">
        <v>238555</v>
      </c>
      <c r="D17" s="1342">
        <v>138210</v>
      </c>
      <c r="E17" s="1472">
        <v>51653</v>
      </c>
      <c r="F17" s="1342">
        <v>4413</v>
      </c>
      <c r="G17" s="1342">
        <v>47240</v>
      </c>
      <c r="H17" s="1472">
        <v>325112</v>
      </c>
      <c r="I17" s="551">
        <v>234142</v>
      </c>
      <c r="J17" s="551">
        <v>90970</v>
      </c>
    </row>
    <row r="18" spans="1:10" s="197" customFormat="1" x14ac:dyDescent="0.15">
      <c r="A18" s="373" t="s">
        <v>885</v>
      </c>
      <c r="B18" s="1472">
        <v>2373474</v>
      </c>
      <c r="C18" s="1472">
        <v>631514</v>
      </c>
      <c r="D18" s="1472">
        <v>1741960</v>
      </c>
      <c r="E18" s="1472">
        <v>1946350</v>
      </c>
      <c r="F18" s="1472">
        <v>631429</v>
      </c>
      <c r="G18" s="1472">
        <v>1314921</v>
      </c>
      <c r="H18" s="1472">
        <v>427124</v>
      </c>
      <c r="I18" s="1472">
        <v>85</v>
      </c>
      <c r="J18" s="1472">
        <v>427039</v>
      </c>
    </row>
    <row r="19" spans="1:10" x14ac:dyDescent="0.15">
      <c r="A19" s="198" t="s">
        <v>886</v>
      </c>
      <c r="B19" s="1472">
        <v>98146</v>
      </c>
      <c r="C19" s="1342">
        <v>13491</v>
      </c>
      <c r="D19" s="1342">
        <v>84655</v>
      </c>
      <c r="E19" s="1472">
        <v>98081</v>
      </c>
      <c r="F19" s="1342">
        <v>13491</v>
      </c>
      <c r="G19" s="1342">
        <v>84590</v>
      </c>
      <c r="H19" s="1472">
        <v>65</v>
      </c>
      <c r="I19" s="551">
        <v>0</v>
      </c>
      <c r="J19" s="551">
        <v>65</v>
      </c>
    </row>
    <row r="20" spans="1:10" x14ac:dyDescent="0.15">
      <c r="A20" s="198" t="s">
        <v>367</v>
      </c>
      <c r="B20" s="1472">
        <v>92239</v>
      </c>
      <c r="C20" s="1342">
        <v>16488</v>
      </c>
      <c r="D20" s="1342">
        <v>75751</v>
      </c>
      <c r="E20" s="1472">
        <v>91757</v>
      </c>
      <c r="F20" s="1342">
        <v>16418</v>
      </c>
      <c r="G20" s="1342">
        <v>75339</v>
      </c>
      <c r="H20" s="1472">
        <v>482</v>
      </c>
      <c r="I20" s="551">
        <v>70</v>
      </c>
      <c r="J20" s="551">
        <v>412</v>
      </c>
    </row>
    <row r="21" spans="1:10" x14ac:dyDescent="0.15">
      <c r="A21" s="198" t="s">
        <v>887</v>
      </c>
      <c r="B21" s="1472">
        <v>29808</v>
      </c>
      <c r="C21" s="1342">
        <v>4831</v>
      </c>
      <c r="D21" s="1342">
        <v>24977</v>
      </c>
      <c r="E21" s="1472">
        <v>29808</v>
      </c>
      <c r="F21" s="1342">
        <v>4831</v>
      </c>
      <c r="G21" s="1342">
        <v>24977</v>
      </c>
      <c r="H21" s="1472">
        <v>0</v>
      </c>
      <c r="I21" s="551">
        <v>0</v>
      </c>
      <c r="J21" s="551">
        <v>0</v>
      </c>
    </row>
    <row r="22" spans="1:10" x14ac:dyDescent="0.15">
      <c r="A22" s="198" t="s">
        <v>365</v>
      </c>
      <c r="B22" s="1472">
        <v>1412500</v>
      </c>
      <c r="C22" s="1342">
        <v>422298</v>
      </c>
      <c r="D22" s="1342">
        <v>990202</v>
      </c>
      <c r="E22" s="1472">
        <v>1112043</v>
      </c>
      <c r="F22" s="1342">
        <v>422298</v>
      </c>
      <c r="G22" s="1342">
        <v>689745</v>
      </c>
      <c r="H22" s="1472">
        <v>300457</v>
      </c>
      <c r="I22" s="551">
        <v>0</v>
      </c>
      <c r="J22" s="551">
        <v>300457</v>
      </c>
    </row>
    <row r="23" spans="1:10" x14ac:dyDescent="0.15">
      <c r="A23" s="198" t="s">
        <v>888</v>
      </c>
      <c r="B23" s="1472">
        <v>28389</v>
      </c>
      <c r="C23" s="1342">
        <v>5702</v>
      </c>
      <c r="D23" s="1342">
        <v>22687</v>
      </c>
      <c r="E23" s="1472">
        <v>28334</v>
      </c>
      <c r="F23" s="1342">
        <v>5702</v>
      </c>
      <c r="G23" s="1342">
        <v>22632</v>
      </c>
      <c r="H23" s="1472">
        <v>55</v>
      </c>
      <c r="I23" s="551">
        <v>0</v>
      </c>
      <c r="J23" s="551">
        <v>55</v>
      </c>
    </row>
    <row r="24" spans="1:10" x14ac:dyDescent="0.15">
      <c r="A24" s="198" t="s">
        <v>889</v>
      </c>
      <c r="B24" s="1472">
        <v>593273</v>
      </c>
      <c r="C24" s="1342">
        <v>147542</v>
      </c>
      <c r="D24" s="1342">
        <v>445731</v>
      </c>
      <c r="E24" s="1472">
        <v>467255</v>
      </c>
      <c r="F24" s="1342">
        <v>147527</v>
      </c>
      <c r="G24" s="1342">
        <v>319728</v>
      </c>
      <c r="H24" s="1472">
        <v>126018</v>
      </c>
      <c r="I24" s="551">
        <v>15</v>
      </c>
      <c r="J24" s="551">
        <v>126003</v>
      </c>
    </row>
    <row r="25" spans="1:10" x14ac:dyDescent="0.15">
      <c r="A25" s="198" t="s">
        <v>890</v>
      </c>
      <c r="B25" s="1472">
        <v>77596</v>
      </c>
      <c r="C25" s="1342">
        <v>13819</v>
      </c>
      <c r="D25" s="1342">
        <v>63777</v>
      </c>
      <c r="E25" s="1472">
        <v>77583</v>
      </c>
      <c r="F25" s="1342">
        <v>13819</v>
      </c>
      <c r="G25" s="1342">
        <v>63764</v>
      </c>
      <c r="H25" s="1472">
        <v>13</v>
      </c>
      <c r="I25" s="551">
        <v>0</v>
      </c>
      <c r="J25" s="551">
        <v>13</v>
      </c>
    </row>
    <row r="26" spans="1:10" x14ac:dyDescent="0.15">
      <c r="A26" s="198" t="s">
        <v>891</v>
      </c>
      <c r="B26" s="1472">
        <v>41523</v>
      </c>
      <c r="C26" s="1342">
        <v>7343</v>
      </c>
      <c r="D26" s="1342">
        <v>34180</v>
      </c>
      <c r="E26" s="1472">
        <v>41489</v>
      </c>
      <c r="F26" s="1342">
        <v>7343</v>
      </c>
      <c r="G26" s="1342">
        <v>34146</v>
      </c>
      <c r="H26" s="1472">
        <v>34</v>
      </c>
      <c r="I26" s="551">
        <v>0</v>
      </c>
      <c r="J26" s="551">
        <v>34</v>
      </c>
    </row>
    <row r="27" spans="1:10" s="197" customFormat="1" x14ac:dyDescent="0.15">
      <c r="A27" s="373" t="s">
        <v>892</v>
      </c>
      <c r="B27" s="1472">
        <v>1164752</v>
      </c>
      <c r="C27" s="1472">
        <v>145228</v>
      </c>
      <c r="D27" s="1472">
        <v>1019524</v>
      </c>
      <c r="E27" s="1472">
        <v>989917</v>
      </c>
      <c r="F27" s="1472">
        <v>145228</v>
      </c>
      <c r="G27" s="1472">
        <v>844689</v>
      </c>
      <c r="H27" s="1472">
        <v>174835</v>
      </c>
      <c r="I27" s="1472">
        <v>0</v>
      </c>
      <c r="J27" s="1472">
        <v>174835</v>
      </c>
    </row>
    <row r="28" spans="1:10" x14ac:dyDescent="0.15">
      <c r="A28" s="198" t="s">
        <v>893</v>
      </c>
      <c r="B28" s="1472">
        <v>1066878</v>
      </c>
      <c r="C28" s="1342">
        <v>140806</v>
      </c>
      <c r="D28" s="1342">
        <v>926072</v>
      </c>
      <c r="E28" s="1472">
        <v>892057</v>
      </c>
      <c r="F28" s="1342">
        <v>140806</v>
      </c>
      <c r="G28" s="1342">
        <v>751251</v>
      </c>
      <c r="H28" s="1472">
        <v>174821</v>
      </c>
      <c r="I28" s="551">
        <v>0</v>
      </c>
      <c r="J28" s="551">
        <v>174821</v>
      </c>
    </row>
    <row r="29" spans="1:10" x14ac:dyDescent="0.15">
      <c r="A29" s="198" t="s">
        <v>373</v>
      </c>
      <c r="B29" s="1472">
        <v>74729</v>
      </c>
      <c r="C29" s="1342">
        <v>2051</v>
      </c>
      <c r="D29" s="1342">
        <v>72678</v>
      </c>
      <c r="E29" s="1472">
        <v>74715</v>
      </c>
      <c r="F29" s="1342">
        <v>2051</v>
      </c>
      <c r="G29" s="1342">
        <v>72664</v>
      </c>
      <c r="H29" s="1472">
        <v>14</v>
      </c>
      <c r="I29" s="551">
        <v>0</v>
      </c>
      <c r="J29" s="551">
        <v>14</v>
      </c>
    </row>
    <row r="30" spans="1:10" x14ac:dyDescent="0.15">
      <c r="A30" s="198" t="s">
        <v>894</v>
      </c>
      <c r="B30" s="1472">
        <v>23145</v>
      </c>
      <c r="C30" s="1342">
        <v>2371</v>
      </c>
      <c r="D30" s="1342">
        <v>20774</v>
      </c>
      <c r="E30" s="1472">
        <v>23145</v>
      </c>
      <c r="F30" s="1342">
        <v>2371</v>
      </c>
      <c r="G30" s="1342">
        <v>20774</v>
      </c>
      <c r="H30" s="1472">
        <v>0</v>
      </c>
      <c r="I30" s="551">
        <v>0</v>
      </c>
      <c r="J30" s="1342">
        <v>0</v>
      </c>
    </row>
    <row r="31" spans="1:10" ht="4.9000000000000004" customHeight="1" thickBot="1" x14ac:dyDescent="0.2">
      <c r="A31" s="320"/>
      <c r="B31" s="321"/>
      <c r="C31" s="321"/>
      <c r="D31" s="321"/>
      <c r="E31" s="321"/>
      <c r="F31" s="321"/>
      <c r="G31" s="321"/>
      <c r="H31" s="321"/>
      <c r="I31" s="321"/>
      <c r="J31" s="321"/>
    </row>
    <row r="32" spans="1:10" ht="9.75" thickTop="1" x14ac:dyDescent="0.15">
      <c r="A32" s="1462" t="s">
        <v>2200</v>
      </c>
    </row>
    <row r="33" spans="1:1" x14ac:dyDescent="0.15">
      <c r="A33" s="344" t="s">
        <v>1317</v>
      </c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8"/>
  <dimension ref="A1:M60"/>
  <sheetViews>
    <sheetView showGridLines="0" zoomScaleSheetLayoutView="100" workbookViewId="0">
      <selection activeCell="A2" sqref="A2"/>
    </sheetView>
  </sheetViews>
  <sheetFormatPr defaultColWidth="12.7109375" defaultRowHeight="9" x14ac:dyDescent="0.15"/>
  <cols>
    <col min="1" max="1" width="12" style="152" customWidth="1"/>
    <col min="2" max="2" width="4.5703125" style="152" customWidth="1"/>
    <col min="3" max="3" width="8.5703125" style="152" customWidth="1"/>
    <col min="4" max="4" width="8.28515625" style="152" customWidth="1"/>
    <col min="5" max="5" width="8.140625" style="152" customWidth="1"/>
    <col min="6" max="6" width="7.42578125" style="152" customWidth="1"/>
    <col min="7" max="8" width="7.85546875" style="152" customWidth="1"/>
    <col min="9" max="9" width="7.28515625" style="152" bestFit="1" customWidth="1"/>
    <col min="10" max="10" width="8" style="152" customWidth="1"/>
    <col min="11" max="11" width="8.28515625" style="152" customWidth="1"/>
    <col min="12" max="12" width="8.85546875" style="152" customWidth="1"/>
    <col min="13" max="13" width="8.5703125" style="152" customWidth="1"/>
    <col min="14" max="16384" width="12.7109375" style="152"/>
  </cols>
  <sheetData>
    <row r="1" spans="1:13" ht="18" customHeight="1" x14ac:dyDescent="0.15">
      <c r="A1" s="1709" t="s">
        <v>1731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  <c r="L1" s="1709"/>
      <c r="M1" s="1709"/>
    </row>
    <row r="2" spans="1:13" ht="13.5" customHeight="1" x14ac:dyDescent="0.15">
      <c r="A2" s="1256">
        <v>2021</v>
      </c>
      <c r="K2" s="339"/>
      <c r="M2" s="339" t="s">
        <v>240</v>
      </c>
    </row>
    <row r="3" spans="1:13" ht="20.100000000000001" customHeight="1" x14ac:dyDescent="0.15">
      <c r="A3" s="1719" t="s">
        <v>504</v>
      </c>
      <c r="B3" s="1720"/>
      <c r="C3" s="1713" t="s">
        <v>1</v>
      </c>
      <c r="D3" s="1721"/>
      <c r="E3" s="1723" t="s">
        <v>492</v>
      </c>
      <c r="F3" s="1724" t="s">
        <v>493</v>
      </c>
      <c r="G3" s="1724" t="s">
        <v>494</v>
      </c>
      <c r="H3" s="1724" t="s">
        <v>495</v>
      </c>
      <c r="I3" s="1724" t="s">
        <v>496</v>
      </c>
      <c r="J3" s="1724" t="s">
        <v>497</v>
      </c>
      <c r="K3" s="1724" t="s">
        <v>498</v>
      </c>
      <c r="L3" s="1724" t="s">
        <v>499</v>
      </c>
      <c r="M3" s="1726" t="s">
        <v>500</v>
      </c>
    </row>
    <row r="4" spans="1:13" ht="9.9499999999999993" customHeight="1" x14ac:dyDescent="0.15">
      <c r="A4" s="1727" t="s">
        <v>920</v>
      </c>
      <c r="B4" s="1728"/>
      <c r="C4" s="1722"/>
      <c r="D4" s="1721"/>
      <c r="E4" s="1723"/>
      <c r="F4" s="1724"/>
      <c r="G4" s="1724"/>
      <c r="H4" s="1724"/>
      <c r="I4" s="1724"/>
      <c r="J4" s="1724"/>
      <c r="K4" s="1724"/>
      <c r="L4" s="1724"/>
      <c r="M4" s="1726"/>
    </row>
    <row r="5" spans="1:13" ht="4.9000000000000004" customHeight="1" x14ac:dyDescent="0.15">
      <c r="A5" s="194"/>
    </row>
    <row r="6" spans="1:13" x14ac:dyDescent="0.15">
      <c r="A6" s="364" t="s">
        <v>292</v>
      </c>
      <c r="C6" s="1729">
        <v>33086998</v>
      </c>
      <c r="D6" s="1729"/>
      <c r="E6" s="52">
        <v>761730</v>
      </c>
      <c r="F6" s="52">
        <v>50714</v>
      </c>
      <c r="G6" s="52">
        <v>2551422</v>
      </c>
      <c r="H6" s="52">
        <v>4095966</v>
      </c>
      <c r="I6" s="52">
        <v>392563</v>
      </c>
      <c r="J6" s="52">
        <v>3378777</v>
      </c>
      <c r="K6" s="52">
        <v>8034107</v>
      </c>
      <c r="L6" s="52">
        <v>3288028</v>
      </c>
      <c r="M6" s="52">
        <v>4298398</v>
      </c>
    </row>
    <row r="7" spans="1:13" x14ac:dyDescent="0.15">
      <c r="A7" s="364" t="s">
        <v>1289</v>
      </c>
      <c r="C7" s="1729">
        <v>32310256</v>
      </c>
      <c r="D7" s="1729"/>
      <c r="E7" s="52">
        <v>723645</v>
      </c>
      <c r="F7" s="52">
        <v>50519</v>
      </c>
      <c r="G7" s="52">
        <v>2551158</v>
      </c>
      <c r="H7" s="52">
        <v>3819686</v>
      </c>
      <c r="I7" s="52">
        <v>390436</v>
      </c>
      <c r="J7" s="52">
        <v>3269528</v>
      </c>
      <c r="K7" s="52">
        <v>7965252</v>
      </c>
      <c r="L7" s="52">
        <v>3264661</v>
      </c>
      <c r="M7" s="52">
        <v>4209415</v>
      </c>
    </row>
    <row r="8" spans="1:13" ht="11.1" customHeight="1" x14ac:dyDescent="0.15">
      <c r="A8" s="243" t="s">
        <v>650</v>
      </c>
      <c r="C8" s="1725">
        <v>1428941</v>
      </c>
      <c r="D8" s="1725"/>
      <c r="E8" s="1478">
        <v>30835</v>
      </c>
      <c r="F8" s="1478">
        <v>0</v>
      </c>
      <c r="G8" s="1478">
        <v>41704</v>
      </c>
      <c r="H8" s="1478">
        <v>5490</v>
      </c>
      <c r="I8" s="1478">
        <v>29</v>
      </c>
      <c r="J8" s="1478">
        <v>364699</v>
      </c>
      <c r="K8" s="1478">
        <v>8606</v>
      </c>
      <c r="L8" s="1478">
        <v>297213</v>
      </c>
      <c r="M8" s="1478">
        <v>416184</v>
      </c>
    </row>
    <row r="9" spans="1:13" ht="9.9499999999999993" customHeight="1" x14ac:dyDescent="0.15">
      <c r="A9" s="243" t="s">
        <v>363</v>
      </c>
      <c r="C9" s="1725">
        <v>45508</v>
      </c>
      <c r="D9" s="1725"/>
      <c r="E9" s="1478">
        <v>4500</v>
      </c>
      <c r="F9" s="1478">
        <v>0</v>
      </c>
      <c r="G9" s="1478">
        <v>0</v>
      </c>
      <c r="H9" s="1478">
        <v>0</v>
      </c>
      <c r="I9" s="1478">
        <v>0</v>
      </c>
      <c r="J9" s="1478">
        <v>0</v>
      </c>
      <c r="K9" s="1478">
        <v>0</v>
      </c>
      <c r="L9" s="1478">
        <v>0</v>
      </c>
      <c r="M9" s="1478">
        <v>41008</v>
      </c>
    </row>
    <row r="10" spans="1:13" ht="9.9499999999999993" customHeight="1" x14ac:dyDescent="0.15">
      <c r="A10" s="243" t="s">
        <v>881</v>
      </c>
      <c r="C10" s="1725">
        <v>1237075</v>
      </c>
      <c r="D10" s="1725"/>
      <c r="E10" s="1478">
        <v>844</v>
      </c>
      <c r="F10" s="1478">
        <v>0</v>
      </c>
      <c r="G10" s="1478">
        <v>335881</v>
      </c>
      <c r="H10" s="1478">
        <v>2280</v>
      </c>
      <c r="I10" s="1478">
        <v>16</v>
      </c>
      <c r="J10" s="1478">
        <v>795667</v>
      </c>
      <c r="K10" s="1478">
        <v>0</v>
      </c>
      <c r="L10" s="1478">
        <v>10384</v>
      </c>
      <c r="M10" s="1478">
        <v>60645</v>
      </c>
    </row>
    <row r="11" spans="1:13" ht="9.9499999999999993" customHeight="1" x14ac:dyDescent="0.15">
      <c r="A11" s="243" t="s">
        <v>882</v>
      </c>
      <c r="C11" s="1725">
        <v>5013395</v>
      </c>
      <c r="D11" s="1725"/>
      <c r="E11" s="1478">
        <v>107281</v>
      </c>
      <c r="F11" s="1478">
        <v>21</v>
      </c>
      <c r="G11" s="1478">
        <v>358095</v>
      </c>
      <c r="H11" s="1478">
        <v>620793</v>
      </c>
      <c r="I11" s="1478">
        <v>105594</v>
      </c>
      <c r="J11" s="1478">
        <v>546993</v>
      </c>
      <c r="K11" s="1478">
        <v>362294</v>
      </c>
      <c r="L11" s="1478">
        <v>430778</v>
      </c>
      <c r="M11" s="1478">
        <v>748561</v>
      </c>
    </row>
    <row r="12" spans="1:13" ht="9.9499999999999993" customHeight="1" x14ac:dyDescent="0.15">
      <c r="A12" s="243" t="s">
        <v>361</v>
      </c>
      <c r="C12" s="1725">
        <v>3198715</v>
      </c>
      <c r="D12" s="1725"/>
      <c r="E12" s="1478">
        <v>152421</v>
      </c>
      <c r="F12" s="1478">
        <v>32748</v>
      </c>
      <c r="G12" s="1478">
        <v>469583</v>
      </c>
      <c r="H12" s="1478">
        <v>949359</v>
      </c>
      <c r="I12" s="1478">
        <v>14911</v>
      </c>
      <c r="J12" s="1478">
        <v>122414</v>
      </c>
      <c r="K12" s="1478">
        <v>22841</v>
      </c>
      <c r="L12" s="1478">
        <v>298659</v>
      </c>
      <c r="M12" s="1478">
        <v>619850</v>
      </c>
    </row>
    <row r="13" spans="1:13" ht="9.9499999999999993" customHeight="1" x14ac:dyDescent="0.15">
      <c r="A13" s="243" t="s">
        <v>883</v>
      </c>
      <c r="C13" s="1725">
        <v>0</v>
      </c>
      <c r="D13" s="1725"/>
      <c r="E13" s="1478">
        <v>0</v>
      </c>
      <c r="F13" s="1478">
        <v>0</v>
      </c>
      <c r="G13" s="1478">
        <v>0</v>
      </c>
      <c r="H13" s="1478">
        <v>0</v>
      </c>
      <c r="I13" s="1478">
        <v>0</v>
      </c>
      <c r="J13" s="1478">
        <v>0</v>
      </c>
      <c r="K13" s="1478">
        <v>0</v>
      </c>
      <c r="L13" s="1478">
        <v>0</v>
      </c>
      <c r="M13" s="1478">
        <v>0</v>
      </c>
    </row>
    <row r="14" spans="1:13" ht="9.9499999999999993" customHeight="1" x14ac:dyDescent="0.15">
      <c r="A14" s="243" t="s">
        <v>661</v>
      </c>
      <c r="C14" s="1725">
        <v>3310948</v>
      </c>
      <c r="D14" s="1725"/>
      <c r="E14" s="1478">
        <v>39459</v>
      </c>
      <c r="F14" s="1478">
        <v>617</v>
      </c>
      <c r="G14" s="1478">
        <v>752755</v>
      </c>
      <c r="H14" s="1478">
        <v>343941</v>
      </c>
      <c r="I14" s="1478">
        <v>19010</v>
      </c>
      <c r="J14" s="1478">
        <v>236686</v>
      </c>
      <c r="K14" s="1478">
        <v>2507</v>
      </c>
      <c r="L14" s="1478">
        <v>107194</v>
      </c>
      <c r="M14" s="1478">
        <v>930489</v>
      </c>
    </row>
    <row r="15" spans="1:13" ht="9.9499999999999993" customHeight="1" x14ac:dyDescent="0.15">
      <c r="A15" s="243" t="s">
        <v>884</v>
      </c>
      <c r="C15" s="1725">
        <v>17837119</v>
      </c>
      <c r="D15" s="1725"/>
      <c r="E15" s="1478">
        <v>388305</v>
      </c>
      <c r="F15" s="1478">
        <v>17133</v>
      </c>
      <c r="G15" s="1478">
        <v>545405</v>
      </c>
      <c r="H15" s="1478">
        <v>1897823</v>
      </c>
      <c r="I15" s="1478">
        <v>250622</v>
      </c>
      <c r="J15" s="1478">
        <v>1067899</v>
      </c>
      <c r="K15" s="1478">
        <v>7545307</v>
      </c>
      <c r="L15" s="1478">
        <v>2120433</v>
      </c>
      <c r="M15" s="1478">
        <v>1392678</v>
      </c>
    </row>
    <row r="16" spans="1:13" ht="9.9499999999999993" customHeight="1" x14ac:dyDescent="0.15">
      <c r="A16" s="243" t="s">
        <v>662</v>
      </c>
      <c r="C16" s="1725">
        <v>238555</v>
      </c>
      <c r="D16" s="1725"/>
      <c r="E16" s="1478">
        <v>0</v>
      </c>
      <c r="F16" s="1478">
        <v>0</v>
      </c>
      <c r="G16" s="1478">
        <v>47735</v>
      </c>
      <c r="H16" s="1478">
        <v>0</v>
      </c>
      <c r="I16" s="1478">
        <v>254</v>
      </c>
      <c r="J16" s="1478">
        <v>135170</v>
      </c>
      <c r="K16" s="1478">
        <v>23697</v>
      </c>
      <c r="L16" s="1478">
        <v>0</v>
      </c>
      <c r="M16" s="1478">
        <v>0</v>
      </c>
    </row>
    <row r="17" spans="1:13" ht="9.9499999999999993" customHeight="1" x14ac:dyDescent="0.15">
      <c r="A17" s="364" t="s">
        <v>1290</v>
      </c>
      <c r="C17" s="1729">
        <v>631514</v>
      </c>
      <c r="D17" s="1729"/>
      <c r="E17" s="52">
        <v>21427</v>
      </c>
      <c r="F17" s="52">
        <v>195</v>
      </c>
      <c r="G17" s="52">
        <v>211</v>
      </c>
      <c r="H17" s="52">
        <v>258759</v>
      </c>
      <c r="I17" s="52">
        <v>917</v>
      </c>
      <c r="J17" s="52">
        <v>51596</v>
      </c>
      <c r="K17" s="52">
        <v>66449</v>
      </c>
      <c r="L17" s="52">
        <v>16366</v>
      </c>
      <c r="M17" s="52">
        <v>76024</v>
      </c>
    </row>
    <row r="18" spans="1:13" ht="9.9499999999999993" customHeight="1" x14ac:dyDescent="0.15">
      <c r="A18" s="243" t="s">
        <v>886</v>
      </c>
      <c r="C18" s="1725">
        <v>13491</v>
      </c>
      <c r="D18" s="1725"/>
      <c r="E18" s="1478">
        <v>1667</v>
      </c>
      <c r="F18" s="1478">
        <v>10</v>
      </c>
      <c r="G18" s="1478">
        <v>0</v>
      </c>
      <c r="H18" s="1478">
        <v>3947</v>
      </c>
      <c r="I18" s="1478">
        <v>211</v>
      </c>
      <c r="J18" s="1478">
        <v>1010</v>
      </c>
      <c r="K18" s="1478">
        <v>208</v>
      </c>
      <c r="L18" s="1478">
        <v>799</v>
      </c>
      <c r="M18" s="1478">
        <v>1540</v>
      </c>
    </row>
    <row r="19" spans="1:13" ht="9.9499999999999993" customHeight="1" x14ac:dyDescent="0.15">
      <c r="A19" s="243" t="s">
        <v>367</v>
      </c>
      <c r="C19" s="1725">
        <v>16488</v>
      </c>
      <c r="D19" s="1725"/>
      <c r="E19" s="1478">
        <v>411</v>
      </c>
      <c r="F19" s="1478">
        <v>0</v>
      </c>
      <c r="G19" s="1478">
        <v>98</v>
      </c>
      <c r="H19" s="1478">
        <v>4212</v>
      </c>
      <c r="I19" s="1478">
        <v>54</v>
      </c>
      <c r="J19" s="1478">
        <v>1562</v>
      </c>
      <c r="K19" s="1478">
        <v>385</v>
      </c>
      <c r="L19" s="1478">
        <v>3828</v>
      </c>
      <c r="M19" s="1478">
        <v>1264</v>
      </c>
    </row>
    <row r="20" spans="1:13" ht="9.9499999999999993" customHeight="1" x14ac:dyDescent="0.15">
      <c r="A20" s="243" t="s">
        <v>887</v>
      </c>
      <c r="C20" s="1725">
        <v>4831</v>
      </c>
      <c r="D20" s="1725"/>
      <c r="E20" s="1478">
        <v>1382</v>
      </c>
      <c r="F20" s="1478">
        <v>0</v>
      </c>
      <c r="G20" s="1478">
        <v>0</v>
      </c>
      <c r="H20" s="1478">
        <v>290</v>
      </c>
      <c r="I20" s="1478">
        <v>20</v>
      </c>
      <c r="J20" s="1478">
        <v>303</v>
      </c>
      <c r="K20" s="1478">
        <v>432</v>
      </c>
      <c r="L20" s="1478">
        <v>526</v>
      </c>
      <c r="M20" s="1478">
        <v>360</v>
      </c>
    </row>
    <row r="21" spans="1:13" ht="9.9499999999999993" customHeight="1" x14ac:dyDescent="0.15">
      <c r="A21" s="243" t="s">
        <v>365</v>
      </c>
      <c r="C21" s="1725">
        <v>422298</v>
      </c>
      <c r="D21" s="1725"/>
      <c r="E21" s="1478">
        <v>14580</v>
      </c>
      <c r="F21" s="1478">
        <v>160</v>
      </c>
      <c r="G21" s="1478">
        <v>0</v>
      </c>
      <c r="H21" s="1478">
        <v>187660</v>
      </c>
      <c r="I21" s="1478">
        <v>396</v>
      </c>
      <c r="J21" s="1478">
        <v>28919</v>
      </c>
      <c r="K21" s="1478">
        <v>63590</v>
      </c>
      <c r="L21" s="1478">
        <v>8895</v>
      </c>
      <c r="M21" s="1478">
        <v>66209</v>
      </c>
    </row>
    <row r="22" spans="1:13" ht="9.9499999999999993" customHeight="1" x14ac:dyDescent="0.15">
      <c r="A22" s="243" t="s">
        <v>888</v>
      </c>
      <c r="C22" s="1725">
        <v>5702</v>
      </c>
      <c r="D22" s="1725"/>
      <c r="E22" s="1478">
        <v>494</v>
      </c>
      <c r="F22" s="1478">
        <v>0</v>
      </c>
      <c r="G22" s="1478">
        <v>0</v>
      </c>
      <c r="H22" s="1478">
        <v>972</v>
      </c>
      <c r="I22" s="1478">
        <v>40</v>
      </c>
      <c r="J22" s="1478">
        <v>36</v>
      </c>
      <c r="K22" s="1478">
        <v>471</v>
      </c>
      <c r="L22" s="1478">
        <v>190</v>
      </c>
      <c r="M22" s="1478">
        <v>375</v>
      </c>
    </row>
    <row r="23" spans="1:13" ht="9.9499999999999993" customHeight="1" x14ac:dyDescent="0.15">
      <c r="A23" s="243" t="s">
        <v>889</v>
      </c>
      <c r="C23" s="1725">
        <v>147542</v>
      </c>
      <c r="D23" s="1725"/>
      <c r="E23" s="1478">
        <v>1771</v>
      </c>
      <c r="F23" s="1478">
        <v>25</v>
      </c>
      <c r="G23" s="1478">
        <v>113</v>
      </c>
      <c r="H23" s="1478">
        <v>55135</v>
      </c>
      <c r="I23" s="1478">
        <v>92</v>
      </c>
      <c r="J23" s="1478">
        <v>19230</v>
      </c>
      <c r="K23" s="1478">
        <v>1263</v>
      </c>
      <c r="L23" s="1478">
        <v>1255</v>
      </c>
      <c r="M23" s="1478">
        <v>4801</v>
      </c>
    </row>
    <row r="24" spans="1:13" ht="9.9499999999999993" customHeight="1" x14ac:dyDescent="0.15">
      <c r="A24" s="243" t="s">
        <v>890</v>
      </c>
      <c r="C24" s="1725">
        <v>13819</v>
      </c>
      <c r="D24" s="1725"/>
      <c r="E24" s="1478">
        <v>298</v>
      </c>
      <c r="F24" s="1478">
        <v>0</v>
      </c>
      <c r="G24" s="1478">
        <v>0</v>
      </c>
      <c r="H24" s="1478">
        <v>6144</v>
      </c>
      <c r="I24" s="1478">
        <v>51</v>
      </c>
      <c r="J24" s="1478">
        <v>166</v>
      </c>
      <c r="K24" s="1478">
        <v>0</v>
      </c>
      <c r="L24" s="1478">
        <v>203</v>
      </c>
      <c r="M24" s="1478">
        <v>396</v>
      </c>
    </row>
    <row r="25" spans="1:13" ht="9.9499999999999993" customHeight="1" x14ac:dyDescent="0.15">
      <c r="A25" s="243" t="s">
        <v>891</v>
      </c>
      <c r="C25" s="1725">
        <v>7343</v>
      </c>
      <c r="D25" s="1725"/>
      <c r="E25" s="1478">
        <v>824</v>
      </c>
      <c r="F25" s="1478">
        <v>0</v>
      </c>
      <c r="G25" s="1478">
        <v>0</v>
      </c>
      <c r="H25" s="1478">
        <v>399</v>
      </c>
      <c r="I25" s="1478">
        <v>53</v>
      </c>
      <c r="J25" s="1478">
        <v>370</v>
      </c>
      <c r="K25" s="1478">
        <v>100</v>
      </c>
      <c r="L25" s="1478">
        <v>670</v>
      </c>
      <c r="M25" s="1478">
        <v>1079</v>
      </c>
    </row>
    <row r="26" spans="1:13" ht="9.9499999999999993" customHeight="1" x14ac:dyDescent="0.15">
      <c r="A26" s="364" t="s">
        <v>1291</v>
      </c>
      <c r="C26" s="1729">
        <v>145228</v>
      </c>
      <c r="D26" s="1729"/>
      <c r="E26" s="52">
        <v>16658</v>
      </c>
      <c r="F26" s="52">
        <v>0</v>
      </c>
      <c r="G26" s="52">
        <v>53</v>
      </c>
      <c r="H26" s="52">
        <v>17521</v>
      </c>
      <c r="I26" s="52">
        <v>1210</v>
      </c>
      <c r="J26" s="52">
        <v>57653</v>
      </c>
      <c r="K26" s="52">
        <v>2406</v>
      </c>
      <c r="L26" s="52">
        <v>7001</v>
      </c>
      <c r="M26" s="52">
        <v>12959</v>
      </c>
    </row>
    <row r="27" spans="1:13" ht="9.9499999999999993" customHeight="1" x14ac:dyDescent="0.15">
      <c r="A27" s="199" t="s">
        <v>893</v>
      </c>
      <c r="C27" s="1725">
        <v>140806</v>
      </c>
      <c r="D27" s="1725"/>
      <c r="E27" s="1342">
        <v>16649</v>
      </c>
      <c r="F27" s="1342">
        <v>0</v>
      </c>
      <c r="G27" s="1342">
        <v>53</v>
      </c>
      <c r="H27" s="1342">
        <v>17261</v>
      </c>
      <c r="I27" s="1342">
        <v>1210</v>
      </c>
      <c r="J27" s="1342">
        <v>57420</v>
      </c>
      <c r="K27" s="1342">
        <v>2043</v>
      </c>
      <c r="L27" s="1342">
        <v>6408</v>
      </c>
      <c r="M27" s="1342">
        <v>11902</v>
      </c>
    </row>
    <row r="28" spans="1:13" ht="9.9499999999999993" customHeight="1" x14ac:dyDescent="0.15">
      <c r="A28" s="199" t="s">
        <v>373</v>
      </c>
      <c r="C28" s="1725">
        <v>2051</v>
      </c>
      <c r="D28" s="1725"/>
      <c r="E28" s="1342">
        <v>9</v>
      </c>
      <c r="F28" s="1342">
        <v>0</v>
      </c>
      <c r="G28" s="1342">
        <v>0</v>
      </c>
      <c r="H28" s="1342">
        <v>246</v>
      </c>
      <c r="I28" s="1342">
        <v>0</v>
      </c>
      <c r="J28" s="1342">
        <v>0</v>
      </c>
      <c r="K28" s="1342">
        <v>8</v>
      </c>
      <c r="L28" s="1342">
        <v>0</v>
      </c>
      <c r="M28" s="1342">
        <v>517</v>
      </c>
    </row>
    <row r="29" spans="1:13" ht="9.9499999999999993" customHeight="1" x14ac:dyDescent="0.15">
      <c r="A29" s="199" t="s">
        <v>894</v>
      </c>
      <c r="C29" s="1725">
        <v>2371</v>
      </c>
      <c r="D29" s="1725"/>
      <c r="E29" s="1342">
        <v>0</v>
      </c>
      <c r="F29" s="1342">
        <v>0</v>
      </c>
      <c r="G29" s="1342">
        <v>0</v>
      </c>
      <c r="H29" s="1342">
        <v>14</v>
      </c>
      <c r="I29" s="1342">
        <v>0</v>
      </c>
      <c r="J29" s="1342">
        <v>233</v>
      </c>
      <c r="K29" s="1342">
        <v>355</v>
      </c>
      <c r="L29" s="1342">
        <v>593</v>
      </c>
      <c r="M29" s="1342">
        <v>540</v>
      </c>
    </row>
    <row r="30" spans="1:13" ht="5.0999999999999996" customHeight="1" x14ac:dyDescent="0.15">
      <c r="A30" s="191"/>
      <c r="C30" s="191"/>
    </row>
    <row r="31" spans="1:13" ht="20.100000000000001" customHeight="1" x14ac:dyDescent="0.15">
      <c r="A31" s="1719" t="s">
        <v>504</v>
      </c>
      <c r="B31" s="1720"/>
      <c r="C31" s="1724" t="s">
        <v>505</v>
      </c>
      <c r="D31" s="1723" t="s">
        <v>506</v>
      </c>
      <c r="E31" s="1723" t="s">
        <v>507</v>
      </c>
      <c r="F31" s="1723" t="s">
        <v>508</v>
      </c>
      <c r="G31" s="1723" t="s">
        <v>509</v>
      </c>
      <c r="H31" s="1723" t="s">
        <v>510</v>
      </c>
      <c r="I31" s="1723" t="s">
        <v>511</v>
      </c>
      <c r="J31" s="1723" t="s">
        <v>512</v>
      </c>
      <c r="K31" s="1723" t="s">
        <v>513</v>
      </c>
      <c r="L31" s="1723" t="s">
        <v>514</v>
      </c>
      <c r="M31" s="1730" t="s">
        <v>515</v>
      </c>
    </row>
    <row r="32" spans="1:13" ht="9.9499999999999993" customHeight="1" x14ac:dyDescent="0.15">
      <c r="A32" s="1727" t="s">
        <v>920</v>
      </c>
      <c r="B32" s="1728"/>
      <c r="C32" s="1690"/>
      <c r="D32" s="1690"/>
      <c r="E32" s="1723"/>
      <c r="F32" s="1723"/>
      <c r="G32" s="1723"/>
      <c r="H32" s="1723"/>
      <c r="I32" s="1723"/>
      <c r="J32" s="1723"/>
      <c r="K32" s="1723"/>
      <c r="L32" s="1723"/>
      <c r="M32" s="1730"/>
    </row>
    <row r="33" spans="1:13" ht="4.9000000000000004" customHeight="1" x14ac:dyDescent="0.15">
      <c r="A33" s="194"/>
    </row>
    <row r="34" spans="1:13" x14ac:dyDescent="0.15">
      <c r="A34" s="364" t="s">
        <v>292</v>
      </c>
      <c r="C34" s="1476">
        <v>2572273</v>
      </c>
      <c r="D34" s="1476">
        <v>600019</v>
      </c>
      <c r="E34" s="1476">
        <v>535238</v>
      </c>
      <c r="F34" s="1476">
        <v>374821</v>
      </c>
      <c r="G34" s="1476">
        <v>733324</v>
      </c>
      <c r="H34" s="1476">
        <v>1301</v>
      </c>
      <c r="I34" s="1476">
        <v>0</v>
      </c>
      <c r="J34" s="1476">
        <v>9415</v>
      </c>
      <c r="K34" s="1476">
        <v>290291</v>
      </c>
      <c r="L34" s="1476">
        <v>809975</v>
      </c>
      <c r="M34" s="1476">
        <v>308636</v>
      </c>
    </row>
    <row r="35" spans="1:13" x14ac:dyDescent="0.15">
      <c r="A35" s="364" t="s">
        <v>1289</v>
      </c>
      <c r="C35" s="1476">
        <v>2567497</v>
      </c>
      <c r="D35" s="1476">
        <v>593035</v>
      </c>
      <c r="E35" s="1476">
        <v>522689</v>
      </c>
      <c r="F35" s="1476">
        <v>374081</v>
      </c>
      <c r="G35" s="1476">
        <v>692129</v>
      </c>
      <c r="H35" s="1476">
        <v>1294</v>
      </c>
      <c r="I35" s="1476">
        <v>0</v>
      </c>
      <c r="J35" s="1476">
        <v>9415</v>
      </c>
      <c r="K35" s="1476">
        <v>288993</v>
      </c>
      <c r="L35" s="1476">
        <v>713253</v>
      </c>
      <c r="M35" s="1476">
        <v>303570</v>
      </c>
    </row>
    <row r="36" spans="1:13" x14ac:dyDescent="0.15">
      <c r="A36" s="243" t="s">
        <v>650</v>
      </c>
      <c r="C36" s="1477">
        <v>58709</v>
      </c>
      <c r="D36" s="1477">
        <v>43079</v>
      </c>
      <c r="E36" s="1477">
        <v>90</v>
      </c>
      <c r="F36" s="1477">
        <v>38</v>
      </c>
      <c r="G36" s="1477">
        <v>162265</v>
      </c>
      <c r="H36" s="1477">
        <v>0</v>
      </c>
      <c r="I36" s="1477">
        <v>0</v>
      </c>
      <c r="J36" s="1477">
        <v>0</v>
      </c>
      <c r="K36" s="1477">
        <v>0</v>
      </c>
      <c r="L36" s="1477">
        <v>0</v>
      </c>
      <c r="M36" s="55">
        <v>0</v>
      </c>
    </row>
    <row r="37" spans="1:13" x14ac:dyDescent="0.15">
      <c r="A37" s="243" t="s">
        <v>363</v>
      </c>
      <c r="C37" s="1477">
        <v>0</v>
      </c>
      <c r="D37" s="1477">
        <v>0</v>
      </c>
      <c r="E37" s="1477">
        <v>0</v>
      </c>
      <c r="F37" s="1477">
        <v>0</v>
      </c>
      <c r="G37" s="1477">
        <v>0</v>
      </c>
      <c r="H37" s="1477">
        <v>0</v>
      </c>
      <c r="I37" s="1477">
        <v>0</v>
      </c>
      <c r="J37" s="1477">
        <v>0</v>
      </c>
      <c r="K37" s="1477">
        <v>0</v>
      </c>
      <c r="L37" s="1477">
        <v>0</v>
      </c>
      <c r="M37" s="55">
        <v>0</v>
      </c>
    </row>
    <row r="38" spans="1:13" x14ac:dyDescent="0.15">
      <c r="A38" s="243" t="s">
        <v>881</v>
      </c>
      <c r="C38" s="1477">
        <v>1050</v>
      </c>
      <c r="D38" s="1477">
        <v>24</v>
      </c>
      <c r="E38" s="1477">
        <v>0</v>
      </c>
      <c r="F38" s="1477">
        <v>0</v>
      </c>
      <c r="G38" s="1477">
        <v>30267</v>
      </c>
      <c r="H38" s="1477">
        <v>0</v>
      </c>
      <c r="I38" s="1477">
        <v>0</v>
      </c>
      <c r="J38" s="1477">
        <v>0</v>
      </c>
      <c r="K38" s="1477">
        <v>0</v>
      </c>
      <c r="L38" s="1477">
        <v>0</v>
      </c>
      <c r="M38" s="55">
        <v>17</v>
      </c>
    </row>
    <row r="39" spans="1:13" x14ac:dyDescent="0.15">
      <c r="A39" s="243" t="s">
        <v>882</v>
      </c>
      <c r="C39" s="1477">
        <v>996848</v>
      </c>
      <c r="D39" s="1477">
        <v>152134</v>
      </c>
      <c r="E39" s="1477">
        <v>76247</v>
      </c>
      <c r="F39" s="1477">
        <v>96230</v>
      </c>
      <c r="G39" s="1477">
        <v>151841</v>
      </c>
      <c r="H39" s="1477">
        <v>0</v>
      </c>
      <c r="I39" s="1477">
        <v>0</v>
      </c>
      <c r="J39" s="1477">
        <v>5631</v>
      </c>
      <c r="K39" s="1477">
        <v>249208</v>
      </c>
      <c r="L39" s="1477">
        <v>80</v>
      </c>
      <c r="M39" s="55">
        <v>4766</v>
      </c>
    </row>
    <row r="40" spans="1:13" x14ac:dyDescent="0.15">
      <c r="A40" s="243" t="s">
        <v>361</v>
      </c>
      <c r="C40" s="1477">
        <v>55430</v>
      </c>
      <c r="D40" s="1477">
        <v>27795</v>
      </c>
      <c r="E40" s="1477">
        <v>31582</v>
      </c>
      <c r="F40" s="1477">
        <v>13368</v>
      </c>
      <c r="G40" s="1477">
        <v>61720</v>
      </c>
      <c r="H40" s="1477">
        <v>1294</v>
      </c>
      <c r="I40" s="1477">
        <v>0</v>
      </c>
      <c r="J40" s="1477">
        <v>1258</v>
      </c>
      <c r="K40" s="1477">
        <v>9</v>
      </c>
      <c r="L40" s="1477">
        <v>45278</v>
      </c>
      <c r="M40" s="55">
        <v>278195</v>
      </c>
    </row>
    <row r="41" spans="1:13" x14ac:dyDescent="0.15">
      <c r="A41" s="243" t="s">
        <v>883</v>
      </c>
      <c r="C41" s="1477">
        <v>0</v>
      </c>
      <c r="D41" s="1477">
        <v>0</v>
      </c>
      <c r="E41" s="1477">
        <v>0</v>
      </c>
      <c r="F41" s="1477">
        <v>0</v>
      </c>
      <c r="G41" s="1477">
        <v>0</v>
      </c>
      <c r="H41" s="1477">
        <v>0</v>
      </c>
      <c r="I41" s="1477">
        <v>0</v>
      </c>
      <c r="J41" s="1477">
        <v>0</v>
      </c>
      <c r="K41" s="1477">
        <v>0</v>
      </c>
      <c r="L41" s="1477">
        <v>0</v>
      </c>
      <c r="M41" s="55">
        <v>0</v>
      </c>
    </row>
    <row r="42" spans="1:13" x14ac:dyDescent="0.15">
      <c r="A42" s="243" t="s">
        <v>661</v>
      </c>
      <c r="C42" s="1477">
        <v>486190</v>
      </c>
      <c r="D42" s="1477">
        <v>14427</v>
      </c>
      <c r="E42" s="1477">
        <v>276433</v>
      </c>
      <c r="F42" s="1477">
        <v>6006</v>
      </c>
      <c r="G42" s="1477">
        <v>89019</v>
      </c>
      <c r="H42" s="1477">
        <v>0</v>
      </c>
      <c r="I42" s="1477">
        <v>0</v>
      </c>
      <c r="J42" s="1477">
        <v>0</v>
      </c>
      <c r="K42" s="1477">
        <v>0</v>
      </c>
      <c r="L42" s="1477">
        <v>534</v>
      </c>
      <c r="M42" s="55">
        <v>5681</v>
      </c>
    </row>
    <row r="43" spans="1:13" x14ac:dyDescent="0.15">
      <c r="A43" s="243" t="s">
        <v>884</v>
      </c>
      <c r="C43" s="1477">
        <v>963299</v>
      </c>
      <c r="D43" s="1477">
        <v>340652</v>
      </c>
      <c r="E43" s="1477">
        <v>138337</v>
      </c>
      <c r="F43" s="1477">
        <v>258439</v>
      </c>
      <c r="G43" s="1477">
        <v>186213</v>
      </c>
      <c r="H43" s="1477">
        <v>0</v>
      </c>
      <c r="I43" s="1477">
        <v>0</v>
      </c>
      <c r="J43" s="1477">
        <v>2526</v>
      </c>
      <c r="K43" s="55">
        <v>39776</v>
      </c>
      <c r="L43" s="1477">
        <v>667361</v>
      </c>
      <c r="M43" s="55">
        <v>14911</v>
      </c>
    </row>
    <row r="44" spans="1:13" x14ac:dyDescent="0.15">
      <c r="A44" s="243" t="s">
        <v>662</v>
      </c>
      <c r="C44" s="1477">
        <v>5971</v>
      </c>
      <c r="D44" s="1477">
        <v>14924</v>
      </c>
      <c r="E44" s="1477">
        <v>0</v>
      </c>
      <c r="F44" s="1477">
        <v>0</v>
      </c>
      <c r="G44" s="1477">
        <v>10804</v>
      </c>
      <c r="H44" s="1477">
        <v>0</v>
      </c>
      <c r="I44" s="1477">
        <v>0</v>
      </c>
      <c r="J44" s="1477">
        <v>0</v>
      </c>
      <c r="K44" s="1477">
        <v>0</v>
      </c>
      <c r="L44" s="1477">
        <v>0</v>
      </c>
      <c r="M44" s="55">
        <v>0</v>
      </c>
    </row>
    <row r="45" spans="1:13" x14ac:dyDescent="0.15">
      <c r="A45" s="364" t="s">
        <v>1290</v>
      </c>
      <c r="C45" s="1476">
        <v>4027</v>
      </c>
      <c r="D45" s="1476">
        <v>4923</v>
      </c>
      <c r="E45" s="1476">
        <v>8961</v>
      </c>
      <c r="F45" s="1476">
        <v>497</v>
      </c>
      <c r="G45" s="1476">
        <v>24442</v>
      </c>
      <c r="H45" s="1476">
        <v>0</v>
      </c>
      <c r="I45" s="1476">
        <v>0</v>
      </c>
      <c r="J45" s="1476">
        <v>0</v>
      </c>
      <c r="K45" s="1476">
        <v>0</v>
      </c>
      <c r="L45" s="1476">
        <v>96720</v>
      </c>
      <c r="M45" s="1476">
        <v>0</v>
      </c>
    </row>
    <row r="46" spans="1:13" x14ac:dyDescent="0.15">
      <c r="A46" s="243" t="s">
        <v>886</v>
      </c>
      <c r="C46" s="1477">
        <v>79</v>
      </c>
      <c r="D46" s="1477">
        <v>527</v>
      </c>
      <c r="E46" s="1477">
        <v>672</v>
      </c>
      <c r="F46" s="1477">
        <v>2</v>
      </c>
      <c r="G46" s="1477">
        <v>1344</v>
      </c>
      <c r="H46" s="1477">
        <v>0</v>
      </c>
      <c r="I46" s="1477">
        <v>0</v>
      </c>
      <c r="J46" s="1477">
        <v>0</v>
      </c>
      <c r="K46" s="1477">
        <v>0</v>
      </c>
      <c r="L46" s="1477">
        <v>1475</v>
      </c>
      <c r="M46" s="55">
        <v>0</v>
      </c>
    </row>
    <row r="47" spans="1:13" x14ac:dyDescent="0.15">
      <c r="A47" s="243" t="s">
        <v>367</v>
      </c>
      <c r="C47" s="1477">
        <v>473</v>
      </c>
      <c r="D47" s="1477">
        <v>454</v>
      </c>
      <c r="E47" s="1477">
        <v>748</v>
      </c>
      <c r="F47" s="1477">
        <v>44</v>
      </c>
      <c r="G47" s="1477">
        <v>852</v>
      </c>
      <c r="H47" s="1477">
        <v>0</v>
      </c>
      <c r="I47" s="1477">
        <v>0</v>
      </c>
      <c r="J47" s="1477">
        <v>0</v>
      </c>
      <c r="K47" s="1477">
        <v>0</v>
      </c>
      <c r="L47" s="1477">
        <v>2103</v>
      </c>
      <c r="M47" s="55">
        <v>0</v>
      </c>
    </row>
    <row r="48" spans="1:13" x14ac:dyDescent="0.15">
      <c r="A48" s="243" t="s">
        <v>887</v>
      </c>
      <c r="C48" s="1477">
        <v>447</v>
      </c>
      <c r="D48" s="1477">
        <v>220</v>
      </c>
      <c r="E48" s="1477">
        <v>198</v>
      </c>
      <c r="F48" s="1477">
        <v>18</v>
      </c>
      <c r="G48" s="1477">
        <v>206</v>
      </c>
      <c r="H48" s="1477">
        <v>0</v>
      </c>
      <c r="I48" s="1477">
        <v>0</v>
      </c>
      <c r="J48" s="1477">
        <v>0</v>
      </c>
      <c r="K48" s="1477">
        <v>0</v>
      </c>
      <c r="L48" s="1477">
        <v>429</v>
      </c>
      <c r="M48" s="55">
        <v>0</v>
      </c>
    </row>
    <row r="49" spans="1:13" x14ac:dyDescent="0.15">
      <c r="A49" s="243" t="s">
        <v>365</v>
      </c>
      <c r="C49" s="1477">
        <v>1865</v>
      </c>
      <c r="D49" s="1477">
        <v>1902</v>
      </c>
      <c r="E49" s="1477">
        <v>4022</v>
      </c>
      <c r="F49" s="1477">
        <v>273</v>
      </c>
      <c r="G49" s="1477">
        <v>10394</v>
      </c>
      <c r="H49" s="1477">
        <v>0</v>
      </c>
      <c r="I49" s="1477">
        <v>0</v>
      </c>
      <c r="J49" s="1477">
        <v>0</v>
      </c>
      <c r="K49" s="1477">
        <v>0</v>
      </c>
      <c r="L49" s="1477">
        <v>33433</v>
      </c>
      <c r="M49" s="55">
        <v>0</v>
      </c>
    </row>
    <row r="50" spans="1:13" x14ac:dyDescent="0.15">
      <c r="A50" s="243" t="s">
        <v>888</v>
      </c>
      <c r="C50" s="1477">
        <v>9</v>
      </c>
      <c r="D50" s="1477">
        <v>631</v>
      </c>
      <c r="E50" s="1477">
        <v>237</v>
      </c>
      <c r="F50" s="1477">
        <v>0</v>
      </c>
      <c r="G50" s="1477">
        <v>1280</v>
      </c>
      <c r="H50" s="1477">
        <v>0</v>
      </c>
      <c r="I50" s="1477">
        <v>0</v>
      </c>
      <c r="J50" s="1477">
        <v>0</v>
      </c>
      <c r="K50" s="1477">
        <v>0</v>
      </c>
      <c r="L50" s="1477">
        <v>967</v>
      </c>
      <c r="M50" s="55">
        <v>0</v>
      </c>
    </row>
    <row r="51" spans="1:13" x14ac:dyDescent="0.15">
      <c r="A51" s="243" t="s">
        <v>889</v>
      </c>
      <c r="C51" s="1477">
        <v>1046</v>
      </c>
      <c r="D51" s="1477">
        <v>581</v>
      </c>
      <c r="E51" s="1477">
        <v>1962</v>
      </c>
      <c r="F51" s="1477">
        <v>89</v>
      </c>
      <c r="G51" s="1477">
        <v>6648</v>
      </c>
      <c r="H51" s="1477">
        <v>0</v>
      </c>
      <c r="I51" s="1477">
        <v>0</v>
      </c>
      <c r="J51" s="1477">
        <v>0</v>
      </c>
      <c r="K51" s="1477">
        <v>0</v>
      </c>
      <c r="L51" s="1477">
        <v>53531</v>
      </c>
      <c r="M51" s="55">
        <v>0</v>
      </c>
    </row>
    <row r="52" spans="1:13" x14ac:dyDescent="0.15">
      <c r="A52" s="243" t="s">
        <v>890</v>
      </c>
      <c r="C52" s="1477">
        <v>40</v>
      </c>
      <c r="D52" s="1477">
        <v>230</v>
      </c>
      <c r="E52" s="1477">
        <v>525</v>
      </c>
      <c r="F52" s="1477">
        <v>0</v>
      </c>
      <c r="G52" s="1477">
        <v>2386</v>
      </c>
      <c r="H52" s="1477">
        <v>0</v>
      </c>
      <c r="I52" s="1477">
        <v>0</v>
      </c>
      <c r="J52" s="1477">
        <v>0</v>
      </c>
      <c r="K52" s="1477">
        <v>0</v>
      </c>
      <c r="L52" s="1477">
        <v>3380</v>
      </c>
      <c r="M52" s="55">
        <v>0</v>
      </c>
    </row>
    <row r="53" spans="1:13" x14ac:dyDescent="0.15">
      <c r="A53" s="243" t="s">
        <v>891</v>
      </c>
      <c r="C53" s="1477">
        <v>68</v>
      </c>
      <c r="D53" s="1477">
        <v>378</v>
      </c>
      <c r="E53" s="1477">
        <v>597</v>
      </c>
      <c r="F53" s="1477">
        <v>71</v>
      </c>
      <c r="G53" s="1477">
        <v>1332</v>
      </c>
      <c r="H53" s="1477">
        <v>0</v>
      </c>
      <c r="I53" s="1477">
        <v>0</v>
      </c>
      <c r="J53" s="1477">
        <v>0</v>
      </c>
      <c r="K53" s="1477">
        <v>0</v>
      </c>
      <c r="L53" s="1477">
        <v>1402</v>
      </c>
      <c r="M53" s="55">
        <v>0</v>
      </c>
    </row>
    <row r="54" spans="1:13" x14ac:dyDescent="0.15">
      <c r="A54" s="364" t="s">
        <v>1291</v>
      </c>
      <c r="C54" s="1476">
        <v>749</v>
      </c>
      <c r="D54" s="1476">
        <v>2061</v>
      </c>
      <c r="E54" s="1476">
        <v>3588</v>
      </c>
      <c r="F54" s="1476">
        <v>243</v>
      </c>
      <c r="G54" s="1476">
        <v>16753</v>
      </c>
      <c r="H54" s="1476">
        <v>7</v>
      </c>
      <c r="I54" s="1476">
        <v>0</v>
      </c>
      <c r="J54" s="1476">
        <v>0</v>
      </c>
      <c r="K54" s="1476">
        <v>1298</v>
      </c>
      <c r="L54" s="1476">
        <v>2</v>
      </c>
      <c r="M54" s="1476">
        <v>5066</v>
      </c>
    </row>
    <row r="55" spans="1:13" x14ac:dyDescent="0.15">
      <c r="A55" s="243" t="s">
        <v>893</v>
      </c>
      <c r="C55" s="1477">
        <v>706</v>
      </c>
      <c r="D55" s="1477">
        <v>2002</v>
      </c>
      <c r="E55" s="1477">
        <v>3551</v>
      </c>
      <c r="F55" s="1477">
        <v>204</v>
      </c>
      <c r="G55" s="1477">
        <v>16337</v>
      </c>
      <c r="H55" s="1477">
        <v>7</v>
      </c>
      <c r="I55" s="1477">
        <v>0</v>
      </c>
      <c r="J55" s="1477">
        <v>0</v>
      </c>
      <c r="K55" s="1477">
        <v>0</v>
      </c>
      <c r="L55" s="1477">
        <v>2</v>
      </c>
      <c r="M55" s="55">
        <v>5051</v>
      </c>
    </row>
    <row r="56" spans="1:13" x14ac:dyDescent="0.15">
      <c r="A56" s="243" t="s">
        <v>373</v>
      </c>
      <c r="C56" s="1477">
        <v>0</v>
      </c>
      <c r="D56" s="1477">
        <v>18</v>
      </c>
      <c r="E56" s="1477">
        <v>0</v>
      </c>
      <c r="F56" s="1477">
        <v>19</v>
      </c>
      <c r="G56" s="1477">
        <v>0</v>
      </c>
      <c r="H56" s="1477">
        <v>0</v>
      </c>
      <c r="I56" s="1477">
        <v>0</v>
      </c>
      <c r="J56" s="1477">
        <v>0</v>
      </c>
      <c r="K56" s="1477">
        <v>1234</v>
      </c>
      <c r="L56" s="1477">
        <v>0</v>
      </c>
      <c r="M56" s="55">
        <v>0</v>
      </c>
    </row>
    <row r="57" spans="1:13" x14ac:dyDescent="0.15">
      <c r="A57" s="243" t="s">
        <v>894</v>
      </c>
      <c r="C57" s="1477">
        <v>43</v>
      </c>
      <c r="D57" s="1477">
        <v>41</v>
      </c>
      <c r="E57" s="1477">
        <v>37</v>
      </c>
      <c r="F57" s="1477">
        <v>20</v>
      </c>
      <c r="G57" s="1477">
        <v>416</v>
      </c>
      <c r="H57" s="1477">
        <v>0</v>
      </c>
      <c r="I57" s="1477">
        <v>0</v>
      </c>
      <c r="J57" s="1477">
        <v>0</v>
      </c>
      <c r="K57" s="1477">
        <v>64</v>
      </c>
      <c r="L57" s="1477">
        <v>0</v>
      </c>
      <c r="M57" s="1477">
        <v>15</v>
      </c>
    </row>
    <row r="58" spans="1:13" ht="4.9000000000000004" customHeight="1" thickBot="1" x14ac:dyDescent="0.2">
      <c r="A58" s="343"/>
      <c r="B58" s="343"/>
      <c r="C58" s="343"/>
      <c r="D58" s="343"/>
      <c r="E58" s="343"/>
      <c r="F58" s="343"/>
      <c r="G58" s="343"/>
      <c r="H58" s="343"/>
      <c r="I58" s="343"/>
      <c r="J58" s="343"/>
      <c r="K58" s="343"/>
      <c r="L58" s="343"/>
      <c r="M58" s="343"/>
    </row>
    <row r="59" spans="1:13" ht="21" customHeight="1" thickTop="1" x14ac:dyDescent="0.15">
      <c r="A59" s="1718" t="s">
        <v>2201</v>
      </c>
      <c r="B59" s="1718"/>
      <c r="C59" s="1718"/>
      <c r="D59" s="1718"/>
      <c r="E59" s="1718"/>
      <c r="F59" s="1718"/>
      <c r="G59" s="1718"/>
      <c r="H59" s="1718"/>
      <c r="I59" s="1718"/>
      <c r="J59" s="1718"/>
      <c r="K59" s="1718"/>
      <c r="L59" s="1718"/>
      <c r="M59" s="1718"/>
    </row>
    <row r="60" spans="1:13" s="145" customFormat="1" x14ac:dyDescent="0.15">
      <c r="A60" s="344" t="s">
        <v>1317</v>
      </c>
    </row>
  </sheetData>
  <mergeCells count="51">
    <mergeCell ref="M31:M32"/>
    <mergeCell ref="E31:E32"/>
    <mergeCell ref="F31:F32"/>
    <mergeCell ref="G31:G32"/>
    <mergeCell ref="H31:H32"/>
    <mergeCell ref="I31:I32"/>
    <mergeCell ref="J31:J32"/>
    <mergeCell ref="K31:K32"/>
    <mergeCell ref="C29:D29"/>
    <mergeCell ref="C31:C32"/>
    <mergeCell ref="D31:D32"/>
    <mergeCell ref="L31:L32"/>
    <mergeCell ref="A31:B31"/>
    <mergeCell ref="A32:B32"/>
    <mergeCell ref="C22:D22"/>
    <mergeCell ref="C23:D23"/>
    <mergeCell ref="C24:D24"/>
    <mergeCell ref="C25:D25"/>
    <mergeCell ref="C28:D28"/>
    <mergeCell ref="C7:D7"/>
    <mergeCell ref="C8:D8"/>
    <mergeCell ref="C9:D9"/>
    <mergeCell ref="C10:D10"/>
    <mergeCell ref="C27:D27"/>
    <mergeCell ref="C11:D11"/>
    <mergeCell ref="C12:D12"/>
    <mergeCell ref="C13:D13"/>
    <mergeCell ref="C26:D26"/>
    <mergeCell ref="C15:D15"/>
    <mergeCell ref="C16:D16"/>
    <mergeCell ref="C17:D17"/>
    <mergeCell ref="C18:D18"/>
    <mergeCell ref="C19:D19"/>
    <mergeCell ref="C20:D20"/>
    <mergeCell ref="C21:D21"/>
    <mergeCell ref="A59:M59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  <mergeCell ref="M3:M4"/>
    <mergeCell ref="A4:B4"/>
    <mergeCell ref="C6:D6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9"/>
  <dimension ref="A1:M60"/>
  <sheetViews>
    <sheetView showGridLines="0" zoomScaleSheetLayoutView="100" workbookViewId="0">
      <selection sqref="A1:M1"/>
    </sheetView>
  </sheetViews>
  <sheetFormatPr defaultColWidth="12.7109375" defaultRowHeight="9" x14ac:dyDescent="0.15"/>
  <cols>
    <col min="1" max="1" width="11.140625" style="152" customWidth="1"/>
    <col min="2" max="2" width="6.28515625" style="152" customWidth="1"/>
    <col min="3" max="3" width="8.7109375" style="152" bestFit="1" customWidth="1"/>
    <col min="4" max="4" width="7.85546875" style="152" bestFit="1" customWidth="1"/>
    <col min="5" max="5" width="8.140625" style="152" customWidth="1"/>
    <col min="6" max="6" width="9.7109375" style="152" customWidth="1"/>
    <col min="7" max="7" width="8.7109375" style="152" bestFit="1" customWidth="1"/>
    <col min="8" max="8" width="8" style="152" bestFit="1" customWidth="1"/>
    <col min="9" max="9" width="7.28515625" style="152" bestFit="1" customWidth="1"/>
    <col min="10" max="10" width="8" style="152" bestFit="1" customWidth="1"/>
    <col min="11" max="11" width="8.85546875" style="152" bestFit="1" customWidth="1"/>
    <col min="12" max="12" width="8.7109375" style="152" bestFit="1" customWidth="1"/>
    <col min="13" max="13" width="8.42578125" style="152" bestFit="1" customWidth="1"/>
    <col min="14" max="16384" width="12.7109375" style="152"/>
  </cols>
  <sheetData>
    <row r="1" spans="1:13" ht="18" customHeight="1" x14ac:dyDescent="0.15">
      <c r="A1" s="1709" t="s">
        <v>1732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  <c r="L1" s="1709"/>
      <c r="M1" s="1709"/>
    </row>
    <row r="2" spans="1:13" ht="14.25" customHeight="1" x14ac:dyDescent="0.15">
      <c r="A2" s="1256">
        <v>2021</v>
      </c>
      <c r="J2" s="339"/>
      <c r="M2" s="339" t="s">
        <v>240</v>
      </c>
    </row>
    <row r="3" spans="1:13" ht="20.100000000000001" customHeight="1" x14ac:dyDescent="0.15">
      <c r="A3" s="1719" t="s">
        <v>504</v>
      </c>
      <c r="B3" s="1720"/>
      <c r="C3" s="1713" t="s">
        <v>1</v>
      </c>
      <c r="D3" s="1731"/>
      <c r="E3" s="1732" t="s">
        <v>492</v>
      </c>
      <c r="F3" s="1733" t="s">
        <v>493</v>
      </c>
      <c r="G3" s="1733" t="s">
        <v>494</v>
      </c>
      <c r="H3" s="1733" t="s">
        <v>495</v>
      </c>
      <c r="I3" s="1733" t="s">
        <v>496</v>
      </c>
      <c r="J3" s="1733" t="s">
        <v>497</v>
      </c>
      <c r="K3" s="1733" t="s">
        <v>498</v>
      </c>
      <c r="L3" s="1733" t="s">
        <v>499</v>
      </c>
      <c r="M3" s="1734" t="s">
        <v>500</v>
      </c>
    </row>
    <row r="4" spans="1:13" ht="9.9499999999999993" customHeight="1" x14ac:dyDescent="0.15">
      <c r="A4" s="1727" t="s">
        <v>920</v>
      </c>
      <c r="B4" s="1728"/>
      <c r="C4" s="1713"/>
      <c r="D4" s="1731"/>
      <c r="E4" s="1575"/>
      <c r="F4" s="1575"/>
      <c r="G4" s="1575"/>
      <c r="H4" s="1575"/>
      <c r="I4" s="1575"/>
      <c r="J4" s="1575"/>
      <c r="K4" s="1575"/>
      <c r="L4" s="1575"/>
      <c r="M4" s="1576"/>
    </row>
    <row r="5" spans="1:13" ht="4.9000000000000004" customHeight="1" x14ac:dyDescent="0.15">
      <c r="A5" s="192"/>
      <c r="B5" s="192"/>
    </row>
    <row r="6" spans="1:13" x14ac:dyDescent="0.15">
      <c r="A6" s="364" t="s">
        <v>292</v>
      </c>
      <c r="B6" s="364"/>
      <c r="C6" s="1729">
        <v>49992892</v>
      </c>
      <c r="D6" s="1729"/>
      <c r="E6" s="52">
        <v>6819530</v>
      </c>
      <c r="F6" s="52">
        <v>13453955</v>
      </c>
      <c r="G6" s="52">
        <v>843831</v>
      </c>
      <c r="H6" s="52">
        <v>3635815</v>
      </c>
      <c r="I6" s="52">
        <v>588761</v>
      </c>
      <c r="J6" s="52">
        <v>1876706</v>
      </c>
      <c r="K6" s="52">
        <v>6849071</v>
      </c>
      <c r="L6" s="52">
        <v>5073097</v>
      </c>
      <c r="M6" s="52">
        <v>2052391</v>
      </c>
    </row>
    <row r="7" spans="1:13" x14ac:dyDescent="0.15">
      <c r="A7" s="364" t="s">
        <v>1289</v>
      </c>
      <c r="B7" s="206"/>
      <c r="C7" s="1729">
        <v>47231408</v>
      </c>
      <c r="D7" s="1729"/>
      <c r="E7" s="52">
        <v>6508127</v>
      </c>
      <c r="F7" s="52">
        <v>13421550</v>
      </c>
      <c r="G7" s="52">
        <v>832763</v>
      </c>
      <c r="H7" s="52">
        <v>3118962</v>
      </c>
      <c r="I7" s="52">
        <v>582973</v>
      </c>
      <c r="J7" s="52">
        <v>1859920</v>
      </c>
      <c r="K7" s="52">
        <v>6456670</v>
      </c>
      <c r="L7" s="52">
        <v>4983858</v>
      </c>
      <c r="M7" s="52">
        <v>1786845</v>
      </c>
    </row>
    <row r="8" spans="1:13" x14ac:dyDescent="0.15">
      <c r="A8" s="243" t="s">
        <v>650</v>
      </c>
      <c r="B8" s="377"/>
      <c r="C8" s="1725">
        <v>4450820</v>
      </c>
      <c r="D8" s="1725"/>
      <c r="E8" s="1478">
        <v>1412889</v>
      </c>
      <c r="F8" s="1478">
        <v>0</v>
      </c>
      <c r="G8" s="1478">
        <v>252081</v>
      </c>
      <c r="H8" s="1478">
        <v>120884</v>
      </c>
      <c r="I8" s="1478">
        <v>0</v>
      </c>
      <c r="J8" s="1478">
        <v>80275</v>
      </c>
      <c r="K8" s="1478">
        <v>559803</v>
      </c>
      <c r="L8" s="1478">
        <v>1012439</v>
      </c>
      <c r="M8" s="1478">
        <v>112103</v>
      </c>
    </row>
    <row r="9" spans="1:13" x14ac:dyDescent="0.15">
      <c r="A9" s="243" t="s">
        <v>363</v>
      </c>
      <c r="B9" s="199"/>
      <c r="C9" s="1725">
        <v>0</v>
      </c>
      <c r="D9" s="1725"/>
      <c r="E9" s="1478">
        <v>0</v>
      </c>
      <c r="F9" s="1478">
        <v>0</v>
      </c>
      <c r="G9" s="1478">
        <v>0</v>
      </c>
      <c r="H9" s="1478">
        <v>0</v>
      </c>
      <c r="I9" s="1478">
        <v>0</v>
      </c>
      <c r="J9" s="1478">
        <v>0</v>
      </c>
      <c r="K9" s="1478">
        <v>0</v>
      </c>
      <c r="L9" s="1478">
        <v>0</v>
      </c>
      <c r="M9" s="1478">
        <v>0</v>
      </c>
    </row>
    <row r="10" spans="1:13" x14ac:dyDescent="0.15">
      <c r="A10" s="243" t="s">
        <v>881</v>
      </c>
      <c r="B10" s="199"/>
      <c r="C10" s="1725">
        <v>573086</v>
      </c>
      <c r="D10" s="1725"/>
      <c r="E10" s="1478">
        <v>131287</v>
      </c>
      <c r="F10" s="1478">
        <v>0</v>
      </c>
      <c r="G10" s="1478">
        <v>209972</v>
      </c>
      <c r="H10" s="1478">
        <v>0</v>
      </c>
      <c r="I10" s="1478">
        <v>0</v>
      </c>
      <c r="J10" s="1478">
        <v>78012</v>
      </c>
      <c r="K10" s="1478">
        <v>0</v>
      </c>
      <c r="L10" s="1478">
        <v>2005</v>
      </c>
      <c r="M10" s="1478">
        <v>110</v>
      </c>
    </row>
    <row r="11" spans="1:13" x14ac:dyDescent="0.15">
      <c r="A11" s="243" t="s">
        <v>882</v>
      </c>
      <c r="B11" s="377"/>
      <c r="C11" s="1725">
        <v>8490871</v>
      </c>
      <c r="D11" s="1725"/>
      <c r="E11" s="1478">
        <v>846546</v>
      </c>
      <c r="F11" s="1478">
        <v>245031</v>
      </c>
      <c r="G11" s="1478">
        <v>71591</v>
      </c>
      <c r="H11" s="1478">
        <v>610905</v>
      </c>
      <c r="I11" s="1478">
        <v>263043</v>
      </c>
      <c r="J11" s="1478">
        <v>1009237</v>
      </c>
      <c r="K11" s="1478">
        <v>2044246</v>
      </c>
      <c r="L11" s="1478">
        <v>1136087</v>
      </c>
      <c r="M11" s="1478">
        <v>199571</v>
      </c>
    </row>
    <row r="12" spans="1:13" x14ac:dyDescent="0.15">
      <c r="A12" s="243" t="s">
        <v>361</v>
      </c>
      <c r="B12" s="377"/>
      <c r="C12" s="1725">
        <v>5653668</v>
      </c>
      <c r="D12" s="1725"/>
      <c r="E12" s="1478">
        <v>3244408</v>
      </c>
      <c r="F12" s="1478">
        <v>598</v>
      </c>
      <c r="G12" s="1478">
        <v>43688</v>
      </c>
      <c r="H12" s="1478">
        <v>786292</v>
      </c>
      <c r="I12" s="1478">
        <v>8644</v>
      </c>
      <c r="J12" s="1478">
        <v>94251</v>
      </c>
      <c r="K12" s="1478">
        <v>716310</v>
      </c>
      <c r="L12" s="1478">
        <v>364726</v>
      </c>
      <c r="M12" s="1478">
        <v>18413</v>
      </c>
    </row>
    <row r="13" spans="1:13" x14ac:dyDescent="0.15">
      <c r="A13" s="243" t="s">
        <v>883</v>
      </c>
      <c r="B13" s="377"/>
      <c r="C13" s="1725">
        <v>0</v>
      </c>
      <c r="D13" s="1725"/>
      <c r="E13" s="1478">
        <v>0</v>
      </c>
      <c r="F13" s="1478">
        <v>0</v>
      </c>
      <c r="G13" s="1478">
        <v>0</v>
      </c>
      <c r="H13" s="1478">
        <v>0</v>
      </c>
      <c r="I13" s="1478">
        <v>0</v>
      </c>
      <c r="J13" s="1478">
        <v>0</v>
      </c>
      <c r="K13" s="1478">
        <v>0</v>
      </c>
      <c r="L13" s="1478">
        <v>0</v>
      </c>
      <c r="M13" s="1478">
        <v>0</v>
      </c>
    </row>
    <row r="14" spans="1:13" x14ac:dyDescent="0.15">
      <c r="A14" s="243" t="s">
        <v>661</v>
      </c>
      <c r="B14" s="377"/>
      <c r="C14" s="1725">
        <v>2857062</v>
      </c>
      <c r="D14" s="1725"/>
      <c r="E14" s="1478">
        <v>330835</v>
      </c>
      <c r="F14" s="1478">
        <v>0</v>
      </c>
      <c r="G14" s="1478">
        <v>29967</v>
      </c>
      <c r="H14" s="1478">
        <v>111914</v>
      </c>
      <c r="I14" s="1478">
        <v>3255</v>
      </c>
      <c r="J14" s="1478">
        <v>96394</v>
      </c>
      <c r="K14" s="1478">
        <v>284208</v>
      </c>
      <c r="L14" s="1478">
        <v>500483</v>
      </c>
      <c r="M14" s="1478">
        <v>51228</v>
      </c>
    </row>
    <row r="15" spans="1:13" x14ac:dyDescent="0.15">
      <c r="A15" s="243" t="s">
        <v>884</v>
      </c>
      <c r="B15" s="377"/>
      <c r="C15" s="1725">
        <v>25067691</v>
      </c>
      <c r="D15" s="1725"/>
      <c r="E15" s="1478">
        <v>525252</v>
      </c>
      <c r="F15" s="1478">
        <v>13175921</v>
      </c>
      <c r="G15" s="1478">
        <v>225464</v>
      </c>
      <c r="H15" s="1478">
        <v>1483413</v>
      </c>
      <c r="I15" s="1478">
        <v>308031</v>
      </c>
      <c r="J15" s="1478">
        <v>493115</v>
      </c>
      <c r="K15" s="1478">
        <v>2824697</v>
      </c>
      <c r="L15" s="1478">
        <v>1959208</v>
      </c>
      <c r="M15" s="1478">
        <v>1358227</v>
      </c>
    </row>
    <row r="16" spans="1:13" x14ac:dyDescent="0.15">
      <c r="A16" s="243" t="s">
        <v>662</v>
      </c>
      <c r="B16" s="377"/>
      <c r="C16" s="1725">
        <v>138210</v>
      </c>
      <c r="D16" s="1725"/>
      <c r="E16" s="1478">
        <v>16910</v>
      </c>
      <c r="F16" s="1478">
        <v>0</v>
      </c>
      <c r="G16" s="1478">
        <v>0</v>
      </c>
      <c r="H16" s="1478">
        <v>5554</v>
      </c>
      <c r="I16" s="1478">
        <v>0</v>
      </c>
      <c r="J16" s="1478">
        <v>8636</v>
      </c>
      <c r="K16" s="1478">
        <v>27406</v>
      </c>
      <c r="L16" s="1478">
        <v>8910</v>
      </c>
      <c r="M16" s="1478">
        <v>47193</v>
      </c>
    </row>
    <row r="17" spans="1:13" x14ac:dyDescent="0.15">
      <c r="A17" s="364" t="s">
        <v>1290</v>
      </c>
      <c r="B17" s="206"/>
      <c r="C17" s="1729">
        <v>1741960</v>
      </c>
      <c r="D17" s="1729"/>
      <c r="E17" s="52">
        <v>268070</v>
      </c>
      <c r="F17" s="52">
        <v>164</v>
      </c>
      <c r="G17" s="52">
        <v>8190</v>
      </c>
      <c r="H17" s="52">
        <v>364969</v>
      </c>
      <c r="I17" s="52">
        <v>5032</v>
      </c>
      <c r="J17" s="52">
        <v>11707</v>
      </c>
      <c r="K17" s="52">
        <v>389550</v>
      </c>
      <c r="L17" s="52">
        <v>74340</v>
      </c>
      <c r="M17" s="52">
        <v>201531</v>
      </c>
    </row>
    <row r="18" spans="1:13" x14ac:dyDescent="0.15">
      <c r="A18" s="243" t="s">
        <v>886</v>
      </c>
      <c r="B18" s="377"/>
      <c r="C18" s="1725">
        <v>84655</v>
      </c>
      <c r="D18" s="1725"/>
      <c r="E18" s="1478">
        <v>4054</v>
      </c>
      <c r="F18" s="1478">
        <v>0</v>
      </c>
      <c r="G18" s="1478">
        <v>151</v>
      </c>
      <c r="H18" s="1478">
        <v>15843</v>
      </c>
      <c r="I18" s="1478">
        <v>27</v>
      </c>
      <c r="J18" s="1478">
        <v>240</v>
      </c>
      <c r="K18" s="1478">
        <v>17627</v>
      </c>
      <c r="L18" s="1478">
        <v>4640</v>
      </c>
      <c r="M18" s="1478">
        <v>6263</v>
      </c>
    </row>
    <row r="19" spans="1:13" x14ac:dyDescent="0.15">
      <c r="A19" s="243" t="s">
        <v>367</v>
      </c>
      <c r="B19" s="377"/>
      <c r="C19" s="1725">
        <v>75751</v>
      </c>
      <c r="D19" s="1725"/>
      <c r="E19" s="1478">
        <v>2419</v>
      </c>
      <c r="F19" s="1478">
        <v>25</v>
      </c>
      <c r="G19" s="1478">
        <v>147</v>
      </c>
      <c r="H19" s="1478">
        <v>15859</v>
      </c>
      <c r="I19" s="1478">
        <v>546</v>
      </c>
      <c r="J19" s="1478">
        <v>262</v>
      </c>
      <c r="K19" s="1478">
        <v>18671</v>
      </c>
      <c r="L19" s="1478">
        <v>3348</v>
      </c>
      <c r="M19" s="1478">
        <v>7001</v>
      </c>
    </row>
    <row r="20" spans="1:13" x14ac:dyDescent="0.15">
      <c r="A20" s="243" t="s">
        <v>887</v>
      </c>
      <c r="B20" s="377"/>
      <c r="C20" s="1725">
        <v>24977</v>
      </c>
      <c r="D20" s="1725"/>
      <c r="E20" s="1478">
        <v>334</v>
      </c>
      <c r="F20" s="1478">
        <v>0</v>
      </c>
      <c r="G20" s="1478">
        <v>94</v>
      </c>
      <c r="H20" s="1478">
        <v>3364</v>
      </c>
      <c r="I20" s="1478">
        <v>0</v>
      </c>
      <c r="J20" s="1478">
        <v>71</v>
      </c>
      <c r="K20" s="1478">
        <v>3674</v>
      </c>
      <c r="L20" s="1478">
        <v>2506</v>
      </c>
      <c r="M20" s="1478">
        <v>7634</v>
      </c>
    </row>
    <row r="21" spans="1:13" x14ac:dyDescent="0.15">
      <c r="A21" s="243" t="s">
        <v>365</v>
      </c>
      <c r="B21" s="377"/>
      <c r="C21" s="1725">
        <v>990202</v>
      </c>
      <c r="D21" s="1725"/>
      <c r="E21" s="1478">
        <v>189172</v>
      </c>
      <c r="F21" s="1478">
        <v>114</v>
      </c>
      <c r="G21" s="1478">
        <v>2467</v>
      </c>
      <c r="H21" s="1478">
        <v>218506</v>
      </c>
      <c r="I21" s="1478">
        <v>2715</v>
      </c>
      <c r="J21" s="1478">
        <v>8340</v>
      </c>
      <c r="K21" s="1478">
        <v>233668</v>
      </c>
      <c r="L21" s="1478">
        <v>38443</v>
      </c>
      <c r="M21" s="1478">
        <v>112317</v>
      </c>
    </row>
    <row r="22" spans="1:13" x14ac:dyDescent="0.15">
      <c r="A22" s="243" t="s">
        <v>888</v>
      </c>
      <c r="B22" s="377"/>
      <c r="C22" s="1725">
        <v>22687</v>
      </c>
      <c r="D22" s="1725"/>
      <c r="E22" s="1478">
        <v>183</v>
      </c>
      <c r="F22" s="1478">
        <v>0</v>
      </c>
      <c r="G22" s="1478">
        <v>45</v>
      </c>
      <c r="H22" s="1478">
        <v>3261</v>
      </c>
      <c r="I22" s="1478">
        <v>1</v>
      </c>
      <c r="J22" s="1478">
        <v>76</v>
      </c>
      <c r="K22" s="1478">
        <v>3742</v>
      </c>
      <c r="L22" s="1478">
        <v>570</v>
      </c>
      <c r="M22" s="1478">
        <v>1793</v>
      </c>
    </row>
    <row r="23" spans="1:13" x14ac:dyDescent="0.15">
      <c r="A23" s="243" t="s">
        <v>889</v>
      </c>
      <c r="B23" s="377"/>
      <c r="C23" s="1725">
        <v>445731</v>
      </c>
      <c r="D23" s="1725"/>
      <c r="E23" s="1478">
        <v>69180</v>
      </c>
      <c r="F23" s="1478">
        <v>25</v>
      </c>
      <c r="G23" s="1478">
        <v>5071</v>
      </c>
      <c r="H23" s="1478">
        <v>89142</v>
      </c>
      <c r="I23" s="1478">
        <v>1743</v>
      </c>
      <c r="J23" s="1478">
        <v>2086</v>
      </c>
      <c r="K23" s="1478">
        <v>90089</v>
      </c>
      <c r="L23" s="1478">
        <v>20765</v>
      </c>
      <c r="M23" s="1478">
        <v>59573</v>
      </c>
    </row>
    <row r="24" spans="1:13" x14ac:dyDescent="0.15">
      <c r="A24" s="243" t="s">
        <v>890</v>
      </c>
      <c r="B24" s="377"/>
      <c r="C24" s="1725">
        <v>63777</v>
      </c>
      <c r="D24" s="1725"/>
      <c r="E24" s="1478">
        <v>2709</v>
      </c>
      <c r="F24" s="1478">
        <v>0</v>
      </c>
      <c r="G24" s="1478">
        <v>190</v>
      </c>
      <c r="H24" s="1478">
        <v>14520</v>
      </c>
      <c r="I24" s="1478">
        <v>0</v>
      </c>
      <c r="J24" s="1478">
        <v>595</v>
      </c>
      <c r="K24" s="1478">
        <v>11197</v>
      </c>
      <c r="L24" s="1478">
        <v>3386</v>
      </c>
      <c r="M24" s="1478">
        <v>2461</v>
      </c>
    </row>
    <row r="25" spans="1:13" x14ac:dyDescent="0.15">
      <c r="A25" s="243" t="s">
        <v>891</v>
      </c>
      <c r="B25" s="377"/>
      <c r="C25" s="1725">
        <v>34180</v>
      </c>
      <c r="D25" s="1725"/>
      <c r="E25" s="1478">
        <v>19</v>
      </c>
      <c r="F25" s="1478">
        <v>0</v>
      </c>
      <c r="G25" s="1478">
        <v>25</v>
      </c>
      <c r="H25" s="1478">
        <v>4474</v>
      </c>
      <c r="I25" s="1478">
        <v>0</v>
      </c>
      <c r="J25" s="1478">
        <v>37</v>
      </c>
      <c r="K25" s="1478">
        <v>10882</v>
      </c>
      <c r="L25" s="1478">
        <v>682</v>
      </c>
      <c r="M25" s="1478">
        <v>4489</v>
      </c>
    </row>
    <row r="26" spans="1:13" x14ac:dyDescent="0.15">
      <c r="A26" s="364" t="s">
        <v>1291</v>
      </c>
      <c r="B26" s="378"/>
      <c r="C26" s="1729">
        <v>1019524</v>
      </c>
      <c r="D26" s="1729"/>
      <c r="E26" s="52">
        <v>43333</v>
      </c>
      <c r="F26" s="52">
        <v>32241</v>
      </c>
      <c r="G26" s="52">
        <v>2878</v>
      </c>
      <c r="H26" s="52">
        <v>151884</v>
      </c>
      <c r="I26" s="52">
        <v>756</v>
      </c>
      <c r="J26" s="52">
        <v>5079</v>
      </c>
      <c r="K26" s="52">
        <v>2851</v>
      </c>
      <c r="L26" s="52">
        <v>14899</v>
      </c>
      <c r="M26" s="52">
        <v>64015</v>
      </c>
    </row>
    <row r="27" spans="1:13" x14ac:dyDescent="0.15">
      <c r="A27" s="199" t="s">
        <v>893</v>
      </c>
      <c r="B27" s="377"/>
      <c r="C27" s="1725">
        <v>926072</v>
      </c>
      <c r="D27" s="1725"/>
      <c r="E27" s="1479">
        <v>43130</v>
      </c>
      <c r="F27" s="1479">
        <v>32241</v>
      </c>
      <c r="G27" s="1479">
        <v>2878</v>
      </c>
      <c r="H27" s="1479">
        <v>150471</v>
      </c>
      <c r="I27" s="1479">
        <v>756</v>
      </c>
      <c r="J27" s="1479">
        <v>5057</v>
      </c>
      <c r="K27" s="1479">
        <v>1757</v>
      </c>
      <c r="L27" s="1479">
        <v>14782</v>
      </c>
      <c r="M27" s="1479">
        <v>62956</v>
      </c>
    </row>
    <row r="28" spans="1:13" x14ac:dyDescent="0.15">
      <c r="A28" s="199" t="s">
        <v>373</v>
      </c>
      <c r="B28" s="377"/>
      <c r="C28" s="1725">
        <v>72678</v>
      </c>
      <c r="D28" s="1725"/>
      <c r="E28" s="1479">
        <v>0</v>
      </c>
      <c r="F28" s="1479">
        <v>0</v>
      </c>
      <c r="G28" s="1479">
        <v>0</v>
      </c>
      <c r="H28" s="1479">
        <v>14</v>
      </c>
      <c r="I28" s="1479">
        <v>0</v>
      </c>
      <c r="J28" s="1479">
        <v>0</v>
      </c>
      <c r="K28" s="1479">
        <v>0</v>
      </c>
      <c r="L28" s="1479">
        <v>5</v>
      </c>
      <c r="M28" s="1479">
        <v>34</v>
      </c>
    </row>
    <row r="29" spans="1:13" x14ac:dyDescent="0.15">
      <c r="A29" s="199" t="s">
        <v>894</v>
      </c>
      <c r="B29" s="377"/>
      <c r="C29" s="1725">
        <v>20774</v>
      </c>
      <c r="D29" s="1725"/>
      <c r="E29" s="1479">
        <v>203</v>
      </c>
      <c r="F29" s="1479">
        <v>0</v>
      </c>
      <c r="G29" s="1479">
        <v>0</v>
      </c>
      <c r="H29" s="1479">
        <v>1399</v>
      </c>
      <c r="I29" s="1479">
        <v>0</v>
      </c>
      <c r="J29" s="1479">
        <v>22</v>
      </c>
      <c r="K29" s="1479">
        <v>1094</v>
      </c>
      <c r="L29" s="1479">
        <v>112</v>
      </c>
      <c r="M29" s="1479">
        <v>1025</v>
      </c>
    </row>
    <row r="30" spans="1:13" ht="5.0999999999999996" customHeight="1" x14ac:dyDescent="0.15">
      <c r="A30" s="191"/>
      <c r="B30" s="191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1480"/>
    </row>
    <row r="31" spans="1:13" ht="20.100000000000001" customHeight="1" x14ac:dyDescent="0.15">
      <c r="A31" s="1719" t="s">
        <v>504</v>
      </c>
      <c r="B31" s="1720"/>
      <c r="C31" s="1735" t="s">
        <v>505</v>
      </c>
      <c r="D31" s="1737" t="s">
        <v>506</v>
      </c>
      <c r="E31" s="1737" t="s">
        <v>507</v>
      </c>
      <c r="F31" s="1737" t="s">
        <v>508</v>
      </c>
      <c r="G31" s="1737" t="s">
        <v>509</v>
      </c>
      <c r="H31" s="1737" t="s">
        <v>510</v>
      </c>
      <c r="I31" s="1737" t="s">
        <v>511</v>
      </c>
      <c r="J31" s="1737" t="s">
        <v>512</v>
      </c>
      <c r="K31" s="1737" t="s">
        <v>513</v>
      </c>
      <c r="L31" s="1737" t="s">
        <v>514</v>
      </c>
      <c r="M31" s="1738" t="s">
        <v>515</v>
      </c>
    </row>
    <row r="32" spans="1:13" ht="9.9499999999999993" customHeight="1" x14ac:dyDescent="0.15">
      <c r="A32" s="1727" t="s">
        <v>920</v>
      </c>
      <c r="B32" s="1728"/>
      <c r="C32" s="1736"/>
      <c r="D32" s="1737"/>
      <c r="E32" s="1737"/>
      <c r="F32" s="1737"/>
      <c r="G32" s="1737"/>
      <c r="H32" s="1737"/>
      <c r="I32" s="1737"/>
      <c r="J32" s="1737"/>
      <c r="K32" s="1737"/>
      <c r="L32" s="1737"/>
      <c r="M32" s="1738"/>
    </row>
    <row r="33" spans="1:13" ht="4.9000000000000004" customHeight="1" x14ac:dyDescent="0.15">
      <c r="A33" s="379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</row>
    <row r="34" spans="1:13" x14ac:dyDescent="0.15">
      <c r="A34" s="364" t="s">
        <v>292</v>
      </c>
      <c r="C34" s="1476">
        <v>3450436</v>
      </c>
      <c r="D34" s="1476">
        <v>792174</v>
      </c>
      <c r="E34" s="1476">
        <v>410278</v>
      </c>
      <c r="F34" s="1476">
        <v>332500</v>
      </c>
      <c r="G34" s="1476">
        <v>1630165</v>
      </c>
      <c r="H34" s="1476">
        <v>1274</v>
      </c>
      <c r="I34" s="1476">
        <v>0</v>
      </c>
      <c r="J34" s="1476">
        <v>12949</v>
      </c>
      <c r="K34" s="1476">
        <v>143437</v>
      </c>
      <c r="L34" s="1476">
        <v>1063250</v>
      </c>
      <c r="M34" s="1476">
        <v>963272</v>
      </c>
    </row>
    <row r="35" spans="1:13" x14ac:dyDescent="0.15">
      <c r="A35" s="364" t="s">
        <v>1289</v>
      </c>
      <c r="C35" s="1476">
        <v>3415840</v>
      </c>
      <c r="D35" s="1476">
        <v>778729</v>
      </c>
      <c r="E35" s="1476">
        <v>373863</v>
      </c>
      <c r="F35" s="1476">
        <v>324652</v>
      </c>
      <c r="G35" s="1476">
        <v>1625196</v>
      </c>
      <c r="H35" s="1476">
        <v>369</v>
      </c>
      <c r="I35" s="1476">
        <v>0</v>
      </c>
      <c r="J35" s="1476">
        <v>12897</v>
      </c>
      <c r="K35" s="1476">
        <v>142139</v>
      </c>
      <c r="L35" s="1476">
        <v>706205</v>
      </c>
      <c r="M35" s="1476">
        <v>299850</v>
      </c>
    </row>
    <row r="36" spans="1:13" x14ac:dyDescent="0.15">
      <c r="A36" s="243" t="s">
        <v>650</v>
      </c>
      <c r="C36" s="1481">
        <v>811883</v>
      </c>
      <c r="D36" s="1481">
        <v>61082</v>
      </c>
      <c r="E36" s="1481">
        <v>66</v>
      </c>
      <c r="F36" s="1481">
        <v>0</v>
      </c>
      <c r="G36" s="1481">
        <v>27315</v>
      </c>
      <c r="H36" s="1481">
        <v>0</v>
      </c>
      <c r="I36" s="1481">
        <v>0</v>
      </c>
      <c r="J36" s="1481">
        <v>0</v>
      </c>
      <c r="K36" s="1481">
        <v>0</v>
      </c>
      <c r="L36" s="1481">
        <v>0</v>
      </c>
      <c r="M36" s="1481">
        <v>0</v>
      </c>
    </row>
    <row r="37" spans="1:13" x14ac:dyDescent="0.15">
      <c r="A37" s="243" t="s">
        <v>363</v>
      </c>
      <c r="C37" s="1481">
        <v>0</v>
      </c>
      <c r="D37" s="1481">
        <v>0</v>
      </c>
      <c r="E37" s="1481">
        <v>0</v>
      </c>
      <c r="F37" s="1481">
        <v>0</v>
      </c>
      <c r="G37" s="1481">
        <v>0</v>
      </c>
      <c r="H37" s="1481">
        <v>0</v>
      </c>
      <c r="I37" s="1481">
        <v>0</v>
      </c>
      <c r="J37" s="1481">
        <v>0</v>
      </c>
      <c r="K37" s="1481">
        <v>0</v>
      </c>
      <c r="L37" s="1481">
        <v>0</v>
      </c>
      <c r="M37" s="1481">
        <v>0</v>
      </c>
    </row>
    <row r="38" spans="1:13" x14ac:dyDescent="0.15">
      <c r="A38" s="243" t="s">
        <v>881</v>
      </c>
      <c r="C38" s="1481">
        <v>210</v>
      </c>
      <c r="D38" s="1481">
        <v>0</v>
      </c>
      <c r="E38" s="1481">
        <v>0</v>
      </c>
      <c r="F38" s="1481">
        <v>0</v>
      </c>
      <c r="G38" s="1481">
        <v>151490</v>
      </c>
      <c r="H38" s="1481">
        <v>0</v>
      </c>
      <c r="I38" s="1481">
        <v>0</v>
      </c>
      <c r="J38" s="1481">
        <v>0</v>
      </c>
      <c r="K38" s="1481">
        <v>0</v>
      </c>
      <c r="L38" s="1481">
        <v>0</v>
      </c>
      <c r="M38" s="1481">
        <v>0</v>
      </c>
    </row>
    <row r="39" spans="1:13" x14ac:dyDescent="0.15">
      <c r="A39" s="243" t="s">
        <v>882</v>
      </c>
      <c r="C39" s="1481">
        <v>788554</v>
      </c>
      <c r="D39" s="1481">
        <v>148218</v>
      </c>
      <c r="E39" s="1481">
        <v>92975</v>
      </c>
      <c r="F39" s="1481">
        <v>59439</v>
      </c>
      <c r="G39" s="1481">
        <v>861338</v>
      </c>
      <c r="H39" s="1481">
        <v>0</v>
      </c>
      <c r="I39" s="1481">
        <v>0</v>
      </c>
      <c r="J39" s="1481">
        <v>8233</v>
      </c>
      <c r="K39" s="1481">
        <v>101549</v>
      </c>
      <c r="L39" s="1481">
        <v>12</v>
      </c>
      <c r="M39" s="1481">
        <v>4296</v>
      </c>
    </row>
    <row r="40" spans="1:13" x14ac:dyDescent="0.15">
      <c r="A40" s="243" t="s">
        <v>361</v>
      </c>
      <c r="C40" s="1481">
        <v>110816</v>
      </c>
      <c r="D40" s="1481">
        <v>57411</v>
      </c>
      <c r="E40" s="1481">
        <v>8151</v>
      </c>
      <c r="F40" s="1481">
        <v>15147</v>
      </c>
      <c r="G40" s="1481">
        <v>41105</v>
      </c>
      <c r="H40" s="1481">
        <v>369</v>
      </c>
      <c r="I40" s="1481">
        <v>0</v>
      </c>
      <c r="J40" s="1481">
        <v>2487</v>
      </c>
      <c r="K40" s="1481">
        <v>0</v>
      </c>
      <c r="L40" s="1481">
        <v>7441</v>
      </c>
      <c r="M40" s="1481">
        <v>133411</v>
      </c>
    </row>
    <row r="41" spans="1:13" x14ac:dyDescent="0.15">
      <c r="A41" s="243" t="s">
        <v>883</v>
      </c>
      <c r="C41" s="1481">
        <v>0</v>
      </c>
      <c r="D41" s="1481">
        <v>0</v>
      </c>
      <c r="E41" s="1481">
        <v>0</v>
      </c>
      <c r="F41" s="1481">
        <v>0</v>
      </c>
      <c r="G41" s="1481">
        <v>0</v>
      </c>
      <c r="H41" s="1481">
        <v>0</v>
      </c>
      <c r="I41" s="1481">
        <v>0</v>
      </c>
      <c r="J41" s="1481">
        <v>0</v>
      </c>
      <c r="K41" s="1481">
        <v>0</v>
      </c>
      <c r="L41" s="1481">
        <v>0</v>
      </c>
      <c r="M41" s="1481">
        <v>0</v>
      </c>
    </row>
    <row r="42" spans="1:13" x14ac:dyDescent="0.15">
      <c r="A42" s="243" t="s">
        <v>661</v>
      </c>
      <c r="C42" s="1481">
        <v>763698</v>
      </c>
      <c r="D42" s="1481">
        <v>16493</v>
      </c>
      <c r="E42" s="1481">
        <v>115619</v>
      </c>
      <c r="F42" s="1481">
        <v>2758</v>
      </c>
      <c r="G42" s="1481">
        <v>342236</v>
      </c>
      <c r="H42" s="1481">
        <v>0</v>
      </c>
      <c r="I42" s="1481">
        <v>0</v>
      </c>
      <c r="J42" s="1481">
        <v>0</v>
      </c>
      <c r="K42" s="1481">
        <v>0</v>
      </c>
      <c r="L42" s="1481">
        <v>47199</v>
      </c>
      <c r="M42" s="1481">
        <v>160775</v>
      </c>
    </row>
    <row r="43" spans="1:13" x14ac:dyDescent="0.15">
      <c r="A43" s="243" t="s">
        <v>884</v>
      </c>
      <c r="C43" s="1481">
        <v>940660</v>
      </c>
      <c r="D43" s="1481">
        <v>495220</v>
      </c>
      <c r="E43" s="1481">
        <v>157034</v>
      </c>
      <c r="F43" s="1481">
        <v>247308</v>
      </c>
      <c r="G43" s="1481">
        <v>178453</v>
      </c>
      <c r="H43" s="1481">
        <v>0</v>
      </c>
      <c r="I43" s="1481">
        <v>0</v>
      </c>
      <c r="J43" s="1481">
        <v>2177</v>
      </c>
      <c r="K43" s="1481">
        <v>40590</v>
      </c>
      <c r="L43" s="1481">
        <v>651553</v>
      </c>
      <c r="M43" s="1481">
        <v>1368</v>
      </c>
    </row>
    <row r="44" spans="1:13" x14ac:dyDescent="0.15">
      <c r="A44" s="380" t="s">
        <v>662</v>
      </c>
      <c r="C44" s="1481">
        <v>19</v>
      </c>
      <c r="D44" s="1481">
        <v>305</v>
      </c>
      <c r="E44" s="1481">
        <v>18</v>
      </c>
      <c r="F44" s="1481">
        <v>0</v>
      </c>
      <c r="G44" s="1481">
        <v>23259</v>
      </c>
      <c r="H44" s="1481">
        <v>0</v>
      </c>
      <c r="I44" s="1481">
        <v>0</v>
      </c>
      <c r="J44" s="1481">
        <v>0</v>
      </c>
      <c r="K44" s="1481">
        <v>0</v>
      </c>
      <c r="L44" s="1481">
        <v>0</v>
      </c>
      <c r="M44" s="1481">
        <v>0</v>
      </c>
    </row>
    <row r="45" spans="1:13" x14ac:dyDescent="0.15">
      <c r="A45" s="364" t="s">
        <v>1290</v>
      </c>
      <c r="C45" s="1476">
        <v>24240</v>
      </c>
      <c r="D45" s="1476">
        <v>10016</v>
      </c>
      <c r="E45" s="1476">
        <v>19925</v>
      </c>
      <c r="F45" s="1476">
        <v>3077</v>
      </c>
      <c r="G45" s="1476">
        <v>4104</v>
      </c>
      <c r="H45" s="1476">
        <v>0</v>
      </c>
      <c r="I45" s="1476">
        <v>0</v>
      </c>
      <c r="J45" s="1476">
        <v>0</v>
      </c>
      <c r="K45" s="1476">
        <v>0</v>
      </c>
      <c r="L45" s="1476">
        <v>357045</v>
      </c>
      <c r="M45" s="1476">
        <v>0</v>
      </c>
    </row>
    <row r="46" spans="1:13" x14ac:dyDescent="0.15">
      <c r="A46" s="243" t="s">
        <v>886</v>
      </c>
      <c r="C46" s="1481">
        <v>867</v>
      </c>
      <c r="D46" s="1481">
        <v>828</v>
      </c>
      <c r="E46" s="1481">
        <v>1490</v>
      </c>
      <c r="F46" s="1481">
        <v>85</v>
      </c>
      <c r="G46" s="1481">
        <v>38</v>
      </c>
      <c r="H46" s="1481">
        <v>0</v>
      </c>
      <c r="I46" s="1481">
        <v>0</v>
      </c>
      <c r="J46" s="1481">
        <v>0</v>
      </c>
      <c r="K46" s="1481">
        <v>0</v>
      </c>
      <c r="L46" s="1481">
        <v>32502</v>
      </c>
      <c r="M46" s="1481">
        <v>0</v>
      </c>
    </row>
    <row r="47" spans="1:13" x14ac:dyDescent="0.15">
      <c r="A47" s="243" t="s">
        <v>367</v>
      </c>
      <c r="C47" s="1481">
        <v>802</v>
      </c>
      <c r="D47" s="1481">
        <v>495</v>
      </c>
      <c r="E47" s="1481">
        <v>1298</v>
      </c>
      <c r="F47" s="1481">
        <v>290</v>
      </c>
      <c r="G47" s="1481">
        <v>10</v>
      </c>
      <c r="H47" s="1481">
        <v>0</v>
      </c>
      <c r="I47" s="1481">
        <v>0</v>
      </c>
      <c r="J47" s="1481">
        <v>0</v>
      </c>
      <c r="K47" s="1481">
        <v>0</v>
      </c>
      <c r="L47" s="1481">
        <v>24578</v>
      </c>
      <c r="M47" s="1481">
        <v>0</v>
      </c>
    </row>
    <row r="48" spans="1:13" x14ac:dyDescent="0.15">
      <c r="A48" s="243" t="s">
        <v>887</v>
      </c>
      <c r="C48" s="1481">
        <v>409</v>
      </c>
      <c r="D48" s="1481">
        <v>310</v>
      </c>
      <c r="E48" s="1481">
        <v>407</v>
      </c>
      <c r="F48" s="1481">
        <v>4</v>
      </c>
      <c r="G48" s="1481">
        <v>0</v>
      </c>
      <c r="H48" s="1481">
        <v>0</v>
      </c>
      <c r="I48" s="1481">
        <v>0</v>
      </c>
      <c r="J48" s="1481">
        <v>0</v>
      </c>
      <c r="K48" s="1481">
        <v>0</v>
      </c>
      <c r="L48" s="1481">
        <v>6170</v>
      </c>
      <c r="M48" s="1481">
        <v>0</v>
      </c>
    </row>
    <row r="49" spans="1:13" x14ac:dyDescent="0.15">
      <c r="A49" s="243" t="s">
        <v>365</v>
      </c>
      <c r="C49" s="1481">
        <v>17483</v>
      </c>
      <c r="D49" s="1481">
        <v>3441</v>
      </c>
      <c r="E49" s="1481">
        <v>9532</v>
      </c>
      <c r="F49" s="1481">
        <v>2005</v>
      </c>
      <c r="G49" s="1481">
        <v>1679</v>
      </c>
      <c r="H49" s="1481">
        <v>0</v>
      </c>
      <c r="I49" s="1481">
        <v>0</v>
      </c>
      <c r="J49" s="1481">
        <v>0</v>
      </c>
      <c r="K49" s="1481">
        <v>0</v>
      </c>
      <c r="L49" s="1481">
        <v>150320</v>
      </c>
      <c r="M49" s="1481">
        <v>0</v>
      </c>
    </row>
    <row r="50" spans="1:13" x14ac:dyDescent="0.15">
      <c r="A50" s="380" t="s">
        <v>888</v>
      </c>
      <c r="C50" s="1481">
        <v>122</v>
      </c>
      <c r="D50" s="1481">
        <v>69</v>
      </c>
      <c r="E50" s="1481">
        <v>436</v>
      </c>
      <c r="F50" s="1481">
        <v>16</v>
      </c>
      <c r="G50" s="1481">
        <v>0</v>
      </c>
      <c r="H50" s="1481">
        <v>0</v>
      </c>
      <c r="I50" s="1481">
        <v>0</v>
      </c>
      <c r="J50" s="1481">
        <v>0</v>
      </c>
      <c r="K50" s="1481">
        <v>0</v>
      </c>
      <c r="L50" s="1481">
        <v>12373</v>
      </c>
      <c r="M50" s="1481">
        <v>0</v>
      </c>
    </row>
    <row r="51" spans="1:13" x14ac:dyDescent="0.15">
      <c r="A51" s="243" t="s">
        <v>889</v>
      </c>
      <c r="C51" s="1481">
        <v>3841</v>
      </c>
      <c r="D51" s="1481">
        <v>4595</v>
      </c>
      <c r="E51" s="1481">
        <v>4740</v>
      </c>
      <c r="F51" s="1481">
        <v>559</v>
      </c>
      <c r="G51" s="1481">
        <v>2377</v>
      </c>
      <c r="H51" s="1481">
        <v>0</v>
      </c>
      <c r="I51" s="1481">
        <v>0</v>
      </c>
      <c r="J51" s="1481">
        <v>0</v>
      </c>
      <c r="K51" s="1481">
        <v>0</v>
      </c>
      <c r="L51" s="1481">
        <v>91945</v>
      </c>
      <c r="M51" s="1481">
        <v>0</v>
      </c>
    </row>
    <row r="52" spans="1:13" x14ac:dyDescent="0.15">
      <c r="A52" s="243" t="s">
        <v>890</v>
      </c>
      <c r="C52" s="1481">
        <v>356</v>
      </c>
      <c r="D52" s="1481">
        <v>177</v>
      </c>
      <c r="E52" s="1481">
        <v>1031</v>
      </c>
      <c r="F52" s="1481">
        <v>33</v>
      </c>
      <c r="G52" s="1481">
        <v>0</v>
      </c>
      <c r="H52" s="1481">
        <v>0</v>
      </c>
      <c r="I52" s="1481">
        <v>0</v>
      </c>
      <c r="J52" s="1481">
        <v>0</v>
      </c>
      <c r="K52" s="1481">
        <v>0</v>
      </c>
      <c r="L52" s="1481">
        <v>27122</v>
      </c>
      <c r="M52" s="1481">
        <v>0</v>
      </c>
    </row>
    <row r="53" spans="1:13" x14ac:dyDescent="0.15">
      <c r="A53" s="243" t="s">
        <v>891</v>
      </c>
      <c r="C53" s="1481">
        <v>360</v>
      </c>
      <c r="D53" s="1481">
        <v>101</v>
      </c>
      <c r="E53" s="1481">
        <v>991</v>
      </c>
      <c r="F53" s="1481">
        <v>85</v>
      </c>
      <c r="G53" s="1481">
        <v>0</v>
      </c>
      <c r="H53" s="1481">
        <v>0</v>
      </c>
      <c r="I53" s="1481">
        <v>0</v>
      </c>
      <c r="J53" s="1481">
        <v>0</v>
      </c>
      <c r="K53" s="1481">
        <v>0</v>
      </c>
      <c r="L53" s="1481">
        <v>12035</v>
      </c>
      <c r="M53" s="1481">
        <v>0</v>
      </c>
    </row>
    <row r="54" spans="1:13" x14ac:dyDescent="0.15">
      <c r="A54" s="364" t="s">
        <v>1291</v>
      </c>
      <c r="C54" s="1476">
        <v>10356</v>
      </c>
      <c r="D54" s="1476">
        <v>3429</v>
      </c>
      <c r="E54" s="1476">
        <v>16490</v>
      </c>
      <c r="F54" s="1476">
        <v>4771</v>
      </c>
      <c r="G54" s="1476">
        <v>865</v>
      </c>
      <c r="H54" s="1476">
        <v>905</v>
      </c>
      <c r="I54" s="1476">
        <v>0</v>
      </c>
      <c r="J54" s="1476">
        <v>52</v>
      </c>
      <c r="K54" s="1476">
        <v>1298</v>
      </c>
      <c r="L54" s="1476">
        <v>0</v>
      </c>
      <c r="M54" s="1476">
        <v>663422</v>
      </c>
    </row>
    <row r="55" spans="1:13" x14ac:dyDescent="0.15">
      <c r="A55" s="199" t="s">
        <v>893</v>
      </c>
      <c r="C55" s="1481">
        <v>10290</v>
      </c>
      <c r="D55" s="1481">
        <v>3356</v>
      </c>
      <c r="E55" s="1481">
        <v>16353</v>
      </c>
      <c r="F55" s="1481">
        <v>4667</v>
      </c>
      <c r="G55" s="1481">
        <v>637</v>
      </c>
      <c r="H55" s="1481">
        <v>905</v>
      </c>
      <c r="I55" s="1481">
        <v>0</v>
      </c>
      <c r="J55" s="1481">
        <v>52</v>
      </c>
      <c r="K55" s="1481">
        <v>0</v>
      </c>
      <c r="L55" s="1481">
        <v>0</v>
      </c>
      <c r="M55" s="1481">
        <v>575784</v>
      </c>
    </row>
    <row r="56" spans="1:13" x14ac:dyDescent="0.15">
      <c r="A56" s="199" t="s">
        <v>373</v>
      </c>
      <c r="C56" s="1481">
        <v>0</v>
      </c>
      <c r="D56" s="1481">
        <v>7</v>
      </c>
      <c r="E56" s="1481">
        <v>0</v>
      </c>
      <c r="F56" s="1481">
        <v>20</v>
      </c>
      <c r="G56" s="1481">
        <v>228</v>
      </c>
      <c r="H56" s="1481">
        <v>0</v>
      </c>
      <c r="I56" s="1481">
        <v>0</v>
      </c>
      <c r="J56" s="1481">
        <v>0</v>
      </c>
      <c r="K56" s="1481">
        <v>64</v>
      </c>
      <c r="L56" s="1481">
        <v>0</v>
      </c>
      <c r="M56" s="1481">
        <v>72306</v>
      </c>
    </row>
    <row r="57" spans="1:13" x14ac:dyDescent="0.15">
      <c r="A57" s="199" t="s">
        <v>894</v>
      </c>
      <c r="C57" s="1481">
        <v>66</v>
      </c>
      <c r="D57" s="1481">
        <v>66</v>
      </c>
      <c r="E57" s="1481">
        <v>137</v>
      </c>
      <c r="F57" s="1481">
        <v>84</v>
      </c>
      <c r="G57" s="1481">
        <v>0</v>
      </c>
      <c r="H57" s="1481">
        <v>0</v>
      </c>
      <c r="I57" s="1481">
        <v>0</v>
      </c>
      <c r="J57" s="1481">
        <v>0</v>
      </c>
      <c r="K57" s="1481">
        <v>1234</v>
      </c>
      <c r="L57" s="1481">
        <v>0</v>
      </c>
      <c r="M57" s="1481">
        <v>15332</v>
      </c>
    </row>
    <row r="58" spans="1:13" ht="4.9000000000000004" customHeight="1" thickBot="1" x14ac:dyDescent="0.2">
      <c r="A58" s="343"/>
      <c r="B58" s="343"/>
      <c r="C58" s="343"/>
      <c r="D58" s="343"/>
      <c r="E58" s="343"/>
      <c r="F58" s="343"/>
      <c r="G58" s="343"/>
      <c r="H58" s="343"/>
      <c r="I58" s="343"/>
      <c r="J58" s="343"/>
      <c r="K58" s="343"/>
      <c r="L58" s="343"/>
      <c r="M58" s="343"/>
    </row>
    <row r="59" spans="1:13" ht="21" customHeight="1" thickTop="1" x14ac:dyDescent="0.15">
      <c r="A59" s="1718" t="s">
        <v>2201</v>
      </c>
      <c r="B59" s="1718"/>
      <c r="C59" s="1718"/>
      <c r="D59" s="1718"/>
      <c r="E59" s="1718"/>
      <c r="F59" s="1718"/>
      <c r="G59" s="1718"/>
      <c r="H59" s="1718"/>
      <c r="I59" s="1718"/>
      <c r="J59" s="1718"/>
      <c r="K59" s="1718"/>
      <c r="L59" s="1718"/>
      <c r="M59" s="1718"/>
    </row>
    <row r="60" spans="1:13" x14ac:dyDescent="0.15">
      <c r="A60" s="344" t="s">
        <v>1317</v>
      </c>
      <c r="B60" s="145"/>
      <c r="C60" s="145"/>
      <c r="D60" s="145"/>
      <c r="E60" s="145"/>
      <c r="F60" s="145"/>
      <c r="G60" s="145"/>
      <c r="H60" s="145"/>
      <c r="I60" s="145"/>
      <c r="J60" s="145"/>
      <c r="K60" s="145"/>
      <c r="L60" s="145"/>
      <c r="M60" s="145"/>
    </row>
  </sheetData>
  <mergeCells count="51">
    <mergeCell ref="M31:M32"/>
    <mergeCell ref="E31:E32"/>
    <mergeCell ref="F31:F32"/>
    <mergeCell ref="G31:G32"/>
    <mergeCell ref="H31:H32"/>
    <mergeCell ref="I31:I32"/>
    <mergeCell ref="J31:J32"/>
    <mergeCell ref="K31:K32"/>
    <mergeCell ref="C29:D29"/>
    <mergeCell ref="C31:C32"/>
    <mergeCell ref="D31:D32"/>
    <mergeCell ref="L31:L32"/>
    <mergeCell ref="A31:B31"/>
    <mergeCell ref="A32:B32"/>
    <mergeCell ref="C22:D22"/>
    <mergeCell ref="C23:D23"/>
    <mergeCell ref="C24:D24"/>
    <mergeCell ref="C25:D25"/>
    <mergeCell ref="C28:D28"/>
    <mergeCell ref="C7:D7"/>
    <mergeCell ref="C8:D8"/>
    <mergeCell ref="C9:D9"/>
    <mergeCell ref="C10:D10"/>
    <mergeCell ref="C27:D27"/>
    <mergeCell ref="C11:D11"/>
    <mergeCell ref="C12:D12"/>
    <mergeCell ref="C13:D13"/>
    <mergeCell ref="C26:D26"/>
    <mergeCell ref="C15:D15"/>
    <mergeCell ref="C16:D16"/>
    <mergeCell ref="C17:D17"/>
    <mergeCell ref="C18:D18"/>
    <mergeCell ref="C19:D19"/>
    <mergeCell ref="C20:D20"/>
    <mergeCell ref="C21:D21"/>
    <mergeCell ref="A59:M59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  <mergeCell ref="M3:M4"/>
    <mergeCell ref="A4:B4"/>
    <mergeCell ref="C6:D6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0"/>
  <dimension ref="A1:M29"/>
  <sheetViews>
    <sheetView showGridLines="0" zoomScaleSheetLayoutView="100" workbookViewId="0">
      <selection sqref="A1:I1"/>
    </sheetView>
  </sheetViews>
  <sheetFormatPr defaultColWidth="12.7109375" defaultRowHeight="9" x14ac:dyDescent="0.15"/>
  <cols>
    <col min="1" max="1" width="33.7109375" style="152" customWidth="1"/>
    <col min="2" max="2" width="9.140625" style="152" bestFit="1" customWidth="1"/>
    <col min="3" max="3" width="8.28515625" style="152" bestFit="1" customWidth="1"/>
    <col min="4" max="4" width="8.5703125" style="152" bestFit="1" customWidth="1"/>
    <col min="5" max="5" width="8.28515625" style="152" bestFit="1" customWidth="1"/>
    <col min="6" max="6" width="9.140625" style="152" bestFit="1" customWidth="1"/>
    <col min="7" max="8" width="7.42578125" style="152" bestFit="1" customWidth="1"/>
    <col min="9" max="9" width="8.5703125" style="152" bestFit="1" customWidth="1"/>
    <col min="10" max="16384" width="12.7109375" style="152"/>
  </cols>
  <sheetData>
    <row r="1" spans="1:9" ht="27.95" customHeight="1" x14ac:dyDescent="0.15">
      <c r="A1" s="1709" t="s">
        <v>1733</v>
      </c>
      <c r="B1" s="1709"/>
      <c r="C1" s="1709"/>
      <c r="D1" s="1709"/>
      <c r="E1" s="1709"/>
      <c r="F1" s="1709"/>
      <c r="G1" s="1709"/>
      <c r="H1" s="1709"/>
      <c r="I1" s="1709"/>
    </row>
    <row r="2" spans="1:9" ht="11.25" customHeight="1" x14ac:dyDescent="0.15">
      <c r="A2" s="324">
        <v>2021</v>
      </c>
      <c r="I2" s="339" t="s">
        <v>240</v>
      </c>
    </row>
    <row r="3" spans="1:9" ht="9.9499999999999993" customHeight="1" x14ac:dyDescent="0.15">
      <c r="A3" s="374" t="s">
        <v>921</v>
      </c>
      <c r="B3" s="1712" t="s">
        <v>1</v>
      </c>
      <c r="C3" s="1740"/>
      <c r="D3" s="1733" t="s">
        <v>922</v>
      </c>
      <c r="E3" s="1733" t="s">
        <v>923</v>
      </c>
      <c r="F3" s="1733" t="s">
        <v>924</v>
      </c>
      <c r="G3" s="1740" t="s">
        <v>925</v>
      </c>
      <c r="H3" s="1740"/>
      <c r="I3" s="1734" t="s">
        <v>926</v>
      </c>
    </row>
    <row r="4" spans="1:9" ht="63" x14ac:dyDescent="0.15">
      <c r="A4" s="375" t="s">
        <v>927</v>
      </c>
      <c r="B4" s="1258"/>
      <c r="C4" s="376" t="s">
        <v>928</v>
      </c>
      <c r="D4" s="1741"/>
      <c r="E4" s="1741"/>
      <c r="F4" s="1741"/>
      <c r="G4" s="1260" t="s">
        <v>1292</v>
      </c>
      <c r="H4" s="1260" t="s">
        <v>1293</v>
      </c>
      <c r="I4" s="1742"/>
    </row>
    <row r="5" spans="1:9" ht="4.9000000000000004" customHeight="1" x14ac:dyDescent="0.15">
      <c r="A5" s="192"/>
    </row>
    <row r="6" spans="1:9" x14ac:dyDescent="0.15">
      <c r="A6" s="58" t="s">
        <v>6</v>
      </c>
      <c r="B6" s="1193">
        <v>33086998</v>
      </c>
      <c r="C6" s="1193">
        <v>5718897</v>
      </c>
      <c r="D6" s="1193">
        <v>8619773</v>
      </c>
      <c r="E6" s="1193">
        <v>3599946</v>
      </c>
      <c r="F6" s="1193">
        <v>16947520</v>
      </c>
      <c r="G6" s="1193">
        <v>348527</v>
      </c>
      <c r="H6" s="1193">
        <v>488797</v>
      </c>
      <c r="I6" s="1193">
        <v>3082435</v>
      </c>
    </row>
    <row r="7" spans="1:9" ht="11.1" customHeight="1" x14ac:dyDescent="0.15">
      <c r="A7" s="150" t="s">
        <v>90</v>
      </c>
      <c r="B7" s="792">
        <v>761730</v>
      </c>
      <c r="C7" s="792">
        <v>181284</v>
      </c>
      <c r="D7" s="792">
        <v>0</v>
      </c>
      <c r="E7" s="792">
        <v>61526</v>
      </c>
      <c r="F7" s="792">
        <v>629500</v>
      </c>
      <c r="G7" s="792">
        <v>45852</v>
      </c>
      <c r="H7" s="792">
        <v>17192</v>
      </c>
      <c r="I7" s="792">
        <v>7660</v>
      </c>
    </row>
    <row r="8" spans="1:9" ht="11.1" customHeight="1" x14ac:dyDescent="0.15">
      <c r="A8" s="150" t="s">
        <v>91</v>
      </c>
      <c r="B8" s="792">
        <v>50714</v>
      </c>
      <c r="C8" s="792">
        <v>48173</v>
      </c>
      <c r="D8" s="792">
        <v>15476</v>
      </c>
      <c r="E8" s="792">
        <v>0</v>
      </c>
      <c r="F8" s="792">
        <v>35238</v>
      </c>
      <c r="G8" s="792">
        <v>0</v>
      </c>
      <c r="H8" s="792">
        <v>0</v>
      </c>
      <c r="I8" s="792">
        <v>0</v>
      </c>
    </row>
    <row r="9" spans="1:9" ht="11.1" customHeight="1" x14ac:dyDescent="0.15">
      <c r="A9" s="150" t="s">
        <v>92</v>
      </c>
      <c r="B9" s="792">
        <v>2551422</v>
      </c>
      <c r="C9" s="792">
        <v>18139</v>
      </c>
      <c r="D9" s="792">
        <v>0</v>
      </c>
      <c r="E9" s="792">
        <v>1481802</v>
      </c>
      <c r="F9" s="792">
        <v>1035623</v>
      </c>
      <c r="G9" s="792">
        <v>0</v>
      </c>
      <c r="H9" s="792">
        <v>3918</v>
      </c>
      <c r="I9" s="792">
        <v>30079</v>
      </c>
    </row>
    <row r="10" spans="1:9" ht="11.1" customHeight="1" x14ac:dyDescent="0.15">
      <c r="A10" s="150" t="s">
        <v>93</v>
      </c>
      <c r="B10" s="792">
        <v>4095966</v>
      </c>
      <c r="C10" s="792">
        <v>712334</v>
      </c>
      <c r="D10" s="792">
        <v>49705</v>
      </c>
      <c r="E10" s="792">
        <v>136145</v>
      </c>
      <c r="F10" s="792">
        <v>3841845</v>
      </c>
      <c r="G10" s="792">
        <v>1</v>
      </c>
      <c r="H10" s="792">
        <v>61150</v>
      </c>
      <c r="I10" s="792">
        <v>7120</v>
      </c>
    </row>
    <row r="11" spans="1:9" ht="11.1" customHeight="1" x14ac:dyDescent="0.15">
      <c r="A11" s="150" t="s">
        <v>94</v>
      </c>
      <c r="B11" s="792">
        <v>392563</v>
      </c>
      <c r="C11" s="792">
        <v>61562</v>
      </c>
      <c r="D11" s="792">
        <v>0</v>
      </c>
      <c r="E11" s="792">
        <v>0</v>
      </c>
      <c r="F11" s="792">
        <v>384718</v>
      </c>
      <c r="G11" s="792">
        <v>0</v>
      </c>
      <c r="H11" s="792">
        <v>7520</v>
      </c>
      <c r="I11" s="792">
        <v>325</v>
      </c>
    </row>
    <row r="12" spans="1:9" ht="11.1" customHeight="1" x14ac:dyDescent="0.15">
      <c r="A12" s="150" t="s">
        <v>95</v>
      </c>
      <c r="B12" s="792">
        <v>3378777</v>
      </c>
      <c r="C12" s="792">
        <v>283152</v>
      </c>
      <c r="D12" s="792">
        <v>0</v>
      </c>
      <c r="E12" s="792">
        <v>8694</v>
      </c>
      <c r="F12" s="792">
        <v>2152379</v>
      </c>
      <c r="G12" s="792">
        <v>0</v>
      </c>
      <c r="H12" s="792">
        <v>43032</v>
      </c>
      <c r="I12" s="792">
        <v>1174672</v>
      </c>
    </row>
    <row r="13" spans="1:9" ht="11.1" customHeight="1" x14ac:dyDescent="0.15">
      <c r="A13" s="150" t="s">
        <v>96</v>
      </c>
      <c r="B13" s="792">
        <v>8034107</v>
      </c>
      <c r="C13" s="792">
        <v>2741425</v>
      </c>
      <c r="D13" s="792">
        <v>7903298</v>
      </c>
      <c r="E13" s="792">
        <v>12460</v>
      </c>
      <c r="F13" s="792">
        <v>117461</v>
      </c>
      <c r="G13" s="792">
        <v>0</v>
      </c>
      <c r="H13" s="792">
        <v>887</v>
      </c>
      <c r="I13" s="792">
        <v>1</v>
      </c>
    </row>
    <row r="14" spans="1:9" ht="11.1" customHeight="1" x14ac:dyDescent="0.15">
      <c r="A14" s="150" t="s">
        <v>97</v>
      </c>
      <c r="B14" s="792">
        <v>3288028</v>
      </c>
      <c r="C14" s="792">
        <v>282582</v>
      </c>
      <c r="D14" s="792">
        <v>644218</v>
      </c>
      <c r="E14" s="792">
        <v>50981</v>
      </c>
      <c r="F14" s="792">
        <v>2530942</v>
      </c>
      <c r="G14" s="792">
        <v>0</v>
      </c>
      <c r="H14" s="792">
        <v>55779</v>
      </c>
      <c r="I14" s="792">
        <v>6108</v>
      </c>
    </row>
    <row r="15" spans="1:9" ht="11.1" customHeight="1" x14ac:dyDescent="0.15">
      <c r="A15" s="150" t="s">
        <v>98</v>
      </c>
      <c r="B15" s="792">
        <v>4298398</v>
      </c>
      <c r="C15" s="792">
        <v>649016</v>
      </c>
      <c r="D15" s="792">
        <v>7075</v>
      </c>
      <c r="E15" s="792">
        <v>1483878</v>
      </c>
      <c r="F15" s="792">
        <v>2282924</v>
      </c>
      <c r="G15" s="792">
        <v>0</v>
      </c>
      <c r="H15" s="792">
        <v>29624</v>
      </c>
      <c r="I15" s="792">
        <v>494897</v>
      </c>
    </row>
    <row r="16" spans="1:9" ht="11.1" customHeight="1" x14ac:dyDescent="0.15">
      <c r="A16" s="150" t="s">
        <v>99</v>
      </c>
      <c r="B16" s="792">
        <v>2572273</v>
      </c>
      <c r="C16" s="792">
        <v>108015</v>
      </c>
      <c r="D16" s="792">
        <v>0</v>
      </c>
      <c r="E16" s="792">
        <v>0</v>
      </c>
      <c r="F16" s="792">
        <v>1288881</v>
      </c>
      <c r="G16" s="792">
        <v>0</v>
      </c>
      <c r="H16" s="792">
        <v>126274</v>
      </c>
      <c r="I16" s="792">
        <v>1157118</v>
      </c>
    </row>
    <row r="17" spans="1:13" ht="11.1" customHeight="1" x14ac:dyDescent="0.15">
      <c r="A17" s="150" t="s">
        <v>100</v>
      </c>
      <c r="B17" s="792">
        <v>600019</v>
      </c>
      <c r="C17" s="792">
        <v>48383</v>
      </c>
      <c r="D17" s="792">
        <v>0</v>
      </c>
      <c r="E17" s="792">
        <v>0</v>
      </c>
      <c r="F17" s="792">
        <v>492197</v>
      </c>
      <c r="G17" s="792">
        <v>4884</v>
      </c>
      <c r="H17" s="792">
        <v>17953</v>
      </c>
      <c r="I17" s="792">
        <v>84985</v>
      </c>
    </row>
    <row r="18" spans="1:13" ht="11.1" customHeight="1" x14ac:dyDescent="0.15">
      <c r="A18" s="150" t="s">
        <v>101</v>
      </c>
      <c r="B18" s="792">
        <v>535238</v>
      </c>
      <c r="C18" s="792">
        <v>64831</v>
      </c>
      <c r="D18" s="792">
        <v>0</v>
      </c>
      <c r="E18" s="792">
        <v>0</v>
      </c>
      <c r="F18" s="792">
        <v>178026</v>
      </c>
      <c r="G18" s="792">
        <v>297755</v>
      </c>
      <c r="H18" s="792">
        <v>21199</v>
      </c>
      <c r="I18" s="792">
        <v>38258</v>
      </c>
    </row>
    <row r="19" spans="1:13" ht="11.1" customHeight="1" x14ac:dyDescent="0.15">
      <c r="A19" s="150" t="s">
        <v>102</v>
      </c>
      <c r="B19" s="792">
        <v>374821</v>
      </c>
      <c r="C19" s="792">
        <v>19906</v>
      </c>
      <c r="D19" s="792">
        <v>0</v>
      </c>
      <c r="E19" s="792">
        <v>0</v>
      </c>
      <c r="F19" s="792">
        <v>332894</v>
      </c>
      <c r="G19" s="792">
        <v>0</v>
      </c>
      <c r="H19" s="792">
        <v>41880</v>
      </c>
      <c r="I19" s="792">
        <v>47</v>
      </c>
    </row>
    <row r="20" spans="1:13" ht="11.1" customHeight="1" x14ac:dyDescent="0.15">
      <c r="A20" s="150" t="s">
        <v>103</v>
      </c>
      <c r="B20" s="792">
        <v>733324</v>
      </c>
      <c r="C20" s="792">
        <v>49491</v>
      </c>
      <c r="D20" s="792">
        <v>0</v>
      </c>
      <c r="E20" s="792">
        <v>358973</v>
      </c>
      <c r="F20" s="792">
        <v>357959</v>
      </c>
      <c r="G20" s="792">
        <v>0</v>
      </c>
      <c r="H20" s="792">
        <v>2744</v>
      </c>
      <c r="I20" s="792">
        <v>13648</v>
      </c>
    </row>
    <row r="21" spans="1:13" ht="11.1" customHeight="1" x14ac:dyDescent="0.15">
      <c r="A21" s="150" t="s">
        <v>104</v>
      </c>
      <c r="B21" s="792">
        <v>1301</v>
      </c>
      <c r="C21" s="792">
        <v>1295</v>
      </c>
      <c r="D21" s="792">
        <v>0</v>
      </c>
      <c r="E21" s="792">
        <v>0</v>
      </c>
      <c r="F21" s="792">
        <v>1301</v>
      </c>
      <c r="G21" s="792">
        <v>0</v>
      </c>
      <c r="H21" s="792">
        <v>0</v>
      </c>
      <c r="I21" s="792">
        <v>0</v>
      </c>
    </row>
    <row r="22" spans="1:13" ht="11.1" customHeight="1" x14ac:dyDescent="0.15">
      <c r="A22" s="150" t="s">
        <v>105</v>
      </c>
      <c r="B22" s="792">
        <v>0</v>
      </c>
      <c r="C22" s="792">
        <v>0</v>
      </c>
      <c r="D22" s="792">
        <v>0</v>
      </c>
      <c r="E22" s="792">
        <v>0</v>
      </c>
      <c r="F22" s="792">
        <v>0</v>
      </c>
      <c r="G22" s="792">
        <v>0</v>
      </c>
      <c r="H22" s="792">
        <v>0</v>
      </c>
      <c r="I22" s="792">
        <v>0</v>
      </c>
    </row>
    <row r="23" spans="1:13" ht="11.1" customHeight="1" x14ac:dyDescent="0.15">
      <c r="A23" s="150" t="s">
        <v>106</v>
      </c>
      <c r="B23" s="792">
        <v>9415</v>
      </c>
      <c r="C23" s="792">
        <v>1252</v>
      </c>
      <c r="D23" s="792">
        <v>0</v>
      </c>
      <c r="E23" s="792">
        <v>0</v>
      </c>
      <c r="F23" s="792">
        <v>9164</v>
      </c>
      <c r="G23" s="792">
        <v>0</v>
      </c>
      <c r="H23" s="792">
        <v>231</v>
      </c>
      <c r="I23" s="792">
        <v>20</v>
      </c>
    </row>
    <row r="24" spans="1:13" ht="11.1" customHeight="1" x14ac:dyDescent="0.15">
      <c r="A24" s="150" t="s">
        <v>107</v>
      </c>
      <c r="B24" s="792">
        <v>290291</v>
      </c>
      <c r="C24" s="792">
        <v>121288</v>
      </c>
      <c r="D24" s="792">
        <v>0</v>
      </c>
      <c r="E24" s="792">
        <v>0</v>
      </c>
      <c r="F24" s="792">
        <v>233854</v>
      </c>
      <c r="G24" s="792">
        <v>33</v>
      </c>
      <c r="H24" s="792">
        <v>56377</v>
      </c>
      <c r="I24" s="792">
        <v>27</v>
      </c>
    </row>
    <row r="25" spans="1:13" ht="11.1" customHeight="1" x14ac:dyDescent="0.15">
      <c r="A25" s="150" t="s">
        <v>108</v>
      </c>
      <c r="B25" s="792">
        <v>809975</v>
      </c>
      <c r="C25" s="792">
        <v>144587</v>
      </c>
      <c r="D25" s="792">
        <v>1</v>
      </c>
      <c r="E25" s="792">
        <v>0</v>
      </c>
      <c r="F25" s="792">
        <v>757134</v>
      </c>
      <c r="G25" s="792">
        <v>2</v>
      </c>
      <c r="H25" s="792">
        <v>0</v>
      </c>
      <c r="I25" s="792">
        <v>52838</v>
      </c>
    </row>
    <row r="26" spans="1:13" ht="11.1" customHeight="1" x14ac:dyDescent="0.15">
      <c r="A26" s="150" t="s">
        <v>109</v>
      </c>
      <c r="B26" s="792">
        <v>308636</v>
      </c>
      <c r="C26" s="792">
        <v>182182</v>
      </c>
      <c r="D26" s="792">
        <v>0</v>
      </c>
      <c r="E26" s="792">
        <v>5487</v>
      </c>
      <c r="F26" s="792">
        <v>285480</v>
      </c>
      <c r="G26" s="792">
        <v>0</v>
      </c>
      <c r="H26" s="792">
        <v>3037</v>
      </c>
      <c r="I26" s="792">
        <v>14632</v>
      </c>
    </row>
    <row r="27" spans="1:13" ht="4.9000000000000004" customHeight="1" thickBot="1" x14ac:dyDescent="0.2">
      <c r="A27" s="343"/>
      <c r="B27" s="343"/>
      <c r="C27" s="343"/>
      <c r="D27" s="343"/>
      <c r="E27" s="343"/>
      <c r="F27" s="343"/>
      <c r="G27" s="343"/>
      <c r="H27" s="343"/>
      <c r="I27" s="343"/>
    </row>
    <row r="28" spans="1:13" ht="21.75" customHeight="1" thickTop="1" x14ac:dyDescent="0.15">
      <c r="A28" s="1739" t="s">
        <v>2201</v>
      </c>
      <c r="B28" s="1739"/>
      <c r="C28" s="1739"/>
      <c r="D28" s="1739"/>
      <c r="E28" s="1739"/>
      <c r="F28" s="1739"/>
      <c r="G28" s="1739"/>
      <c r="H28" s="1739"/>
      <c r="I28" s="1739"/>
      <c r="J28" s="1463"/>
      <c r="K28" s="1463"/>
      <c r="L28" s="1463"/>
      <c r="M28" s="1463"/>
    </row>
    <row r="29" spans="1:13" ht="12" customHeight="1" x14ac:dyDescent="0.15">
      <c r="A29" s="344" t="s">
        <v>1317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1"/>
  <dimension ref="A1:I29"/>
  <sheetViews>
    <sheetView showGridLines="0" zoomScaleSheetLayoutView="100" workbookViewId="0">
      <selection sqref="A1:I1"/>
    </sheetView>
  </sheetViews>
  <sheetFormatPr defaultColWidth="12.7109375" defaultRowHeight="9" x14ac:dyDescent="0.15"/>
  <cols>
    <col min="1" max="1" width="32.28515625" style="152" customWidth="1"/>
    <col min="2" max="2" width="9.42578125" style="152" bestFit="1" customWidth="1"/>
    <col min="3" max="3" width="8.28515625" style="152" bestFit="1" customWidth="1"/>
    <col min="4" max="4" width="9.42578125" style="152" bestFit="1" customWidth="1"/>
    <col min="5" max="5" width="9.140625" style="152" bestFit="1" customWidth="1"/>
    <col min="6" max="6" width="9" style="152" customWidth="1"/>
    <col min="7" max="8" width="7.7109375" style="152" bestFit="1" customWidth="1"/>
    <col min="9" max="9" width="9" style="152" customWidth="1"/>
    <col min="10" max="16384" width="12.7109375" style="152"/>
  </cols>
  <sheetData>
    <row r="1" spans="1:9" ht="27.95" customHeight="1" x14ac:dyDescent="0.15">
      <c r="A1" s="1709" t="s">
        <v>1734</v>
      </c>
      <c r="B1" s="1709"/>
      <c r="C1" s="1709"/>
      <c r="D1" s="1709"/>
      <c r="E1" s="1709"/>
      <c r="F1" s="1709"/>
      <c r="G1" s="1709"/>
      <c r="H1" s="1709"/>
      <c r="I1" s="1709"/>
    </row>
    <row r="2" spans="1:9" ht="12" customHeight="1" x14ac:dyDescent="0.15">
      <c r="A2" s="324">
        <v>2021</v>
      </c>
      <c r="I2" s="339" t="s">
        <v>240</v>
      </c>
    </row>
    <row r="3" spans="1:9" ht="9.9499999999999993" customHeight="1" x14ac:dyDescent="0.15">
      <c r="A3" s="374" t="s">
        <v>921</v>
      </c>
      <c r="B3" s="1712" t="s">
        <v>1</v>
      </c>
      <c r="C3" s="1740"/>
      <c r="D3" s="1733" t="s">
        <v>922</v>
      </c>
      <c r="E3" s="1733" t="s">
        <v>923</v>
      </c>
      <c r="F3" s="1733" t="s">
        <v>924</v>
      </c>
      <c r="G3" s="1740" t="s">
        <v>925</v>
      </c>
      <c r="H3" s="1740"/>
      <c r="I3" s="1734" t="s">
        <v>926</v>
      </c>
    </row>
    <row r="4" spans="1:9" ht="65.099999999999994" customHeight="1" x14ac:dyDescent="0.15">
      <c r="A4" s="375" t="s">
        <v>927</v>
      </c>
      <c r="B4" s="1258"/>
      <c r="C4" s="376" t="s">
        <v>1294</v>
      </c>
      <c r="D4" s="1741"/>
      <c r="E4" s="1741"/>
      <c r="F4" s="1741"/>
      <c r="G4" s="1260" t="s">
        <v>1292</v>
      </c>
      <c r="H4" s="1260" t="s">
        <v>1293</v>
      </c>
      <c r="I4" s="1742"/>
    </row>
    <row r="5" spans="1:9" ht="4.9000000000000004" customHeight="1" x14ac:dyDescent="0.15">
      <c r="A5" s="192"/>
    </row>
    <row r="6" spans="1:9" ht="11.1" customHeight="1" x14ac:dyDescent="0.15">
      <c r="A6" s="58" t="s">
        <v>6</v>
      </c>
      <c r="B6" s="1193">
        <v>49992892</v>
      </c>
      <c r="C6" s="1193">
        <v>5797044</v>
      </c>
      <c r="D6" s="1193">
        <v>21942168</v>
      </c>
      <c r="E6" s="1193">
        <v>10359650</v>
      </c>
      <c r="F6" s="1193">
        <v>13575557</v>
      </c>
      <c r="G6" s="1193">
        <v>166691</v>
      </c>
      <c r="H6" s="1193">
        <v>669903</v>
      </c>
      <c r="I6" s="1193">
        <v>3278923</v>
      </c>
    </row>
    <row r="7" spans="1:9" ht="11.1" customHeight="1" x14ac:dyDescent="0.15">
      <c r="A7" s="150" t="s">
        <v>90</v>
      </c>
      <c r="B7" s="792">
        <v>6819530</v>
      </c>
      <c r="C7" s="792">
        <v>163430</v>
      </c>
      <c r="D7" s="792">
        <v>0</v>
      </c>
      <c r="E7" s="792">
        <v>4884740</v>
      </c>
      <c r="F7" s="792">
        <v>1070375</v>
      </c>
      <c r="G7" s="792">
        <v>66</v>
      </c>
      <c r="H7" s="792">
        <v>10459</v>
      </c>
      <c r="I7" s="792">
        <v>853890</v>
      </c>
    </row>
    <row r="8" spans="1:9" ht="11.1" customHeight="1" x14ac:dyDescent="0.15">
      <c r="A8" s="150" t="s">
        <v>91</v>
      </c>
      <c r="B8" s="792">
        <v>13453955</v>
      </c>
      <c r="C8" s="792">
        <v>47927</v>
      </c>
      <c r="D8" s="792">
        <v>13419026</v>
      </c>
      <c r="E8" s="792">
        <v>0</v>
      </c>
      <c r="F8" s="792">
        <v>34929</v>
      </c>
      <c r="G8" s="792">
        <v>0</v>
      </c>
      <c r="H8" s="792">
        <v>0</v>
      </c>
      <c r="I8" s="792">
        <v>0</v>
      </c>
    </row>
    <row r="9" spans="1:9" ht="11.1" customHeight="1" x14ac:dyDescent="0.15">
      <c r="A9" s="150" t="s">
        <v>92</v>
      </c>
      <c r="B9" s="792">
        <v>843831</v>
      </c>
      <c r="C9" s="792">
        <v>12902</v>
      </c>
      <c r="D9" s="792">
        <v>0</v>
      </c>
      <c r="E9" s="792">
        <v>489880</v>
      </c>
      <c r="F9" s="792">
        <v>340401</v>
      </c>
      <c r="G9" s="792">
        <v>0</v>
      </c>
      <c r="H9" s="792">
        <v>7908</v>
      </c>
      <c r="I9" s="792">
        <v>5642</v>
      </c>
    </row>
    <row r="10" spans="1:9" ht="11.1" customHeight="1" x14ac:dyDescent="0.15">
      <c r="A10" s="150" t="s">
        <v>93</v>
      </c>
      <c r="B10" s="792">
        <v>3635815</v>
      </c>
      <c r="C10" s="792">
        <v>692793</v>
      </c>
      <c r="D10" s="792">
        <v>101315</v>
      </c>
      <c r="E10" s="792">
        <v>943420</v>
      </c>
      <c r="F10" s="792">
        <v>2544231</v>
      </c>
      <c r="G10" s="792">
        <v>0</v>
      </c>
      <c r="H10" s="792">
        <v>39480</v>
      </c>
      <c r="I10" s="792">
        <v>7369</v>
      </c>
    </row>
    <row r="11" spans="1:9" ht="11.1" customHeight="1" x14ac:dyDescent="0.15">
      <c r="A11" s="150" t="s">
        <v>94</v>
      </c>
      <c r="B11" s="792">
        <v>588761</v>
      </c>
      <c r="C11" s="792">
        <v>71384</v>
      </c>
      <c r="D11" s="792">
        <v>0</v>
      </c>
      <c r="E11" s="792">
        <v>0</v>
      </c>
      <c r="F11" s="792">
        <v>584906</v>
      </c>
      <c r="G11" s="792">
        <v>0</v>
      </c>
      <c r="H11" s="792">
        <v>3854</v>
      </c>
      <c r="I11" s="792">
        <v>1</v>
      </c>
    </row>
    <row r="12" spans="1:9" ht="11.1" customHeight="1" x14ac:dyDescent="0.15">
      <c r="A12" s="150" t="s">
        <v>95</v>
      </c>
      <c r="B12" s="792">
        <v>1876706</v>
      </c>
      <c r="C12" s="792">
        <v>250424</v>
      </c>
      <c r="D12" s="792">
        <v>0</v>
      </c>
      <c r="E12" s="792">
        <v>762477</v>
      </c>
      <c r="F12" s="792">
        <v>940204</v>
      </c>
      <c r="G12" s="792">
        <v>0</v>
      </c>
      <c r="H12" s="792">
        <v>40608</v>
      </c>
      <c r="I12" s="792">
        <v>133417</v>
      </c>
    </row>
    <row r="13" spans="1:9" ht="11.1" customHeight="1" x14ac:dyDescent="0.15">
      <c r="A13" s="150" t="s">
        <v>96</v>
      </c>
      <c r="B13" s="792">
        <v>6849071</v>
      </c>
      <c r="C13" s="792">
        <v>2538249</v>
      </c>
      <c r="D13" s="792">
        <v>6484979</v>
      </c>
      <c r="E13" s="792">
        <v>261709</v>
      </c>
      <c r="F13" s="792">
        <v>100443</v>
      </c>
      <c r="G13" s="792">
        <v>0</v>
      </c>
      <c r="H13" s="792">
        <v>1940</v>
      </c>
      <c r="I13" s="792">
        <v>0</v>
      </c>
    </row>
    <row r="14" spans="1:9" ht="11.1" customHeight="1" x14ac:dyDescent="0.15">
      <c r="A14" s="150" t="s">
        <v>97</v>
      </c>
      <c r="B14" s="792">
        <v>5073097</v>
      </c>
      <c r="C14" s="792">
        <v>250439</v>
      </c>
      <c r="D14" s="792">
        <v>1651949</v>
      </c>
      <c r="E14" s="792">
        <v>654745</v>
      </c>
      <c r="F14" s="792">
        <v>2375876</v>
      </c>
      <c r="G14" s="792">
        <v>0</v>
      </c>
      <c r="H14" s="792">
        <v>364335</v>
      </c>
      <c r="I14" s="792">
        <v>26192</v>
      </c>
    </row>
    <row r="15" spans="1:9" ht="11.1" customHeight="1" x14ac:dyDescent="0.15">
      <c r="A15" s="150" t="s">
        <v>98</v>
      </c>
      <c r="B15" s="792">
        <v>2052391</v>
      </c>
      <c r="C15" s="792">
        <v>518723</v>
      </c>
      <c r="D15" s="792">
        <v>5004</v>
      </c>
      <c r="E15" s="792">
        <v>575666</v>
      </c>
      <c r="F15" s="792">
        <v>1439682</v>
      </c>
      <c r="G15" s="792">
        <v>0</v>
      </c>
      <c r="H15" s="792">
        <v>15485</v>
      </c>
      <c r="I15" s="792">
        <v>16554</v>
      </c>
    </row>
    <row r="16" spans="1:9" ht="11.1" customHeight="1" x14ac:dyDescent="0.15">
      <c r="A16" s="150" t="s">
        <v>99</v>
      </c>
      <c r="B16" s="792">
        <v>3450436</v>
      </c>
      <c r="C16" s="792">
        <v>138264</v>
      </c>
      <c r="D16" s="792">
        <v>0</v>
      </c>
      <c r="E16" s="792">
        <v>137074</v>
      </c>
      <c r="F16" s="792">
        <v>1222229</v>
      </c>
      <c r="G16" s="792">
        <v>4</v>
      </c>
      <c r="H16" s="792">
        <v>46577</v>
      </c>
      <c r="I16" s="792">
        <v>2044552</v>
      </c>
    </row>
    <row r="17" spans="1:9" ht="11.1" customHeight="1" x14ac:dyDescent="0.15">
      <c r="A17" s="150" t="s">
        <v>100</v>
      </c>
      <c r="B17" s="792">
        <v>792174</v>
      </c>
      <c r="C17" s="792">
        <v>38669</v>
      </c>
      <c r="D17" s="792">
        <v>18</v>
      </c>
      <c r="E17" s="792">
        <v>0</v>
      </c>
      <c r="F17" s="792">
        <v>663882</v>
      </c>
      <c r="G17" s="792">
        <v>19178</v>
      </c>
      <c r="H17" s="792">
        <v>15767</v>
      </c>
      <c r="I17" s="792">
        <v>93329</v>
      </c>
    </row>
    <row r="18" spans="1:9" ht="11.1" customHeight="1" x14ac:dyDescent="0.15">
      <c r="A18" s="150" t="s">
        <v>101</v>
      </c>
      <c r="B18" s="792">
        <v>410278</v>
      </c>
      <c r="C18" s="792">
        <v>62299</v>
      </c>
      <c r="D18" s="792">
        <v>0</v>
      </c>
      <c r="E18" s="792">
        <v>0</v>
      </c>
      <c r="F18" s="792">
        <v>210035</v>
      </c>
      <c r="G18" s="792">
        <v>147430</v>
      </c>
      <c r="H18" s="792">
        <v>30624</v>
      </c>
      <c r="I18" s="792">
        <v>22189</v>
      </c>
    </row>
    <row r="19" spans="1:9" ht="11.1" customHeight="1" x14ac:dyDescent="0.15">
      <c r="A19" s="150" t="s">
        <v>102</v>
      </c>
      <c r="B19" s="792">
        <v>332500</v>
      </c>
      <c r="C19" s="792">
        <v>14696</v>
      </c>
      <c r="D19" s="792">
        <v>0</v>
      </c>
      <c r="E19" s="792">
        <v>0</v>
      </c>
      <c r="F19" s="792">
        <v>306715</v>
      </c>
      <c r="G19" s="792">
        <v>0</v>
      </c>
      <c r="H19" s="792">
        <v>25785</v>
      </c>
      <c r="I19" s="792">
        <v>0</v>
      </c>
    </row>
    <row r="20" spans="1:9" ht="11.1" customHeight="1" x14ac:dyDescent="0.15">
      <c r="A20" s="150" t="s">
        <v>103</v>
      </c>
      <c r="B20" s="792">
        <v>1630165</v>
      </c>
      <c r="C20" s="792">
        <v>72096</v>
      </c>
      <c r="D20" s="792">
        <v>24496</v>
      </c>
      <c r="E20" s="792">
        <v>1299186</v>
      </c>
      <c r="F20" s="792">
        <v>292274</v>
      </c>
      <c r="G20" s="792">
        <v>0</v>
      </c>
      <c r="H20" s="792">
        <v>736</v>
      </c>
      <c r="I20" s="792">
        <v>13473</v>
      </c>
    </row>
    <row r="21" spans="1:9" ht="11.1" customHeight="1" x14ac:dyDescent="0.15">
      <c r="A21" s="150" t="s">
        <v>104</v>
      </c>
      <c r="B21" s="792">
        <v>1274</v>
      </c>
      <c r="C21" s="792">
        <v>1274</v>
      </c>
      <c r="D21" s="792">
        <v>0</v>
      </c>
      <c r="E21" s="792">
        <v>0</v>
      </c>
      <c r="F21" s="792">
        <v>1274</v>
      </c>
      <c r="G21" s="792">
        <v>0</v>
      </c>
      <c r="H21" s="792">
        <v>0</v>
      </c>
      <c r="I21" s="792">
        <v>0</v>
      </c>
    </row>
    <row r="22" spans="1:9" ht="11.1" customHeight="1" x14ac:dyDescent="0.15">
      <c r="A22" s="150" t="s">
        <v>105</v>
      </c>
      <c r="B22" s="792">
        <v>0</v>
      </c>
      <c r="C22" s="792">
        <v>0</v>
      </c>
      <c r="D22" s="792">
        <v>0</v>
      </c>
      <c r="E22" s="792">
        <v>0</v>
      </c>
      <c r="F22" s="792">
        <v>0</v>
      </c>
      <c r="G22" s="792">
        <v>0</v>
      </c>
      <c r="H22" s="792">
        <v>0</v>
      </c>
      <c r="I22" s="792">
        <v>0</v>
      </c>
    </row>
    <row r="23" spans="1:9" ht="11.1" customHeight="1" x14ac:dyDescent="0.15">
      <c r="A23" s="150" t="s">
        <v>106</v>
      </c>
      <c r="B23" s="792">
        <v>12949</v>
      </c>
      <c r="C23" s="792">
        <v>812</v>
      </c>
      <c r="D23" s="792">
        <v>0</v>
      </c>
      <c r="E23" s="792">
        <v>0</v>
      </c>
      <c r="F23" s="792">
        <v>11700</v>
      </c>
      <c r="G23" s="792">
        <v>0</v>
      </c>
      <c r="H23" s="792">
        <v>1249</v>
      </c>
      <c r="I23" s="792">
        <v>0</v>
      </c>
    </row>
    <row r="24" spans="1:9" ht="11.1" customHeight="1" x14ac:dyDescent="0.15">
      <c r="A24" s="150" t="s">
        <v>107</v>
      </c>
      <c r="B24" s="792">
        <v>143437</v>
      </c>
      <c r="C24" s="792">
        <v>6920</v>
      </c>
      <c r="D24" s="792">
        <v>0</v>
      </c>
      <c r="E24" s="792">
        <v>0</v>
      </c>
      <c r="F24" s="792">
        <v>78336</v>
      </c>
      <c r="G24" s="792">
        <v>5</v>
      </c>
      <c r="H24" s="792">
        <v>65096</v>
      </c>
      <c r="I24" s="792">
        <v>0</v>
      </c>
    </row>
    <row r="25" spans="1:9" ht="11.1" customHeight="1" x14ac:dyDescent="0.15">
      <c r="A25" s="150" t="s">
        <v>108</v>
      </c>
      <c r="B25" s="792">
        <v>1063250</v>
      </c>
      <c r="C25" s="792">
        <v>362985</v>
      </c>
      <c r="D25" s="792">
        <v>0</v>
      </c>
      <c r="E25" s="792">
        <v>0</v>
      </c>
      <c r="F25" s="792">
        <v>1011804</v>
      </c>
      <c r="G25" s="792">
        <v>8</v>
      </c>
      <c r="H25" s="792">
        <v>0</v>
      </c>
      <c r="I25" s="792">
        <v>51438</v>
      </c>
    </row>
    <row r="26" spans="1:9" ht="11.1" customHeight="1" x14ac:dyDescent="0.15">
      <c r="A26" s="150" t="s">
        <v>109</v>
      </c>
      <c r="B26" s="792">
        <v>963272</v>
      </c>
      <c r="C26" s="792">
        <v>552758</v>
      </c>
      <c r="D26" s="792">
        <v>255381</v>
      </c>
      <c r="E26" s="792">
        <v>350753</v>
      </c>
      <c r="F26" s="792">
        <v>346261</v>
      </c>
      <c r="G26" s="792">
        <v>0</v>
      </c>
      <c r="H26" s="792">
        <v>0</v>
      </c>
      <c r="I26" s="792">
        <v>10877</v>
      </c>
    </row>
    <row r="27" spans="1:9" ht="4.9000000000000004" customHeight="1" thickBot="1" x14ac:dyDescent="0.2">
      <c r="A27" s="343"/>
      <c r="B27" s="343"/>
      <c r="C27" s="343"/>
      <c r="D27" s="343"/>
      <c r="E27" s="343"/>
      <c r="F27" s="343"/>
      <c r="G27" s="343"/>
      <c r="H27" s="343"/>
      <c r="I27" s="343"/>
    </row>
    <row r="28" spans="1:9" ht="21" customHeight="1" thickTop="1" x14ac:dyDescent="0.15">
      <c r="A28" s="1739" t="s">
        <v>2201</v>
      </c>
      <c r="B28" s="1739"/>
      <c r="C28" s="1739"/>
      <c r="D28" s="1739"/>
      <c r="E28" s="1739"/>
      <c r="F28" s="1739"/>
      <c r="G28" s="1739"/>
      <c r="H28" s="1739"/>
      <c r="I28" s="1739"/>
    </row>
    <row r="29" spans="1:9" x14ac:dyDescent="0.15">
      <c r="A29" s="344" t="s">
        <v>1317</v>
      </c>
      <c r="B29" s="145"/>
      <c r="C29" s="145"/>
      <c r="D29" s="145"/>
      <c r="E29" s="145"/>
      <c r="F29" s="145"/>
      <c r="G29" s="145"/>
      <c r="H29" s="145"/>
      <c r="I29" s="145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2"/>
  <dimension ref="A1:H80"/>
  <sheetViews>
    <sheetView showGridLines="0" zoomScaleSheetLayoutView="100" workbookViewId="0">
      <selection sqref="A1:H1"/>
    </sheetView>
  </sheetViews>
  <sheetFormatPr defaultColWidth="12.7109375" defaultRowHeight="9" x14ac:dyDescent="0.15"/>
  <cols>
    <col min="1" max="1" width="22.42578125" style="152" customWidth="1"/>
    <col min="2" max="2" width="9.42578125" style="152" bestFit="1" customWidth="1"/>
    <col min="3" max="3" width="8.28515625" style="152" customWidth="1"/>
    <col min="4" max="4" width="8.140625" style="152" customWidth="1"/>
    <col min="5" max="5" width="9" style="152" customWidth="1"/>
    <col min="6" max="8" width="9.28515625" style="152" customWidth="1"/>
    <col min="9" max="16384" width="12.7109375" style="152"/>
  </cols>
  <sheetData>
    <row r="1" spans="1:8" ht="28.15" customHeight="1" x14ac:dyDescent="0.15">
      <c r="A1" s="1709" t="s">
        <v>1736</v>
      </c>
      <c r="B1" s="1709"/>
      <c r="C1" s="1709"/>
      <c r="D1" s="1709"/>
      <c r="E1" s="1709"/>
      <c r="F1" s="1709"/>
      <c r="G1" s="1709"/>
      <c r="H1" s="1709"/>
    </row>
    <row r="2" spans="1:8" ht="10.5" customHeight="1" x14ac:dyDescent="0.15">
      <c r="A2" s="324">
        <v>2021</v>
      </c>
      <c r="C2" s="188"/>
      <c r="D2" s="201"/>
      <c r="E2" s="201"/>
      <c r="F2" s="201"/>
      <c r="G2" s="201"/>
      <c r="H2" s="339" t="s">
        <v>240</v>
      </c>
    </row>
    <row r="3" spans="1:8" ht="9.9499999999999993" customHeight="1" x14ac:dyDescent="0.15">
      <c r="A3" s="363" t="s">
        <v>921</v>
      </c>
      <c r="B3" s="1733" t="s">
        <v>1</v>
      </c>
      <c r="C3" s="1733" t="s">
        <v>898</v>
      </c>
      <c r="D3" s="1733" t="s">
        <v>899</v>
      </c>
      <c r="E3" s="1733" t="s">
        <v>900</v>
      </c>
      <c r="F3" s="1733" t="s">
        <v>925</v>
      </c>
      <c r="G3" s="1546"/>
      <c r="H3" s="1734" t="s">
        <v>902</v>
      </c>
    </row>
    <row r="4" spans="1:8" ht="20.100000000000001" customHeight="1" x14ac:dyDescent="0.15">
      <c r="A4" s="356" t="s">
        <v>930</v>
      </c>
      <c r="B4" s="1741"/>
      <c r="C4" s="1741"/>
      <c r="D4" s="1741"/>
      <c r="E4" s="1741"/>
      <c r="F4" s="1260" t="s">
        <v>931</v>
      </c>
      <c r="G4" s="1260" t="s">
        <v>932</v>
      </c>
      <c r="H4" s="1742"/>
    </row>
    <row r="5" spans="1:8" ht="4.9000000000000004" customHeight="1" x14ac:dyDescent="0.15">
      <c r="A5" s="370"/>
      <c r="B5" s="371"/>
      <c r="C5" s="371"/>
      <c r="D5" s="371"/>
      <c r="E5" s="371"/>
      <c r="F5" s="372"/>
      <c r="G5" s="372"/>
      <c r="H5" s="371"/>
    </row>
    <row r="6" spans="1:8" s="189" customFormat="1" ht="9" customHeight="1" x14ac:dyDescent="0.15">
      <c r="A6" s="364" t="s">
        <v>6</v>
      </c>
      <c r="B6" s="1472">
        <v>27368101</v>
      </c>
      <c r="C6" s="1472">
        <v>5869382</v>
      </c>
      <c r="D6" s="1472">
        <v>3155778</v>
      </c>
      <c r="E6" s="1472">
        <v>14549131</v>
      </c>
      <c r="F6" s="1472">
        <v>341985</v>
      </c>
      <c r="G6" s="1472">
        <v>488797</v>
      </c>
      <c r="H6" s="1472">
        <v>2963028</v>
      </c>
    </row>
    <row r="7" spans="1:8" s="189" customFormat="1" ht="9" customHeight="1" x14ac:dyDescent="0.15">
      <c r="A7" s="206" t="s">
        <v>8</v>
      </c>
      <c r="B7" s="1472">
        <v>14820220</v>
      </c>
      <c r="C7" s="1472">
        <v>3802214</v>
      </c>
      <c r="D7" s="1472">
        <v>2733804</v>
      </c>
      <c r="E7" s="1472">
        <v>5611692</v>
      </c>
      <c r="F7" s="1472">
        <v>285359</v>
      </c>
      <c r="G7" s="1472">
        <v>488472</v>
      </c>
      <c r="H7" s="1472">
        <v>1898679</v>
      </c>
    </row>
    <row r="8" spans="1:8" s="189" customFormat="1" ht="9" customHeight="1" x14ac:dyDescent="0.15">
      <c r="A8" s="199" t="s">
        <v>933</v>
      </c>
      <c r="B8" s="1342">
        <v>10386648</v>
      </c>
      <c r="C8" s="1342">
        <v>2678719</v>
      </c>
      <c r="D8" s="1342">
        <v>1947047</v>
      </c>
      <c r="E8" s="1342">
        <v>3705940</v>
      </c>
      <c r="F8" s="1342">
        <v>245816</v>
      </c>
      <c r="G8" s="1342">
        <v>486906</v>
      </c>
      <c r="H8" s="1342">
        <v>1322220</v>
      </c>
    </row>
    <row r="9" spans="1:8" s="189" customFormat="1" ht="9" customHeight="1" x14ac:dyDescent="0.15">
      <c r="A9" s="366" t="s">
        <v>57</v>
      </c>
      <c r="B9" s="55">
        <v>577900</v>
      </c>
      <c r="C9" s="1342">
        <v>98853</v>
      </c>
      <c r="D9" s="1342">
        <v>47719</v>
      </c>
      <c r="E9" s="1342">
        <v>128360</v>
      </c>
      <c r="F9" s="1342">
        <v>131685</v>
      </c>
      <c r="G9" s="1342">
        <v>0</v>
      </c>
      <c r="H9" s="1342">
        <v>171283</v>
      </c>
    </row>
    <row r="10" spans="1:8" s="189" customFormat="1" ht="9" customHeight="1" x14ac:dyDescent="0.15">
      <c r="A10" s="366" t="s">
        <v>59</v>
      </c>
      <c r="B10" s="55">
        <v>1114428</v>
      </c>
      <c r="C10" s="1342">
        <v>422791</v>
      </c>
      <c r="D10" s="1342">
        <v>155981</v>
      </c>
      <c r="E10" s="1342">
        <v>467672</v>
      </c>
      <c r="F10" s="1342">
        <v>19306</v>
      </c>
      <c r="G10" s="1342">
        <v>8904</v>
      </c>
      <c r="H10" s="1342">
        <v>39774</v>
      </c>
    </row>
    <row r="11" spans="1:8" s="189" customFormat="1" ht="9" customHeight="1" x14ac:dyDescent="0.15">
      <c r="A11" s="366" t="s">
        <v>60</v>
      </c>
      <c r="B11" s="55">
        <v>27000</v>
      </c>
      <c r="C11" s="1342">
        <v>4980</v>
      </c>
      <c r="D11" s="1342">
        <v>19553</v>
      </c>
      <c r="E11" s="1342">
        <v>2467</v>
      </c>
      <c r="F11" s="1342">
        <v>0</v>
      </c>
      <c r="G11" s="1342">
        <v>0</v>
      </c>
      <c r="H11" s="1342">
        <v>0</v>
      </c>
    </row>
    <row r="12" spans="1:8" s="189" customFormat="1" ht="9" customHeight="1" x14ac:dyDescent="0.15">
      <c r="A12" s="366" t="s">
        <v>61</v>
      </c>
      <c r="B12" s="55">
        <v>7381</v>
      </c>
      <c r="C12" s="1342">
        <v>0</v>
      </c>
      <c r="D12" s="1342">
        <v>3715</v>
      </c>
      <c r="E12" s="1342">
        <v>3666</v>
      </c>
      <c r="F12" s="1342">
        <v>0</v>
      </c>
      <c r="G12" s="1342">
        <v>0</v>
      </c>
      <c r="H12" s="1342">
        <v>0</v>
      </c>
    </row>
    <row r="13" spans="1:8" s="189" customFormat="1" ht="9" customHeight="1" x14ac:dyDescent="0.15">
      <c r="A13" s="366" t="s">
        <v>62</v>
      </c>
      <c r="B13" s="55">
        <v>521</v>
      </c>
      <c r="C13" s="1342">
        <v>0</v>
      </c>
      <c r="D13" s="1342">
        <v>0</v>
      </c>
      <c r="E13" s="1342">
        <v>521</v>
      </c>
      <c r="F13" s="1342">
        <v>0</v>
      </c>
      <c r="G13" s="1342">
        <v>0</v>
      </c>
      <c r="H13" s="1342">
        <v>0</v>
      </c>
    </row>
    <row r="14" spans="1:8" s="189" customFormat="1" ht="9" customHeight="1" x14ac:dyDescent="0.15">
      <c r="A14" s="366" t="s">
        <v>63</v>
      </c>
      <c r="B14" s="55">
        <v>114871</v>
      </c>
      <c r="C14" s="1342">
        <v>0</v>
      </c>
      <c r="D14" s="1342">
        <v>83582</v>
      </c>
      <c r="E14" s="1342">
        <v>14679</v>
      </c>
      <c r="F14" s="1342">
        <v>0</v>
      </c>
      <c r="G14" s="1342">
        <v>0</v>
      </c>
      <c r="H14" s="1342">
        <v>16610</v>
      </c>
    </row>
    <row r="15" spans="1:8" s="189" customFormat="1" ht="9" customHeight="1" x14ac:dyDescent="0.15">
      <c r="A15" s="366" t="s">
        <v>65</v>
      </c>
      <c r="B15" s="55">
        <v>83</v>
      </c>
      <c r="C15" s="1342">
        <v>0</v>
      </c>
      <c r="D15" s="1342">
        <v>0</v>
      </c>
      <c r="E15" s="1342">
        <v>83</v>
      </c>
      <c r="F15" s="1342">
        <v>0</v>
      </c>
      <c r="G15" s="1342">
        <v>0</v>
      </c>
      <c r="H15" s="1342">
        <v>0</v>
      </c>
    </row>
    <row r="16" spans="1:8" s="189" customFormat="1" ht="9" customHeight="1" x14ac:dyDescent="0.15">
      <c r="A16" s="366" t="s">
        <v>66</v>
      </c>
      <c r="B16" s="55">
        <v>3068275</v>
      </c>
      <c r="C16" s="1342">
        <v>1236103</v>
      </c>
      <c r="D16" s="1342">
        <v>558225</v>
      </c>
      <c r="E16" s="1342">
        <v>1227341</v>
      </c>
      <c r="F16" s="1342">
        <v>25172</v>
      </c>
      <c r="G16" s="1342">
        <v>0</v>
      </c>
      <c r="H16" s="1342">
        <v>21434</v>
      </c>
    </row>
    <row r="17" spans="1:8" s="189" customFormat="1" ht="9" customHeight="1" x14ac:dyDescent="0.15">
      <c r="A17" s="366" t="s">
        <v>67</v>
      </c>
      <c r="B17" s="55">
        <v>14349</v>
      </c>
      <c r="C17" s="1342">
        <v>0</v>
      </c>
      <c r="D17" s="1342">
        <v>4542</v>
      </c>
      <c r="E17" s="1342">
        <v>74</v>
      </c>
      <c r="F17" s="1342">
        <v>0</v>
      </c>
      <c r="G17" s="1342">
        <v>0</v>
      </c>
      <c r="H17" s="1342">
        <v>9733</v>
      </c>
    </row>
    <row r="18" spans="1:8" s="189" customFormat="1" ht="9" customHeight="1" x14ac:dyDescent="0.15">
      <c r="A18" s="366" t="s">
        <v>68</v>
      </c>
      <c r="B18" s="55">
        <v>305382</v>
      </c>
      <c r="C18" s="1342">
        <v>0</v>
      </c>
      <c r="D18" s="1342">
        <v>267690</v>
      </c>
      <c r="E18" s="1342">
        <v>365</v>
      </c>
      <c r="F18" s="1342">
        <v>0</v>
      </c>
      <c r="G18" s="1342">
        <v>0</v>
      </c>
      <c r="H18" s="1342">
        <v>37327</v>
      </c>
    </row>
    <row r="19" spans="1:8" s="189" customFormat="1" ht="9" customHeight="1" x14ac:dyDescent="0.15">
      <c r="A19" s="366" t="s">
        <v>69</v>
      </c>
      <c r="B19" s="55">
        <v>557549</v>
      </c>
      <c r="C19" s="1342">
        <v>175952</v>
      </c>
      <c r="D19" s="1342">
        <v>66522</v>
      </c>
      <c r="E19" s="1342">
        <v>189958</v>
      </c>
      <c r="F19" s="1342">
        <v>0</v>
      </c>
      <c r="G19" s="1342">
        <v>0</v>
      </c>
      <c r="H19" s="1342">
        <v>125117</v>
      </c>
    </row>
    <row r="20" spans="1:8" s="189" customFormat="1" ht="9" customHeight="1" x14ac:dyDescent="0.15">
      <c r="A20" s="366" t="s">
        <v>70</v>
      </c>
      <c r="B20" s="55">
        <v>293870</v>
      </c>
      <c r="C20" s="1342">
        <v>32999</v>
      </c>
      <c r="D20" s="1342">
        <v>82218</v>
      </c>
      <c r="E20" s="1342">
        <v>170370</v>
      </c>
      <c r="F20" s="1342">
        <v>4572</v>
      </c>
      <c r="G20" s="1342">
        <v>0</v>
      </c>
      <c r="H20" s="1342">
        <v>3711</v>
      </c>
    </row>
    <row r="21" spans="1:8" s="189" customFormat="1" ht="9" customHeight="1" x14ac:dyDescent="0.15">
      <c r="A21" s="366" t="s">
        <v>72</v>
      </c>
      <c r="B21" s="55">
        <v>269855</v>
      </c>
      <c r="C21" s="1342">
        <v>0</v>
      </c>
      <c r="D21" s="1342">
        <v>24909</v>
      </c>
      <c r="E21" s="1342">
        <v>91895</v>
      </c>
      <c r="F21" s="1342">
        <v>4231</v>
      </c>
      <c r="G21" s="1342">
        <v>1649</v>
      </c>
      <c r="H21" s="1342">
        <v>147171</v>
      </c>
    </row>
    <row r="22" spans="1:8" s="189" customFormat="1" ht="9" customHeight="1" x14ac:dyDescent="0.15">
      <c r="A22" s="366" t="s">
        <v>73</v>
      </c>
      <c r="B22" s="55">
        <v>645969</v>
      </c>
      <c r="C22" s="1342">
        <v>64823</v>
      </c>
      <c r="D22" s="1342">
        <v>304720</v>
      </c>
      <c r="E22" s="1342">
        <v>173343</v>
      </c>
      <c r="F22" s="1342">
        <v>46958</v>
      </c>
      <c r="G22" s="1342">
        <v>20</v>
      </c>
      <c r="H22" s="1342">
        <v>56105</v>
      </c>
    </row>
    <row r="23" spans="1:8" s="189" customFormat="1" ht="9" customHeight="1" x14ac:dyDescent="0.15">
      <c r="A23" s="366" t="s">
        <v>74</v>
      </c>
      <c r="B23" s="55">
        <v>398</v>
      </c>
      <c r="C23" s="1342">
        <v>0</v>
      </c>
      <c r="D23" s="1342">
        <v>0</v>
      </c>
      <c r="E23" s="1342">
        <v>398</v>
      </c>
      <c r="F23" s="1342">
        <v>0</v>
      </c>
      <c r="G23" s="1342">
        <v>0</v>
      </c>
      <c r="H23" s="1342">
        <v>0</v>
      </c>
    </row>
    <row r="24" spans="1:8" s="189" customFormat="1" ht="9" customHeight="1" x14ac:dyDescent="0.15">
      <c r="A24" s="366" t="s">
        <v>75</v>
      </c>
      <c r="B24" s="55">
        <v>12275</v>
      </c>
      <c r="C24" s="1342">
        <v>0</v>
      </c>
      <c r="D24" s="1342">
        <v>0</v>
      </c>
      <c r="E24" s="1342">
        <v>2825</v>
      </c>
      <c r="F24" s="1342">
        <v>0</v>
      </c>
      <c r="G24" s="1342">
        <v>0</v>
      </c>
      <c r="H24" s="1342">
        <v>9450</v>
      </c>
    </row>
    <row r="25" spans="1:8" s="189" customFormat="1" ht="9" customHeight="1" x14ac:dyDescent="0.15">
      <c r="A25" s="366" t="s">
        <v>77</v>
      </c>
      <c r="B25" s="55">
        <v>43689</v>
      </c>
      <c r="C25" s="1342">
        <v>34999</v>
      </c>
      <c r="D25" s="1342">
        <v>0</v>
      </c>
      <c r="E25" s="1342">
        <v>8690</v>
      </c>
      <c r="F25" s="1342">
        <v>0</v>
      </c>
      <c r="G25" s="1342">
        <v>0</v>
      </c>
      <c r="H25" s="1342">
        <v>0</v>
      </c>
    </row>
    <row r="26" spans="1:8" s="189" customFormat="1" ht="9" customHeight="1" x14ac:dyDescent="0.15">
      <c r="A26" s="366" t="s">
        <v>1274</v>
      </c>
      <c r="B26" s="55">
        <v>2951710</v>
      </c>
      <c r="C26" s="1342">
        <v>592547</v>
      </c>
      <c r="D26" s="1342">
        <v>277833</v>
      </c>
      <c r="E26" s="1342">
        <v>1200389</v>
      </c>
      <c r="F26" s="1342">
        <v>13892</v>
      </c>
      <c r="G26" s="1342">
        <v>476333</v>
      </c>
      <c r="H26" s="1342">
        <v>390716</v>
      </c>
    </row>
    <row r="27" spans="1:8" s="189" customFormat="1" ht="9" customHeight="1" x14ac:dyDescent="0.15">
      <c r="A27" s="366" t="s">
        <v>79</v>
      </c>
      <c r="B27" s="55">
        <v>192149</v>
      </c>
      <c r="C27" s="1342">
        <v>0</v>
      </c>
      <c r="D27" s="1342">
        <v>0</v>
      </c>
      <c r="E27" s="1342">
        <v>2150</v>
      </c>
      <c r="F27" s="1342">
        <v>0</v>
      </c>
      <c r="G27" s="1342">
        <v>0</v>
      </c>
      <c r="H27" s="1342">
        <v>189999</v>
      </c>
    </row>
    <row r="28" spans="1:8" s="189" customFormat="1" ht="9" customHeight="1" x14ac:dyDescent="0.15">
      <c r="A28" s="366" t="s">
        <v>81</v>
      </c>
      <c r="B28" s="55">
        <v>732</v>
      </c>
      <c r="C28" s="1342">
        <v>0</v>
      </c>
      <c r="D28" s="1342">
        <v>0</v>
      </c>
      <c r="E28" s="1342">
        <v>732</v>
      </c>
      <c r="F28" s="1342">
        <v>0</v>
      </c>
      <c r="G28" s="1342">
        <v>0</v>
      </c>
      <c r="H28" s="1342">
        <v>0</v>
      </c>
    </row>
    <row r="29" spans="1:8" s="189" customFormat="1" ht="9" customHeight="1" x14ac:dyDescent="0.15">
      <c r="A29" s="366" t="s">
        <v>82</v>
      </c>
      <c r="B29" s="55">
        <v>188262</v>
      </c>
      <c r="C29" s="1342">
        <v>14672</v>
      </c>
      <c r="D29" s="1342">
        <v>49838</v>
      </c>
      <c r="E29" s="1342">
        <v>19962</v>
      </c>
      <c r="F29" s="1342">
        <v>0</v>
      </c>
      <c r="G29" s="1342">
        <v>0</v>
      </c>
      <c r="H29" s="1342">
        <v>103790</v>
      </c>
    </row>
    <row r="30" spans="1:8" s="189" customFormat="1" ht="9" customHeight="1" x14ac:dyDescent="0.15">
      <c r="A30" s="199" t="s">
        <v>1295</v>
      </c>
      <c r="B30" s="1342">
        <v>564</v>
      </c>
      <c r="C30" s="55">
        <v>0</v>
      </c>
      <c r="D30" s="55">
        <v>0</v>
      </c>
      <c r="E30" s="55">
        <v>564</v>
      </c>
      <c r="F30" s="55">
        <v>0</v>
      </c>
      <c r="G30" s="55">
        <v>0</v>
      </c>
      <c r="H30" s="55">
        <v>0</v>
      </c>
    </row>
    <row r="31" spans="1:8" s="189" customFormat="1" ht="9" customHeight="1" x14ac:dyDescent="0.15">
      <c r="A31" s="199" t="s">
        <v>11</v>
      </c>
      <c r="B31" s="1342">
        <v>1029072</v>
      </c>
      <c r="C31" s="55">
        <v>1029072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</row>
    <row r="32" spans="1:8" s="189" customFormat="1" ht="9" customHeight="1" x14ac:dyDescent="0.15">
      <c r="A32" s="199" t="s">
        <v>41</v>
      </c>
      <c r="B32" s="1342">
        <v>174441</v>
      </c>
      <c r="C32" s="55">
        <v>0</v>
      </c>
      <c r="D32" s="55">
        <v>126361</v>
      </c>
      <c r="E32" s="55">
        <v>2916</v>
      </c>
      <c r="F32" s="55">
        <v>0</v>
      </c>
      <c r="G32" s="55">
        <v>0</v>
      </c>
      <c r="H32" s="55">
        <v>45164</v>
      </c>
    </row>
    <row r="33" spans="1:8" s="189" customFormat="1" ht="9" customHeight="1" x14ac:dyDescent="0.15">
      <c r="A33" s="199" t="s">
        <v>80</v>
      </c>
      <c r="B33" s="1342">
        <v>2344516</v>
      </c>
      <c r="C33" s="55">
        <v>85184</v>
      </c>
      <c r="D33" s="55">
        <v>629969</v>
      </c>
      <c r="E33" s="55">
        <v>1167843</v>
      </c>
      <c r="F33" s="55">
        <v>29605</v>
      </c>
      <c r="G33" s="55">
        <v>1566</v>
      </c>
      <c r="H33" s="55">
        <v>430349</v>
      </c>
    </row>
    <row r="34" spans="1:8" s="189" customFormat="1" ht="9" customHeight="1" x14ac:dyDescent="0.15">
      <c r="A34" s="199" t="s">
        <v>12</v>
      </c>
      <c r="B34" s="1342">
        <v>5843</v>
      </c>
      <c r="C34" s="55">
        <v>0</v>
      </c>
      <c r="D34" s="55">
        <v>0</v>
      </c>
      <c r="E34" s="55">
        <v>5843</v>
      </c>
      <c r="F34" s="55">
        <v>0</v>
      </c>
      <c r="G34" s="55">
        <v>0</v>
      </c>
      <c r="H34" s="55">
        <v>0</v>
      </c>
    </row>
    <row r="35" spans="1:8" s="189" customFormat="1" ht="9" customHeight="1" x14ac:dyDescent="0.15">
      <c r="A35" s="199" t="s">
        <v>13</v>
      </c>
      <c r="B35" s="1342">
        <v>874566</v>
      </c>
      <c r="C35" s="55">
        <v>9239</v>
      </c>
      <c r="D35" s="55">
        <v>30427</v>
      </c>
      <c r="E35" s="55">
        <v>724016</v>
      </c>
      <c r="F35" s="55">
        <v>9938</v>
      </c>
      <c r="G35" s="55">
        <v>0</v>
      </c>
      <c r="H35" s="55">
        <v>100946</v>
      </c>
    </row>
    <row r="36" spans="1:8" s="189" customFormat="1" ht="9" customHeight="1" x14ac:dyDescent="0.15">
      <c r="A36" s="199" t="s">
        <v>14</v>
      </c>
      <c r="B36" s="1342">
        <v>4570</v>
      </c>
      <c r="C36" s="55">
        <v>0</v>
      </c>
      <c r="D36" s="55">
        <v>0</v>
      </c>
      <c r="E36" s="55">
        <v>4570</v>
      </c>
      <c r="F36" s="55">
        <v>0</v>
      </c>
      <c r="G36" s="55">
        <v>0</v>
      </c>
      <c r="H36" s="55">
        <v>0</v>
      </c>
    </row>
    <row r="37" spans="1:8" s="189" customFormat="1" ht="9" customHeight="1" x14ac:dyDescent="0.15">
      <c r="A37" s="206" t="s">
        <v>522</v>
      </c>
      <c r="B37" s="52">
        <v>3829073</v>
      </c>
      <c r="C37" s="52">
        <v>594658</v>
      </c>
      <c r="D37" s="52">
        <v>332797</v>
      </c>
      <c r="E37" s="52">
        <v>1995574</v>
      </c>
      <c r="F37" s="52">
        <v>10869</v>
      </c>
      <c r="G37" s="52">
        <v>325</v>
      </c>
      <c r="H37" s="52">
        <v>894850</v>
      </c>
    </row>
    <row r="38" spans="1:8" s="189" customFormat="1" ht="9" customHeight="1" x14ac:dyDescent="0.15">
      <c r="A38" s="199" t="s">
        <v>17</v>
      </c>
      <c r="B38" s="1342">
        <v>1229414</v>
      </c>
      <c r="C38" s="1342">
        <v>94824</v>
      </c>
      <c r="D38" s="1342">
        <v>105210</v>
      </c>
      <c r="E38" s="1342">
        <v>768117</v>
      </c>
      <c r="F38" s="1342">
        <v>1256</v>
      </c>
      <c r="G38" s="1342">
        <v>230</v>
      </c>
      <c r="H38" s="1342">
        <v>259777</v>
      </c>
    </row>
    <row r="39" spans="1:8" s="189" customFormat="1" ht="9" customHeight="1" x14ac:dyDescent="0.15">
      <c r="A39" s="366" t="s">
        <v>50</v>
      </c>
      <c r="B39" s="1342">
        <v>342177</v>
      </c>
      <c r="C39" s="55">
        <v>0</v>
      </c>
      <c r="D39" s="55">
        <v>0</v>
      </c>
      <c r="E39" s="55">
        <v>335195</v>
      </c>
      <c r="F39" s="55">
        <v>1256</v>
      </c>
      <c r="G39" s="55">
        <v>230</v>
      </c>
      <c r="H39" s="55">
        <v>5496</v>
      </c>
    </row>
    <row r="40" spans="1:8" s="189" customFormat="1" ht="9" customHeight="1" x14ac:dyDescent="0.15">
      <c r="A40" s="366" t="s">
        <v>51</v>
      </c>
      <c r="B40" s="1342">
        <v>587905</v>
      </c>
      <c r="C40" s="55">
        <v>30080</v>
      </c>
      <c r="D40" s="55">
        <v>105210</v>
      </c>
      <c r="E40" s="55">
        <v>237896</v>
      </c>
      <c r="F40" s="55">
        <v>0</v>
      </c>
      <c r="G40" s="55">
        <v>0</v>
      </c>
      <c r="H40" s="55">
        <v>214719</v>
      </c>
    </row>
    <row r="41" spans="1:8" s="189" customFormat="1" ht="9" customHeight="1" x14ac:dyDescent="0.15">
      <c r="A41" s="366" t="s">
        <v>52</v>
      </c>
      <c r="B41" s="1342">
        <v>194267</v>
      </c>
      <c r="C41" s="55">
        <v>64744</v>
      </c>
      <c r="D41" s="55">
        <v>0</v>
      </c>
      <c r="E41" s="55">
        <v>96076</v>
      </c>
      <c r="F41" s="55">
        <v>0</v>
      </c>
      <c r="G41" s="55">
        <v>0</v>
      </c>
      <c r="H41" s="55">
        <v>33447</v>
      </c>
    </row>
    <row r="42" spans="1:8" s="189" customFormat="1" ht="9" customHeight="1" x14ac:dyDescent="0.15">
      <c r="A42" s="366" t="s">
        <v>53</v>
      </c>
      <c r="B42" s="1342">
        <v>39919</v>
      </c>
      <c r="C42" s="55">
        <v>0</v>
      </c>
      <c r="D42" s="55">
        <v>0</v>
      </c>
      <c r="E42" s="55">
        <v>39327</v>
      </c>
      <c r="F42" s="55">
        <v>0</v>
      </c>
      <c r="G42" s="55">
        <v>0</v>
      </c>
      <c r="H42" s="55">
        <v>592</v>
      </c>
    </row>
    <row r="43" spans="1:8" s="189" customFormat="1" ht="9" customHeight="1" x14ac:dyDescent="0.15">
      <c r="A43" s="366" t="s">
        <v>54</v>
      </c>
      <c r="B43" s="1342">
        <v>65146</v>
      </c>
      <c r="C43" s="55">
        <v>0</v>
      </c>
      <c r="D43" s="55">
        <v>0</v>
      </c>
      <c r="E43" s="55">
        <v>59623</v>
      </c>
      <c r="F43" s="55">
        <v>0</v>
      </c>
      <c r="G43" s="55">
        <v>0</v>
      </c>
      <c r="H43" s="55">
        <v>5523</v>
      </c>
    </row>
    <row r="44" spans="1:8" s="189" customFormat="1" ht="9" customHeight="1" x14ac:dyDescent="0.15">
      <c r="A44" s="199" t="s">
        <v>18</v>
      </c>
      <c r="B44" s="1342">
        <v>602160</v>
      </c>
      <c r="C44" s="1342">
        <v>5003</v>
      </c>
      <c r="D44" s="1342">
        <v>0</v>
      </c>
      <c r="E44" s="1342">
        <v>586824</v>
      </c>
      <c r="F44" s="1342">
        <v>0</v>
      </c>
      <c r="G44" s="1342">
        <v>0</v>
      </c>
      <c r="H44" s="1342">
        <v>10333</v>
      </c>
    </row>
    <row r="45" spans="1:8" s="189" customFormat="1" ht="9" customHeight="1" x14ac:dyDescent="0.15">
      <c r="A45" s="199" t="s">
        <v>46</v>
      </c>
      <c r="B45" s="1342">
        <v>102494</v>
      </c>
      <c r="C45" s="1342">
        <v>34064</v>
      </c>
      <c r="D45" s="1342">
        <v>4500</v>
      </c>
      <c r="E45" s="1342">
        <v>26058</v>
      </c>
      <c r="F45" s="1342">
        <v>0</v>
      </c>
      <c r="G45" s="1342">
        <v>0</v>
      </c>
      <c r="H45" s="1342">
        <v>37872</v>
      </c>
    </row>
    <row r="46" spans="1:8" s="189" customFormat="1" ht="9" customHeight="1" x14ac:dyDescent="0.15">
      <c r="A46" s="199" t="s">
        <v>19</v>
      </c>
      <c r="B46" s="1342">
        <v>44233</v>
      </c>
      <c r="C46" s="1342">
        <v>0</v>
      </c>
      <c r="D46" s="1342">
        <v>33020</v>
      </c>
      <c r="E46" s="1342">
        <v>8213</v>
      </c>
      <c r="F46" s="1342">
        <v>33</v>
      </c>
      <c r="G46" s="1342">
        <v>0</v>
      </c>
      <c r="H46" s="1342">
        <v>2967</v>
      </c>
    </row>
    <row r="47" spans="1:8" s="189" customFormat="1" ht="9" customHeight="1" x14ac:dyDescent="0.15">
      <c r="A47" s="199" t="s">
        <v>934</v>
      </c>
      <c r="B47" s="1342">
        <v>160530</v>
      </c>
      <c r="C47" s="1342">
        <v>0</v>
      </c>
      <c r="D47" s="1342">
        <v>36337</v>
      </c>
      <c r="E47" s="1342">
        <v>88873</v>
      </c>
      <c r="F47" s="1342">
        <v>278</v>
      </c>
      <c r="G47" s="1342">
        <v>0</v>
      </c>
      <c r="H47" s="1342">
        <v>35042</v>
      </c>
    </row>
    <row r="48" spans="1:8" s="189" customFormat="1" ht="9" customHeight="1" x14ac:dyDescent="0.15">
      <c r="A48" s="199" t="s">
        <v>21</v>
      </c>
      <c r="B48" s="1342">
        <v>1392157</v>
      </c>
      <c r="C48" s="1342">
        <v>387129</v>
      </c>
      <c r="D48" s="1342">
        <v>133758</v>
      </c>
      <c r="E48" s="1342">
        <v>395014</v>
      </c>
      <c r="F48" s="1342">
        <v>5004</v>
      </c>
      <c r="G48" s="1342">
        <v>0</v>
      </c>
      <c r="H48" s="1342">
        <v>471252</v>
      </c>
    </row>
    <row r="49" spans="1:8" s="189" customFormat="1" ht="9" customHeight="1" x14ac:dyDescent="0.15">
      <c r="A49" s="199" t="s">
        <v>2188</v>
      </c>
      <c r="B49" s="1342">
        <v>36143</v>
      </c>
      <c r="C49" s="1342">
        <v>33000</v>
      </c>
      <c r="D49" s="1342">
        <v>0</v>
      </c>
      <c r="E49" s="1342">
        <v>3143</v>
      </c>
      <c r="F49" s="1342">
        <v>0</v>
      </c>
      <c r="G49" s="1342">
        <v>0</v>
      </c>
      <c r="H49" s="1342">
        <v>0</v>
      </c>
    </row>
    <row r="50" spans="1:8" s="189" customFormat="1" ht="9" customHeight="1" x14ac:dyDescent="0.15">
      <c r="A50" s="199" t="s">
        <v>2189</v>
      </c>
      <c r="B50" s="1342">
        <v>31391</v>
      </c>
      <c r="C50" s="1342">
        <v>2097</v>
      </c>
      <c r="D50" s="1342">
        <v>0</v>
      </c>
      <c r="E50" s="1342">
        <v>23187</v>
      </c>
      <c r="F50" s="1342">
        <v>3374</v>
      </c>
      <c r="G50" s="1342">
        <v>95</v>
      </c>
      <c r="H50" s="1342">
        <v>2638</v>
      </c>
    </row>
    <row r="51" spans="1:8" s="189" customFormat="1" ht="9" customHeight="1" x14ac:dyDescent="0.15">
      <c r="A51" s="199" t="s">
        <v>1297</v>
      </c>
      <c r="B51" s="1342">
        <v>25504</v>
      </c>
      <c r="C51" s="1342">
        <v>0</v>
      </c>
      <c r="D51" s="1342">
        <v>0</v>
      </c>
      <c r="E51" s="1342">
        <v>24891</v>
      </c>
      <c r="F51" s="1342">
        <v>613</v>
      </c>
      <c r="G51" s="1342">
        <v>0</v>
      </c>
      <c r="H51" s="1342">
        <v>0</v>
      </c>
    </row>
    <row r="52" spans="1:8" s="189" customFormat="1" ht="9" customHeight="1" x14ac:dyDescent="0.15">
      <c r="A52" s="199" t="s">
        <v>56</v>
      </c>
      <c r="B52" s="1342">
        <v>99026</v>
      </c>
      <c r="C52" s="1342">
        <v>35946</v>
      </c>
      <c r="D52" s="1342">
        <v>0</v>
      </c>
      <c r="E52" s="1342">
        <v>3193</v>
      </c>
      <c r="F52" s="1342">
        <v>0</v>
      </c>
      <c r="G52" s="1342">
        <v>0</v>
      </c>
      <c r="H52" s="1342">
        <v>59887</v>
      </c>
    </row>
    <row r="53" spans="1:8" s="189" customFormat="1" ht="9" customHeight="1" x14ac:dyDescent="0.15">
      <c r="A53" s="199" t="s">
        <v>1268</v>
      </c>
      <c r="B53" s="1342">
        <v>106021</v>
      </c>
      <c r="C53" s="1342">
        <v>2595</v>
      </c>
      <c r="D53" s="1342">
        <v>19972</v>
      </c>
      <c r="E53" s="1342">
        <v>68061</v>
      </c>
      <c r="F53" s="1342">
        <v>311</v>
      </c>
      <c r="G53" s="1342">
        <v>0</v>
      </c>
      <c r="H53" s="1342">
        <v>15082</v>
      </c>
    </row>
    <row r="54" spans="1:8" s="189" customFormat="1" ht="9" customHeight="1" x14ac:dyDescent="0.15">
      <c r="A54" s="206" t="s">
        <v>23</v>
      </c>
      <c r="B54" s="1472">
        <v>7218615</v>
      </c>
      <c r="C54" s="1472">
        <v>1403418</v>
      </c>
      <c r="D54" s="1472">
        <v>86007</v>
      </c>
      <c r="E54" s="1472">
        <v>5630655</v>
      </c>
      <c r="F54" s="1472">
        <v>2</v>
      </c>
      <c r="G54" s="1472">
        <v>0</v>
      </c>
      <c r="H54" s="1472">
        <v>98533</v>
      </c>
    </row>
    <row r="55" spans="1:8" s="189" customFormat="1" ht="9" customHeight="1" x14ac:dyDescent="0.15">
      <c r="A55" s="199" t="s">
        <v>1275</v>
      </c>
      <c r="B55" s="1342">
        <v>158840</v>
      </c>
      <c r="C55" s="1342">
        <v>0</v>
      </c>
      <c r="D55" s="1342">
        <v>0</v>
      </c>
      <c r="E55" s="1342">
        <v>158741</v>
      </c>
      <c r="F55" s="1342">
        <v>0</v>
      </c>
      <c r="G55" s="1342">
        <v>0</v>
      </c>
      <c r="H55" s="1342">
        <v>99</v>
      </c>
    </row>
    <row r="56" spans="1:8" s="189" customFormat="1" ht="9" customHeight="1" x14ac:dyDescent="0.15">
      <c r="A56" s="199" t="s">
        <v>988</v>
      </c>
      <c r="B56" s="1342">
        <v>266752</v>
      </c>
      <c r="C56" s="1342">
        <v>0</v>
      </c>
      <c r="D56" s="1342">
        <v>0</v>
      </c>
      <c r="E56" s="1342">
        <v>266752</v>
      </c>
      <c r="F56" s="1342">
        <v>0</v>
      </c>
      <c r="G56" s="1342">
        <v>0</v>
      </c>
      <c r="H56" s="1342">
        <v>0</v>
      </c>
    </row>
    <row r="57" spans="1:8" s="189" customFormat="1" ht="9" customHeight="1" x14ac:dyDescent="0.15">
      <c r="A57" s="199" t="s">
        <v>24</v>
      </c>
      <c r="B57" s="1342">
        <v>531831</v>
      </c>
      <c r="C57" s="1342">
        <v>71625</v>
      </c>
      <c r="D57" s="1342">
        <v>10226</v>
      </c>
      <c r="E57" s="1342">
        <v>449980</v>
      </c>
      <c r="F57" s="1342">
        <v>0</v>
      </c>
      <c r="G57" s="1342">
        <v>0</v>
      </c>
      <c r="H57" s="1342">
        <v>0</v>
      </c>
    </row>
    <row r="58" spans="1:8" s="189" customFormat="1" ht="9" customHeight="1" x14ac:dyDescent="0.15">
      <c r="A58" s="199" t="s">
        <v>25</v>
      </c>
      <c r="B58" s="1342">
        <v>765912</v>
      </c>
      <c r="C58" s="1342">
        <v>0</v>
      </c>
      <c r="D58" s="1342">
        <v>0</v>
      </c>
      <c r="E58" s="1342">
        <v>746856</v>
      </c>
      <c r="F58" s="1342">
        <v>0</v>
      </c>
      <c r="G58" s="1342">
        <v>0</v>
      </c>
      <c r="H58" s="1342">
        <v>19056</v>
      </c>
    </row>
    <row r="59" spans="1:8" s="189" customFormat="1" ht="9" customHeight="1" x14ac:dyDescent="0.15">
      <c r="A59" s="199" t="s">
        <v>2190</v>
      </c>
      <c r="B59" s="1342">
        <v>165409</v>
      </c>
      <c r="C59" s="1342">
        <v>0</v>
      </c>
      <c r="D59" s="1342">
        <v>0</v>
      </c>
      <c r="E59" s="1342">
        <v>165409</v>
      </c>
      <c r="F59" s="1342">
        <v>0</v>
      </c>
      <c r="G59" s="1342">
        <v>0</v>
      </c>
      <c r="H59" s="1342">
        <v>0</v>
      </c>
    </row>
    <row r="60" spans="1:8" s="189" customFormat="1" ht="9" customHeight="1" x14ac:dyDescent="0.15">
      <c r="A60" s="199" t="s">
        <v>1298</v>
      </c>
      <c r="B60" s="1342">
        <v>178398</v>
      </c>
      <c r="C60" s="1342">
        <v>0</v>
      </c>
      <c r="D60" s="1342">
        <v>0</v>
      </c>
      <c r="E60" s="1342">
        <v>178398</v>
      </c>
      <c r="F60" s="1342">
        <v>0</v>
      </c>
      <c r="G60" s="1342">
        <v>0</v>
      </c>
      <c r="H60" s="1342">
        <v>0</v>
      </c>
    </row>
    <row r="61" spans="1:8" s="189" customFormat="1" ht="9" customHeight="1" x14ac:dyDescent="0.15">
      <c r="A61" s="199" t="s">
        <v>27</v>
      </c>
      <c r="B61" s="1342">
        <v>3707747</v>
      </c>
      <c r="C61" s="1342">
        <v>1275367</v>
      </c>
      <c r="D61" s="1342">
        <v>0</v>
      </c>
      <c r="E61" s="1342">
        <v>2363054</v>
      </c>
      <c r="F61" s="1342">
        <v>2</v>
      </c>
      <c r="G61" s="1342">
        <v>0</v>
      </c>
      <c r="H61" s="1342">
        <v>69324</v>
      </c>
    </row>
    <row r="62" spans="1:8" s="189" customFormat="1" ht="9" customHeight="1" x14ac:dyDescent="0.15">
      <c r="A62" s="199" t="s">
        <v>28</v>
      </c>
      <c r="B62" s="1342">
        <v>390128</v>
      </c>
      <c r="C62" s="1342">
        <v>28232</v>
      </c>
      <c r="D62" s="1342">
        <v>0</v>
      </c>
      <c r="E62" s="1342">
        <v>356904</v>
      </c>
      <c r="F62" s="1342">
        <v>0</v>
      </c>
      <c r="G62" s="1342">
        <v>0</v>
      </c>
      <c r="H62" s="1342">
        <v>4992</v>
      </c>
    </row>
    <row r="63" spans="1:8" s="189" customFormat="1" ht="9" customHeight="1" x14ac:dyDescent="0.15">
      <c r="A63" s="199" t="s">
        <v>935</v>
      </c>
      <c r="B63" s="1342">
        <v>685991</v>
      </c>
      <c r="C63" s="1342">
        <v>0</v>
      </c>
      <c r="D63" s="1342">
        <v>0</v>
      </c>
      <c r="E63" s="1342">
        <v>685991</v>
      </c>
      <c r="F63" s="1342">
        <v>0</v>
      </c>
      <c r="G63" s="1342">
        <v>0</v>
      </c>
      <c r="H63" s="1342">
        <v>0</v>
      </c>
    </row>
    <row r="64" spans="1:8" s="189" customFormat="1" ht="9" customHeight="1" x14ac:dyDescent="0.15">
      <c r="A64" s="199" t="s">
        <v>1269</v>
      </c>
      <c r="B64" s="1342">
        <v>367607</v>
      </c>
      <c r="C64" s="1342">
        <v>28194</v>
      </c>
      <c r="D64" s="1342">
        <v>75781</v>
      </c>
      <c r="E64" s="1342">
        <v>258570</v>
      </c>
      <c r="F64" s="1342">
        <v>0</v>
      </c>
      <c r="G64" s="1342">
        <v>0</v>
      </c>
      <c r="H64" s="1342">
        <v>5062</v>
      </c>
    </row>
    <row r="65" spans="1:8" s="189" customFormat="1" ht="9" customHeight="1" x14ac:dyDescent="0.15">
      <c r="A65" s="206" t="s">
        <v>29</v>
      </c>
      <c r="B65" s="1472">
        <v>1286286</v>
      </c>
      <c r="C65" s="1472">
        <v>67226</v>
      </c>
      <c r="D65" s="1472">
        <v>0</v>
      </c>
      <c r="E65" s="1472">
        <v>1109930</v>
      </c>
      <c r="F65" s="1472">
        <v>45755</v>
      </c>
      <c r="G65" s="1472">
        <v>0</v>
      </c>
      <c r="H65" s="1472">
        <v>63375</v>
      </c>
    </row>
    <row r="66" spans="1:8" s="189" customFormat="1" ht="9" customHeight="1" x14ac:dyDescent="0.15">
      <c r="A66" s="199" t="s">
        <v>45</v>
      </c>
      <c r="B66" s="1342">
        <v>77285</v>
      </c>
      <c r="C66" s="1342">
        <v>0</v>
      </c>
      <c r="D66" s="1342">
        <v>0</v>
      </c>
      <c r="E66" s="1342">
        <v>77285</v>
      </c>
      <c r="F66" s="1342">
        <v>0</v>
      </c>
      <c r="G66" s="1342">
        <v>0</v>
      </c>
      <c r="H66" s="1342">
        <v>0</v>
      </c>
    </row>
    <row r="67" spans="1:8" s="189" customFormat="1" ht="9" customHeight="1" x14ac:dyDescent="0.15">
      <c r="A67" s="199" t="s">
        <v>936</v>
      </c>
      <c r="B67" s="1342">
        <v>401424</v>
      </c>
      <c r="C67" s="1342">
        <v>0</v>
      </c>
      <c r="D67" s="1342">
        <v>0</v>
      </c>
      <c r="E67" s="1342">
        <v>401424</v>
      </c>
      <c r="F67" s="1342">
        <v>0</v>
      </c>
      <c r="G67" s="1342">
        <v>0</v>
      </c>
      <c r="H67" s="1342">
        <v>0</v>
      </c>
    </row>
    <row r="68" spans="1:8" s="189" customFormat="1" ht="9" customHeight="1" x14ac:dyDescent="0.15">
      <c r="A68" s="199" t="s">
        <v>47</v>
      </c>
      <c r="B68" s="1342">
        <v>20174</v>
      </c>
      <c r="C68" s="1342">
        <v>0</v>
      </c>
      <c r="D68" s="1342">
        <v>0</v>
      </c>
      <c r="E68" s="1342">
        <v>20150</v>
      </c>
      <c r="F68" s="1342">
        <v>24</v>
      </c>
      <c r="G68" s="1342">
        <v>0</v>
      </c>
      <c r="H68" s="1342">
        <v>0</v>
      </c>
    </row>
    <row r="69" spans="1:8" s="189" customFormat="1" ht="9" customHeight="1" x14ac:dyDescent="0.15">
      <c r="A69" s="199" t="s">
        <v>937</v>
      </c>
      <c r="B69" s="1342">
        <v>151208</v>
      </c>
      <c r="C69" s="1342">
        <v>0</v>
      </c>
      <c r="D69" s="1342">
        <v>0</v>
      </c>
      <c r="E69" s="1342">
        <v>151012</v>
      </c>
      <c r="F69" s="1342">
        <v>0</v>
      </c>
      <c r="G69" s="1342">
        <v>0</v>
      </c>
      <c r="H69" s="1342">
        <v>196</v>
      </c>
    </row>
    <row r="70" spans="1:8" s="189" customFormat="1" ht="9" customHeight="1" x14ac:dyDescent="0.15">
      <c r="A70" s="199" t="s">
        <v>32</v>
      </c>
      <c r="B70" s="1342">
        <v>165959</v>
      </c>
      <c r="C70" s="1342">
        <v>0</v>
      </c>
      <c r="D70" s="1342">
        <v>0</v>
      </c>
      <c r="E70" s="1342">
        <v>61213</v>
      </c>
      <c r="F70" s="1342">
        <v>45731</v>
      </c>
      <c r="G70" s="1342">
        <v>0</v>
      </c>
      <c r="H70" s="1342">
        <v>59015</v>
      </c>
    </row>
    <row r="71" spans="1:8" s="189" customFormat="1" ht="9" customHeight="1" x14ac:dyDescent="0.15">
      <c r="A71" s="199" t="s">
        <v>2191</v>
      </c>
      <c r="B71" s="1342">
        <v>12787</v>
      </c>
      <c r="C71" s="1342">
        <v>0</v>
      </c>
      <c r="D71" s="1342">
        <v>0</v>
      </c>
      <c r="E71" s="1342">
        <v>12787</v>
      </c>
      <c r="F71" s="1342">
        <v>0</v>
      </c>
      <c r="G71" s="1342">
        <v>0</v>
      </c>
      <c r="H71" s="1342">
        <v>0</v>
      </c>
    </row>
    <row r="72" spans="1:8" s="189" customFormat="1" ht="9" customHeight="1" x14ac:dyDescent="0.15">
      <c r="A72" s="199" t="s">
        <v>2192</v>
      </c>
      <c r="B72" s="1342">
        <v>21144</v>
      </c>
      <c r="C72" s="1342">
        <v>0</v>
      </c>
      <c r="D72" s="1342">
        <v>0</v>
      </c>
      <c r="E72" s="1342">
        <v>21144</v>
      </c>
      <c r="F72" s="1342">
        <v>0</v>
      </c>
      <c r="G72" s="1342">
        <v>0</v>
      </c>
      <c r="H72" s="1342">
        <v>0</v>
      </c>
    </row>
    <row r="73" spans="1:8" s="189" customFormat="1" ht="9" customHeight="1" x14ac:dyDescent="0.15">
      <c r="A73" s="199" t="s">
        <v>938</v>
      </c>
      <c r="B73" s="1342">
        <v>361126</v>
      </c>
      <c r="C73" s="1342">
        <v>67226</v>
      </c>
      <c r="D73" s="1342">
        <v>0</v>
      </c>
      <c r="E73" s="1342">
        <v>293900</v>
      </c>
      <c r="F73" s="1342">
        <v>0</v>
      </c>
      <c r="G73" s="1342">
        <v>0</v>
      </c>
      <c r="H73" s="1342">
        <v>0</v>
      </c>
    </row>
    <row r="74" spans="1:8" s="189" customFormat="1" ht="9" customHeight="1" x14ac:dyDescent="0.15">
      <c r="A74" s="199" t="s">
        <v>2193</v>
      </c>
      <c r="B74" s="1342">
        <v>24792</v>
      </c>
      <c r="C74" s="1342">
        <v>0</v>
      </c>
      <c r="D74" s="1342">
        <v>0</v>
      </c>
      <c r="E74" s="1342">
        <v>24792</v>
      </c>
      <c r="F74" s="1342">
        <v>0</v>
      </c>
      <c r="G74" s="1342">
        <v>0</v>
      </c>
      <c r="H74" s="1342">
        <v>0</v>
      </c>
    </row>
    <row r="75" spans="1:8" s="189" customFormat="1" ht="9" customHeight="1" x14ac:dyDescent="0.15">
      <c r="A75" s="199" t="s">
        <v>1270</v>
      </c>
      <c r="B75" s="1342">
        <v>50387</v>
      </c>
      <c r="C75" s="1342">
        <v>0</v>
      </c>
      <c r="D75" s="1342">
        <v>0</v>
      </c>
      <c r="E75" s="1342">
        <v>46223</v>
      </c>
      <c r="F75" s="1342">
        <v>0</v>
      </c>
      <c r="G75" s="1342">
        <v>0</v>
      </c>
      <c r="H75" s="1342">
        <v>4164</v>
      </c>
    </row>
    <row r="76" spans="1:8" s="189" customFormat="1" ht="9" customHeight="1" x14ac:dyDescent="0.15">
      <c r="A76" s="206" t="s">
        <v>939</v>
      </c>
      <c r="B76" s="1472">
        <v>7974</v>
      </c>
      <c r="C76" s="1472">
        <v>0</v>
      </c>
      <c r="D76" s="1472">
        <v>0</v>
      </c>
      <c r="E76" s="1472">
        <v>7974</v>
      </c>
      <c r="F76" s="1472">
        <v>0</v>
      </c>
      <c r="G76" s="1472">
        <v>0</v>
      </c>
      <c r="H76" s="1472">
        <v>0</v>
      </c>
    </row>
    <row r="77" spans="1:8" ht="9" customHeight="1" x14ac:dyDescent="0.15">
      <c r="A77" s="373" t="s">
        <v>36</v>
      </c>
      <c r="B77" s="1341">
        <v>205933</v>
      </c>
      <c r="C77" s="1341">
        <v>1866</v>
      </c>
      <c r="D77" s="1341">
        <v>3170</v>
      </c>
      <c r="E77" s="1341">
        <v>193306</v>
      </c>
      <c r="F77" s="1341">
        <v>0</v>
      </c>
      <c r="G77" s="1341">
        <v>0</v>
      </c>
      <c r="H77" s="1341">
        <v>7591</v>
      </c>
    </row>
    <row r="78" spans="1:8" ht="5.0999999999999996" customHeight="1" thickBot="1" x14ac:dyDescent="0.2">
      <c r="A78" s="320"/>
      <c r="B78" s="320"/>
      <c r="C78" s="320"/>
      <c r="D78" s="320"/>
      <c r="E78" s="320"/>
      <c r="F78" s="320"/>
      <c r="G78" s="320"/>
      <c r="H78" s="320"/>
    </row>
    <row r="79" spans="1:8" ht="9.75" thickTop="1" x14ac:dyDescent="0.15">
      <c r="A79" s="1462" t="s">
        <v>2200</v>
      </c>
    </row>
    <row r="80" spans="1:8" x14ac:dyDescent="0.15">
      <c r="A80" s="344" t="s">
        <v>1317</v>
      </c>
    </row>
  </sheetData>
  <sortState xmlns:xlrd2="http://schemas.microsoft.com/office/spreadsheetml/2017/richdata2" ref="A44:H52">
    <sortCondition ref="A44:A52"/>
  </sortState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3"/>
  <dimension ref="A1:H81"/>
  <sheetViews>
    <sheetView showGridLines="0" zoomScaleSheetLayoutView="100" workbookViewId="0">
      <selection sqref="A1:H1"/>
    </sheetView>
  </sheetViews>
  <sheetFormatPr defaultColWidth="12.7109375" defaultRowHeight="9" x14ac:dyDescent="0.15"/>
  <cols>
    <col min="1" max="1" width="22.5703125" style="152" customWidth="1"/>
    <col min="2" max="2" width="10" style="152" customWidth="1"/>
    <col min="3" max="3" width="9.140625" style="152" customWidth="1"/>
    <col min="4" max="4" width="9.5703125" style="152" customWidth="1"/>
    <col min="5" max="5" width="8.7109375" style="152" customWidth="1"/>
    <col min="6" max="7" width="8.42578125" style="152" customWidth="1"/>
    <col min="8" max="8" width="9.28515625" style="152" customWidth="1"/>
    <col min="9" max="16384" width="12.7109375" style="152"/>
  </cols>
  <sheetData>
    <row r="1" spans="1:8" ht="28.15" customHeight="1" x14ac:dyDescent="0.15">
      <c r="A1" s="1709" t="s">
        <v>1738</v>
      </c>
      <c r="B1" s="1709"/>
      <c r="C1" s="1709"/>
      <c r="D1" s="1709"/>
      <c r="E1" s="1709"/>
      <c r="F1" s="1709"/>
      <c r="G1" s="1709"/>
      <c r="H1" s="1709"/>
    </row>
    <row r="2" spans="1:8" ht="12" customHeight="1" x14ac:dyDescent="0.15">
      <c r="A2" s="324">
        <v>2021</v>
      </c>
      <c r="C2" s="188"/>
      <c r="D2" s="201"/>
      <c r="E2" s="201"/>
      <c r="F2" s="201"/>
      <c r="G2" s="201"/>
      <c r="H2" s="339" t="s">
        <v>240</v>
      </c>
    </row>
    <row r="3" spans="1:8" ht="9.9499999999999993" customHeight="1" x14ac:dyDescent="0.15">
      <c r="A3" s="363" t="s">
        <v>921</v>
      </c>
      <c r="B3" s="1733" t="s">
        <v>1</v>
      </c>
      <c r="C3" s="1733" t="s">
        <v>898</v>
      </c>
      <c r="D3" s="1733" t="s">
        <v>899</v>
      </c>
      <c r="E3" s="1733" t="s">
        <v>940</v>
      </c>
      <c r="F3" s="1733" t="s">
        <v>925</v>
      </c>
      <c r="G3" s="1733"/>
      <c r="H3" s="1734" t="s">
        <v>902</v>
      </c>
    </row>
    <row r="4" spans="1:8" ht="20.100000000000001" customHeight="1" x14ac:dyDescent="0.15">
      <c r="A4" s="356" t="s">
        <v>941</v>
      </c>
      <c r="B4" s="1741"/>
      <c r="C4" s="1741"/>
      <c r="D4" s="1741"/>
      <c r="E4" s="1741"/>
      <c r="F4" s="1260" t="s">
        <v>931</v>
      </c>
      <c r="G4" s="1260" t="s">
        <v>932</v>
      </c>
      <c r="H4" s="1742"/>
    </row>
    <row r="5" spans="1:8" s="189" customFormat="1" ht="5.25" customHeight="1" x14ac:dyDescent="0.15"/>
    <row r="6" spans="1:8" s="189" customFormat="1" ht="9" customHeight="1" x14ac:dyDescent="0.15">
      <c r="A6" s="364" t="s">
        <v>6</v>
      </c>
      <c r="B6" s="365">
        <v>44195848</v>
      </c>
      <c r="C6" s="365">
        <v>19227790</v>
      </c>
      <c r="D6" s="365">
        <v>9844744</v>
      </c>
      <c r="E6" s="365">
        <v>11185793</v>
      </c>
      <c r="F6" s="365">
        <v>150267</v>
      </c>
      <c r="G6" s="365">
        <v>669903</v>
      </c>
      <c r="H6" s="365">
        <v>3117351</v>
      </c>
    </row>
    <row r="7" spans="1:8" s="189" customFormat="1" ht="9" customHeight="1" x14ac:dyDescent="0.15">
      <c r="A7" s="206" t="s">
        <v>8</v>
      </c>
      <c r="B7" s="365">
        <v>21705404</v>
      </c>
      <c r="C7" s="365">
        <v>6036191</v>
      </c>
      <c r="D7" s="365">
        <v>5363241</v>
      </c>
      <c r="E7" s="365">
        <v>8095227</v>
      </c>
      <c r="F7" s="365">
        <v>132156</v>
      </c>
      <c r="G7" s="365">
        <v>669903</v>
      </c>
      <c r="H7" s="365">
        <v>1408686</v>
      </c>
    </row>
    <row r="8" spans="1:8" s="189" customFormat="1" ht="9" customHeight="1" x14ac:dyDescent="0.15">
      <c r="A8" s="199" t="s">
        <v>933</v>
      </c>
      <c r="B8" s="200">
        <v>14401598</v>
      </c>
      <c r="C8" s="200">
        <v>2946915</v>
      </c>
      <c r="D8" s="200">
        <v>3306502</v>
      </c>
      <c r="E8" s="200">
        <v>6444945</v>
      </c>
      <c r="F8" s="200">
        <v>121153</v>
      </c>
      <c r="G8" s="200">
        <v>669244</v>
      </c>
      <c r="H8" s="200">
        <v>912839</v>
      </c>
    </row>
    <row r="9" spans="1:8" s="189" customFormat="1" ht="9" customHeight="1" x14ac:dyDescent="0.15">
      <c r="A9" s="366" t="s">
        <v>57</v>
      </c>
      <c r="B9" s="200">
        <v>547425</v>
      </c>
      <c r="C9" s="200">
        <v>26231</v>
      </c>
      <c r="D9" s="200">
        <v>192305</v>
      </c>
      <c r="E9" s="200">
        <v>257097</v>
      </c>
      <c r="F9" s="200">
        <v>14702</v>
      </c>
      <c r="G9" s="200">
        <v>0</v>
      </c>
      <c r="H9" s="200">
        <v>57090</v>
      </c>
    </row>
    <row r="10" spans="1:8" s="189" customFormat="1" ht="9" customHeight="1" x14ac:dyDescent="0.15">
      <c r="A10" s="366" t="s">
        <v>59</v>
      </c>
      <c r="B10" s="200">
        <v>1490779</v>
      </c>
      <c r="C10" s="200">
        <v>448557</v>
      </c>
      <c r="D10" s="200">
        <v>84279</v>
      </c>
      <c r="E10" s="200">
        <v>879918</v>
      </c>
      <c r="F10" s="200">
        <v>55766</v>
      </c>
      <c r="G10" s="200">
        <v>6</v>
      </c>
      <c r="H10" s="200">
        <v>22253</v>
      </c>
    </row>
    <row r="11" spans="1:8" s="189" customFormat="1" ht="9" customHeight="1" x14ac:dyDescent="0.15">
      <c r="A11" s="366" t="s">
        <v>60</v>
      </c>
      <c r="B11" s="200">
        <v>177111</v>
      </c>
      <c r="C11" s="200">
        <v>0</v>
      </c>
      <c r="D11" s="200">
        <v>173294</v>
      </c>
      <c r="E11" s="200">
        <v>3817</v>
      </c>
      <c r="F11" s="200">
        <v>0</v>
      </c>
      <c r="G11" s="200">
        <v>0</v>
      </c>
      <c r="H11" s="200">
        <v>0</v>
      </c>
    </row>
    <row r="12" spans="1:8" s="189" customFormat="1" ht="9" customHeight="1" x14ac:dyDescent="0.15">
      <c r="A12" s="366" t="s">
        <v>61</v>
      </c>
      <c r="B12" s="200">
        <v>100</v>
      </c>
      <c r="C12" s="200">
        <v>0</v>
      </c>
      <c r="D12" s="200">
        <v>0</v>
      </c>
      <c r="E12" s="200">
        <v>100</v>
      </c>
      <c r="F12" s="200">
        <v>0</v>
      </c>
      <c r="G12" s="200">
        <v>0</v>
      </c>
      <c r="H12" s="200">
        <v>0</v>
      </c>
    </row>
    <row r="13" spans="1:8" s="189" customFormat="1" ht="9" customHeight="1" x14ac:dyDescent="0.15">
      <c r="A13" s="366" t="s">
        <v>62</v>
      </c>
      <c r="B13" s="200">
        <v>19511</v>
      </c>
      <c r="C13" s="200">
        <v>0</v>
      </c>
      <c r="D13" s="200">
        <v>19430</v>
      </c>
      <c r="E13" s="200">
        <v>81</v>
      </c>
      <c r="F13" s="200">
        <v>0</v>
      </c>
      <c r="G13" s="200">
        <v>0</v>
      </c>
      <c r="H13" s="200">
        <v>0</v>
      </c>
    </row>
    <row r="14" spans="1:8" s="189" customFormat="1" ht="9" customHeight="1" x14ac:dyDescent="0.15">
      <c r="A14" s="366" t="s">
        <v>63</v>
      </c>
      <c r="B14" s="200">
        <v>73610</v>
      </c>
      <c r="C14" s="200">
        <v>2610</v>
      </c>
      <c r="D14" s="200">
        <v>52926</v>
      </c>
      <c r="E14" s="200">
        <v>5771</v>
      </c>
      <c r="F14" s="200">
        <v>0</v>
      </c>
      <c r="G14" s="200">
        <v>0</v>
      </c>
      <c r="H14" s="200">
        <v>12303</v>
      </c>
    </row>
    <row r="15" spans="1:8" s="189" customFormat="1" ht="9" customHeight="1" x14ac:dyDescent="0.15">
      <c r="A15" s="366" t="s">
        <v>65</v>
      </c>
      <c r="B15" s="200">
        <v>39</v>
      </c>
      <c r="C15" s="200">
        <v>0</v>
      </c>
      <c r="D15" s="200">
        <v>0</v>
      </c>
      <c r="E15" s="200">
        <v>39</v>
      </c>
      <c r="F15" s="200">
        <v>0</v>
      </c>
      <c r="G15" s="200">
        <v>0</v>
      </c>
      <c r="H15" s="200">
        <v>0</v>
      </c>
    </row>
    <row r="16" spans="1:8" s="189" customFormat="1" ht="9" customHeight="1" x14ac:dyDescent="0.15">
      <c r="A16" s="366" t="s">
        <v>66</v>
      </c>
      <c r="B16" s="200">
        <v>4829050</v>
      </c>
      <c r="C16" s="200">
        <v>1145920</v>
      </c>
      <c r="D16" s="200">
        <v>608068</v>
      </c>
      <c r="E16" s="200">
        <v>2639088</v>
      </c>
      <c r="F16" s="200">
        <v>8131</v>
      </c>
      <c r="G16" s="200">
        <v>0</v>
      </c>
      <c r="H16" s="200">
        <v>427843</v>
      </c>
    </row>
    <row r="17" spans="1:8" s="189" customFormat="1" ht="9" customHeight="1" x14ac:dyDescent="0.15">
      <c r="A17" s="366" t="s">
        <v>67</v>
      </c>
      <c r="B17" s="200">
        <v>32909</v>
      </c>
      <c r="C17" s="200">
        <v>0</v>
      </c>
      <c r="D17" s="200">
        <v>32909</v>
      </c>
      <c r="E17" s="200">
        <v>0</v>
      </c>
      <c r="F17" s="200">
        <v>0</v>
      </c>
      <c r="G17" s="200">
        <v>0</v>
      </c>
      <c r="H17" s="200">
        <v>0</v>
      </c>
    </row>
    <row r="18" spans="1:8" s="189" customFormat="1" ht="9" customHeight="1" x14ac:dyDescent="0.15">
      <c r="A18" s="366" t="s">
        <v>68</v>
      </c>
      <c r="B18" s="200">
        <v>57488</v>
      </c>
      <c r="C18" s="200">
        <v>0</v>
      </c>
      <c r="D18" s="200">
        <v>41847</v>
      </c>
      <c r="E18" s="200">
        <v>95</v>
      </c>
      <c r="F18" s="200">
        <v>0</v>
      </c>
      <c r="G18" s="200">
        <v>0</v>
      </c>
      <c r="H18" s="200">
        <v>15546</v>
      </c>
    </row>
    <row r="19" spans="1:8" s="189" customFormat="1" ht="9" customHeight="1" x14ac:dyDescent="0.15">
      <c r="A19" s="366" t="s">
        <v>69</v>
      </c>
      <c r="B19" s="200">
        <v>1510463</v>
      </c>
      <c r="C19" s="200">
        <v>152008</v>
      </c>
      <c r="D19" s="200">
        <v>1020219</v>
      </c>
      <c r="E19" s="200">
        <v>283628</v>
      </c>
      <c r="F19" s="200">
        <v>131</v>
      </c>
      <c r="G19" s="200">
        <v>0</v>
      </c>
      <c r="H19" s="200">
        <v>54477</v>
      </c>
    </row>
    <row r="20" spans="1:8" s="189" customFormat="1" ht="9" customHeight="1" x14ac:dyDescent="0.15">
      <c r="A20" s="366" t="s">
        <v>70</v>
      </c>
      <c r="B20" s="200">
        <v>310270</v>
      </c>
      <c r="C20" s="200">
        <v>0</v>
      </c>
      <c r="D20" s="200">
        <v>4107</v>
      </c>
      <c r="E20" s="200">
        <v>299889</v>
      </c>
      <c r="F20" s="200">
        <v>1334</v>
      </c>
      <c r="G20" s="200">
        <v>0</v>
      </c>
      <c r="H20" s="200">
        <v>4940</v>
      </c>
    </row>
    <row r="21" spans="1:8" s="189" customFormat="1" ht="9" customHeight="1" x14ac:dyDescent="0.15">
      <c r="A21" s="366" t="s">
        <v>72</v>
      </c>
      <c r="B21" s="200">
        <v>146794</v>
      </c>
      <c r="C21" s="200">
        <v>7413</v>
      </c>
      <c r="D21" s="200">
        <v>128880</v>
      </c>
      <c r="E21" s="200">
        <v>8829</v>
      </c>
      <c r="F21" s="200">
        <v>245</v>
      </c>
      <c r="G21" s="200">
        <v>1427</v>
      </c>
      <c r="H21" s="200">
        <v>0</v>
      </c>
    </row>
    <row r="22" spans="1:8" s="189" customFormat="1" ht="9" customHeight="1" x14ac:dyDescent="0.15">
      <c r="A22" s="366" t="s">
        <v>73</v>
      </c>
      <c r="B22" s="200">
        <v>809503</v>
      </c>
      <c r="C22" s="200">
        <v>67846</v>
      </c>
      <c r="D22" s="200">
        <v>0</v>
      </c>
      <c r="E22" s="200">
        <v>651512</v>
      </c>
      <c r="F22" s="200">
        <v>5390</v>
      </c>
      <c r="G22" s="200">
        <v>23</v>
      </c>
      <c r="H22" s="200">
        <v>84732</v>
      </c>
    </row>
    <row r="23" spans="1:8" s="189" customFormat="1" ht="9" customHeight="1" x14ac:dyDescent="0.15">
      <c r="A23" s="366" t="s">
        <v>74</v>
      </c>
      <c r="B23" s="200">
        <v>99318</v>
      </c>
      <c r="C23" s="200">
        <v>22089</v>
      </c>
      <c r="D23" s="200">
        <v>52156</v>
      </c>
      <c r="E23" s="200">
        <v>26</v>
      </c>
      <c r="F23" s="200">
        <v>0</v>
      </c>
      <c r="G23" s="200">
        <v>0</v>
      </c>
      <c r="H23" s="200">
        <v>25047</v>
      </c>
    </row>
    <row r="24" spans="1:8" s="189" customFormat="1" ht="9" customHeight="1" x14ac:dyDescent="0.15">
      <c r="A24" s="366" t="s">
        <v>75</v>
      </c>
      <c r="B24" s="200">
        <v>45624</v>
      </c>
      <c r="C24" s="200">
        <v>0</v>
      </c>
      <c r="D24" s="200">
        <v>25814</v>
      </c>
      <c r="E24" s="200">
        <v>19611</v>
      </c>
      <c r="F24" s="200">
        <v>0</v>
      </c>
      <c r="G24" s="200">
        <v>0</v>
      </c>
      <c r="H24" s="200">
        <v>199</v>
      </c>
    </row>
    <row r="25" spans="1:8" s="189" customFormat="1" ht="9" customHeight="1" x14ac:dyDescent="0.15">
      <c r="A25" s="366" t="s">
        <v>77</v>
      </c>
      <c r="B25" s="200">
        <v>59885</v>
      </c>
      <c r="C25" s="200">
        <v>0</v>
      </c>
      <c r="D25" s="200">
        <v>30628</v>
      </c>
      <c r="E25" s="200">
        <v>29257</v>
      </c>
      <c r="F25" s="200">
        <v>0</v>
      </c>
      <c r="G25" s="200">
        <v>0</v>
      </c>
      <c r="H25" s="200">
        <v>0</v>
      </c>
    </row>
    <row r="26" spans="1:8" s="189" customFormat="1" ht="9" customHeight="1" x14ac:dyDescent="0.15">
      <c r="A26" s="366" t="s">
        <v>1274</v>
      </c>
      <c r="B26" s="200">
        <v>3135138</v>
      </c>
      <c r="C26" s="200">
        <v>855327</v>
      </c>
      <c r="D26" s="200">
        <v>115560</v>
      </c>
      <c r="E26" s="200">
        <v>1342891</v>
      </c>
      <c r="F26" s="200">
        <v>31347</v>
      </c>
      <c r="G26" s="200">
        <v>667788</v>
      </c>
      <c r="H26" s="200">
        <v>122225</v>
      </c>
    </row>
    <row r="27" spans="1:8" s="189" customFormat="1" ht="9" customHeight="1" x14ac:dyDescent="0.15">
      <c r="A27" s="366" t="s">
        <v>79</v>
      </c>
      <c r="B27" s="200">
        <v>185206</v>
      </c>
      <c r="C27" s="200">
        <v>5004</v>
      </c>
      <c r="D27" s="200">
        <v>151775</v>
      </c>
      <c r="E27" s="200">
        <v>13218</v>
      </c>
      <c r="F27" s="200">
        <v>0</v>
      </c>
      <c r="G27" s="200">
        <v>0</v>
      </c>
      <c r="H27" s="200">
        <v>15209</v>
      </c>
    </row>
    <row r="28" spans="1:8" s="189" customFormat="1" ht="9" customHeight="1" x14ac:dyDescent="0.15">
      <c r="A28" s="366" t="s">
        <v>81</v>
      </c>
      <c r="B28" s="200">
        <v>542798</v>
      </c>
      <c r="C28" s="200">
        <v>9584</v>
      </c>
      <c r="D28" s="200">
        <v>522281</v>
      </c>
      <c r="E28" s="200">
        <v>62</v>
      </c>
      <c r="F28" s="200">
        <v>3821</v>
      </c>
      <c r="G28" s="200">
        <v>0</v>
      </c>
      <c r="H28" s="200">
        <v>7050</v>
      </c>
    </row>
    <row r="29" spans="1:8" s="189" customFormat="1" ht="9" customHeight="1" x14ac:dyDescent="0.15">
      <c r="A29" s="366" t="s">
        <v>82</v>
      </c>
      <c r="B29" s="200">
        <v>328577</v>
      </c>
      <c r="C29" s="200">
        <v>204326</v>
      </c>
      <c r="D29" s="200">
        <v>50024</v>
      </c>
      <c r="E29" s="200">
        <v>10016</v>
      </c>
      <c r="F29" s="200">
        <v>286</v>
      </c>
      <c r="G29" s="200">
        <v>0</v>
      </c>
      <c r="H29" s="200">
        <v>63925</v>
      </c>
    </row>
    <row r="30" spans="1:8" s="189" customFormat="1" ht="9" customHeight="1" x14ac:dyDescent="0.15">
      <c r="A30" s="199" t="s">
        <v>11</v>
      </c>
      <c r="B30" s="200">
        <v>17406</v>
      </c>
      <c r="C30" s="200">
        <v>9367</v>
      </c>
      <c r="D30" s="200">
        <v>8039</v>
      </c>
      <c r="E30" s="200">
        <v>0</v>
      </c>
      <c r="F30" s="200">
        <v>0</v>
      </c>
      <c r="G30" s="200">
        <v>0</v>
      </c>
      <c r="H30" s="200">
        <v>0</v>
      </c>
    </row>
    <row r="31" spans="1:8" s="189" customFormat="1" ht="9" customHeight="1" x14ac:dyDescent="0.15">
      <c r="A31" s="199" t="s">
        <v>40</v>
      </c>
      <c r="B31" s="200">
        <v>25564</v>
      </c>
      <c r="C31" s="200">
        <v>0</v>
      </c>
      <c r="D31" s="200">
        <v>21012</v>
      </c>
      <c r="E31" s="200">
        <v>0</v>
      </c>
      <c r="F31" s="200">
        <v>0</v>
      </c>
      <c r="G31" s="200">
        <v>0</v>
      </c>
      <c r="H31" s="200">
        <v>4552</v>
      </c>
    </row>
    <row r="32" spans="1:8" s="189" customFormat="1" ht="9" customHeight="1" x14ac:dyDescent="0.15">
      <c r="A32" s="199" t="s">
        <v>1296</v>
      </c>
      <c r="B32" s="200">
        <v>27</v>
      </c>
      <c r="C32" s="200">
        <v>0</v>
      </c>
      <c r="D32" s="200">
        <v>0</v>
      </c>
      <c r="E32" s="200">
        <v>27</v>
      </c>
      <c r="F32" s="200">
        <v>0</v>
      </c>
      <c r="G32" s="200">
        <v>0</v>
      </c>
      <c r="H32" s="200">
        <v>0</v>
      </c>
    </row>
    <row r="33" spans="1:8" s="189" customFormat="1" ht="9" customHeight="1" x14ac:dyDescent="0.15">
      <c r="A33" s="199" t="s">
        <v>41</v>
      </c>
      <c r="B33" s="200">
        <v>86850</v>
      </c>
      <c r="C33" s="200">
        <v>57956</v>
      </c>
      <c r="D33" s="200">
        <v>22290</v>
      </c>
      <c r="E33" s="200">
        <v>0</v>
      </c>
      <c r="F33" s="200">
        <v>0</v>
      </c>
      <c r="G33" s="200">
        <v>0</v>
      </c>
      <c r="H33" s="200">
        <v>6604</v>
      </c>
    </row>
    <row r="34" spans="1:8" s="189" customFormat="1" ht="9" customHeight="1" x14ac:dyDescent="0.15">
      <c r="A34" s="199" t="s">
        <v>80</v>
      </c>
      <c r="B34" s="200">
        <v>1428775</v>
      </c>
      <c r="C34" s="200">
        <v>535128</v>
      </c>
      <c r="D34" s="200">
        <v>711704</v>
      </c>
      <c r="E34" s="200">
        <v>150027</v>
      </c>
      <c r="F34" s="200">
        <v>4086</v>
      </c>
      <c r="G34" s="200">
        <v>659</v>
      </c>
      <c r="H34" s="200">
        <v>27171</v>
      </c>
    </row>
    <row r="35" spans="1:8" s="189" customFormat="1" ht="9" customHeight="1" x14ac:dyDescent="0.15">
      <c r="A35" s="199" t="s">
        <v>12</v>
      </c>
      <c r="B35" s="200">
        <v>1466142</v>
      </c>
      <c r="C35" s="200">
        <v>1247129</v>
      </c>
      <c r="D35" s="200">
        <v>100972</v>
      </c>
      <c r="E35" s="200">
        <v>1921</v>
      </c>
      <c r="F35" s="200">
        <v>0</v>
      </c>
      <c r="G35" s="200">
        <v>0</v>
      </c>
      <c r="H35" s="200">
        <v>116120</v>
      </c>
    </row>
    <row r="36" spans="1:8" s="189" customFormat="1" ht="9" customHeight="1" x14ac:dyDescent="0.15">
      <c r="A36" s="199" t="s">
        <v>13</v>
      </c>
      <c r="B36" s="200">
        <v>3294102</v>
      </c>
      <c r="C36" s="200">
        <v>1218609</v>
      </c>
      <c r="D36" s="200">
        <v>284908</v>
      </c>
      <c r="E36" s="200">
        <v>1498242</v>
      </c>
      <c r="F36" s="200">
        <v>6917</v>
      </c>
      <c r="G36" s="200">
        <v>0</v>
      </c>
      <c r="H36" s="200">
        <v>285426</v>
      </c>
    </row>
    <row r="37" spans="1:8" s="189" customFormat="1" ht="9" customHeight="1" x14ac:dyDescent="0.15">
      <c r="A37" s="199" t="s">
        <v>14</v>
      </c>
      <c r="B37" s="200">
        <v>984940</v>
      </c>
      <c r="C37" s="200">
        <v>21087</v>
      </c>
      <c r="D37" s="200">
        <v>907814</v>
      </c>
      <c r="E37" s="200">
        <v>65</v>
      </c>
      <c r="F37" s="200">
        <v>0</v>
      </c>
      <c r="G37" s="200">
        <v>0</v>
      </c>
      <c r="H37" s="200">
        <v>55974</v>
      </c>
    </row>
    <row r="38" spans="1:8" s="189" customFormat="1" ht="9" customHeight="1" x14ac:dyDescent="0.15">
      <c r="A38" s="206" t="s">
        <v>522</v>
      </c>
      <c r="B38" s="365">
        <v>7106264</v>
      </c>
      <c r="C38" s="365">
        <v>5787497</v>
      </c>
      <c r="D38" s="365">
        <v>703674</v>
      </c>
      <c r="E38" s="365">
        <v>395522</v>
      </c>
      <c r="F38" s="365">
        <v>9502</v>
      </c>
      <c r="G38" s="365">
        <v>0</v>
      </c>
      <c r="H38" s="365">
        <v>210069</v>
      </c>
    </row>
    <row r="39" spans="1:8" s="189" customFormat="1" ht="9" customHeight="1" x14ac:dyDescent="0.15">
      <c r="A39" s="199" t="s">
        <v>17</v>
      </c>
      <c r="B39" s="200">
        <v>246764</v>
      </c>
      <c r="C39" s="200">
        <v>130188</v>
      </c>
      <c r="D39" s="200">
        <v>32049</v>
      </c>
      <c r="E39" s="200">
        <v>61078</v>
      </c>
      <c r="F39" s="200">
        <v>30</v>
      </c>
      <c r="G39" s="200">
        <v>0</v>
      </c>
      <c r="H39" s="200">
        <v>23419</v>
      </c>
    </row>
    <row r="40" spans="1:8" s="189" customFormat="1" ht="9" customHeight="1" x14ac:dyDescent="0.15">
      <c r="A40" s="366" t="s">
        <v>50</v>
      </c>
      <c r="B40" s="200">
        <v>193531</v>
      </c>
      <c r="C40" s="200">
        <v>130188</v>
      </c>
      <c r="D40" s="200">
        <v>27037</v>
      </c>
      <c r="E40" s="200">
        <v>35757</v>
      </c>
      <c r="F40" s="200">
        <v>30</v>
      </c>
      <c r="G40" s="200">
        <v>0</v>
      </c>
      <c r="H40" s="200">
        <v>519</v>
      </c>
    </row>
    <row r="41" spans="1:8" s="189" customFormat="1" ht="9" customHeight="1" x14ac:dyDescent="0.15">
      <c r="A41" s="366" t="s">
        <v>51</v>
      </c>
      <c r="B41" s="200">
        <v>18044</v>
      </c>
      <c r="C41" s="200">
        <v>0</v>
      </c>
      <c r="D41" s="200">
        <v>5012</v>
      </c>
      <c r="E41" s="200">
        <v>12968</v>
      </c>
      <c r="F41" s="200">
        <v>0</v>
      </c>
      <c r="G41" s="200">
        <v>0</v>
      </c>
      <c r="H41" s="200">
        <v>64</v>
      </c>
    </row>
    <row r="42" spans="1:8" s="189" customFormat="1" ht="9" customHeight="1" x14ac:dyDescent="0.15">
      <c r="A42" s="366" t="s">
        <v>52</v>
      </c>
      <c r="B42" s="200">
        <v>505</v>
      </c>
      <c r="C42" s="200">
        <v>0</v>
      </c>
      <c r="D42" s="200">
        <v>0</v>
      </c>
      <c r="E42" s="200">
        <v>498</v>
      </c>
      <c r="F42" s="200">
        <v>0</v>
      </c>
      <c r="G42" s="200">
        <v>0</v>
      </c>
      <c r="H42" s="200">
        <v>7</v>
      </c>
    </row>
    <row r="43" spans="1:8" s="189" customFormat="1" ht="9" customHeight="1" x14ac:dyDescent="0.15">
      <c r="A43" s="366" t="s">
        <v>53</v>
      </c>
      <c r="B43" s="200">
        <v>24178</v>
      </c>
      <c r="C43" s="200">
        <v>0</v>
      </c>
      <c r="D43" s="200">
        <v>0</v>
      </c>
      <c r="E43" s="200">
        <v>1349</v>
      </c>
      <c r="F43" s="200">
        <v>0</v>
      </c>
      <c r="G43" s="200">
        <v>0</v>
      </c>
      <c r="H43" s="200">
        <v>22829</v>
      </c>
    </row>
    <row r="44" spans="1:8" s="189" customFormat="1" ht="9" customHeight="1" x14ac:dyDescent="0.15">
      <c r="A44" s="366" t="s">
        <v>54</v>
      </c>
      <c r="B44" s="200">
        <v>10506</v>
      </c>
      <c r="C44" s="200">
        <v>0</v>
      </c>
      <c r="D44" s="200">
        <v>0</v>
      </c>
      <c r="E44" s="200">
        <v>10506</v>
      </c>
      <c r="F44" s="200">
        <v>0</v>
      </c>
      <c r="G44" s="200">
        <v>0</v>
      </c>
      <c r="H44" s="200">
        <v>0</v>
      </c>
    </row>
    <row r="45" spans="1:8" s="189" customFormat="1" ht="9" customHeight="1" x14ac:dyDescent="0.15">
      <c r="A45" s="199" t="s">
        <v>18</v>
      </c>
      <c r="B45" s="200">
        <v>117636</v>
      </c>
      <c r="C45" s="200">
        <v>0</v>
      </c>
      <c r="D45" s="200">
        <v>26266</v>
      </c>
      <c r="E45" s="200">
        <v>64378</v>
      </c>
      <c r="F45" s="200">
        <v>0</v>
      </c>
      <c r="G45" s="200">
        <v>0</v>
      </c>
      <c r="H45" s="200">
        <v>26992</v>
      </c>
    </row>
    <row r="46" spans="1:8" s="189" customFormat="1" ht="9" customHeight="1" x14ac:dyDescent="0.15">
      <c r="A46" s="199" t="s">
        <v>46</v>
      </c>
      <c r="B46" s="200">
        <v>591990</v>
      </c>
      <c r="C46" s="200">
        <v>540984</v>
      </c>
      <c r="D46" s="200">
        <v>49506</v>
      </c>
      <c r="E46" s="200">
        <v>1186</v>
      </c>
      <c r="F46" s="200">
        <v>0</v>
      </c>
      <c r="G46" s="200">
        <v>0</v>
      </c>
      <c r="H46" s="200">
        <v>314</v>
      </c>
    </row>
    <row r="47" spans="1:8" s="189" customFormat="1" ht="9" customHeight="1" x14ac:dyDescent="0.15">
      <c r="A47" s="199" t="s">
        <v>1613</v>
      </c>
      <c r="B47" s="200">
        <v>252014</v>
      </c>
      <c r="C47" s="200">
        <v>251562</v>
      </c>
      <c r="D47" s="200">
        <v>0</v>
      </c>
      <c r="E47" s="200">
        <v>28</v>
      </c>
      <c r="F47" s="200">
        <v>0</v>
      </c>
      <c r="G47" s="200">
        <v>0</v>
      </c>
      <c r="H47" s="200">
        <v>424</v>
      </c>
    </row>
    <row r="48" spans="1:8" s="189" customFormat="1" ht="9" customHeight="1" x14ac:dyDescent="0.15">
      <c r="A48" s="199" t="s">
        <v>934</v>
      </c>
      <c r="B48" s="200">
        <v>502856</v>
      </c>
      <c r="C48" s="200">
        <v>293738</v>
      </c>
      <c r="D48" s="200">
        <v>76563</v>
      </c>
      <c r="E48" s="200">
        <v>17143</v>
      </c>
      <c r="F48" s="200">
        <v>0</v>
      </c>
      <c r="G48" s="200">
        <v>0</v>
      </c>
      <c r="H48" s="200">
        <v>115412</v>
      </c>
    </row>
    <row r="49" spans="1:8" s="189" customFormat="1" ht="9" customHeight="1" x14ac:dyDescent="0.15">
      <c r="A49" s="199" t="s">
        <v>20</v>
      </c>
      <c r="B49" s="200">
        <v>265668</v>
      </c>
      <c r="C49" s="200">
        <v>265421</v>
      </c>
      <c r="D49" s="200">
        <v>0</v>
      </c>
      <c r="E49" s="200">
        <v>32</v>
      </c>
      <c r="F49" s="200">
        <v>0</v>
      </c>
      <c r="G49" s="200">
        <v>0</v>
      </c>
      <c r="H49" s="200">
        <v>215</v>
      </c>
    </row>
    <row r="50" spans="1:8" s="189" customFormat="1" ht="9" customHeight="1" x14ac:dyDescent="0.15">
      <c r="A50" s="199" t="s">
        <v>21</v>
      </c>
      <c r="B50" s="200">
        <v>760484</v>
      </c>
      <c r="C50" s="200">
        <v>48459</v>
      </c>
      <c r="D50" s="200">
        <v>435249</v>
      </c>
      <c r="E50" s="200">
        <v>243439</v>
      </c>
      <c r="F50" s="200">
        <v>9464</v>
      </c>
      <c r="G50" s="200">
        <v>0</v>
      </c>
      <c r="H50" s="200">
        <v>23873</v>
      </c>
    </row>
    <row r="51" spans="1:8" s="189" customFormat="1" ht="9" customHeight="1" x14ac:dyDescent="0.15">
      <c r="A51" s="199" t="s">
        <v>49</v>
      </c>
      <c r="B51" s="200">
        <v>4079208</v>
      </c>
      <c r="C51" s="200">
        <v>4075886</v>
      </c>
      <c r="D51" s="200">
        <v>3302</v>
      </c>
      <c r="E51" s="200">
        <v>20</v>
      </c>
      <c r="F51" s="200">
        <v>0</v>
      </c>
      <c r="G51" s="200">
        <v>0</v>
      </c>
      <c r="H51" s="200">
        <v>0</v>
      </c>
    </row>
    <row r="52" spans="1:8" s="189" customFormat="1" ht="9" customHeight="1" x14ac:dyDescent="0.15">
      <c r="A52" s="199" t="s">
        <v>2188</v>
      </c>
      <c r="B52" s="200">
        <v>132238</v>
      </c>
      <c r="C52" s="200">
        <v>131486</v>
      </c>
      <c r="D52" s="200">
        <v>0</v>
      </c>
      <c r="E52" s="200">
        <v>752</v>
      </c>
      <c r="F52" s="200">
        <v>0</v>
      </c>
      <c r="G52" s="200">
        <v>0</v>
      </c>
      <c r="H52" s="200">
        <v>0</v>
      </c>
    </row>
    <row r="53" spans="1:8" s="189" customFormat="1" ht="9" customHeight="1" x14ac:dyDescent="0.15">
      <c r="A53" s="199" t="s">
        <v>56</v>
      </c>
      <c r="B53" s="200">
        <v>52762</v>
      </c>
      <c r="C53" s="200">
        <v>19997</v>
      </c>
      <c r="D53" s="200">
        <v>31940</v>
      </c>
      <c r="E53" s="200">
        <v>29</v>
      </c>
      <c r="F53" s="200">
        <v>0</v>
      </c>
      <c r="G53" s="200">
        <v>0</v>
      </c>
      <c r="H53" s="200">
        <v>796</v>
      </c>
    </row>
    <row r="54" spans="1:8" s="189" customFormat="1" ht="9" customHeight="1" x14ac:dyDescent="0.15">
      <c r="A54" s="199" t="s">
        <v>1268</v>
      </c>
      <c r="B54" s="200">
        <v>104644</v>
      </c>
      <c r="C54" s="200">
        <v>29776</v>
      </c>
      <c r="D54" s="200">
        <v>48799</v>
      </c>
      <c r="E54" s="200">
        <v>7437</v>
      </c>
      <c r="F54" s="200">
        <v>8</v>
      </c>
      <c r="G54" s="200">
        <v>0</v>
      </c>
      <c r="H54" s="200">
        <v>18624</v>
      </c>
    </row>
    <row r="55" spans="1:8" s="189" customFormat="1" ht="9" customHeight="1" x14ac:dyDescent="0.15">
      <c r="A55" s="206" t="s">
        <v>23</v>
      </c>
      <c r="B55" s="365">
        <v>11253454</v>
      </c>
      <c r="C55" s="365">
        <v>6304384</v>
      </c>
      <c r="D55" s="365">
        <v>3570495</v>
      </c>
      <c r="E55" s="365">
        <v>634907</v>
      </c>
      <c r="F55" s="365">
        <v>20</v>
      </c>
      <c r="G55" s="365">
        <v>0</v>
      </c>
      <c r="H55" s="365">
        <v>743648</v>
      </c>
    </row>
    <row r="56" spans="1:8" s="189" customFormat="1" ht="9" customHeight="1" x14ac:dyDescent="0.15">
      <c r="A56" s="199" t="s">
        <v>1275</v>
      </c>
      <c r="B56" s="200">
        <v>102636</v>
      </c>
      <c r="C56" s="367">
        <v>0</v>
      </c>
      <c r="D56" s="367">
        <v>81628</v>
      </c>
      <c r="E56" s="367">
        <v>18443</v>
      </c>
      <c r="F56" s="367">
        <v>0</v>
      </c>
      <c r="G56" s="367">
        <v>0</v>
      </c>
      <c r="H56" s="367">
        <v>2565</v>
      </c>
    </row>
    <row r="57" spans="1:8" s="189" customFormat="1" ht="9" customHeight="1" x14ac:dyDescent="0.15">
      <c r="A57" s="199" t="s">
        <v>24</v>
      </c>
      <c r="B57" s="200">
        <v>6325627</v>
      </c>
      <c r="C57" s="200">
        <v>3484099</v>
      </c>
      <c r="D57" s="200">
        <v>2078281</v>
      </c>
      <c r="E57" s="200">
        <v>49231</v>
      </c>
      <c r="F57" s="200">
        <v>20</v>
      </c>
      <c r="G57" s="200">
        <v>0</v>
      </c>
      <c r="H57" s="200">
        <v>713996</v>
      </c>
    </row>
    <row r="58" spans="1:8" s="189" customFormat="1" ht="9" customHeight="1" x14ac:dyDescent="0.15">
      <c r="A58" s="199" t="s">
        <v>25</v>
      </c>
      <c r="B58" s="200">
        <v>379073</v>
      </c>
      <c r="C58" s="368">
        <v>0</v>
      </c>
      <c r="D58" s="368">
        <v>263373</v>
      </c>
      <c r="E58" s="368">
        <v>114335</v>
      </c>
      <c r="F58" s="368">
        <v>0</v>
      </c>
      <c r="G58" s="368">
        <v>0</v>
      </c>
      <c r="H58" s="368">
        <v>1365</v>
      </c>
    </row>
    <row r="59" spans="1:8" s="189" customFormat="1" ht="9" customHeight="1" x14ac:dyDescent="0.15">
      <c r="A59" s="199" t="s">
        <v>2190</v>
      </c>
      <c r="B59" s="200">
        <v>90926</v>
      </c>
      <c r="C59" s="367">
        <v>0</v>
      </c>
      <c r="D59" s="367">
        <v>37101</v>
      </c>
      <c r="E59" s="367">
        <v>53825</v>
      </c>
      <c r="F59" s="367">
        <v>0</v>
      </c>
      <c r="G59" s="367">
        <v>0</v>
      </c>
      <c r="H59" s="367">
        <v>0</v>
      </c>
    </row>
    <row r="60" spans="1:8" s="189" customFormat="1" ht="9" customHeight="1" x14ac:dyDescent="0.15">
      <c r="A60" s="199" t="s">
        <v>1545</v>
      </c>
      <c r="B60" s="200">
        <v>92194</v>
      </c>
      <c r="C60" s="200">
        <v>0</v>
      </c>
      <c r="D60" s="200">
        <v>0</v>
      </c>
      <c r="E60" s="200">
        <v>78173</v>
      </c>
      <c r="F60" s="200">
        <v>0</v>
      </c>
      <c r="G60" s="200">
        <v>0</v>
      </c>
      <c r="H60" s="200">
        <v>14021</v>
      </c>
    </row>
    <row r="61" spans="1:8" s="189" customFormat="1" ht="9" customHeight="1" x14ac:dyDescent="0.15">
      <c r="A61" s="199" t="s">
        <v>27</v>
      </c>
      <c r="B61" s="200">
        <v>3202317</v>
      </c>
      <c r="C61" s="367">
        <v>2625104</v>
      </c>
      <c r="D61" s="367">
        <v>486930</v>
      </c>
      <c r="E61" s="367">
        <v>90283</v>
      </c>
      <c r="F61" s="367">
        <v>0</v>
      </c>
      <c r="G61" s="367">
        <v>0</v>
      </c>
      <c r="H61" s="367">
        <v>0</v>
      </c>
    </row>
    <row r="62" spans="1:8" s="189" customFormat="1" ht="9" customHeight="1" x14ac:dyDescent="0.15">
      <c r="A62" s="199" t="s">
        <v>935</v>
      </c>
      <c r="B62" s="200">
        <v>96609</v>
      </c>
      <c r="C62" s="368">
        <v>0</v>
      </c>
      <c r="D62" s="368">
        <v>0</v>
      </c>
      <c r="E62" s="368">
        <v>96609</v>
      </c>
      <c r="F62" s="368">
        <v>0</v>
      </c>
      <c r="G62" s="368">
        <v>0</v>
      </c>
      <c r="H62" s="368">
        <v>0</v>
      </c>
    </row>
    <row r="63" spans="1:8" s="189" customFormat="1" ht="9" customHeight="1" x14ac:dyDescent="0.15">
      <c r="A63" s="199" t="s">
        <v>942</v>
      </c>
      <c r="B63" s="200">
        <v>464781</v>
      </c>
      <c r="C63" s="368">
        <v>131017</v>
      </c>
      <c r="D63" s="368">
        <v>325389</v>
      </c>
      <c r="E63" s="368">
        <v>8375</v>
      </c>
      <c r="F63" s="368">
        <v>0</v>
      </c>
      <c r="G63" s="368">
        <v>0</v>
      </c>
      <c r="H63" s="368">
        <v>0</v>
      </c>
    </row>
    <row r="64" spans="1:8" s="189" customFormat="1" ht="9" customHeight="1" x14ac:dyDescent="0.15">
      <c r="A64" s="199" t="s">
        <v>1614</v>
      </c>
      <c r="B64" s="200">
        <v>124070</v>
      </c>
      <c r="C64" s="368">
        <v>0</v>
      </c>
      <c r="D64" s="368">
        <v>124070</v>
      </c>
      <c r="E64" s="368">
        <v>0</v>
      </c>
      <c r="F64" s="368">
        <v>0</v>
      </c>
      <c r="G64" s="368">
        <v>0</v>
      </c>
      <c r="H64" s="368">
        <v>0</v>
      </c>
    </row>
    <row r="65" spans="1:8" s="189" customFormat="1" ht="9" customHeight="1" x14ac:dyDescent="0.15">
      <c r="A65" s="199" t="s">
        <v>1269</v>
      </c>
      <c r="B65" s="367">
        <v>375221</v>
      </c>
      <c r="C65" s="367">
        <v>64164</v>
      </c>
      <c r="D65" s="367">
        <v>173723</v>
      </c>
      <c r="E65" s="367">
        <v>125633</v>
      </c>
      <c r="F65" s="367">
        <v>0</v>
      </c>
      <c r="G65" s="367">
        <v>0</v>
      </c>
      <c r="H65" s="367">
        <v>11701</v>
      </c>
    </row>
    <row r="66" spans="1:8" s="189" customFormat="1" ht="9" customHeight="1" x14ac:dyDescent="0.15">
      <c r="A66" s="206" t="s">
        <v>29</v>
      </c>
      <c r="B66" s="369">
        <v>3916017</v>
      </c>
      <c r="C66" s="369">
        <v>1099718</v>
      </c>
      <c r="D66" s="369">
        <v>182933</v>
      </c>
      <c r="E66" s="369">
        <v>1869983</v>
      </c>
      <c r="F66" s="369">
        <v>8589</v>
      </c>
      <c r="G66" s="369">
        <v>0</v>
      </c>
      <c r="H66" s="369">
        <v>754794</v>
      </c>
    </row>
    <row r="67" spans="1:8" s="189" customFormat="1" ht="9" customHeight="1" x14ac:dyDescent="0.15">
      <c r="A67" s="199" t="s">
        <v>45</v>
      </c>
      <c r="B67" s="200">
        <v>273683</v>
      </c>
      <c r="C67" s="200">
        <v>202161</v>
      </c>
      <c r="D67" s="200">
        <v>0</v>
      </c>
      <c r="E67" s="200">
        <v>65533</v>
      </c>
      <c r="F67" s="200">
        <v>0</v>
      </c>
      <c r="G67" s="200">
        <v>0</v>
      </c>
      <c r="H67" s="200">
        <v>5989</v>
      </c>
    </row>
    <row r="68" spans="1:8" s="189" customFormat="1" ht="9" customHeight="1" x14ac:dyDescent="0.15">
      <c r="A68" s="199" t="s">
        <v>943</v>
      </c>
      <c r="B68" s="200">
        <v>242691</v>
      </c>
      <c r="C68" s="200">
        <v>240382</v>
      </c>
      <c r="D68" s="200">
        <v>0</v>
      </c>
      <c r="E68" s="200">
        <v>2309</v>
      </c>
      <c r="F68" s="200">
        <v>0</v>
      </c>
      <c r="G68" s="200">
        <v>0</v>
      </c>
      <c r="H68" s="200">
        <v>0</v>
      </c>
    </row>
    <row r="69" spans="1:8" s="189" customFormat="1" ht="9" customHeight="1" x14ac:dyDescent="0.15">
      <c r="A69" s="199" t="s">
        <v>936</v>
      </c>
      <c r="B69" s="200">
        <v>741083</v>
      </c>
      <c r="C69" s="200">
        <v>31923</v>
      </c>
      <c r="D69" s="200">
        <v>0</v>
      </c>
      <c r="E69" s="200">
        <v>645731</v>
      </c>
      <c r="F69" s="200">
        <v>416</v>
      </c>
      <c r="G69" s="200">
        <v>0</v>
      </c>
      <c r="H69" s="200">
        <v>63013</v>
      </c>
    </row>
    <row r="70" spans="1:8" s="189" customFormat="1" ht="9" customHeight="1" x14ac:dyDescent="0.15">
      <c r="A70" s="199" t="s">
        <v>47</v>
      </c>
      <c r="B70" s="200">
        <v>221866</v>
      </c>
      <c r="C70" s="200">
        <v>186146</v>
      </c>
      <c r="D70" s="200">
        <v>1</v>
      </c>
      <c r="E70" s="200">
        <v>35719</v>
      </c>
      <c r="F70" s="200">
        <v>0</v>
      </c>
      <c r="G70" s="200">
        <v>0</v>
      </c>
      <c r="H70" s="200">
        <v>0</v>
      </c>
    </row>
    <row r="71" spans="1:8" s="189" customFormat="1" ht="9" customHeight="1" x14ac:dyDescent="0.15">
      <c r="A71" s="199" t="s">
        <v>937</v>
      </c>
      <c r="B71" s="200">
        <v>874596</v>
      </c>
      <c r="C71" s="200">
        <v>194646</v>
      </c>
      <c r="D71" s="200">
        <v>0</v>
      </c>
      <c r="E71" s="200">
        <v>588312</v>
      </c>
      <c r="F71" s="200">
        <v>0</v>
      </c>
      <c r="G71" s="200">
        <v>0</v>
      </c>
      <c r="H71" s="200">
        <v>91638</v>
      </c>
    </row>
    <row r="72" spans="1:8" s="189" customFormat="1" ht="9" customHeight="1" x14ac:dyDescent="0.15">
      <c r="A72" s="199" t="s">
        <v>1735</v>
      </c>
      <c r="B72" s="200">
        <v>146221</v>
      </c>
      <c r="C72" s="200">
        <v>0</v>
      </c>
      <c r="D72" s="200">
        <v>124163</v>
      </c>
      <c r="E72" s="200">
        <v>48</v>
      </c>
      <c r="F72" s="200">
        <v>0</v>
      </c>
      <c r="G72" s="200">
        <v>0</v>
      </c>
      <c r="H72" s="200">
        <v>22010</v>
      </c>
    </row>
    <row r="73" spans="1:8" s="189" customFormat="1" ht="9" customHeight="1" x14ac:dyDescent="0.15">
      <c r="A73" s="199" t="s">
        <v>33</v>
      </c>
      <c r="B73" s="200">
        <v>263937</v>
      </c>
      <c r="C73" s="200">
        <v>0</v>
      </c>
      <c r="D73" s="200">
        <v>0</v>
      </c>
      <c r="E73" s="200">
        <v>47</v>
      </c>
      <c r="F73" s="200">
        <v>0</v>
      </c>
      <c r="G73" s="200">
        <v>0</v>
      </c>
      <c r="H73" s="200">
        <v>263890</v>
      </c>
    </row>
    <row r="74" spans="1:8" s="189" customFormat="1" ht="9" customHeight="1" x14ac:dyDescent="0.15">
      <c r="A74" s="199" t="s">
        <v>1737</v>
      </c>
      <c r="B74" s="200">
        <v>306133</v>
      </c>
      <c r="C74" s="200">
        <v>46908</v>
      </c>
      <c r="D74" s="200">
        <v>0</v>
      </c>
      <c r="E74" s="200">
        <v>259225</v>
      </c>
      <c r="F74" s="200">
        <v>0</v>
      </c>
      <c r="G74" s="200">
        <v>0</v>
      </c>
      <c r="H74" s="200">
        <v>0</v>
      </c>
    </row>
    <row r="75" spans="1:8" s="189" customFormat="1" ht="9" customHeight="1" x14ac:dyDescent="0.15">
      <c r="A75" s="199" t="s">
        <v>2193</v>
      </c>
      <c r="B75" s="200">
        <v>181114</v>
      </c>
      <c r="C75" s="200">
        <v>0</v>
      </c>
      <c r="D75" s="200">
        <v>0</v>
      </c>
      <c r="E75" s="200">
        <v>181114</v>
      </c>
      <c r="F75" s="200">
        <v>0</v>
      </c>
      <c r="G75" s="200">
        <v>0</v>
      </c>
      <c r="H75" s="200">
        <v>0</v>
      </c>
    </row>
    <row r="76" spans="1:8" s="189" customFormat="1" ht="9" customHeight="1" x14ac:dyDescent="0.15">
      <c r="A76" s="199" t="s">
        <v>1270</v>
      </c>
      <c r="B76" s="200">
        <v>664693</v>
      </c>
      <c r="C76" s="200">
        <v>197552</v>
      </c>
      <c r="D76" s="200">
        <v>58769</v>
      </c>
      <c r="E76" s="200">
        <v>91945</v>
      </c>
      <c r="F76" s="200">
        <v>8173</v>
      </c>
      <c r="G76" s="200">
        <v>0</v>
      </c>
      <c r="H76" s="200">
        <v>308254</v>
      </c>
    </row>
    <row r="77" spans="1:8" s="189" customFormat="1" ht="9" customHeight="1" x14ac:dyDescent="0.15">
      <c r="A77" s="206" t="s">
        <v>939</v>
      </c>
      <c r="B77" s="365">
        <v>20188</v>
      </c>
      <c r="C77" s="365">
        <v>0</v>
      </c>
      <c r="D77" s="365">
        <v>20169</v>
      </c>
      <c r="E77" s="365">
        <v>19</v>
      </c>
      <c r="F77" s="365">
        <v>0</v>
      </c>
      <c r="G77" s="365">
        <v>0</v>
      </c>
      <c r="H77" s="365">
        <v>0</v>
      </c>
    </row>
    <row r="78" spans="1:8" s="189" customFormat="1" ht="9" customHeight="1" x14ac:dyDescent="0.15">
      <c r="A78" s="206" t="s">
        <v>36</v>
      </c>
      <c r="B78" s="365">
        <v>194521</v>
      </c>
      <c r="C78" s="365">
        <v>0</v>
      </c>
      <c r="D78" s="365">
        <v>4232</v>
      </c>
      <c r="E78" s="365">
        <v>190135</v>
      </c>
      <c r="F78" s="365">
        <v>0</v>
      </c>
      <c r="G78" s="365">
        <v>0</v>
      </c>
      <c r="H78" s="365">
        <v>154</v>
      </c>
    </row>
    <row r="79" spans="1:8" s="189" customFormat="1" ht="5.25" customHeight="1" thickBot="1" x14ac:dyDescent="0.2">
      <c r="A79" s="320"/>
      <c r="B79" s="320"/>
      <c r="C79" s="320"/>
      <c r="D79" s="320"/>
      <c r="E79" s="320"/>
      <c r="F79" s="320"/>
      <c r="G79" s="320"/>
      <c r="H79" s="320"/>
    </row>
    <row r="80" spans="1:8" s="189" customFormat="1" ht="9" customHeight="1" thickTop="1" x14ac:dyDescent="0.15">
      <c r="A80" s="1462" t="s">
        <v>2200</v>
      </c>
      <c r="B80" s="152"/>
      <c r="C80" s="152"/>
      <c r="D80" s="152"/>
      <c r="E80" s="152"/>
      <c r="F80" s="152"/>
      <c r="G80" s="152"/>
      <c r="H80" s="152"/>
    </row>
    <row r="81" spans="1:1" x14ac:dyDescent="0.15">
      <c r="A81" s="344" t="s">
        <v>1317</v>
      </c>
    </row>
  </sheetData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32"/>
  <sheetViews>
    <sheetView showGridLines="0" showRuler="0" zoomScaleSheetLayoutView="100" workbookViewId="0">
      <selection sqref="A1:F1"/>
    </sheetView>
  </sheetViews>
  <sheetFormatPr defaultColWidth="7.85546875" defaultRowHeight="12.75" x14ac:dyDescent="0.2"/>
  <cols>
    <col min="1" max="1" width="38.85546875" style="666" customWidth="1"/>
    <col min="2" max="6" width="7.85546875" style="666" customWidth="1"/>
    <col min="7" max="7" width="9.5703125" style="666" bestFit="1" customWidth="1"/>
    <col min="8" max="11" width="7.85546875" style="666" customWidth="1"/>
    <col min="12" max="12" width="1.7109375" style="666" customWidth="1"/>
    <col min="13" max="20" width="6.140625" style="666" customWidth="1"/>
    <col min="21" max="16384" width="7.85546875" style="666"/>
  </cols>
  <sheetData>
    <row r="1" spans="1:22" ht="19.5" customHeight="1" x14ac:dyDescent="0.2">
      <c r="A1" s="1535" t="s">
        <v>1957</v>
      </c>
      <c r="B1" s="1535"/>
      <c r="C1" s="1535"/>
      <c r="D1" s="1535"/>
      <c r="E1" s="1535"/>
      <c r="F1" s="1535"/>
      <c r="G1" s="1535"/>
      <c r="H1" s="1535"/>
      <c r="I1" s="1535"/>
      <c r="J1" s="1535"/>
      <c r="K1" s="1535"/>
    </row>
    <row r="2" spans="1:22" s="670" customFormat="1" ht="10.5" customHeight="1" x14ac:dyDescent="0.15">
      <c r="A2" s="667">
        <v>2021</v>
      </c>
      <c r="B2" s="668"/>
      <c r="C2" s="668"/>
      <c r="D2" s="669"/>
      <c r="F2" s="668"/>
      <c r="G2" s="668"/>
      <c r="H2" s="668"/>
      <c r="I2" s="668"/>
      <c r="J2" s="668"/>
    </row>
    <row r="3" spans="1:22" s="229" customFormat="1" ht="19.5" customHeight="1" x14ac:dyDescent="0.2">
      <c r="A3" s="580" t="s">
        <v>1131</v>
      </c>
      <c r="B3" s="1536" t="s">
        <v>1</v>
      </c>
      <c r="C3" s="1537"/>
      <c r="D3" s="1536" t="s">
        <v>916</v>
      </c>
      <c r="E3" s="1536"/>
      <c r="F3" s="1536" t="s">
        <v>380</v>
      </c>
      <c r="G3" s="1536"/>
      <c r="H3" s="1537"/>
      <c r="I3" s="1537"/>
      <c r="J3" s="1537"/>
      <c r="K3" s="1537"/>
    </row>
    <row r="4" spans="1:22" s="229" customFormat="1" ht="19.5" customHeight="1" x14ac:dyDescent="0.2">
      <c r="A4" s="1539" t="s">
        <v>1262</v>
      </c>
      <c r="B4" s="1538"/>
      <c r="C4" s="1538"/>
      <c r="D4" s="1538"/>
      <c r="E4" s="1538"/>
      <c r="F4" s="1540" t="s">
        <v>1132</v>
      </c>
      <c r="G4" s="1540"/>
      <c r="H4" s="1540"/>
      <c r="I4" s="1540"/>
      <c r="J4" s="1540"/>
      <c r="K4" s="1541" t="s">
        <v>1329</v>
      </c>
    </row>
    <row r="5" spans="1:22" s="229" customFormat="1" ht="19.5" customHeight="1" x14ac:dyDescent="0.2">
      <c r="A5" s="1539"/>
      <c r="B5" s="1254" t="s">
        <v>270</v>
      </c>
      <c r="C5" s="1254" t="s">
        <v>1330</v>
      </c>
      <c r="D5" s="1254" t="s">
        <v>270</v>
      </c>
      <c r="E5" s="1254" t="s">
        <v>1331</v>
      </c>
      <c r="F5" s="1254" t="s">
        <v>1</v>
      </c>
      <c r="G5" s="1254" t="s">
        <v>918</v>
      </c>
      <c r="H5" s="1254" t="s">
        <v>1263</v>
      </c>
      <c r="I5" s="1254" t="s">
        <v>1133</v>
      </c>
      <c r="J5" s="1254" t="s">
        <v>1134</v>
      </c>
      <c r="K5" s="1542"/>
    </row>
    <row r="6" spans="1:22" ht="6.75" customHeight="1" x14ac:dyDescent="0.2">
      <c r="B6" s="671"/>
      <c r="C6" s="671"/>
      <c r="D6" s="671"/>
      <c r="F6" s="671"/>
      <c r="G6" s="671"/>
      <c r="H6" s="671"/>
      <c r="I6" s="671"/>
      <c r="J6" s="671"/>
      <c r="K6" s="671"/>
    </row>
    <row r="7" spans="1:22" ht="10.9" customHeight="1" x14ac:dyDescent="0.2">
      <c r="A7" s="672" t="s">
        <v>6</v>
      </c>
      <c r="B7" s="673">
        <v>9652955.9801635779</v>
      </c>
      <c r="C7" s="673">
        <v>2597135.5460000001</v>
      </c>
      <c r="D7" s="673">
        <v>7363817.7259999905</v>
      </c>
      <c r="E7" s="673">
        <v>1763936.7800000003</v>
      </c>
      <c r="F7" s="673">
        <v>2289138.2541635879</v>
      </c>
      <c r="G7" s="673">
        <v>459336.69299999997</v>
      </c>
      <c r="H7" s="673">
        <v>1276657.2389999998</v>
      </c>
      <c r="I7" s="673">
        <v>553144.32216358802</v>
      </c>
      <c r="J7" s="673">
        <v>0</v>
      </c>
      <c r="K7" s="673">
        <v>833198.76600000006</v>
      </c>
      <c r="L7" s="674"/>
      <c r="M7" s="675"/>
      <c r="N7" s="675"/>
      <c r="O7" s="675"/>
      <c r="P7" s="675"/>
      <c r="Q7" s="675"/>
      <c r="R7" s="675"/>
      <c r="S7" s="675"/>
      <c r="T7" s="675"/>
      <c r="U7" s="675"/>
      <c r="V7" s="675"/>
    </row>
    <row r="8" spans="1:22" ht="10.9" customHeight="1" x14ac:dyDescent="0.2">
      <c r="A8" s="1247" t="s">
        <v>90</v>
      </c>
      <c r="B8" s="673">
        <v>847719.65099999995</v>
      </c>
      <c r="C8" s="673">
        <v>235966.609</v>
      </c>
      <c r="D8" s="676">
        <v>231268.58100000001</v>
      </c>
      <c r="E8" s="676">
        <v>52506.508000000002</v>
      </c>
      <c r="F8" s="677">
        <v>616451.06999999995</v>
      </c>
      <c r="G8" s="677">
        <v>61836.98</v>
      </c>
      <c r="H8" s="677">
        <v>533160.88</v>
      </c>
      <c r="I8" s="677">
        <v>21453.21</v>
      </c>
      <c r="J8" s="677">
        <v>0</v>
      </c>
      <c r="K8" s="677">
        <v>183460.101</v>
      </c>
      <c r="L8" s="674"/>
      <c r="M8" s="675"/>
      <c r="N8" s="675"/>
      <c r="O8" s="675"/>
      <c r="P8" s="675"/>
      <c r="Q8" s="675"/>
      <c r="R8" s="675"/>
      <c r="S8" s="675"/>
      <c r="T8" s="675"/>
      <c r="U8" s="675"/>
      <c r="V8" s="675"/>
    </row>
    <row r="9" spans="1:22" ht="10.9" customHeight="1" x14ac:dyDescent="0.2">
      <c r="A9" s="1247" t="s">
        <v>91</v>
      </c>
      <c r="B9" s="673">
        <v>0</v>
      </c>
      <c r="C9" s="673">
        <v>0</v>
      </c>
      <c r="D9" s="676">
        <v>0</v>
      </c>
      <c r="E9" s="676">
        <v>0</v>
      </c>
      <c r="F9" s="676">
        <v>0</v>
      </c>
      <c r="G9" s="676">
        <v>0</v>
      </c>
      <c r="H9" s="676">
        <v>0</v>
      </c>
      <c r="I9" s="676">
        <v>0</v>
      </c>
      <c r="J9" s="676">
        <v>0</v>
      </c>
      <c r="K9" s="676">
        <v>0</v>
      </c>
      <c r="L9" s="674"/>
      <c r="M9" s="675"/>
      <c r="N9" s="675"/>
      <c r="O9" s="675"/>
      <c r="P9" s="675"/>
      <c r="Q9" s="675"/>
      <c r="R9" s="675"/>
      <c r="S9" s="675"/>
      <c r="T9" s="675"/>
      <c r="U9" s="675"/>
      <c r="V9" s="675"/>
    </row>
    <row r="10" spans="1:22" ht="10.9" customHeight="1" x14ac:dyDescent="0.2">
      <c r="A10" s="1247" t="s">
        <v>92</v>
      </c>
      <c r="B10" s="673">
        <v>1163152.8500000001</v>
      </c>
      <c r="C10" s="673">
        <v>233678.12100000001</v>
      </c>
      <c r="D10" s="676">
        <v>1163152.8500000001</v>
      </c>
      <c r="E10" s="676">
        <v>233678.12100000001</v>
      </c>
      <c r="F10" s="676">
        <v>0</v>
      </c>
      <c r="G10" s="676">
        <v>0</v>
      </c>
      <c r="H10" s="676">
        <v>0</v>
      </c>
      <c r="I10" s="676">
        <v>0</v>
      </c>
      <c r="J10" s="676">
        <v>0</v>
      </c>
      <c r="K10" s="676">
        <v>0</v>
      </c>
      <c r="L10" s="674"/>
      <c r="M10" s="675"/>
      <c r="N10" s="675"/>
      <c r="O10" s="675"/>
      <c r="P10" s="675"/>
      <c r="Q10" s="675"/>
      <c r="R10" s="675"/>
      <c r="S10" s="675"/>
      <c r="T10" s="675"/>
      <c r="U10" s="675"/>
      <c r="V10" s="675"/>
    </row>
    <row r="11" spans="1:22" ht="10.9" customHeight="1" x14ac:dyDescent="0.2">
      <c r="A11" s="1247" t="s">
        <v>93</v>
      </c>
      <c r="B11" s="673">
        <v>0</v>
      </c>
      <c r="C11" s="673">
        <v>0</v>
      </c>
      <c r="D11" s="676">
        <v>0</v>
      </c>
      <c r="E11" s="676">
        <v>0</v>
      </c>
      <c r="F11" s="676">
        <v>0</v>
      </c>
      <c r="G11" s="676">
        <v>0</v>
      </c>
      <c r="H11" s="676">
        <v>0</v>
      </c>
      <c r="I11" s="676">
        <v>0</v>
      </c>
      <c r="J11" s="676">
        <v>0</v>
      </c>
      <c r="K11" s="677">
        <v>0</v>
      </c>
      <c r="L11" s="674"/>
      <c r="M11" s="675"/>
      <c r="N11" s="675"/>
      <c r="O11" s="675"/>
      <c r="P11" s="675"/>
      <c r="Q11" s="675"/>
      <c r="R11" s="675"/>
      <c r="S11" s="675"/>
      <c r="T11" s="675"/>
      <c r="U11" s="675"/>
      <c r="V11" s="675"/>
    </row>
    <row r="12" spans="1:22" ht="10.9" customHeight="1" x14ac:dyDescent="0.2">
      <c r="A12" s="1247" t="s">
        <v>94</v>
      </c>
      <c r="B12" s="673">
        <v>0</v>
      </c>
      <c r="C12" s="673">
        <v>0</v>
      </c>
      <c r="D12" s="676">
        <v>0</v>
      </c>
      <c r="E12" s="676">
        <v>0</v>
      </c>
      <c r="F12" s="676">
        <v>0</v>
      </c>
      <c r="G12" s="676">
        <v>0</v>
      </c>
      <c r="H12" s="676">
        <v>0</v>
      </c>
      <c r="I12" s="676">
        <v>0</v>
      </c>
      <c r="J12" s="676">
        <v>0</v>
      </c>
      <c r="K12" s="676">
        <v>0</v>
      </c>
      <c r="L12" s="674"/>
      <c r="M12" s="675"/>
      <c r="N12" s="675"/>
      <c r="O12" s="675"/>
      <c r="P12" s="675"/>
      <c r="Q12" s="675"/>
      <c r="R12" s="675"/>
      <c r="S12" s="675"/>
      <c r="T12" s="675"/>
      <c r="U12" s="675"/>
      <c r="V12" s="675"/>
    </row>
    <row r="13" spans="1:22" ht="10.9" customHeight="1" x14ac:dyDescent="0.2">
      <c r="A13" s="1247" t="s">
        <v>95</v>
      </c>
      <c r="B13" s="673">
        <v>246403.37299999999</v>
      </c>
      <c r="C13" s="673">
        <v>53581.706000000006</v>
      </c>
      <c r="D13" s="676">
        <v>144844.003</v>
      </c>
      <c r="E13" s="676">
        <v>30344.108</v>
      </c>
      <c r="F13" s="676">
        <v>101559.37</v>
      </c>
      <c r="G13" s="676">
        <v>0</v>
      </c>
      <c r="H13" s="676">
        <v>101559.37</v>
      </c>
      <c r="I13" s="676">
        <v>0</v>
      </c>
      <c r="J13" s="676">
        <v>0</v>
      </c>
      <c r="K13" s="676">
        <v>23237.598000000002</v>
      </c>
      <c r="L13" s="674"/>
      <c r="M13" s="675"/>
      <c r="N13" s="675"/>
      <c r="O13" s="675"/>
      <c r="P13" s="675"/>
      <c r="Q13" s="675"/>
      <c r="R13" s="675"/>
      <c r="S13" s="675"/>
      <c r="T13" s="675"/>
      <c r="U13" s="675"/>
      <c r="V13" s="675"/>
    </row>
    <row r="14" spans="1:22" ht="10.9" customHeight="1" x14ac:dyDescent="0.2">
      <c r="A14" s="1247" t="s">
        <v>96</v>
      </c>
      <c r="B14" s="673">
        <v>76362.880000000005</v>
      </c>
      <c r="C14" s="673">
        <v>14340.833000000001</v>
      </c>
      <c r="D14" s="676">
        <v>76362.880000000005</v>
      </c>
      <c r="E14" s="676">
        <v>14340.833000000001</v>
      </c>
      <c r="F14" s="676">
        <v>0</v>
      </c>
      <c r="G14" s="676">
        <v>0</v>
      </c>
      <c r="H14" s="676">
        <v>0</v>
      </c>
      <c r="I14" s="676">
        <v>0</v>
      </c>
      <c r="J14" s="676">
        <v>0</v>
      </c>
      <c r="K14" s="676">
        <v>0</v>
      </c>
      <c r="L14" s="674"/>
      <c r="M14" s="675"/>
      <c r="N14" s="675"/>
      <c r="O14" s="675"/>
      <c r="P14" s="675"/>
      <c r="Q14" s="675"/>
      <c r="R14" s="675"/>
      <c r="S14" s="675"/>
      <c r="T14" s="675"/>
      <c r="U14" s="675"/>
      <c r="V14" s="675"/>
    </row>
    <row r="15" spans="1:22" ht="10.9" customHeight="1" x14ac:dyDescent="0.2">
      <c r="A15" s="1247" t="s">
        <v>97</v>
      </c>
      <c r="B15" s="673">
        <v>204783.87599999999</v>
      </c>
      <c r="C15" s="673">
        <v>60596.447</v>
      </c>
      <c r="D15" s="676">
        <v>132202.715</v>
      </c>
      <c r="E15" s="676">
        <v>36920.245999999999</v>
      </c>
      <c r="F15" s="676">
        <v>72581.160999999993</v>
      </c>
      <c r="G15" s="676">
        <v>24387.065999999999</v>
      </c>
      <c r="H15" s="676">
        <v>48194.095000000001</v>
      </c>
      <c r="I15" s="676">
        <v>0</v>
      </c>
      <c r="J15" s="676">
        <v>0</v>
      </c>
      <c r="K15" s="676">
        <v>23676.201000000001</v>
      </c>
      <c r="L15" s="674"/>
      <c r="M15" s="675"/>
      <c r="N15" s="675"/>
      <c r="O15" s="675"/>
      <c r="P15" s="675"/>
      <c r="Q15" s="675"/>
      <c r="R15" s="675"/>
      <c r="S15" s="675"/>
      <c r="T15" s="675"/>
      <c r="U15" s="675"/>
      <c r="V15" s="675"/>
    </row>
    <row r="16" spans="1:22" ht="10.9" customHeight="1" x14ac:dyDescent="0.2">
      <c r="A16" s="1247" t="s">
        <v>98</v>
      </c>
      <c r="B16" s="673">
        <v>709119.44000000099</v>
      </c>
      <c r="C16" s="673">
        <v>112995.47900000001</v>
      </c>
      <c r="D16" s="676">
        <v>709004.34000000102</v>
      </c>
      <c r="E16" s="676">
        <v>112972.277</v>
      </c>
      <c r="F16" s="676">
        <v>115.1</v>
      </c>
      <c r="G16" s="676">
        <v>115.1</v>
      </c>
      <c r="H16" s="676">
        <v>0</v>
      </c>
      <c r="I16" s="676">
        <v>0</v>
      </c>
      <c r="J16" s="676">
        <v>0</v>
      </c>
      <c r="K16" s="676">
        <v>23.202000000000002</v>
      </c>
      <c r="L16" s="674"/>
      <c r="M16" s="675"/>
      <c r="N16" s="675"/>
      <c r="O16" s="675"/>
      <c r="P16" s="675"/>
      <c r="Q16" s="675"/>
      <c r="R16" s="675"/>
      <c r="S16" s="675"/>
      <c r="T16" s="675"/>
      <c r="U16" s="675"/>
      <c r="V16" s="675"/>
    </row>
    <row r="17" spans="1:22" ht="10.9" customHeight="1" x14ac:dyDescent="0.2">
      <c r="A17" s="1247" t="s">
        <v>99</v>
      </c>
      <c r="B17" s="673">
        <v>1295841.344</v>
      </c>
      <c r="C17" s="673">
        <v>177696.07800000001</v>
      </c>
      <c r="D17" s="676">
        <v>960800.13300000003</v>
      </c>
      <c r="E17" s="676">
        <v>54663.847000000002</v>
      </c>
      <c r="F17" s="676">
        <v>335041.21100000001</v>
      </c>
      <c r="G17" s="676">
        <v>99790.361999999994</v>
      </c>
      <c r="H17" s="676">
        <v>235250.84899999999</v>
      </c>
      <c r="I17" s="676">
        <v>0</v>
      </c>
      <c r="J17" s="676">
        <v>0</v>
      </c>
      <c r="K17" s="676">
        <v>123032.231</v>
      </c>
      <c r="L17" s="674"/>
      <c r="M17" s="675"/>
      <c r="N17" s="675"/>
      <c r="O17" s="675"/>
      <c r="P17" s="675"/>
      <c r="Q17" s="675"/>
      <c r="R17" s="675"/>
      <c r="S17" s="675"/>
      <c r="T17" s="675"/>
      <c r="U17" s="675"/>
      <c r="V17" s="675"/>
    </row>
    <row r="18" spans="1:22" ht="10.9" customHeight="1" x14ac:dyDescent="0.2">
      <c r="A18" s="1247" t="s">
        <v>1266</v>
      </c>
      <c r="B18" s="673">
        <v>0</v>
      </c>
      <c r="C18" s="673">
        <v>0</v>
      </c>
      <c r="D18" s="678">
        <v>0</v>
      </c>
      <c r="E18" s="678">
        <v>0</v>
      </c>
      <c r="F18" s="676">
        <v>0</v>
      </c>
      <c r="G18" s="676">
        <v>0</v>
      </c>
      <c r="H18" s="676">
        <v>0</v>
      </c>
      <c r="I18" s="676">
        <v>0</v>
      </c>
      <c r="J18" s="676">
        <v>0</v>
      </c>
      <c r="K18" s="676">
        <v>0</v>
      </c>
      <c r="L18" s="674"/>
      <c r="M18" s="675"/>
      <c r="N18" s="675"/>
      <c r="O18" s="675"/>
      <c r="P18" s="675"/>
      <c r="Q18" s="675"/>
      <c r="R18" s="675"/>
      <c r="S18" s="675"/>
      <c r="T18" s="675"/>
      <c r="U18" s="675"/>
      <c r="V18" s="675"/>
    </row>
    <row r="19" spans="1:22" ht="10.9" customHeight="1" x14ac:dyDescent="0.2">
      <c r="A19" s="1247" t="s">
        <v>101</v>
      </c>
      <c r="B19" s="673">
        <v>97806.650000000009</v>
      </c>
      <c r="C19" s="673">
        <v>5101.8879999999999</v>
      </c>
      <c r="D19" s="676">
        <v>95796.800000000003</v>
      </c>
      <c r="E19" s="676">
        <v>4224.1750000000002</v>
      </c>
      <c r="F19" s="676">
        <v>2009.85</v>
      </c>
      <c r="G19" s="676">
        <v>1099</v>
      </c>
      <c r="H19" s="676">
        <v>910.85</v>
      </c>
      <c r="I19" s="676">
        <v>0</v>
      </c>
      <c r="J19" s="676">
        <v>0</v>
      </c>
      <c r="K19" s="676">
        <v>877.71299999999997</v>
      </c>
      <c r="L19" s="674"/>
      <c r="M19" s="675"/>
      <c r="N19" s="675"/>
      <c r="O19" s="675"/>
      <c r="P19" s="675"/>
      <c r="Q19" s="675"/>
      <c r="R19" s="675"/>
      <c r="S19" s="675"/>
      <c r="T19" s="675"/>
      <c r="U19" s="675"/>
      <c r="V19" s="675"/>
    </row>
    <row r="20" spans="1:22" ht="10.9" customHeight="1" x14ac:dyDescent="0.2">
      <c r="A20" s="1247" t="s">
        <v>102</v>
      </c>
      <c r="B20" s="673">
        <v>0</v>
      </c>
      <c r="C20" s="673">
        <v>0</v>
      </c>
      <c r="D20" s="676">
        <v>0</v>
      </c>
      <c r="E20" s="676">
        <v>0</v>
      </c>
      <c r="F20" s="676">
        <v>0</v>
      </c>
      <c r="G20" s="676">
        <v>0</v>
      </c>
      <c r="H20" s="676">
        <v>0</v>
      </c>
      <c r="I20" s="676">
        <v>0</v>
      </c>
      <c r="J20" s="676">
        <v>0</v>
      </c>
      <c r="K20" s="676">
        <v>0</v>
      </c>
      <c r="L20" s="674"/>
      <c r="M20" s="675"/>
      <c r="N20" s="675"/>
      <c r="O20" s="675"/>
      <c r="P20" s="675"/>
      <c r="Q20" s="675"/>
      <c r="R20" s="675"/>
      <c r="S20" s="675"/>
      <c r="T20" s="675"/>
      <c r="U20" s="675"/>
      <c r="V20" s="675"/>
    </row>
    <row r="21" spans="1:22" ht="10.9" customHeight="1" x14ac:dyDescent="0.2">
      <c r="A21" s="1247" t="s">
        <v>103</v>
      </c>
      <c r="B21" s="673">
        <v>390553.19</v>
      </c>
      <c r="C21" s="673">
        <v>96597.540999999997</v>
      </c>
      <c r="D21" s="678">
        <v>179647</v>
      </c>
      <c r="E21" s="678">
        <v>30186.614000000001</v>
      </c>
      <c r="F21" s="676">
        <v>210906.19</v>
      </c>
      <c r="G21" s="676">
        <v>100275.07</v>
      </c>
      <c r="H21" s="679">
        <v>110631.12</v>
      </c>
      <c r="I21" s="679">
        <v>0</v>
      </c>
      <c r="J21" s="679">
        <v>0</v>
      </c>
      <c r="K21" s="679">
        <v>66410.926999999996</v>
      </c>
      <c r="L21" s="674"/>
      <c r="M21" s="675"/>
      <c r="N21" s="675"/>
      <c r="O21" s="675"/>
      <c r="P21" s="675"/>
      <c r="Q21" s="675"/>
      <c r="R21" s="675"/>
      <c r="S21" s="675"/>
      <c r="T21" s="675"/>
      <c r="U21" s="675"/>
      <c r="V21" s="675"/>
    </row>
    <row r="22" spans="1:22" ht="10.9" customHeight="1" x14ac:dyDescent="0.2">
      <c r="A22" s="1247" t="s">
        <v>104</v>
      </c>
      <c r="B22" s="673">
        <v>0</v>
      </c>
      <c r="C22" s="673">
        <v>0</v>
      </c>
      <c r="D22" s="676">
        <v>0</v>
      </c>
      <c r="E22" s="676">
        <v>0</v>
      </c>
      <c r="F22" s="676">
        <v>0</v>
      </c>
      <c r="G22" s="676">
        <v>0</v>
      </c>
      <c r="H22" s="676">
        <v>0</v>
      </c>
      <c r="I22" s="676">
        <v>0</v>
      </c>
      <c r="J22" s="676">
        <v>0</v>
      </c>
      <c r="K22" s="676">
        <v>0</v>
      </c>
      <c r="L22" s="674"/>
      <c r="M22" s="675"/>
      <c r="N22" s="675"/>
      <c r="O22" s="675"/>
      <c r="P22" s="675"/>
      <c r="Q22" s="675"/>
      <c r="R22" s="675"/>
      <c r="S22" s="675"/>
      <c r="T22" s="675"/>
      <c r="U22" s="675"/>
      <c r="V22" s="675"/>
    </row>
    <row r="23" spans="1:22" ht="10.9" customHeight="1" x14ac:dyDescent="0.2">
      <c r="A23" s="1247" t="s">
        <v>105</v>
      </c>
      <c r="B23" s="673">
        <v>47970.159</v>
      </c>
      <c r="C23" s="673">
        <v>18947.898000000001</v>
      </c>
      <c r="D23" s="676">
        <v>166</v>
      </c>
      <c r="E23" s="676">
        <v>76.299000000000007</v>
      </c>
      <c r="F23" s="676">
        <v>47804.159</v>
      </c>
      <c r="G23" s="676">
        <v>11078.035</v>
      </c>
      <c r="H23" s="676">
        <v>7789.634</v>
      </c>
      <c r="I23" s="676">
        <v>28936.49</v>
      </c>
      <c r="J23" s="676">
        <v>0</v>
      </c>
      <c r="K23" s="676">
        <v>18871.599000000002</v>
      </c>
      <c r="L23" s="674"/>
      <c r="M23" s="675"/>
      <c r="N23" s="675"/>
      <c r="O23" s="675"/>
      <c r="P23" s="675"/>
      <c r="Q23" s="675"/>
      <c r="R23" s="675"/>
      <c r="S23" s="675"/>
      <c r="T23" s="675"/>
      <c r="U23" s="675"/>
      <c r="V23" s="675"/>
    </row>
    <row r="24" spans="1:22" ht="10.9" customHeight="1" x14ac:dyDescent="0.2">
      <c r="A24" s="1247" t="s">
        <v>106</v>
      </c>
      <c r="B24" s="673">
        <v>0</v>
      </c>
      <c r="C24" s="673">
        <v>0</v>
      </c>
      <c r="D24" s="676">
        <v>0</v>
      </c>
      <c r="E24" s="676">
        <v>0</v>
      </c>
      <c r="F24" s="676">
        <v>0</v>
      </c>
      <c r="G24" s="676">
        <v>0</v>
      </c>
      <c r="H24" s="676">
        <v>0</v>
      </c>
      <c r="I24" s="676">
        <v>0</v>
      </c>
      <c r="J24" s="676">
        <v>0</v>
      </c>
      <c r="K24" s="676">
        <v>0</v>
      </c>
      <c r="L24" s="674"/>
      <c r="M24" s="675"/>
      <c r="N24" s="675"/>
      <c r="O24" s="675"/>
      <c r="P24" s="675"/>
      <c r="Q24" s="675"/>
      <c r="R24" s="675"/>
      <c r="S24" s="675"/>
      <c r="T24" s="675"/>
      <c r="U24" s="675"/>
      <c r="V24" s="675"/>
    </row>
    <row r="25" spans="1:22" ht="10.9" customHeight="1" x14ac:dyDescent="0.2">
      <c r="A25" s="1247" t="s">
        <v>107</v>
      </c>
      <c r="B25" s="673">
        <v>0</v>
      </c>
      <c r="C25" s="673">
        <v>0</v>
      </c>
      <c r="D25" s="676">
        <v>0</v>
      </c>
      <c r="E25" s="676">
        <v>0</v>
      </c>
      <c r="F25" s="676">
        <v>0</v>
      </c>
      <c r="G25" s="676">
        <v>0</v>
      </c>
      <c r="H25" s="676">
        <v>0</v>
      </c>
      <c r="I25" s="676">
        <v>0</v>
      </c>
      <c r="J25" s="676">
        <v>0</v>
      </c>
      <c r="K25" s="676">
        <v>0</v>
      </c>
      <c r="L25" s="674"/>
      <c r="M25" s="675"/>
      <c r="N25" s="675"/>
      <c r="O25" s="675"/>
      <c r="P25" s="675"/>
      <c r="Q25" s="675"/>
      <c r="R25" s="675"/>
      <c r="S25" s="675"/>
      <c r="T25" s="675"/>
      <c r="U25" s="675"/>
      <c r="V25" s="675"/>
    </row>
    <row r="26" spans="1:22" ht="10.9" customHeight="1" x14ac:dyDescent="0.2">
      <c r="A26" s="1247" t="s">
        <v>108</v>
      </c>
      <c r="B26" s="673">
        <v>4573242.5671635773</v>
      </c>
      <c r="C26" s="673">
        <v>1587632.946</v>
      </c>
      <c r="D26" s="676">
        <v>3670572.4239999899</v>
      </c>
      <c r="E26" s="676">
        <v>1194023.7520000001</v>
      </c>
      <c r="F26" s="676">
        <v>902670.1431635879</v>
      </c>
      <c r="G26" s="676">
        <v>160755.07999999999</v>
      </c>
      <c r="H26" s="676">
        <v>239160.44099999999</v>
      </c>
      <c r="I26" s="676">
        <v>502754.62216358801</v>
      </c>
      <c r="J26" s="676">
        <v>0</v>
      </c>
      <c r="K26" s="676">
        <v>393609.19400000002</v>
      </c>
      <c r="L26" s="674"/>
      <c r="M26" s="675"/>
      <c r="N26" s="675"/>
      <c r="O26" s="675"/>
      <c r="P26" s="675"/>
      <c r="Q26" s="675"/>
      <c r="R26" s="675"/>
      <c r="S26" s="675"/>
      <c r="T26" s="675"/>
      <c r="U26" s="675"/>
      <c r="V26" s="675"/>
    </row>
    <row r="27" spans="1:22" ht="10.9" customHeight="1" x14ac:dyDescent="0.2">
      <c r="A27" s="1247" t="s">
        <v>109</v>
      </c>
      <c r="B27" s="673">
        <v>0</v>
      </c>
      <c r="C27" s="673">
        <v>0</v>
      </c>
      <c r="D27" s="678">
        <v>0</v>
      </c>
      <c r="E27" s="678">
        <v>0</v>
      </c>
      <c r="F27" s="678">
        <v>0</v>
      </c>
      <c r="G27" s="678">
        <v>0</v>
      </c>
      <c r="H27" s="678">
        <v>0</v>
      </c>
      <c r="I27" s="678">
        <v>0</v>
      </c>
      <c r="J27" s="678">
        <v>0</v>
      </c>
      <c r="K27" s="678">
        <v>0</v>
      </c>
      <c r="L27" s="674"/>
      <c r="M27" s="675"/>
      <c r="N27" s="675"/>
      <c r="O27" s="675"/>
      <c r="P27" s="675"/>
      <c r="Q27" s="675"/>
      <c r="R27" s="675"/>
      <c r="S27" s="675"/>
      <c r="T27" s="675"/>
      <c r="U27" s="675"/>
      <c r="V27" s="675"/>
    </row>
    <row r="28" spans="1:22" ht="4.5" customHeight="1" thickBot="1" x14ac:dyDescent="0.25">
      <c r="A28" s="680"/>
      <c r="B28" s="681"/>
      <c r="C28" s="681"/>
      <c r="D28" s="682"/>
      <c r="E28" s="682"/>
      <c r="F28" s="682"/>
      <c r="G28" s="682"/>
      <c r="H28" s="682"/>
      <c r="I28" s="682"/>
      <c r="J28" s="682"/>
      <c r="K28" s="682"/>
    </row>
    <row r="29" spans="1:22" s="684" customFormat="1" ht="11.25" customHeight="1" thickTop="1" x14ac:dyDescent="0.15">
      <c r="A29" s="683" t="s">
        <v>1135</v>
      </c>
      <c r="B29" s="683"/>
      <c r="C29" s="683"/>
      <c r="D29" s="683"/>
      <c r="F29" s="683"/>
      <c r="G29" s="683"/>
      <c r="H29" s="683"/>
      <c r="I29" s="683"/>
      <c r="J29" s="683"/>
    </row>
    <row r="30" spans="1:22" s="684" customFormat="1" ht="11.25" customHeight="1" x14ac:dyDescent="0.15">
      <c r="A30" s="685" t="s">
        <v>1420</v>
      </c>
      <c r="B30" s="683"/>
      <c r="C30" s="683"/>
      <c r="D30" s="683"/>
      <c r="F30" s="683"/>
      <c r="G30" s="683"/>
      <c r="H30" s="683"/>
      <c r="I30" s="683"/>
      <c r="J30" s="683"/>
    </row>
    <row r="31" spans="1:22" s="684" customFormat="1" ht="4.5" customHeight="1" x14ac:dyDescent="0.15">
      <c r="B31" s="683"/>
      <c r="C31" s="683"/>
      <c r="D31" s="683"/>
      <c r="F31" s="683"/>
      <c r="G31" s="683"/>
      <c r="H31" s="683"/>
      <c r="I31" s="683"/>
      <c r="J31" s="683"/>
    </row>
    <row r="32" spans="1:22" s="684" customFormat="1" ht="14.1" customHeight="1" x14ac:dyDescent="0.2">
      <c r="A32" s="666"/>
      <c r="B32" s="666"/>
      <c r="C32" s="666"/>
      <c r="D32" s="666"/>
      <c r="F32" s="666"/>
      <c r="G32" s="666"/>
      <c r="H32" s="666"/>
      <c r="I32" s="666"/>
      <c r="J32" s="666"/>
    </row>
  </sheetData>
  <mergeCells count="7">
    <mergeCell ref="A1:K1"/>
    <mergeCell ref="B3:C4"/>
    <mergeCell ref="D3:E4"/>
    <mergeCell ref="F3:K3"/>
    <mergeCell ref="A4:A5"/>
    <mergeCell ref="F4:J4"/>
    <mergeCell ref="K4:K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4"/>
  <dimension ref="A1:J39"/>
  <sheetViews>
    <sheetView showGridLines="0" showRuler="0" zoomScaleSheetLayoutView="100" workbookViewId="0">
      <selection activeCell="H6" sqref="H6:J35"/>
    </sheetView>
  </sheetViews>
  <sheetFormatPr defaultColWidth="12.7109375" defaultRowHeight="9" x14ac:dyDescent="0.15"/>
  <cols>
    <col min="1" max="1" width="25" style="152" customWidth="1"/>
    <col min="2" max="2" width="10.140625" style="152" customWidth="1"/>
    <col min="3" max="3" width="9.42578125" style="152" bestFit="1" customWidth="1"/>
    <col min="4" max="4" width="8.42578125" style="152" customWidth="1"/>
    <col min="5" max="5" width="7.7109375" style="152" customWidth="1"/>
    <col min="6" max="6" width="8.5703125" style="152" bestFit="1" customWidth="1"/>
    <col min="7" max="7" width="8.28515625" style="152" bestFit="1" customWidth="1"/>
    <col min="8" max="8" width="7.140625" style="152" bestFit="1" customWidth="1"/>
    <col min="9" max="9" width="9.140625" style="152" bestFit="1" customWidth="1"/>
    <col min="10" max="10" width="7" style="152" bestFit="1" customWidth="1"/>
    <col min="11" max="16384" width="12.7109375" style="152"/>
  </cols>
  <sheetData>
    <row r="1" spans="1:10" ht="21" customHeight="1" x14ac:dyDescent="0.15">
      <c r="A1" s="1709" t="s">
        <v>1739</v>
      </c>
      <c r="B1" s="1743"/>
      <c r="C1" s="1743"/>
      <c r="D1" s="1743"/>
      <c r="E1" s="1743"/>
      <c r="F1" s="1743"/>
      <c r="G1" s="1743"/>
      <c r="H1" s="1743"/>
      <c r="I1" s="1743"/>
      <c r="J1" s="1743"/>
    </row>
    <row r="2" spans="1:10" ht="14.25" customHeight="1" x14ac:dyDescent="0.15">
      <c r="A2" s="1186">
        <v>2021</v>
      </c>
      <c r="J2" s="339" t="s">
        <v>240</v>
      </c>
    </row>
    <row r="3" spans="1:10" ht="9.9499999999999993" customHeight="1" x14ac:dyDescent="0.15">
      <c r="A3" s="340" t="s">
        <v>944</v>
      </c>
      <c r="B3" s="1733" t="s">
        <v>292</v>
      </c>
      <c r="C3" s="1740" t="s">
        <v>293</v>
      </c>
      <c r="D3" s="1740"/>
      <c r="E3" s="1740"/>
      <c r="F3" s="1740"/>
      <c r="G3" s="1740"/>
      <c r="H3" s="1740"/>
      <c r="I3" s="1740"/>
      <c r="J3" s="1744"/>
    </row>
    <row r="4" spans="1:10" ht="30" customHeight="1" x14ac:dyDescent="0.15">
      <c r="A4" s="356" t="s">
        <v>945</v>
      </c>
      <c r="B4" s="1741"/>
      <c r="C4" s="1187" t="s">
        <v>1</v>
      </c>
      <c r="D4" s="1187" t="s">
        <v>650</v>
      </c>
      <c r="E4" s="1260" t="s">
        <v>881</v>
      </c>
      <c r="F4" s="1187" t="s">
        <v>882</v>
      </c>
      <c r="G4" s="1187" t="s">
        <v>361</v>
      </c>
      <c r="H4" s="1187" t="s">
        <v>661</v>
      </c>
      <c r="I4" s="1187" t="s">
        <v>884</v>
      </c>
      <c r="J4" s="1261" t="s">
        <v>946</v>
      </c>
    </row>
    <row r="5" spans="1:10" ht="5.0999999999999996" customHeight="1" x14ac:dyDescent="0.15">
      <c r="A5" s="192"/>
    </row>
    <row r="6" spans="1:10" ht="14.1" customHeight="1" x14ac:dyDescent="0.15">
      <c r="A6" s="1063" t="s">
        <v>947</v>
      </c>
      <c r="B6" s="1482">
        <v>8969261</v>
      </c>
      <c r="C6" s="1482">
        <v>8868870</v>
      </c>
      <c r="D6" s="1482">
        <v>302213</v>
      </c>
      <c r="E6" s="1482">
        <v>9801</v>
      </c>
      <c r="F6" s="1482">
        <v>556413</v>
      </c>
      <c r="G6" s="1482">
        <v>297876</v>
      </c>
      <c r="H6" s="1482">
        <v>4387</v>
      </c>
      <c r="I6" s="1482">
        <v>7674483</v>
      </c>
      <c r="J6" s="1482">
        <v>23697</v>
      </c>
    </row>
    <row r="7" spans="1:10" ht="9.9499999999999993" customHeight="1" x14ac:dyDescent="0.15">
      <c r="A7" s="145" t="s">
        <v>948</v>
      </c>
      <c r="B7" s="1483">
        <v>545</v>
      </c>
      <c r="C7" s="1483">
        <v>504</v>
      </c>
      <c r="D7" s="238">
        <v>0</v>
      </c>
      <c r="E7" s="238">
        <v>0</v>
      </c>
      <c r="F7" s="238">
        <v>59</v>
      </c>
      <c r="G7" s="238">
        <v>445</v>
      </c>
      <c r="H7" s="238">
        <v>0</v>
      </c>
      <c r="I7" s="238">
        <v>0</v>
      </c>
      <c r="J7" s="238">
        <v>0</v>
      </c>
    </row>
    <row r="8" spans="1:10" ht="9.9499999999999993" customHeight="1" x14ac:dyDescent="0.15">
      <c r="A8" s="358" t="s">
        <v>949</v>
      </c>
      <c r="B8" s="1483">
        <v>607836</v>
      </c>
      <c r="C8" s="1483">
        <v>602572</v>
      </c>
      <c r="D8" s="238">
        <v>0</v>
      </c>
      <c r="E8" s="238">
        <v>0</v>
      </c>
      <c r="F8" s="238">
        <v>2814</v>
      </c>
      <c r="G8" s="238">
        <v>34487</v>
      </c>
      <c r="H8" s="238">
        <v>43</v>
      </c>
      <c r="I8" s="238">
        <v>565228</v>
      </c>
      <c r="J8" s="238">
        <v>0</v>
      </c>
    </row>
    <row r="9" spans="1:10" ht="9.9499999999999993" customHeight="1" x14ac:dyDescent="0.15">
      <c r="A9" s="145" t="s">
        <v>950</v>
      </c>
      <c r="B9" s="1483">
        <v>7719863</v>
      </c>
      <c r="C9" s="1483">
        <v>7656415</v>
      </c>
      <c r="D9" s="238">
        <v>87957</v>
      </c>
      <c r="E9" s="238">
        <v>0</v>
      </c>
      <c r="F9" s="238">
        <v>425691</v>
      </c>
      <c r="G9" s="238">
        <v>35337</v>
      </c>
      <c r="H9" s="238">
        <v>3424</v>
      </c>
      <c r="I9" s="238">
        <v>7080309</v>
      </c>
      <c r="J9" s="238">
        <v>23697</v>
      </c>
    </row>
    <row r="10" spans="1:10" ht="9.9499999999999993" customHeight="1" x14ac:dyDescent="0.15">
      <c r="A10" s="145" t="s">
        <v>951</v>
      </c>
      <c r="B10" s="1483">
        <v>41639</v>
      </c>
      <c r="C10" s="1483">
        <v>38197</v>
      </c>
      <c r="D10" s="238">
        <v>11293</v>
      </c>
      <c r="E10" s="238">
        <v>795</v>
      </c>
      <c r="F10" s="238">
        <v>1601</v>
      </c>
      <c r="G10" s="238">
        <v>8755</v>
      </c>
      <c r="H10" s="238">
        <v>23</v>
      </c>
      <c r="I10" s="238">
        <v>15730</v>
      </c>
      <c r="J10" s="238">
        <v>0</v>
      </c>
    </row>
    <row r="11" spans="1:10" ht="9.9499999999999993" customHeight="1" x14ac:dyDescent="0.15">
      <c r="A11" s="358" t="s">
        <v>952</v>
      </c>
      <c r="B11" s="1483">
        <v>106703</v>
      </c>
      <c r="C11" s="1483">
        <v>106683</v>
      </c>
      <c r="D11" s="238">
        <v>17</v>
      </c>
      <c r="E11" s="238">
        <v>169</v>
      </c>
      <c r="F11" s="238">
        <v>5903</v>
      </c>
      <c r="G11" s="238">
        <v>100594</v>
      </c>
      <c r="H11" s="238">
        <v>0</v>
      </c>
      <c r="I11" s="238">
        <v>0</v>
      </c>
      <c r="J11" s="238">
        <v>0</v>
      </c>
    </row>
    <row r="12" spans="1:10" ht="9.9499999999999993" customHeight="1" x14ac:dyDescent="0.15">
      <c r="A12" s="358" t="s">
        <v>953</v>
      </c>
      <c r="B12" s="1483">
        <v>10109</v>
      </c>
      <c r="C12" s="1483">
        <v>583</v>
      </c>
      <c r="D12" s="238">
        <v>0</v>
      </c>
      <c r="E12" s="238">
        <v>0</v>
      </c>
      <c r="F12" s="238">
        <v>52</v>
      </c>
      <c r="G12" s="238">
        <v>514</v>
      </c>
      <c r="H12" s="238">
        <v>17</v>
      </c>
      <c r="I12" s="238">
        <v>0</v>
      </c>
      <c r="J12" s="238">
        <v>0</v>
      </c>
    </row>
    <row r="13" spans="1:10" ht="9.9499999999999993" customHeight="1" x14ac:dyDescent="0.15">
      <c r="A13" s="145" t="s">
        <v>954</v>
      </c>
      <c r="B13" s="1483">
        <v>90234</v>
      </c>
      <c r="C13" s="1483">
        <v>90222</v>
      </c>
      <c r="D13" s="238">
        <v>0</v>
      </c>
      <c r="E13" s="238">
        <v>0</v>
      </c>
      <c r="F13" s="238">
        <v>9907</v>
      </c>
      <c r="G13" s="238">
        <v>80299</v>
      </c>
      <c r="H13" s="238">
        <v>16</v>
      </c>
      <c r="I13" s="238">
        <v>0</v>
      </c>
      <c r="J13" s="238">
        <v>0</v>
      </c>
    </row>
    <row r="14" spans="1:10" ht="9.9499999999999993" customHeight="1" x14ac:dyDescent="0.15">
      <c r="A14" s="145" t="s">
        <v>955</v>
      </c>
      <c r="B14" s="1483">
        <v>0</v>
      </c>
      <c r="C14" s="1483">
        <v>0</v>
      </c>
      <c r="D14" s="238">
        <v>0</v>
      </c>
      <c r="E14" s="238">
        <v>0</v>
      </c>
      <c r="F14" s="238">
        <v>0</v>
      </c>
      <c r="G14" s="238">
        <v>0</v>
      </c>
      <c r="H14" s="238">
        <v>0</v>
      </c>
      <c r="I14" s="238">
        <v>0</v>
      </c>
      <c r="J14" s="238">
        <v>0</v>
      </c>
    </row>
    <row r="15" spans="1:10" ht="9.9499999999999993" customHeight="1" x14ac:dyDescent="0.15">
      <c r="A15" s="145" t="s">
        <v>956</v>
      </c>
      <c r="B15" s="1483">
        <v>226488</v>
      </c>
      <c r="C15" s="1483">
        <v>226488</v>
      </c>
      <c r="D15" s="238">
        <v>121289</v>
      </c>
      <c r="E15" s="238">
        <v>0</v>
      </c>
      <c r="F15" s="238">
        <v>102157</v>
      </c>
      <c r="G15" s="238">
        <v>2918</v>
      </c>
      <c r="H15" s="238">
        <v>124</v>
      </c>
      <c r="I15" s="238">
        <v>0</v>
      </c>
      <c r="J15" s="238">
        <v>0</v>
      </c>
    </row>
    <row r="16" spans="1:10" ht="9.9499999999999993" customHeight="1" x14ac:dyDescent="0.15">
      <c r="A16" s="145" t="s">
        <v>957</v>
      </c>
      <c r="B16" s="1483">
        <v>17962</v>
      </c>
      <c r="C16" s="1483">
        <v>0</v>
      </c>
      <c r="D16" s="238">
        <v>0</v>
      </c>
      <c r="E16" s="238">
        <v>0</v>
      </c>
      <c r="F16" s="238">
        <v>0</v>
      </c>
      <c r="G16" s="238">
        <v>0</v>
      </c>
      <c r="H16" s="238">
        <v>0</v>
      </c>
      <c r="I16" s="238">
        <v>0</v>
      </c>
      <c r="J16" s="238">
        <v>0</v>
      </c>
    </row>
    <row r="17" spans="1:10" ht="9.9499999999999993" customHeight="1" x14ac:dyDescent="0.15">
      <c r="A17" s="145" t="s">
        <v>958</v>
      </c>
      <c r="B17" s="1483">
        <v>248</v>
      </c>
      <c r="C17" s="1483">
        <v>248</v>
      </c>
      <c r="D17" s="238">
        <v>0</v>
      </c>
      <c r="E17" s="238">
        <v>0</v>
      </c>
      <c r="F17" s="238">
        <v>0</v>
      </c>
      <c r="G17" s="238">
        <v>248</v>
      </c>
      <c r="H17" s="238">
        <v>0</v>
      </c>
      <c r="I17" s="238">
        <v>0</v>
      </c>
      <c r="J17" s="238">
        <v>0</v>
      </c>
    </row>
    <row r="18" spans="1:10" ht="9.9499999999999993" customHeight="1" x14ac:dyDescent="0.15">
      <c r="A18" s="145" t="s">
        <v>959</v>
      </c>
      <c r="B18" s="1483">
        <v>53452</v>
      </c>
      <c r="C18" s="1483">
        <v>53189</v>
      </c>
      <c r="D18" s="238">
        <v>20518</v>
      </c>
      <c r="E18" s="238">
        <v>7777</v>
      </c>
      <c r="F18" s="238">
        <v>7027</v>
      </c>
      <c r="G18" s="238">
        <v>17444</v>
      </c>
      <c r="H18" s="238">
        <v>423</v>
      </c>
      <c r="I18" s="238">
        <v>0</v>
      </c>
      <c r="J18" s="238">
        <v>0</v>
      </c>
    </row>
    <row r="19" spans="1:10" ht="9.9499999999999993" customHeight="1" x14ac:dyDescent="0.15">
      <c r="A19" s="358" t="s">
        <v>960</v>
      </c>
      <c r="B19" s="1483">
        <v>80966</v>
      </c>
      <c r="C19" s="1483">
        <v>80553</v>
      </c>
      <c r="D19" s="238">
        <v>61139</v>
      </c>
      <c r="E19" s="238">
        <v>1060</v>
      </c>
      <c r="F19" s="238">
        <v>1202</v>
      </c>
      <c r="G19" s="238">
        <v>16835</v>
      </c>
      <c r="H19" s="238">
        <v>317</v>
      </c>
      <c r="I19" s="238">
        <v>0</v>
      </c>
      <c r="J19" s="238">
        <v>0</v>
      </c>
    </row>
    <row r="20" spans="1:10" ht="9.9499999999999993" customHeight="1" x14ac:dyDescent="0.15">
      <c r="A20" s="358" t="s">
        <v>1045</v>
      </c>
      <c r="B20" s="1483">
        <v>13216</v>
      </c>
      <c r="C20" s="1483">
        <v>13216</v>
      </c>
      <c r="D20" s="238">
        <v>0</v>
      </c>
      <c r="E20" s="238">
        <v>0</v>
      </c>
      <c r="F20" s="238">
        <v>0</v>
      </c>
      <c r="G20" s="238">
        <v>0</v>
      </c>
      <c r="H20" s="238">
        <v>0</v>
      </c>
      <c r="I20" s="238">
        <v>13216</v>
      </c>
      <c r="J20" s="238">
        <v>0</v>
      </c>
    </row>
    <row r="21" spans="1:10" s="145" customFormat="1" ht="14.1" customHeight="1" x14ac:dyDescent="0.25">
      <c r="A21" s="1063" t="s">
        <v>961</v>
      </c>
      <c r="B21" s="1482">
        <v>22284608</v>
      </c>
      <c r="C21" s="1482">
        <v>21815188</v>
      </c>
      <c r="D21" s="1482">
        <v>1388004</v>
      </c>
      <c r="E21" s="1482">
        <v>700</v>
      </c>
      <c r="F21" s="1482">
        <v>2495197</v>
      </c>
      <c r="G21" s="1482">
        <v>1304722</v>
      </c>
      <c r="H21" s="1482">
        <v>37333</v>
      </c>
      <c r="I21" s="1482">
        <v>16561826</v>
      </c>
      <c r="J21" s="1482">
        <v>27406</v>
      </c>
    </row>
    <row r="22" spans="1:10" ht="9.9499999999999993" customHeight="1" x14ac:dyDescent="0.15">
      <c r="A22" s="145" t="s">
        <v>948</v>
      </c>
      <c r="B22" s="1483">
        <v>388</v>
      </c>
      <c r="C22" s="1483">
        <v>131</v>
      </c>
      <c r="D22" s="238">
        <v>0</v>
      </c>
      <c r="E22" s="238">
        <v>0</v>
      </c>
      <c r="F22" s="238">
        <v>126</v>
      </c>
      <c r="G22" s="238">
        <v>5</v>
      </c>
      <c r="H22" s="238">
        <v>0</v>
      </c>
      <c r="I22" s="238">
        <v>0</v>
      </c>
      <c r="J22" s="238">
        <v>0</v>
      </c>
    </row>
    <row r="23" spans="1:10" ht="9.9499999999999993" customHeight="1" x14ac:dyDescent="0.15">
      <c r="A23" s="358" t="s">
        <v>949</v>
      </c>
      <c r="B23" s="1483">
        <v>4951232</v>
      </c>
      <c r="C23" s="1483">
        <v>4895431</v>
      </c>
      <c r="D23" s="238">
        <v>4868</v>
      </c>
      <c r="E23" s="238">
        <v>0</v>
      </c>
      <c r="F23" s="238">
        <v>136066</v>
      </c>
      <c r="G23" s="238">
        <v>28333</v>
      </c>
      <c r="H23" s="238">
        <v>250</v>
      </c>
      <c r="I23" s="238">
        <v>4725914</v>
      </c>
      <c r="J23" s="238">
        <v>0</v>
      </c>
    </row>
    <row r="24" spans="1:10" ht="9.9499999999999993" customHeight="1" x14ac:dyDescent="0.15">
      <c r="A24" s="145" t="s">
        <v>950</v>
      </c>
      <c r="B24" s="1483">
        <v>16158765</v>
      </c>
      <c r="C24" s="1483">
        <v>15780889</v>
      </c>
      <c r="D24" s="238">
        <v>1049232</v>
      </c>
      <c r="E24" s="238">
        <v>700</v>
      </c>
      <c r="F24" s="238">
        <v>2196719</v>
      </c>
      <c r="G24" s="238">
        <v>730568</v>
      </c>
      <c r="H24" s="238">
        <v>17095</v>
      </c>
      <c r="I24" s="238">
        <v>11759169</v>
      </c>
      <c r="J24" s="238">
        <v>27406</v>
      </c>
    </row>
    <row r="25" spans="1:10" ht="9.9499999999999993" customHeight="1" x14ac:dyDescent="0.15">
      <c r="A25" s="145" t="s">
        <v>951</v>
      </c>
      <c r="B25" s="1483">
        <v>56764</v>
      </c>
      <c r="C25" s="1483">
        <v>48957</v>
      </c>
      <c r="D25" s="238">
        <v>32032</v>
      </c>
      <c r="E25" s="238">
        <v>0</v>
      </c>
      <c r="F25" s="238">
        <v>2833</v>
      </c>
      <c r="G25" s="238">
        <v>9304</v>
      </c>
      <c r="H25" s="238">
        <v>4788</v>
      </c>
      <c r="I25" s="238">
        <v>0</v>
      </c>
      <c r="J25" s="238">
        <v>0</v>
      </c>
    </row>
    <row r="26" spans="1:10" ht="9.9499999999999993" customHeight="1" x14ac:dyDescent="0.15">
      <c r="A26" s="358" t="s">
        <v>952</v>
      </c>
      <c r="B26" s="1483">
        <v>359379</v>
      </c>
      <c r="C26" s="1483">
        <v>359358</v>
      </c>
      <c r="D26" s="238">
        <v>24717</v>
      </c>
      <c r="E26" s="238">
        <v>0</v>
      </c>
      <c r="F26" s="238">
        <v>42194</v>
      </c>
      <c r="G26" s="238">
        <v>285847</v>
      </c>
      <c r="H26" s="238">
        <v>6600</v>
      </c>
      <c r="I26" s="238">
        <v>0</v>
      </c>
      <c r="J26" s="238">
        <v>0</v>
      </c>
    </row>
    <row r="27" spans="1:10" ht="9.9499999999999993" customHeight="1" x14ac:dyDescent="0.15">
      <c r="A27" s="358" t="s">
        <v>953</v>
      </c>
      <c r="B27" s="1483">
        <v>3946</v>
      </c>
      <c r="C27" s="1483">
        <v>3923</v>
      </c>
      <c r="D27" s="238">
        <v>0</v>
      </c>
      <c r="E27" s="238">
        <v>0</v>
      </c>
      <c r="F27" s="238">
        <v>607</v>
      </c>
      <c r="G27" s="238">
        <v>3316</v>
      </c>
      <c r="H27" s="238">
        <v>0</v>
      </c>
      <c r="I27" s="238">
        <v>0</v>
      </c>
      <c r="J27" s="238">
        <v>0</v>
      </c>
    </row>
    <row r="28" spans="1:10" ht="9.9499999999999993" customHeight="1" x14ac:dyDescent="0.15">
      <c r="A28" s="145" t="s">
        <v>954</v>
      </c>
      <c r="B28" s="1483">
        <v>97203</v>
      </c>
      <c r="C28" s="1483">
        <v>96283</v>
      </c>
      <c r="D28" s="238">
        <v>66084</v>
      </c>
      <c r="E28" s="238">
        <v>0</v>
      </c>
      <c r="F28" s="238">
        <v>18190</v>
      </c>
      <c r="G28" s="238">
        <v>8702</v>
      </c>
      <c r="H28" s="238">
        <v>3307</v>
      </c>
      <c r="I28" s="238">
        <v>0</v>
      </c>
      <c r="J28" s="238">
        <v>0</v>
      </c>
    </row>
    <row r="29" spans="1:10" ht="9.9499999999999993" customHeight="1" x14ac:dyDescent="0.15">
      <c r="A29" s="145" t="s">
        <v>955</v>
      </c>
      <c r="B29" s="1483">
        <v>28166</v>
      </c>
      <c r="C29" s="1483">
        <v>28166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28166</v>
      </c>
      <c r="J29" s="238">
        <v>0</v>
      </c>
    </row>
    <row r="30" spans="1:10" ht="9.9499999999999993" customHeight="1" x14ac:dyDescent="0.15">
      <c r="A30" s="145" t="s">
        <v>956</v>
      </c>
      <c r="B30" s="1483">
        <v>94486</v>
      </c>
      <c r="C30" s="1483">
        <v>94481</v>
      </c>
      <c r="D30" s="238">
        <v>0</v>
      </c>
      <c r="E30" s="238">
        <v>0</v>
      </c>
      <c r="F30" s="238">
        <v>92383</v>
      </c>
      <c r="G30" s="238">
        <v>1732</v>
      </c>
      <c r="H30" s="238">
        <v>366</v>
      </c>
      <c r="I30" s="238">
        <v>0</v>
      </c>
      <c r="J30" s="238">
        <v>0</v>
      </c>
    </row>
    <row r="31" spans="1:10" ht="9.9499999999999993" customHeight="1" x14ac:dyDescent="0.15">
      <c r="A31" s="145" t="s">
        <v>957</v>
      </c>
      <c r="B31" s="1483">
        <v>22860</v>
      </c>
      <c r="C31" s="1483">
        <v>528</v>
      </c>
      <c r="D31" s="238">
        <v>0</v>
      </c>
      <c r="E31" s="238">
        <v>0</v>
      </c>
      <c r="F31" s="238">
        <v>0</v>
      </c>
      <c r="G31" s="238">
        <v>528</v>
      </c>
      <c r="H31" s="238">
        <v>0</v>
      </c>
      <c r="I31" s="238">
        <v>0</v>
      </c>
      <c r="J31" s="238">
        <v>0</v>
      </c>
    </row>
    <row r="32" spans="1:10" ht="9.9499999999999993" customHeight="1" x14ac:dyDescent="0.15">
      <c r="A32" s="145" t="s">
        <v>958</v>
      </c>
      <c r="B32" s="1483">
        <v>27</v>
      </c>
      <c r="C32" s="1483">
        <v>0</v>
      </c>
      <c r="D32" s="238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>
        <v>0</v>
      </c>
    </row>
    <row r="33" spans="1:10" ht="9.9499999999999993" customHeight="1" x14ac:dyDescent="0.15">
      <c r="A33" s="145" t="s">
        <v>959</v>
      </c>
      <c r="B33" s="1483">
        <v>365413</v>
      </c>
      <c r="C33" s="1483">
        <v>365004</v>
      </c>
      <c r="D33" s="238">
        <v>158076</v>
      </c>
      <c r="E33" s="238">
        <v>0</v>
      </c>
      <c r="F33" s="238">
        <v>4044</v>
      </c>
      <c r="G33" s="238">
        <v>199753</v>
      </c>
      <c r="H33" s="238">
        <v>3131</v>
      </c>
      <c r="I33" s="238">
        <v>0</v>
      </c>
      <c r="J33" s="238">
        <v>0</v>
      </c>
    </row>
    <row r="34" spans="1:10" ht="9.9499999999999993" customHeight="1" x14ac:dyDescent="0.15">
      <c r="A34" s="358" t="s">
        <v>960</v>
      </c>
      <c r="B34" s="1483">
        <v>97402</v>
      </c>
      <c r="C34" s="1483">
        <v>93460</v>
      </c>
      <c r="D34" s="238">
        <v>52995</v>
      </c>
      <c r="E34" s="238">
        <v>0</v>
      </c>
      <c r="F34" s="238">
        <v>2035</v>
      </c>
      <c r="G34" s="238">
        <v>36634</v>
      </c>
      <c r="H34" s="238">
        <v>1796</v>
      </c>
      <c r="I34" s="238">
        <v>0</v>
      </c>
      <c r="J34" s="238">
        <v>0</v>
      </c>
    </row>
    <row r="35" spans="1:10" ht="9.9499999999999993" customHeight="1" x14ac:dyDescent="0.15">
      <c r="A35" s="358" t="s">
        <v>1045</v>
      </c>
      <c r="B35" s="1483">
        <v>48577</v>
      </c>
      <c r="C35" s="1483">
        <v>48577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48577</v>
      </c>
      <c r="J35" s="238">
        <v>0</v>
      </c>
    </row>
    <row r="36" spans="1:10" ht="3.75" customHeight="1" x14ac:dyDescent="0.15">
      <c r="A36" s="145"/>
      <c r="B36" s="145"/>
      <c r="C36" s="145"/>
      <c r="D36" s="145"/>
      <c r="E36" s="145"/>
      <c r="F36" s="145"/>
      <c r="G36" s="145"/>
      <c r="H36" s="145"/>
      <c r="I36" s="145"/>
      <c r="J36" s="145"/>
    </row>
    <row r="37" spans="1:10" ht="12.75" customHeight="1" x14ac:dyDescent="0.15">
      <c r="A37" s="360" t="s">
        <v>962</v>
      </c>
      <c r="B37" s="145"/>
      <c r="C37" s="145"/>
      <c r="D37" s="145"/>
      <c r="E37" s="145"/>
      <c r="F37" s="145"/>
      <c r="G37" s="145"/>
      <c r="H37" s="145"/>
      <c r="I37" s="145"/>
      <c r="J37" s="361" t="s">
        <v>963</v>
      </c>
    </row>
    <row r="38" spans="1:10" ht="12.75" customHeight="1" x14ac:dyDescent="0.15">
      <c r="A38" s="1462" t="s">
        <v>2200</v>
      </c>
      <c r="B38" s="145"/>
      <c r="C38" s="145"/>
      <c r="D38" s="145"/>
      <c r="E38" s="145"/>
      <c r="F38" s="145"/>
      <c r="G38" s="145"/>
      <c r="H38" s="145"/>
      <c r="I38" s="145"/>
      <c r="J38" s="145"/>
    </row>
    <row r="39" spans="1:10" x14ac:dyDescent="0.15">
      <c r="A39" s="344" t="s">
        <v>1317</v>
      </c>
    </row>
  </sheetData>
  <mergeCells count="3">
    <mergeCell ref="A1:J1"/>
    <mergeCell ref="B3:B4"/>
    <mergeCell ref="C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5"/>
  <dimension ref="A1:N39"/>
  <sheetViews>
    <sheetView showGridLines="0" showRuler="0" zoomScaleNormal="100" zoomScaleSheetLayoutView="100" workbookViewId="0">
      <selection sqref="A1:N1"/>
    </sheetView>
  </sheetViews>
  <sheetFormatPr defaultColWidth="12.7109375" defaultRowHeight="9" x14ac:dyDescent="0.15"/>
  <cols>
    <col min="1" max="1" width="21.85546875" style="152" customWidth="1"/>
    <col min="2" max="2" width="7.28515625" style="152" bestFit="1" customWidth="1"/>
    <col min="3" max="4" width="7" style="152" bestFit="1" customWidth="1"/>
    <col min="5" max="5" width="5.85546875" style="152" bestFit="1" customWidth="1"/>
    <col min="6" max="6" width="7.85546875" style="152" bestFit="1" customWidth="1"/>
    <col min="7" max="7" width="6.140625" style="152" bestFit="1" customWidth="1"/>
    <col min="8" max="8" width="7" style="152" bestFit="1" customWidth="1"/>
    <col min="9" max="9" width="6.7109375" style="152" bestFit="1" customWidth="1"/>
    <col min="10" max="11" width="6.42578125" style="152" bestFit="1" customWidth="1"/>
    <col min="12" max="12" width="7" style="152" bestFit="1" customWidth="1"/>
    <col min="13" max="13" width="7.140625" style="152" bestFit="1" customWidth="1"/>
    <col min="14" max="14" width="6.85546875" style="152" bestFit="1" customWidth="1"/>
    <col min="15" max="16384" width="12.7109375" style="152"/>
  </cols>
  <sheetData>
    <row r="1" spans="1:14" ht="21" customHeight="1" x14ac:dyDescent="0.2">
      <c r="A1" s="1709" t="s">
        <v>1740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45"/>
      <c r="L1" s="1745"/>
      <c r="M1" s="1745"/>
      <c r="N1" s="1745"/>
    </row>
    <row r="2" spans="1:14" ht="14.25" customHeight="1" x14ac:dyDescent="0.15">
      <c r="A2" s="1186">
        <v>2021</v>
      </c>
      <c r="B2" s="1186"/>
      <c r="N2" s="339" t="s">
        <v>240</v>
      </c>
    </row>
    <row r="3" spans="1:14" ht="20.100000000000001" customHeight="1" x14ac:dyDescent="0.2">
      <c r="A3" s="351" t="s">
        <v>944</v>
      </c>
      <c r="B3" s="1545" t="s">
        <v>712</v>
      </c>
      <c r="C3" s="1545"/>
      <c r="D3" s="1545"/>
      <c r="E3" s="1545"/>
      <c r="F3" s="1545"/>
      <c r="G3" s="1545"/>
      <c r="H3" s="1545"/>
      <c r="I3" s="1545"/>
      <c r="J3" s="1545"/>
      <c r="K3" s="1545" t="s">
        <v>722</v>
      </c>
      <c r="L3" s="1746"/>
      <c r="M3" s="1746"/>
      <c r="N3" s="1747"/>
    </row>
    <row r="4" spans="1:14" ht="39.950000000000003" customHeight="1" x14ac:dyDescent="0.15">
      <c r="A4" s="356" t="s">
        <v>945</v>
      </c>
      <c r="B4" s="1187" t="s">
        <v>1</v>
      </c>
      <c r="C4" s="1260" t="s">
        <v>886</v>
      </c>
      <c r="D4" s="1187" t="s">
        <v>367</v>
      </c>
      <c r="E4" s="1260" t="s">
        <v>887</v>
      </c>
      <c r="F4" s="1260" t="s">
        <v>964</v>
      </c>
      <c r="G4" s="1260" t="s">
        <v>965</v>
      </c>
      <c r="H4" s="1260" t="s">
        <v>966</v>
      </c>
      <c r="I4" s="1260" t="s">
        <v>890</v>
      </c>
      <c r="J4" s="1260" t="s">
        <v>967</v>
      </c>
      <c r="K4" s="1187" t="s">
        <v>1</v>
      </c>
      <c r="L4" s="1260" t="s">
        <v>968</v>
      </c>
      <c r="M4" s="1187" t="s">
        <v>373</v>
      </c>
      <c r="N4" s="1261" t="s">
        <v>374</v>
      </c>
    </row>
    <row r="5" spans="1:14" ht="4.7" customHeight="1" x14ac:dyDescent="0.15">
      <c r="A5" s="192"/>
    </row>
    <row r="6" spans="1:14" ht="14.1" customHeight="1" x14ac:dyDescent="0.15">
      <c r="A6" s="1063" t="s">
        <v>947</v>
      </c>
      <c r="B6" s="1482">
        <v>87619</v>
      </c>
      <c r="C6" s="1482">
        <v>256</v>
      </c>
      <c r="D6" s="1482">
        <v>511</v>
      </c>
      <c r="E6" s="1482">
        <v>442</v>
      </c>
      <c r="F6" s="1482">
        <v>79389</v>
      </c>
      <c r="G6" s="1482">
        <v>472</v>
      </c>
      <c r="H6" s="1482">
        <v>6388</v>
      </c>
      <c r="I6" s="1482">
        <v>61</v>
      </c>
      <c r="J6" s="1482">
        <v>100</v>
      </c>
      <c r="K6" s="1482">
        <v>12772</v>
      </c>
      <c r="L6" s="1482">
        <v>11890</v>
      </c>
      <c r="M6" s="1482">
        <v>360</v>
      </c>
      <c r="N6" s="1482">
        <v>522</v>
      </c>
    </row>
    <row r="7" spans="1:14" ht="9.9499999999999993" customHeight="1" x14ac:dyDescent="0.15">
      <c r="A7" s="145" t="s">
        <v>948</v>
      </c>
      <c r="B7" s="1483">
        <v>0</v>
      </c>
      <c r="C7" s="238">
        <v>0</v>
      </c>
      <c r="D7" s="238">
        <v>0</v>
      </c>
      <c r="E7" s="238">
        <v>0</v>
      </c>
      <c r="F7" s="238">
        <v>0</v>
      </c>
      <c r="G7" s="238">
        <v>0</v>
      </c>
      <c r="H7" s="238">
        <v>0</v>
      </c>
      <c r="I7" s="238">
        <v>0</v>
      </c>
      <c r="J7" s="238">
        <v>0</v>
      </c>
      <c r="K7" s="1483">
        <v>41</v>
      </c>
      <c r="L7" s="238">
        <v>36</v>
      </c>
      <c r="M7" s="238">
        <v>0</v>
      </c>
      <c r="N7" s="238">
        <v>5</v>
      </c>
    </row>
    <row r="8" spans="1:14" ht="20.100000000000001" customHeight="1" x14ac:dyDescent="0.15">
      <c r="A8" s="358" t="s">
        <v>949</v>
      </c>
      <c r="B8" s="1483">
        <v>3621</v>
      </c>
      <c r="C8" s="238">
        <v>16</v>
      </c>
      <c r="D8" s="238">
        <v>160</v>
      </c>
      <c r="E8" s="238">
        <v>386</v>
      </c>
      <c r="F8" s="238">
        <v>2240</v>
      </c>
      <c r="G8" s="238">
        <v>451</v>
      </c>
      <c r="H8" s="238">
        <v>268</v>
      </c>
      <c r="I8" s="238">
        <v>0</v>
      </c>
      <c r="J8" s="238">
        <v>100</v>
      </c>
      <c r="K8" s="1483">
        <v>1643</v>
      </c>
      <c r="L8" s="238">
        <v>1377</v>
      </c>
      <c r="M8" s="238">
        <v>0</v>
      </c>
      <c r="N8" s="238">
        <v>266</v>
      </c>
    </row>
    <row r="9" spans="1:14" ht="9.9499999999999993" customHeight="1" x14ac:dyDescent="0.15">
      <c r="A9" s="145" t="s">
        <v>950</v>
      </c>
      <c r="B9" s="1483">
        <v>62172</v>
      </c>
      <c r="C9" s="238">
        <v>0</v>
      </c>
      <c r="D9" s="238">
        <v>0</v>
      </c>
      <c r="E9" s="238">
        <v>0</v>
      </c>
      <c r="F9" s="238">
        <v>60485</v>
      </c>
      <c r="G9" s="238">
        <v>0</v>
      </c>
      <c r="H9" s="238">
        <v>1687</v>
      </c>
      <c r="I9" s="238">
        <v>0</v>
      </c>
      <c r="J9" s="238">
        <v>0</v>
      </c>
      <c r="K9" s="1483">
        <v>1276</v>
      </c>
      <c r="L9" s="238">
        <v>828</v>
      </c>
      <c r="M9" s="238">
        <v>360</v>
      </c>
      <c r="N9" s="238">
        <v>88</v>
      </c>
    </row>
    <row r="10" spans="1:14" ht="9.9499999999999993" customHeight="1" x14ac:dyDescent="0.15">
      <c r="A10" s="145" t="s">
        <v>951</v>
      </c>
      <c r="B10" s="1483">
        <v>3442</v>
      </c>
      <c r="C10" s="238">
        <v>218</v>
      </c>
      <c r="D10" s="238">
        <v>336</v>
      </c>
      <c r="E10" s="238">
        <v>46</v>
      </c>
      <c r="F10" s="238">
        <v>1569</v>
      </c>
      <c r="G10" s="238">
        <v>20</v>
      </c>
      <c r="H10" s="238">
        <v>1253</v>
      </c>
      <c r="I10" s="238">
        <v>0</v>
      </c>
      <c r="J10" s="238">
        <v>0</v>
      </c>
      <c r="K10" s="1483">
        <v>0</v>
      </c>
      <c r="L10" s="238">
        <v>0</v>
      </c>
      <c r="M10" s="238">
        <v>0</v>
      </c>
      <c r="N10" s="238">
        <v>0</v>
      </c>
    </row>
    <row r="11" spans="1:14" ht="20.100000000000001" customHeight="1" x14ac:dyDescent="0.15">
      <c r="A11" s="358" t="s">
        <v>952</v>
      </c>
      <c r="B11" s="1483">
        <v>20</v>
      </c>
      <c r="C11" s="238">
        <v>0</v>
      </c>
      <c r="D11" s="238">
        <v>0</v>
      </c>
      <c r="E11" s="238">
        <v>0</v>
      </c>
      <c r="F11" s="238">
        <v>0</v>
      </c>
      <c r="G11" s="238">
        <v>0</v>
      </c>
      <c r="H11" s="238">
        <v>20</v>
      </c>
      <c r="I11" s="238">
        <v>0</v>
      </c>
      <c r="J11" s="238">
        <v>0</v>
      </c>
      <c r="K11" s="1483">
        <v>0</v>
      </c>
      <c r="L11" s="238">
        <v>0</v>
      </c>
      <c r="M11" s="238">
        <v>0</v>
      </c>
      <c r="N11" s="238">
        <v>0</v>
      </c>
    </row>
    <row r="12" spans="1:14" ht="20.100000000000001" customHeight="1" x14ac:dyDescent="0.15">
      <c r="A12" s="358" t="s">
        <v>953</v>
      </c>
      <c r="B12" s="1483">
        <v>0</v>
      </c>
      <c r="C12" s="238">
        <v>0</v>
      </c>
      <c r="D12" s="238">
        <v>0</v>
      </c>
      <c r="E12" s="238">
        <v>0</v>
      </c>
      <c r="F12" s="238">
        <v>0</v>
      </c>
      <c r="G12" s="238">
        <v>0</v>
      </c>
      <c r="H12" s="238">
        <v>0</v>
      </c>
      <c r="I12" s="238">
        <v>0</v>
      </c>
      <c r="J12" s="238">
        <v>0</v>
      </c>
      <c r="K12" s="1483">
        <v>9526</v>
      </c>
      <c r="L12" s="238">
        <v>9363</v>
      </c>
      <c r="M12" s="238">
        <v>0</v>
      </c>
      <c r="N12" s="238">
        <v>163</v>
      </c>
    </row>
    <row r="13" spans="1:14" ht="9.9499999999999993" customHeight="1" x14ac:dyDescent="0.15">
      <c r="A13" s="145" t="s">
        <v>954</v>
      </c>
      <c r="B13" s="1483">
        <v>0</v>
      </c>
      <c r="C13" s="238">
        <v>0</v>
      </c>
      <c r="D13" s="238">
        <v>0</v>
      </c>
      <c r="E13" s="238">
        <v>0</v>
      </c>
      <c r="F13" s="238">
        <v>0</v>
      </c>
      <c r="G13" s="238">
        <v>0</v>
      </c>
      <c r="H13" s="238">
        <v>0</v>
      </c>
      <c r="I13" s="238">
        <v>0</v>
      </c>
      <c r="J13" s="238">
        <v>0</v>
      </c>
      <c r="K13" s="1483">
        <v>12</v>
      </c>
      <c r="L13" s="238">
        <v>12</v>
      </c>
      <c r="M13" s="238">
        <v>0</v>
      </c>
      <c r="N13" s="238">
        <v>0</v>
      </c>
    </row>
    <row r="14" spans="1:14" ht="9.9499999999999993" customHeight="1" x14ac:dyDescent="0.15">
      <c r="A14" s="145" t="s">
        <v>955</v>
      </c>
      <c r="B14" s="1483">
        <v>0</v>
      </c>
      <c r="C14" s="238">
        <v>0</v>
      </c>
      <c r="D14" s="238">
        <v>0</v>
      </c>
      <c r="E14" s="238">
        <v>0</v>
      </c>
      <c r="F14" s="238">
        <v>0</v>
      </c>
      <c r="G14" s="238">
        <v>0</v>
      </c>
      <c r="H14" s="238">
        <v>0</v>
      </c>
      <c r="I14" s="238">
        <v>0</v>
      </c>
      <c r="J14" s="238">
        <v>0</v>
      </c>
      <c r="K14" s="1483">
        <v>0</v>
      </c>
      <c r="L14" s="238">
        <v>0</v>
      </c>
      <c r="M14" s="238">
        <v>0</v>
      </c>
      <c r="N14" s="238">
        <v>0</v>
      </c>
    </row>
    <row r="15" spans="1:14" ht="9.9499999999999993" customHeight="1" x14ac:dyDescent="0.15">
      <c r="A15" s="145" t="s">
        <v>956</v>
      </c>
      <c r="B15" s="1483">
        <v>0</v>
      </c>
      <c r="C15" s="238">
        <v>0</v>
      </c>
      <c r="D15" s="238">
        <v>0</v>
      </c>
      <c r="E15" s="238">
        <v>0</v>
      </c>
      <c r="F15" s="238">
        <v>0</v>
      </c>
      <c r="G15" s="238">
        <v>0</v>
      </c>
      <c r="H15" s="238">
        <v>0</v>
      </c>
      <c r="I15" s="238">
        <v>0</v>
      </c>
      <c r="J15" s="238">
        <v>0</v>
      </c>
      <c r="K15" s="1483">
        <v>0</v>
      </c>
      <c r="L15" s="238">
        <v>0</v>
      </c>
      <c r="M15" s="238">
        <v>0</v>
      </c>
      <c r="N15" s="238">
        <v>0</v>
      </c>
    </row>
    <row r="16" spans="1:14" ht="9.9499999999999993" customHeight="1" x14ac:dyDescent="0.15">
      <c r="A16" s="145" t="s">
        <v>957</v>
      </c>
      <c r="B16" s="1483">
        <v>17962</v>
      </c>
      <c r="C16" s="238">
        <v>9</v>
      </c>
      <c r="D16" s="238">
        <v>10</v>
      </c>
      <c r="E16" s="238">
        <v>10</v>
      </c>
      <c r="F16" s="238">
        <v>14728</v>
      </c>
      <c r="G16" s="238">
        <v>0</v>
      </c>
      <c r="H16" s="238">
        <v>3145</v>
      </c>
      <c r="I16" s="238">
        <v>60</v>
      </c>
      <c r="J16" s="238">
        <v>0</v>
      </c>
      <c r="K16" s="1483">
        <v>0</v>
      </c>
      <c r="L16" s="238">
        <v>0</v>
      </c>
      <c r="M16" s="238">
        <v>0</v>
      </c>
      <c r="N16" s="238">
        <v>0</v>
      </c>
    </row>
    <row r="17" spans="1:14" ht="9.9499999999999993" customHeight="1" x14ac:dyDescent="0.15">
      <c r="A17" s="145" t="s">
        <v>958</v>
      </c>
      <c r="B17" s="1483">
        <v>0</v>
      </c>
      <c r="C17" s="238">
        <v>0</v>
      </c>
      <c r="D17" s="238">
        <v>0</v>
      </c>
      <c r="E17" s="238">
        <v>0</v>
      </c>
      <c r="F17" s="238">
        <v>0</v>
      </c>
      <c r="G17" s="238">
        <v>0</v>
      </c>
      <c r="H17" s="238">
        <v>0</v>
      </c>
      <c r="I17" s="238">
        <v>0</v>
      </c>
      <c r="J17" s="238">
        <v>0</v>
      </c>
      <c r="K17" s="1483">
        <v>0</v>
      </c>
      <c r="L17" s="238">
        <v>0</v>
      </c>
      <c r="M17" s="238">
        <v>0</v>
      </c>
      <c r="N17" s="238">
        <v>0</v>
      </c>
    </row>
    <row r="18" spans="1:14" ht="9.9499999999999993" customHeight="1" x14ac:dyDescent="0.15">
      <c r="A18" s="145" t="s">
        <v>959</v>
      </c>
      <c r="B18" s="1483">
        <v>0</v>
      </c>
      <c r="C18" s="238">
        <v>0</v>
      </c>
      <c r="D18" s="238">
        <v>0</v>
      </c>
      <c r="E18" s="238">
        <v>0</v>
      </c>
      <c r="F18" s="238">
        <v>0</v>
      </c>
      <c r="G18" s="238">
        <v>0</v>
      </c>
      <c r="H18" s="238">
        <v>0</v>
      </c>
      <c r="I18" s="238">
        <v>0</v>
      </c>
      <c r="J18" s="238">
        <v>0</v>
      </c>
      <c r="K18" s="1483">
        <v>263</v>
      </c>
      <c r="L18" s="238">
        <v>263</v>
      </c>
      <c r="M18" s="238">
        <v>0</v>
      </c>
      <c r="N18" s="238">
        <v>0</v>
      </c>
    </row>
    <row r="19" spans="1:14" ht="20.100000000000001" customHeight="1" x14ac:dyDescent="0.15">
      <c r="A19" s="358" t="s">
        <v>960</v>
      </c>
      <c r="B19" s="1483">
        <v>402</v>
      </c>
      <c r="C19" s="238">
        <v>13</v>
      </c>
      <c r="D19" s="238">
        <v>5</v>
      </c>
      <c r="E19" s="238">
        <v>0</v>
      </c>
      <c r="F19" s="238">
        <v>367</v>
      </c>
      <c r="G19" s="238">
        <v>1</v>
      </c>
      <c r="H19" s="238">
        <v>15</v>
      </c>
      <c r="I19" s="238">
        <v>1</v>
      </c>
      <c r="J19" s="238">
        <v>0</v>
      </c>
      <c r="K19" s="1483">
        <v>11</v>
      </c>
      <c r="L19" s="238">
        <v>11</v>
      </c>
      <c r="M19" s="238">
        <v>0</v>
      </c>
      <c r="N19" s="238">
        <v>0</v>
      </c>
    </row>
    <row r="20" spans="1:14" ht="20.100000000000001" customHeight="1" x14ac:dyDescent="0.15">
      <c r="A20" s="358" t="s">
        <v>1045</v>
      </c>
      <c r="B20" s="1483">
        <v>0</v>
      </c>
      <c r="C20" s="238">
        <v>0</v>
      </c>
      <c r="D20" s="238">
        <v>0</v>
      </c>
      <c r="E20" s="238">
        <v>0</v>
      </c>
      <c r="F20" s="238">
        <v>0</v>
      </c>
      <c r="G20" s="238">
        <v>0</v>
      </c>
      <c r="H20" s="238">
        <v>0</v>
      </c>
      <c r="I20" s="238">
        <v>0</v>
      </c>
      <c r="J20" s="238">
        <v>0</v>
      </c>
      <c r="K20" s="1483">
        <v>0</v>
      </c>
      <c r="L20" s="238">
        <v>0</v>
      </c>
      <c r="M20" s="238">
        <v>0</v>
      </c>
      <c r="N20" s="238">
        <v>0</v>
      </c>
    </row>
    <row r="21" spans="1:14" ht="14.1" customHeight="1" x14ac:dyDescent="0.15">
      <c r="A21" s="1063" t="s">
        <v>961</v>
      </c>
      <c r="B21" s="1482">
        <v>427320</v>
      </c>
      <c r="C21" s="1482">
        <v>24534</v>
      </c>
      <c r="D21" s="1482">
        <v>23374</v>
      </c>
      <c r="E21" s="1482">
        <v>4131</v>
      </c>
      <c r="F21" s="1482">
        <v>244132</v>
      </c>
      <c r="G21" s="1482">
        <v>4187</v>
      </c>
      <c r="H21" s="1482">
        <v>95126</v>
      </c>
      <c r="I21" s="1482">
        <v>19932</v>
      </c>
      <c r="J21" s="1482">
        <v>11904</v>
      </c>
      <c r="K21" s="1482">
        <v>42100</v>
      </c>
      <c r="L21" s="1482">
        <v>40563</v>
      </c>
      <c r="M21" s="1482">
        <v>5</v>
      </c>
      <c r="N21" s="1482">
        <v>1532</v>
      </c>
    </row>
    <row r="22" spans="1:14" ht="9.9499999999999993" customHeight="1" x14ac:dyDescent="0.15">
      <c r="A22" s="145" t="s">
        <v>948</v>
      </c>
      <c r="B22" s="1483">
        <v>0</v>
      </c>
      <c r="C22" s="238">
        <v>0</v>
      </c>
      <c r="D22" s="238">
        <v>0</v>
      </c>
      <c r="E22" s="238">
        <v>0</v>
      </c>
      <c r="F22" s="238">
        <v>0</v>
      </c>
      <c r="G22" s="238">
        <v>0</v>
      </c>
      <c r="H22" s="238">
        <v>0</v>
      </c>
      <c r="I22" s="238">
        <v>0</v>
      </c>
      <c r="J22" s="238">
        <v>0</v>
      </c>
      <c r="K22" s="1483">
        <v>257</v>
      </c>
      <c r="L22" s="238">
        <v>226</v>
      </c>
      <c r="M22" s="238">
        <v>5</v>
      </c>
      <c r="N22" s="238">
        <v>26</v>
      </c>
    </row>
    <row r="23" spans="1:14" ht="20.100000000000001" customHeight="1" x14ac:dyDescent="0.15">
      <c r="A23" s="358" t="s">
        <v>949</v>
      </c>
      <c r="B23" s="1483">
        <v>21678</v>
      </c>
      <c r="C23" s="238">
        <v>6</v>
      </c>
      <c r="D23" s="238">
        <v>2339</v>
      </c>
      <c r="E23" s="238">
        <v>671</v>
      </c>
      <c r="F23" s="238">
        <v>12624</v>
      </c>
      <c r="G23" s="238">
        <v>543</v>
      </c>
      <c r="H23" s="238">
        <v>5409</v>
      </c>
      <c r="I23" s="238">
        <v>2</v>
      </c>
      <c r="J23" s="238">
        <v>84</v>
      </c>
      <c r="K23" s="1483">
        <v>34123</v>
      </c>
      <c r="L23" s="238">
        <v>33485</v>
      </c>
      <c r="M23" s="238">
        <v>0</v>
      </c>
      <c r="N23" s="238">
        <v>638</v>
      </c>
    </row>
    <row r="24" spans="1:14" ht="9.9499999999999993" customHeight="1" x14ac:dyDescent="0.15">
      <c r="A24" s="145" t="s">
        <v>950</v>
      </c>
      <c r="B24" s="1483">
        <v>371392</v>
      </c>
      <c r="C24" s="238">
        <v>18342</v>
      </c>
      <c r="D24" s="238">
        <v>17124</v>
      </c>
      <c r="E24" s="238">
        <v>2888</v>
      </c>
      <c r="F24" s="238">
        <v>223299</v>
      </c>
      <c r="G24" s="238">
        <v>3111</v>
      </c>
      <c r="H24" s="238">
        <v>83978</v>
      </c>
      <c r="I24" s="238">
        <v>11643</v>
      </c>
      <c r="J24" s="238">
        <v>11007</v>
      </c>
      <c r="K24" s="1483">
        <v>6484</v>
      </c>
      <c r="L24" s="238">
        <v>5667</v>
      </c>
      <c r="M24" s="238">
        <v>0</v>
      </c>
      <c r="N24" s="238">
        <v>817</v>
      </c>
    </row>
    <row r="25" spans="1:14" ht="9.9499999999999993" customHeight="1" x14ac:dyDescent="0.15">
      <c r="A25" s="145" t="s">
        <v>951</v>
      </c>
      <c r="B25" s="1483">
        <v>7755</v>
      </c>
      <c r="C25" s="238">
        <v>634</v>
      </c>
      <c r="D25" s="238">
        <v>683</v>
      </c>
      <c r="E25" s="238">
        <v>214</v>
      </c>
      <c r="F25" s="238">
        <v>2640</v>
      </c>
      <c r="G25" s="238">
        <v>95</v>
      </c>
      <c r="H25" s="238">
        <v>3012</v>
      </c>
      <c r="I25" s="238">
        <v>192</v>
      </c>
      <c r="J25" s="238">
        <v>285</v>
      </c>
      <c r="K25" s="1483">
        <v>52</v>
      </c>
      <c r="L25" s="238">
        <v>52</v>
      </c>
      <c r="M25" s="238">
        <v>0</v>
      </c>
      <c r="N25" s="238">
        <v>0</v>
      </c>
    </row>
    <row r="26" spans="1:14" ht="20.100000000000001" customHeight="1" x14ac:dyDescent="0.15">
      <c r="A26" s="358" t="s">
        <v>952</v>
      </c>
      <c r="B26" s="1483">
        <v>0</v>
      </c>
      <c r="C26" s="238">
        <v>0</v>
      </c>
      <c r="D26" s="238">
        <v>0</v>
      </c>
      <c r="E26" s="238">
        <v>0</v>
      </c>
      <c r="F26" s="238">
        <v>0</v>
      </c>
      <c r="G26" s="238">
        <v>0</v>
      </c>
      <c r="H26" s="238">
        <v>0</v>
      </c>
      <c r="I26" s="238">
        <v>0</v>
      </c>
      <c r="J26" s="238">
        <v>0</v>
      </c>
      <c r="K26" s="1483">
        <v>21</v>
      </c>
      <c r="L26" s="238">
        <v>21</v>
      </c>
      <c r="M26" s="238">
        <v>0</v>
      </c>
      <c r="N26" s="238">
        <v>0</v>
      </c>
    </row>
    <row r="27" spans="1:14" ht="20.100000000000001" customHeight="1" x14ac:dyDescent="0.15">
      <c r="A27" s="358" t="s">
        <v>953</v>
      </c>
      <c r="B27" s="1483">
        <v>0</v>
      </c>
      <c r="C27" s="238">
        <v>0</v>
      </c>
      <c r="D27" s="238">
        <v>0</v>
      </c>
      <c r="E27" s="238">
        <v>0</v>
      </c>
      <c r="F27" s="238">
        <v>0</v>
      </c>
      <c r="G27" s="238">
        <v>0</v>
      </c>
      <c r="H27" s="238">
        <v>0</v>
      </c>
      <c r="I27" s="238">
        <v>0</v>
      </c>
      <c r="J27" s="238">
        <v>0</v>
      </c>
      <c r="K27" s="1483">
        <v>23</v>
      </c>
      <c r="L27" s="238">
        <v>23</v>
      </c>
      <c r="M27" s="238">
        <v>0</v>
      </c>
      <c r="N27" s="238">
        <v>0</v>
      </c>
    </row>
    <row r="28" spans="1:14" ht="9.9499999999999993" customHeight="1" x14ac:dyDescent="0.15">
      <c r="A28" s="145" t="s">
        <v>954</v>
      </c>
      <c r="B28" s="1483">
        <v>0</v>
      </c>
      <c r="C28" s="238">
        <v>0</v>
      </c>
      <c r="D28" s="238">
        <v>0</v>
      </c>
      <c r="E28" s="238">
        <v>0</v>
      </c>
      <c r="F28" s="238">
        <v>0</v>
      </c>
      <c r="G28" s="238">
        <v>0</v>
      </c>
      <c r="H28" s="238">
        <v>0</v>
      </c>
      <c r="I28" s="238">
        <v>0</v>
      </c>
      <c r="J28" s="238">
        <v>0</v>
      </c>
      <c r="K28" s="1483">
        <v>920</v>
      </c>
      <c r="L28" s="238">
        <v>908</v>
      </c>
      <c r="M28" s="238">
        <v>0</v>
      </c>
      <c r="N28" s="238">
        <v>12</v>
      </c>
    </row>
    <row r="29" spans="1:14" ht="9.9499999999999993" customHeight="1" x14ac:dyDescent="0.15">
      <c r="A29" s="145" t="s">
        <v>955</v>
      </c>
      <c r="B29" s="1483">
        <v>0</v>
      </c>
      <c r="C29" s="238">
        <v>0</v>
      </c>
      <c r="D29" s="238">
        <v>0</v>
      </c>
      <c r="E29" s="238">
        <v>0</v>
      </c>
      <c r="F29" s="238">
        <v>0</v>
      </c>
      <c r="G29" s="238">
        <v>0</v>
      </c>
      <c r="H29" s="238">
        <v>0</v>
      </c>
      <c r="I29" s="238">
        <v>0</v>
      </c>
      <c r="J29" s="238">
        <v>0</v>
      </c>
      <c r="K29" s="1483">
        <v>0</v>
      </c>
      <c r="L29" s="238">
        <v>0</v>
      </c>
      <c r="M29" s="238">
        <v>0</v>
      </c>
      <c r="N29" s="238">
        <v>0</v>
      </c>
    </row>
    <row r="30" spans="1:14" ht="9.9499999999999993" customHeight="1" x14ac:dyDescent="0.15">
      <c r="A30" s="145" t="s">
        <v>956</v>
      </c>
      <c r="B30" s="1483">
        <v>5</v>
      </c>
      <c r="C30" s="238">
        <v>0</v>
      </c>
      <c r="D30" s="238">
        <v>0</v>
      </c>
      <c r="E30" s="238">
        <v>0</v>
      </c>
      <c r="F30" s="238">
        <v>5</v>
      </c>
      <c r="G30" s="238">
        <v>0</v>
      </c>
      <c r="H30" s="238">
        <v>0</v>
      </c>
      <c r="I30" s="238">
        <v>0</v>
      </c>
      <c r="J30" s="238">
        <v>0</v>
      </c>
      <c r="K30" s="1483">
        <v>0</v>
      </c>
      <c r="L30" s="238">
        <v>0</v>
      </c>
      <c r="M30" s="238">
        <v>0</v>
      </c>
      <c r="N30" s="238">
        <v>0</v>
      </c>
    </row>
    <row r="31" spans="1:14" ht="9.9499999999999993" customHeight="1" x14ac:dyDescent="0.15">
      <c r="A31" s="145" t="s">
        <v>957</v>
      </c>
      <c r="B31" s="1483">
        <v>22332</v>
      </c>
      <c r="C31" s="238">
        <v>5523</v>
      </c>
      <c r="D31" s="238">
        <v>3226</v>
      </c>
      <c r="E31" s="238">
        <v>354</v>
      </c>
      <c r="F31" s="238">
        <v>2330</v>
      </c>
      <c r="G31" s="238">
        <v>438</v>
      </c>
      <c r="H31" s="238">
        <v>1969</v>
      </c>
      <c r="I31" s="238">
        <v>7968</v>
      </c>
      <c r="J31" s="238">
        <v>524</v>
      </c>
      <c r="K31" s="1483">
        <v>0</v>
      </c>
      <c r="L31" s="238">
        <v>0</v>
      </c>
      <c r="M31" s="238">
        <v>0</v>
      </c>
      <c r="N31" s="238">
        <v>0</v>
      </c>
    </row>
    <row r="32" spans="1:14" ht="9.9499999999999993" customHeight="1" x14ac:dyDescent="0.15">
      <c r="A32" s="145" t="s">
        <v>958</v>
      </c>
      <c r="B32" s="1483">
        <v>27</v>
      </c>
      <c r="C32" s="238">
        <v>0</v>
      </c>
      <c r="D32" s="238">
        <v>0</v>
      </c>
      <c r="E32" s="238">
        <v>0</v>
      </c>
      <c r="F32" s="238">
        <v>27</v>
      </c>
      <c r="G32" s="238">
        <v>0</v>
      </c>
      <c r="H32" s="238">
        <v>0</v>
      </c>
      <c r="I32" s="238">
        <v>0</v>
      </c>
      <c r="J32" s="238">
        <v>0</v>
      </c>
      <c r="K32" s="1483">
        <v>0</v>
      </c>
      <c r="L32" s="238">
        <v>0</v>
      </c>
      <c r="M32" s="238">
        <v>0</v>
      </c>
      <c r="N32" s="238">
        <v>0</v>
      </c>
    </row>
    <row r="33" spans="1:14" ht="9.9499999999999993" customHeight="1" x14ac:dyDescent="0.15">
      <c r="A33" s="145" t="s">
        <v>959</v>
      </c>
      <c r="B33" s="1483">
        <v>264</v>
      </c>
      <c r="C33" s="238">
        <v>0</v>
      </c>
      <c r="D33" s="238">
        <v>0</v>
      </c>
      <c r="E33" s="238">
        <v>0</v>
      </c>
      <c r="F33" s="238">
        <v>191</v>
      </c>
      <c r="G33" s="238">
        <v>0</v>
      </c>
      <c r="H33" s="238">
        <v>73</v>
      </c>
      <c r="I33" s="238">
        <v>0</v>
      </c>
      <c r="J33" s="238">
        <v>0</v>
      </c>
      <c r="K33" s="1483">
        <v>145</v>
      </c>
      <c r="L33" s="238">
        <v>106</v>
      </c>
      <c r="M33" s="238">
        <v>0</v>
      </c>
      <c r="N33" s="238">
        <v>39</v>
      </c>
    </row>
    <row r="34" spans="1:14" ht="20.100000000000001" customHeight="1" x14ac:dyDescent="0.15">
      <c r="A34" s="358" t="s">
        <v>960</v>
      </c>
      <c r="B34" s="1483">
        <v>3867</v>
      </c>
      <c r="C34" s="238">
        <v>29</v>
      </c>
      <c r="D34" s="238">
        <v>2</v>
      </c>
      <c r="E34" s="238">
        <v>4</v>
      </c>
      <c r="F34" s="238">
        <v>3016</v>
      </c>
      <c r="G34" s="238">
        <v>0</v>
      </c>
      <c r="H34" s="238">
        <v>685</v>
      </c>
      <c r="I34" s="238">
        <v>127</v>
      </c>
      <c r="J34" s="238">
        <v>4</v>
      </c>
      <c r="K34" s="1483">
        <v>75</v>
      </c>
      <c r="L34" s="238">
        <v>75</v>
      </c>
      <c r="M34" s="238">
        <v>0</v>
      </c>
      <c r="N34" s="238">
        <v>0</v>
      </c>
    </row>
    <row r="35" spans="1:14" ht="20.100000000000001" customHeight="1" x14ac:dyDescent="0.15">
      <c r="A35" s="358" t="s">
        <v>1045</v>
      </c>
      <c r="B35" s="1483">
        <v>0</v>
      </c>
      <c r="C35" s="238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238">
        <v>0</v>
      </c>
      <c r="K35" s="1483">
        <v>0</v>
      </c>
      <c r="L35" s="238">
        <v>0</v>
      </c>
      <c r="M35" s="238">
        <v>0</v>
      </c>
      <c r="N35" s="238">
        <v>0</v>
      </c>
    </row>
    <row r="36" spans="1:14" ht="6" customHeight="1" thickBot="1" x14ac:dyDescent="0.2">
      <c r="A36" s="343"/>
      <c r="B36" s="359"/>
      <c r="C36" s="359"/>
      <c r="D36" s="359"/>
      <c r="E36" s="359"/>
      <c r="F36" s="359"/>
      <c r="G36" s="359"/>
      <c r="H36" s="359"/>
      <c r="I36" s="359"/>
      <c r="J36" s="359"/>
      <c r="K36" s="359"/>
      <c r="L36" s="359"/>
      <c r="M36" s="359"/>
      <c r="N36" s="359"/>
    </row>
    <row r="37" spans="1:14" ht="11.25" customHeight="1" thickTop="1" x14ac:dyDescent="0.15">
      <c r="A37" s="191" t="s">
        <v>962</v>
      </c>
      <c r="B37" s="357"/>
      <c r="C37" s="357"/>
      <c r="D37" s="357"/>
      <c r="E37" s="357"/>
      <c r="F37" s="357"/>
      <c r="G37" s="357"/>
      <c r="H37" s="357"/>
      <c r="I37" s="357"/>
      <c r="J37" s="357"/>
      <c r="K37" s="357"/>
      <c r="L37" s="357"/>
      <c r="M37" s="357"/>
      <c r="N37" s="357"/>
    </row>
    <row r="38" spans="1:14" ht="10.5" customHeight="1" x14ac:dyDescent="0.15">
      <c r="A38" s="1462" t="s">
        <v>2200</v>
      </c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45"/>
    </row>
    <row r="39" spans="1:14" x14ac:dyDescent="0.15">
      <c r="A39" s="344" t="s">
        <v>1317</v>
      </c>
    </row>
  </sheetData>
  <mergeCells count="3">
    <mergeCell ref="A1:N1"/>
    <mergeCell ref="B3:J3"/>
    <mergeCell ref="K3:N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6"/>
  <dimension ref="A1:H58"/>
  <sheetViews>
    <sheetView showGridLines="0" topLeftCell="A4" zoomScaleSheetLayoutView="100" workbookViewId="0">
      <selection activeCell="L21" sqref="L21"/>
    </sheetView>
  </sheetViews>
  <sheetFormatPr defaultColWidth="12.7109375" defaultRowHeight="9" x14ac:dyDescent="0.15"/>
  <cols>
    <col min="1" max="1" width="21" style="152" customWidth="1"/>
    <col min="2" max="2" width="9.7109375" style="152" customWidth="1"/>
    <col min="3" max="4" width="9.28515625" style="152" customWidth="1"/>
    <col min="5" max="5" width="9.140625" style="152" customWidth="1"/>
    <col min="6" max="6" width="9.7109375" style="152" customWidth="1"/>
    <col min="7" max="7" width="9.42578125" style="152" customWidth="1"/>
    <col min="8" max="8" width="9.28515625" style="152" customWidth="1"/>
    <col min="9" max="16384" width="12.7109375" style="152"/>
  </cols>
  <sheetData>
    <row r="1" spans="1:8" ht="18.95" customHeight="1" x14ac:dyDescent="0.15">
      <c r="A1" s="1709" t="s">
        <v>1741</v>
      </c>
      <c r="B1" s="1709"/>
      <c r="C1" s="1709"/>
      <c r="D1" s="1709"/>
      <c r="E1" s="1709"/>
      <c r="F1" s="1709"/>
      <c r="G1" s="1709"/>
      <c r="H1" s="1709"/>
    </row>
    <row r="2" spans="1:8" ht="13.7" customHeight="1" x14ac:dyDescent="0.15">
      <c r="A2" s="1186">
        <v>2021</v>
      </c>
      <c r="C2" s="188"/>
      <c r="D2" s="201"/>
      <c r="E2" s="201"/>
      <c r="F2" s="201"/>
      <c r="G2" s="201"/>
      <c r="H2" s="339" t="s">
        <v>240</v>
      </c>
    </row>
    <row r="3" spans="1:8" ht="9.9499999999999993" customHeight="1" x14ac:dyDescent="0.15">
      <c r="A3" s="351" t="s">
        <v>915</v>
      </c>
      <c r="B3" s="1733" t="s">
        <v>1</v>
      </c>
      <c r="C3" s="1733" t="s">
        <v>922</v>
      </c>
      <c r="D3" s="1733" t="s">
        <v>923</v>
      </c>
      <c r="E3" s="1733" t="s">
        <v>924</v>
      </c>
      <c r="F3" s="1733" t="s">
        <v>925</v>
      </c>
      <c r="G3" s="1546"/>
      <c r="H3" s="1734" t="s">
        <v>926</v>
      </c>
    </row>
    <row r="4" spans="1:8" ht="20.100000000000001" customHeight="1" x14ac:dyDescent="0.15">
      <c r="A4" s="341" t="s">
        <v>917</v>
      </c>
      <c r="B4" s="1741"/>
      <c r="C4" s="1575"/>
      <c r="D4" s="1575"/>
      <c r="E4" s="1575"/>
      <c r="F4" s="1260" t="s">
        <v>929</v>
      </c>
      <c r="G4" s="1260" t="s">
        <v>969</v>
      </c>
      <c r="H4" s="1576"/>
    </row>
    <row r="5" spans="1:8" ht="4.9000000000000004" customHeight="1" x14ac:dyDescent="0.15"/>
    <row r="6" spans="1:8" ht="10.5" customHeight="1" x14ac:dyDescent="0.15">
      <c r="A6" s="1748" t="s">
        <v>1</v>
      </c>
      <c r="B6" s="1748"/>
      <c r="C6" s="1748"/>
      <c r="D6" s="1748"/>
      <c r="E6" s="1748"/>
      <c r="F6" s="1748"/>
      <c r="G6" s="1748"/>
      <c r="H6" s="1748"/>
    </row>
    <row r="7" spans="1:8" ht="3.75" customHeight="1" x14ac:dyDescent="0.15"/>
    <row r="8" spans="1:8" s="145" customFormat="1" ht="12" customHeight="1" x14ac:dyDescent="0.25">
      <c r="A8" s="1062" t="s">
        <v>947</v>
      </c>
      <c r="B8" s="1482">
        <v>33086998</v>
      </c>
      <c r="C8" s="1482">
        <v>8619773</v>
      </c>
      <c r="D8" s="1482">
        <v>3599946</v>
      </c>
      <c r="E8" s="1482">
        <v>16947520</v>
      </c>
      <c r="F8" s="1482">
        <v>348527</v>
      </c>
      <c r="G8" s="1482">
        <v>488797</v>
      </c>
      <c r="H8" s="1482">
        <v>3082435</v>
      </c>
    </row>
    <row r="9" spans="1:8" s="163" customFormat="1" x14ac:dyDescent="0.15">
      <c r="A9" s="202" t="s">
        <v>293</v>
      </c>
      <c r="B9" s="52">
        <v>32310256</v>
      </c>
      <c r="C9" s="52">
        <v>8559716</v>
      </c>
      <c r="D9" s="52">
        <v>3599946</v>
      </c>
      <c r="E9" s="52">
        <v>16294710</v>
      </c>
      <c r="F9" s="52">
        <v>342401</v>
      </c>
      <c r="G9" s="52">
        <v>488797</v>
      </c>
      <c r="H9" s="52">
        <v>3024686</v>
      </c>
    </row>
    <row r="10" spans="1:8" x14ac:dyDescent="0.15">
      <c r="A10" s="204" t="s">
        <v>650</v>
      </c>
      <c r="B10" s="55">
        <v>1428941</v>
      </c>
      <c r="C10" s="55">
        <v>306918</v>
      </c>
      <c r="D10" s="55">
        <v>508939</v>
      </c>
      <c r="E10" s="55">
        <v>0</v>
      </c>
      <c r="F10" s="55">
        <v>0</v>
      </c>
      <c r="G10" s="55">
        <v>0</v>
      </c>
      <c r="H10" s="55">
        <v>613084</v>
      </c>
    </row>
    <row r="11" spans="1:8" x14ac:dyDescent="0.15">
      <c r="A11" s="204" t="s">
        <v>880</v>
      </c>
      <c r="B11" s="55">
        <v>45508</v>
      </c>
      <c r="C11" s="55">
        <v>0</v>
      </c>
      <c r="D11" s="55">
        <v>45508</v>
      </c>
      <c r="E11" s="55">
        <v>0</v>
      </c>
      <c r="F11" s="55">
        <v>0</v>
      </c>
      <c r="G11" s="55">
        <v>0</v>
      </c>
      <c r="H11" s="55">
        <v>0</v>
      </c>
    </row>
    <row r="12" spans="1:8" x14ac:dyDescent="0.15">
      <c r="A12" s="204" t="s">
        <v>881</v>
      </c>
      <c r="B12" s="55">
        <v>1237075</v>
      </c>
      <c r="C12" s="55">
        <v>9038</v>
      </c>
      <c r="D12" s="55">
        <v>367410</v>
      </c>
      <c r="E12" s="55">
        <v>124481</v>
      </c>
      <c r="F12" s="55">
        <v>0</v>
      </c>
      <c r="G12" s="55">
        <v>0</v>
      </c>
      <c r="H12" s="55">
        <v>736146</v>
      </c>
    </row>
    <row r="13" spans="1:8" x14ac:dyDescent="0.15">
      <c r="A13" s="204" t="s">
        <v>882</v>
      </c>
      <c r="B13" s="55">
        <v>5013395</v>
      </c>
      <c r="C13" s="55">
        <v>428178</v>
      </c>
      <c r="D13" s="55">
        <v>184939</v>
      </c>
      <c r="E13" s="55">
        <v>3142094</v>
      </c>
      <c r="F13" s="55">
        <v>19919</v>
      </c>
      <c r="G13" s="55">
        <v>488777</v>
      </c>
      <c r="H13" s="55">
        <v>749488</v>
      </c>
    </row>
    <row r="14" spans="1:8" x14ac:dyDescent="0.15">
      <c r="A14" s="204" t="s">
        <v>361</v>
      </c>
      <c r="B14" s="55">
        <v>3198715</v>
      </c>
      <c r="C14" s="55">
        <v>145470</v>
      </c>
      <c r="D14" s="55">
        <v>938825</v>
      </c>
      <c r="E14" s="55">
        <v>1998811</v>
      </c>
      <c r="F14" s="55">
        <v>0</v>
      </c>
      <c r="G14" s="55">
        <v>0</v>
      </c>
      <c r="H14" s="55">
        <v>115609</v>
      </c>
    </row>
    <row r="15" spans="1:8" x14ac:dyDescent="0.15">
      <c r="A15" s="204" t="s">
        <v>883</v>
      </c>
      <c r="B15" s="55">
        <v>0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</row>
    <row r="16" spans="1:8" x14ac:dyDescent="0.15">
      <c r="A16" s="204" t="s">
        <v>661</v>
      </c>
      <c r="B16" s="55">
        <v>3310948</v>
      </c>
      <c r="C16" s="55">
        <v>1013</v>
      </c>
      <c r="D16" s="55">
        <v>1424563</v>
      </c>
      <c r="E16" s="55">
        <v>969488</v>
      </c>
      <c r="F16" s="55">
        <v>276751</v>
      </c>
      <c r="G16" s="55">
        <v>20</v>
      </c>
      <c r="H16" s="55">
        <v>639113</v>
      </c>
    </row>
    <row r="17" spans="1:8" x14ac:dyDescent="0.15">
      <c r="A17" s="204" t="s">
        <v>884</v>
      </c>
      <c r="B17" s="55">
        <v>17837119</v>
      </c>
      <c r="C17" s="55">
        <v>7645402</v>
      </c>
      <c r="D17" s="55">
        <v>71632</v>
      </c>
      <c r="E17" s="55">
        <v>10059836</v>
      </c>
      <c r="F17" s="55">
        <v>45731</v>
      </c>
      <c r="G17" s="55">
        <v>0</v>
      </c>
      <c r="H17" s="55">
        <v>14518</v>
      </c>
    </row>
    <row r="18" spans="1:8" x14ac:dyDescent="0.15">
      <c r="A18" s="204" t="s">
        <v>662</v>
      </c>
      <c r="B18" s="55">
        <v>238555</v>
      </c>
      <c r="C18" s="55">
        <v>23697</v>
      </c>
      <c r="D18" s="55">
        <v>58130</v>
      </c>
      <c r="E18" s="55">
        <v>0</v>
      </c>
      <c r="F18" s="55">
        <v>0</v>
      </c>
      <c r="G18" s="55">
        <v>0</v>
      </c>
      <c r="H18" s="55">
        <v>156728</v>
      </c>
    </row>
    <row r="19" spans="1:8" s="163" customFormat="1" x14ac:dyDescent="0.15">
      <c r="A19" s="202" t="s">
        <v>970</v>
      </c>
      <c r="B19" s="52">
        <v>631514</v>
      </c>
      <c r="C19" s="52">
        <v>60057</v>
      </c>
      <c r="D19" s="52">
        <v>0</v>
      </c>
      <c r="E19" s="52">
        <v>510581</v>
      </c>
      <c r="F19" s="52">
        <v>6126</v>
      </c>
      <c r="G19" s="52">
        <v>0</v>
      </c>
      <c r="H19" s="52">
        <v>54750</v>
      </c>
    </row>
    <row r="20" spans="1:8" x14ac:dyDescent="0.15">
      <c r="A20" s="204" t="s">
        <v>886</v>
      </c>
      <c r="B20" s="55">
        <v>13491</v>
      </c>
      <c r="C20" s="55">
        <v>0</v>
      </c>
      <c r="D20" s="55">
        <v>0</v>
      </c>
      <c r="E20" s="55">
        <v>12127</v>
      </c>
      <c r="F20" s="55">
        <v>506</v>
      </c>
      <c r="G20" s="55">
        <v>0</v>
      </c>
      <c r="H20" s="55">
        <v>858</v>
      </c>
    </row>
    <row r="21" spans="1:8" x14ac:dyDescent="0.15">
      <c r="A21" s="204" t="s">
        <v>367</v>
      </c>
      <c r="B21" s="55">
        <v>16488</v>
      </c>
      <c r="C21" s="55">
        <v>8</v>
      </c>
      <c r="D21" s="55">
        <v>0</v>
      </c>
      <c r="E21" s="55">
        <v>15494</v>
      </c>
      <c r="F21" s="55">
        <v>370</v>
      </c>
      <c r="G21" s="55">
        <v>0</v>
      </c>
      <c r="H21" s="55">
        <v>616</v>
      </c>
    </row>
    <row r="22" spans="1:8" x14ac:dyDescent="0.15">
      <c r="A22" s="204" t="s">
        <v>887</v>
      </c>
      <c r="B22" s="55">
        <v>4831</v>
      </c>
      <c r="C22" s="55">
        <v>0</v>
      </c>
      <c r="D22" s="55">
        <v>0</v>
      </c>
      <c r="E22" s="55">
        <v>4680</v>
      </c>
      <c r="F22" s="55">
        <v>108</v>
      </c>
      <c r="G22" s="55">
        <v>0</v>
      </c>
      <c r="H22" s="55">
        <v>43</v>
      </c>
    </row>
    <row r="23" spans="1:8" x14ac:dyDescent="0.15">
      <c r="A23" s="204" t="s">
        <v>365</v>
      </c>
      <c r="B23" s="55">
        <v>422298</v>
      </c>
      <c r="C23" s="55">
        <v>60049</v>
      </c>
      <c r="D23" s="55">
        <v>0</v>
      </c>
      <c r="E23" s="55">
        <v>346139</v>
      </c>
      <c r="F23" s="55">
        <v>2720</v>
      </c>
      <c r="G23" s="55">
        <v>0</v>
      </c>
      <c r="H23" s="55">
        <v>13390</v>
      </c>
    </row>
    <row r="24" spans="1:8" x14ac:dyDescent="0.15">
      <c r="A24" s="204" t="s">
        <v>888</v>
      </c>
      <c r="B24" s="55">
        <v>5702</v>
      </c>
      <c r="C24" s="55">
        <v>0</v>
      </c>
      <c r="D24" s="55">
        <v>0</v>
      </c>
      <c r="E24" s="55">
        <v>4485</v>
      </c>
      <c r="F24" s="55">
        <v>170</v>
      </c>
      <c r="G24" s="55">
        <v>0</v>
      </c>
      <c r="H24" s="55">
        <v>1047</v>
      </c>
    </row>
    <row r="25" spans="1:8" x14ac:dyDescent="0.15">
      <c r="A25" s="204" t="s">
        <v>889</v>
      </c>
      <c r="B25" s="55">
        <v>147542</v>
      </c>
      <c r="C25" s="55">
        <v>0</v>
      </c>
      <c r="D25" s="55">
        <v>0</v>
      </c>
      <c r="E25" s="55">
        <v>110020</v>
      </c>
      <c r="F25" s="55">
        <v>1303</v>
      </c>
      <c r="G25" s="55">
        <v>0</v>
      </c>
      <c r="H25" s="55">
        <v>36219</v>
      </c>
    </row>
    <row r="26" spans="1:8" x14ac:dyDescent="0.15">
      <c r="A26" s="204" t="s">
        <v>890</v>
      </c>
      <c r="B26" s="55">
        <v>13819</v>
      </c>
      <c r="C26" s="55">
        <v>0</v>
      </c>
      <c r="D26" s="55">
        <v>0</v>
      </c>
      <c r="E26" s="55">
        <v>11721</v>
      </c>
      <c r="F26" s="55">
        <v>558</v>
      </c>
      <c r="G26" s="55">
        <v>0</v>
      </c>
      <c r="H26" s="55">
        <v>1540</v>
      </c>
    </row>
    <row r="27" spans="1:8" x14ac:dyDescent="0.15">
      <c r="A27" s="204" t="s">
        <v>891</v>
      </c>
      <c r="B27" s="55">
        <v>7343</v>
      </c>
      <c r="C27" s="55">
        <v>0</v>
      </c>
      <c r="D27" s="55">
        <v>0</v>
      </c>
      <c r="E27" s="55">
        <v>5915</v>
      </c>
      <c r="F27" s="55">
        <v>391</v>
      </c>
      <c r="G27" s="55">
        <v>0</v>
      </c>
      <c r="H27" s="55">
        <v>1037</v>
      </c>
    </row>
    <row r="28" spans="1:8" s="163" customFormat="1" x14ac:dyDescent="0.15">
      <c r="A28" s="202" t="s">
        <v>971</v>
      </c>
      <c r="B28" s="52">
        <v>145228</v>
      </c>
      <c r="C28" s="52">
        <v>0</v>
      </c>
      <c r="D28" s="52">
        <v>0</v>
      </c>
      <c r="E28" s="52">
        <v>142229</v>
      </c>
      <c r="F28" s="52">
        <v>0</v>
      </c>
      <c r="G28" s="52">
        <v>0</v>
      </c>
      <c r="H28" s="52">
        <v>2999</v>
      </c>
    </row>
    <row r="29" spans="1:8" x14ac:dyDescent="0.15">
      <c r="A29" s="204" t="s">
        <v>893</v>
      </c>
      <c r="B29" s="55">
        <v>140806</v>
      </c>
      <c r="C29" s="55">
        <v>0</v>
      </c>
      <c r="D29" s="55">
        <v>0</v>
      </c>
      <c r="E29" s="55">
        <v>137849</v>
      </c>
      <c r="F29" s="55">
        <v>0</v>
      </c>
      <c r="G29" s="55">
        <v>0</v>
      </c>
      <c r="H29" s="55">
        <v>2957</v>
      </c>
    </row>
    <row r="30" spans="1:8" x14ac:dyDescent="0.15">
      <c r="A30" s="204" t="s">
        <v>373</v>
      </c>
      <c r="B30" s="55">
        <v>2051</v>
      </c>
      <c r="C30" s="55">
        <v>0</v>
      </c>
      <c r="D30" s="55">
        <v>0</v>
      </c>
      <c r="E30" s="55">
        <v>2051</v>
      </c>
      <c r="F30" s="55">
        <v>0</v>
      </c>
      <c r="G30" s="55">
        <v>0</v>
      </c>
      <c r="H30" s="55">
        <v>0</v>
      </c>
    </row>
    <row r="31" spans="1:8" x14ac:dyDescent="0.15">
      <c r="A31" s="204" t="s">
        <v>894</v>
      </c>
      <c r="B31" s="55">
        <v>2371</v>
      </c>
      <c r="C31" s="55">
        <v>0</v>
      </c>
      <c r="D31" s="55">
        <v>0</v>
      </c>
      <c r="E31" s="55">
        <v>2329</v>
      </c>
      <c r="F31" s="55">
        <v>0</v>
      </c>
      <c r="G31" s="55">
        <v>0</v>
      </c>
      <c r="H31" s="55">
        <v>42</v>
      </c>
    </row>
    <row r="32" spans="1:8" s="145" customFormat="1" ht="12" customHeight="1" x14ac:dyDescent="0.25">
      <c r="A32" s="1062" t="s">
        <v>961</v>
      </c>
      <c r="B32" s="1482">
        <v>49992892</v>
      </c>
      <c r="C32" s="1482">
        <v>21942168</v>
      </c>
      <c r="D32" s="1482">
        <v>10359650</v>
      </c>
      <c r="E32" s="1482">
        <v>13575557</v>
      </c>
      <c r="F32" s="1482">
        <v>166691</v>
      </c>
      <c r="G32" s="1482">
        <v>669903</v>
      </c>
      <c r="H32" s="1482">
        <v>3278923</v>
      </c>
    </row>
    <row r="33" spans="1:8" s="163" customFormat="1" x14ac:dyDescent="0.15">
      <c r="A33" s="202" t="s">
        <v>293</v>
      </c>
      <c r="B33" s="52">
        <v>47231408</v>
      </c>
      <c r="C33" s="52">
        <v>21320280</v>
      </c>
      <c r="D33" s="52">
        <v>9723964</v>
      </c>
      <c r="E33" s="52">
        <v>12183063</v>
      </c>
      <c r="F33" s="52">
        <v>150681</v>
      </c>
      <c r="G33" s="52">
        <v>669903</v>
      </c>
      <c r="H33" s="52">
        <v>3183517</v>
      </c>
    </row>
    <row r="34" spans="1:8" x14ac:dyDescent="0.15">
      <c r="A34" s="204" t="s">
        <v>650</v>
      </c>
      <c r="B34" s="55">
        <v>4450820</v>
      </c>
      <c r="C34" s="55">
        <v>1171615</v>
      </c>
      <c r="D34" s="55">
        <v>1791061</v>
      </c>
      <c r="E34" s="55">
        <v>0</v>
      </c>
      <c r="F34" s="55">
        <v>0</v>
      </c>
      <c r="G34" s="55">
        <v>0</v>
      </c>
      <c r="H34" s="55">
        <v>1488144</v>
      </c>
    </row>
    <row r="35" spans="1:8" x14ac:dyDescent="0.15">
      <c r="A35" s="204" t="s">
        <v>880</v>
      </c>
      <c r="B35" s="55">
        <v>0</v>
      </c>
      <c r="C35" s="55">
        <v>0</v>
      </c>
      <c r="D35" s="55">
        <v>0</v>
      </c>
      <c r="E35" s="55">
        <v>0</v>
      </c>
      <c r="F35" s="55">
        <v>0</v>
      </c>
      <c r="G35" s="55">
        <v>0</v>
      </c>
      <c r="H35" s="55">
        <v>0</v>
      </c>
    </row>
    <row r="36" spans="1:8" x14ac:dyDescent="0.15">
      <c r="A36" s="204" t="s">
        <v>881</v>
      </c>
      <c r="B36" s="55">
        <v>573086</v>
      </c>
      <c r="C36" s="55">
        <v>700</v>
      </c>
      <c r="D36" s="55">
        <v>390442</v>
      </c>
      <c r="E36" s="55">
        <v>320</v>
      </c>
      <c r="F36" s="55">
        <v>0</v>
      </c>
      <c r="G36" s="55">
        <v>0</v>
      </c>
      <c r="H36" s="55">
        <v>181624</v>
      </c>
    </row>
    <row r="37" spans="1:8" x14ac:dyDescent="0.15">
      <c r="A37" s="204" t="s">
        <v>882</v>
      </c>
      <c r="B37" s="55">
        <v>8490871</v>
      </c>
      <c r="C37" s="55">
        <v>2286785</v>
      </c>
      <c r="D37" s="55">
        <v>2345646</v>
      </c>
      <c r="E37" s="55">
        <v>2608200</v>
      </c>
      <c r="F37" s="55">
        <v>33325</v>
      </c>
      <c r="G37" s="55">
        <v>669880</v>
      </c>
      <c r="H37" s="55">
        <v>547035</v>
      </c>
    </row>
    <row r="38" spans="1:8" x14ac:dyDescent="0.15">
      <c r="A38" s="204" t="s">
        <v>361</v>
      </c>
      <c r="B38" s="55">
        <v>5653668</v>
      </c>
      <c r="C38" s="55">
        <v>982961</v>
      </c>
      <c r="D38" s="55">
        <v>3712282</v>
      </c>
      <c r="E38" s="55">
        <v>851003</v>
      </c>
      <c r="F38" s="55">
        <v>0</v>
      </c>
      <c r="G38" s="55">
        <v>0</v>
      </c>
      <c r="H38" s="55">
        <v>107422</v>
      </c>
    </row>
    <row r="39" spans="1:8" x14ac:dyDescent="0.15">
      <c r="A39" s="204" t="s">
        <v>883</v>
      </c>
      <c r="B39" s="55">
        <v>0</v>
      </c>
      <c r="C39" s="55">
        <v>0</v>
      </c>
      <c r="D39" s="55">
        <v>0</v>
      </c>
      <c r="E39" s="55">
        <v>0</v>
      </c>
      <c r="F39" s="55">
        <v>0</v>
      </c>
      <c r="G39" s="55">
        <v>0</v>
      </c>
      <c r="H39" s="55">
        <v>0</v>
      </c>
    </row>
    <row r="40" spans="1:8" x14ac:dyDescent="0.15">
      <c r="A40" s="204" t="s">
        <v>661</v>
      </c>
      <c r="B40" s="55">
        <v>2857062</v>
      </c>
      <c r="C40" s="55">
        <v>319565</v>
      </c>
      <c r="D40" s="55">
        <v>1174928</v>
      </c>
      <c r="E40" s="55">
        <v>405905</v>
      </c>
      <c r="F40" s="55">
        <v>117356</v>
      </c>
      <c r="G40" s="55">
        <v>23</v>
      </c>
      <c r="H40" s="55">
        <v>839285</v>
      </c>
    </row>
    <row r="41" spans="1:8" x14ac:dyDescent="0.15">
      <c r="A41" s="204" t="s">
        <v>884</v>
      </c>
      <c r="B41" s="55">
        <v>25067691</v>
      </c>
      <c r="C41" s="55">
        <v>16531248</v>
      </c>
      <c r="D41" s="55">
        <v>217811</v>
      </c>
      <c r="E41" s="55">
        <v>8317619</v>
      </c>
      <c r="F41" s="55">
        <v>0</v>
      </c>
      <c r="G41" s="55">
        <v>0</v>
      </c>
      <c r="H41" s="55">
        <v>1013</v>
      </c>
    </row>
    <row r="42" spans="1:8" x14ac:dyDescent="0.15">
      <c r="A42" s="204" t="s">
        <v>662</v>
      </c>
      <c r="B42" s="55">
        <v>138210</v>
      </c>
      <c r="C42" s="55">
        <v>27406</v>
      </c>
      <c r="D42" s="55">
        <v>91794</v>
      </c>
      <c r="E42" s="55">
        <v>16</v>
      </c>
      <c r="F42" s="55">
        <v>0</v>
      </c>
      <c r="G42" s="55">
        <v>0</v>
      </c>
      <c r="H42" s="55">
        <v>18994</v>
      </c>
    </row>
    <row r="43" spans="1:8" s="163" customFormat="1" x14ac:dyDescent="0.15">
      <c r="A43" s="202" t="s">
        <v>970</v>
      </c>
      <c r="B43" s="52">
        <v>1741960</v>
      </c>
      <c r="C43" s="52">
        <v>370425</v>
      </c>
      <c r="D43" s="52">
        <v>454559</v>
      </c>
      <c r="E43" s="52">
        <v>837178</v>
      </c>
      <c r="F43" s="52">
        <v>16010</v>
      </c>
      <c r="G43" s="52">
        <v>0</v>
      </c>
      <c r="H43" s="52">
        <v>63788</v>
      </c>
    </row>
    <row r="44" spans="1:8" x14ac:dyDescent="0.15">
      <c r="A44" s="204" t="s">
        <v>886</v>
      </c>
      <c r="B44" s="55">
        <v>84655</v>
      </c>
      <c r="C44" s="55">
        <v>16610</v>
      </c>
      <c r="D44" s="55">
        <v>0</v>
      </c>
      <c r="E44" s="55">
        <v>53512</v>
      </c>
      <c r="F44" s="55">
        <v>1168</v>
      </c>
      <c r="G44" s="55">
        <v>0</v>
      </c>
      <c r="H44" s="55">
        <v>13365</v>
      </c>
    </row>
    <row r="45" spans="1:8" x14ac:dyDescent="0.15">
      <c r="A45" s="204" t="s">
        <v>367</v>
      </c>
      <c r="B45" s="55">
        <v>75751</v>
      </c>
      <c r="C45" s="55">
        <v>17966</v>
      </c>
      <c r="D45" s="55">
        <v>0</v>
      </c>
      <c r="E45" s="55">
        <v>49146</v>
      </c>
      <c r="F45" s="55">
        <v>1035</v>
      </c>
      <c r="G45" s="55">
        <v>0</v>
      </c>
      <c r="H45" s="55">
        <v>7604</v>
      </c>
    </row>
    <row r="46" spans="1:8" x14ac:dyDescent="0.15">
      <c r="A46" s="204" t="s">
        <v>887</v>
      </c>
      <c r="B46" s="55">
        <v>24977</v>
      </c>
      <c r="C46" s="55">
        <v>2804</v>
      </c>
      <c r="D46" s="55">
        <v>0</v>
      </c>
      <c r="E46" s="55">
        <v>21733</v>
      </c>
      <c r="F46" s="55">
        <v>332</v>
      </c>
      <c r="G46" s="55">
        <v>0</v>
      </c>
      <c r="H46" s="55">
        <v>108</v>
      </c>
    </row>
    <row r="47" spans="1:8" x14ac:dyDescent="0.15">
      <c r="A47" s="204" t="s">
        <v>365</v>
      </c>
      <c r="B47" s="55">
        <v>990202</v>
      </c>
      <c r="C47" s="55">
        <v>221466</v>
      </c>
      <c r="D47" s="55">
        <v>347387</v>
      </c>
      <c r="E47" s="55">
        <v>404895</v>
      </c>
      <c r="F47" s="55">
        <v>7698</v>
      </c>
      <c r="G47" s="55">
        <v>0</v>
      </c>
      <c r="H47" s="55">
        <v>8756</v>
      </c>
    </row>
    <row r="48" spans="1:8" x14ac:dyDescent="0.15">
      <c r="A48" s="204" t="s">
        <v>888</v>
      </c>
      <c r="B48" s="55">
        <v>22687</v>
      </c>
      <c r="C48" s="55">
        <v>3106</v>
      </c>
      <c r="D48" s="55">
        <v>0</v>
      </c>
      <c r="E48" s="55">
        <v>10618</v>
      </c>
      <c r="F48" s="55">
        <v>371</v>
      </c>
      <c r="G48" s="55">
        <v>0</v>
      </c>
      <c r="H48" s="55">
        <v>8592</v>
      </c>
    </row>
    <row r="49" spans="1:8" x14ac:dyDescent="0.15">
      <c r="A49" s="204" t="s">
        <v>889</v>
      </c>
      <c r="B49" s="55">
        <v>445731</v>
      </c>
      <c r="C49" s="55">
        <v>86933</v>
      </c>
      <c r="D49" s="55">
        <v>107172</v>
      </c>
      <c r="E49" s="55">
        <v>242143</v>
      </c>
      <c r="F49" s="55">
        <v>3833</v>
      </c>
      <c r="G49" s="55">
        <v>0</v>
      </c>
      <c r="H49" s="55">
        <v>5650</v>
      </c>
    </row>
    <row r="50" spans="1:8" x14ac:dyDescent="0.15">
      <c r="A50" s="204" t="s">
        <v>890</v>
      </c>
      <c r="B50" s="55">
        <v>63777</v>
      </c>
      <c r="C50" s="55">
        <v>11025</v>
      </c>
      <c r="D50" s="55">
        <v>0</v>
      </c>
      <c r="E50" s="55">
        <v>39028</v>
      </c>
      <c r="F50" s="55">
        <v>948</v>
      </c>
      <c r="G50" s="55">
        <v>0</v>
      </c>
      <c r="H50" s="55">
        <v>12776</v>
      </c>
    </row>
    <row r="51" spans="1:8" x14ac:dyDescent="0.15">
      <c r="A51" s="204" t="s">
        <v>891</v>
      </c>
      <c r="B51" s="55">
        <v>34180</v>
      </c>
      <c r="C51" s="55">
        <v>10515</v>
      </c>
      <c r="D51" s="55">
        <v>0</v>
      </c>
      <c r="E51" s="55">
        <v>16103</v>
      </c>
      <c r="F51" s="55">
        <v>625</v>
      </c>
      <c r="G51" s="55">
        <v>0</v>
      </c>
      <c r="H51" s="55">
        <v>6937</v>
      </c>
    </row>
    <row r="52" spans="1:8" s="163" customFormat="1" x14ac:dyDescent="0.15">
      <c r="A52" s="202" t="s">
        <v>971</v>
      </c>
      <c r="B52" s="52">
        <v>1019524</v>
      </c>
      <c r="C52" s="52">
        <v>251463</v>
      </c>
      <c r="D52" s="52">
        <v>181127</v>
      </c>
      <c r="E52" s="52">
        <v>555316</v>
      </c>
      <c r="F52" s="52">
        <v>0</v>
      </c>
      <c r="G52" s="52">
        <v>0</v>
      </c>
      <c r="H52" s="52">
        <v>31618</v>
      </c>
    </row>
    <row r="53" spans="1:8" x14ac:dyDescent="0.15">
      <c r="A53" s="204" t="s">
        <v>893</v>
      </c>
      <c r="B53" s="55">
        <v>926072</v>
      </c>
      <c r="C53" s="55">
        <v>240614</v>
      </c>
      <c r="D53" s="55">
        <v>106835</v>
      </c>
      <c r="E53" s="55">
        <v>547144</v>
      </c>
      <c r="F53" s="55">
        <v>0</v>
      </c>
      <c r="G53" s="55">
        <v>0</v>
      </c>
      <c r="H53" s="55">
        <v>31479</v>
      </c>
    </row>
    <row r="54" spans="1:8" x14ac:dyDescent="0.15">
      <c r="A54" s="204" t="s">
        <v>373</v>
      </c>
      <c r="B54" s="55">
        <v>72678</v>
      </c>
      <c r="C54" s="55">
        <v>0</v>
      </c>
      <c r="D54" s="55">
        <v>72292</v>
      </c>
      <c r="E54" s="55">
        <v>372</v>
      </c>
      <c r="F54" s="55">
        <v>0</v>
      </c>
      <c r="G54" s="55">
        <v>0</v>
      </c>
      <c r="H54" s="55">
        <v>14</v>
      </c>
    </row>
    <row r="55" spans="1:8" x14ac:dyDescent="0.15">
      <c r="A55" s="204" t="s">
        <v>894</v>
      </c>
      <c r="B55" s="55">
        <v>20774</v>
      </c>
      <c r="C55" s="55">
        <v>10849</v>
      </c>
      <c r="D55" s="55">
        <v>2000</v>
      </c>
      <c r="E55" s="55">
        <v>7800</v>
      </c>
      <c r="F55" s="55">
        <v>0</v>
      </c>
      <c r="G55" s="55">
        <v>0</v>
      </c>
      <c r="H55" s="55">
        <v>125</v>
      </c>
    </row>
    <row r="56" spans="1:8" ht="4.9000000000000004" customHeight="1" x14ac:dyDescent="0.15"/>
    <row r="57" spans="1:8" x14ac:dyDescent="0.15">
      <c r="A57" s="1462" t="s">
        <v>2200</v>
      </c>
      <c r="H57" s="352" t="s">
        <v>610</v>
      </c>
    </row>
    <row r="58" spans="1:8" x14ac:dyDescent="0.15">
      <c r="A58" s="344" t="s">
        <v>1317</v>
      </c>
    </row>
  </sheetData>
  <mergeCells count="8">
    <mergeCell ref="A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7"/>
  <dimension ref="A1:H58"/>
  <sheetViews>
    <sheetView showGridLines="0" zoomScaleSheetLayoutView="100" workbookViewId="0">
      <selection activeCell="B8" sqref="B8:H55"/>
    </sheetView>
  </sheetViews>
  <sheetFormatPr defaultColWidth="12.7109375" defaultRowHeight="9" x14ac:dyDescent="0.15"/>
  <cols>
    <col min="1" max="1" width="20" style="152" customWidth="1"/>
    <col min="2" max="8" width="9.5703125" style="152" customWidth="1"/>
    <col min="9" max="13" width="12.7109375" style="152"/>
    <col min="14" max="14" width="8.85546875" style="152" customWidth="1"/>
    <col min="15" max="16384" width="12.7109375" style="152"/>
  </cols>
  <sheetData>
    <row r="1" spans="1:8" ht="21" customHeight="1" x14ac:dyDescent="0.15">
      <c r="A1" s="1709" t="s">
        <v>1742</v>
      </c>
      <c r="B1" s="1709"/>
      <c r="C1" s="1709"/>
      <c r="D1" s="1709"/>
      <c r="E1" s="1709"/>
      <c r="F1" s="1709"/>
      <c r="G1" s="1709"/>
      <c r="H1" s="1709"/>
    </row>
    <row r="2" spans="1:8" ht="14.25" customHeight="1" x14ac:dyDescent="0.15">
      <c r="A2" s="1186">
        <v>2021</v>
      </c>
      <c r="D2" s="188"/>
      <c r="E2" s="201"/>
      <c r="F2" s="201"/>
      <c r="G2" s="201"/>
      <c r="H2" s="339" t="s">
        <v>240</v>
      </c>
    </row>
    <row r="3" spans="1:8" ht="9.9499999999999993" customHeight="1" x14ac:dyDescent="0.15">
      <c r="A3" s="351" t="s">
        <v>915</v>
      </c>
      <c r="B3" s="1733" t="s">
        <v>1</v>
      </c>
      <c r="C3" s="1733" t="s">
        <v>922</v>
      </c>
      <c r="D3" s="1733" t="s">
        <v>923</v>
      </c>
      <c r="E3" s="1733" t="s">
        <v>924</v>
      </c>
      <c r="F3" s="1733" t="s">
        <v>925</v>
      </c>
      <c r="G3" s="1546"/>
      <c r="H3" s="1734" t="s">
        <v>926</v>
      </c>
    </row>
    <row r="4" spans="1:8" ht="20.100000000000001" customHeight="1" x14ac:dyDescent="0.15">
      <c r="A4" s="341" t="s">
        <v>917</v>
      </c>
      <c r="B4" s="1741"/>
      <c r="C4" s="1575"/>
      <c r="D4" s="1575"/>
      <c r="E4" s="1575"/>
      <c r="F4" s="1260" t="s">
        <v>929</v>
      </c>
      <c r="G4" s="1260" t="s">
        <v>969</v>
      </c>
      <c r="H4" s="1576"/>
    </row>
    <row r="5" spans="1:8" ht="4.9000000000000004" customHeight="1" x14ac:dyDescent="0.15"/>
    <row r="6" spans="1:8" ht="12.6" customHeight="1" x14ac:dyDescent="0.15">
      <c r="A6" s="1064"/>
      <c r="B6" s="1749" t="s">
        <v>972</v>
      </c>
      <c r="C6" s="1749"/>
      <c r="D6" s="1749"/>
      <c r="E6" s="1749"/>
      <c r="F6" s="1749"/>
      <c r="G6" s="1749"/>
      <c r="H6" s="1749"/>
    </row>
    <row r="7" spans="1:8" ht="4.5" customHeight="1" x14ac:dyDescent="0.15"/>
    <row r="8" spans="1:8" s="147" customFormat="1" ht="12" customHeight="1" x14ac:dyDescent="0.25">
      <c r="A8" s="1061" t="s">
        <v>973</v>
      </c>
      <c r="B8" s="1482">
        <v>5718897</v>
      </c>
      <c r="C8" s="1482">
        <v>2750391</v>
      </c>
      <c r="D8" s="1482">
        <v>444168</v>
      </c>
      <c r="E8" s="1482">
        <v>2398389</v>
      </c>
      <c r="F8" s="1482">
        <v>6542</v>
      </c>
      <c r="G8" s="1482">
        <v>0</v>
      </c>
      <c r="H8" s="1482">
        <v>119407</v>
      </c>
    </row>
    <row r="9" spans="1:8" s="163" customFormat="1" x14ac:dyDescent="0.15">
      <c r="A9" s="206" t="s">
        <v>293</v>
      </c>
      <c r="B9" s="52">
        <v>4942240</v>
      </c>
      <c r="C9" s="52">
        <v>2690334</v>
      </c>
      <c r="D9" s="52">
        <v>444168</v>
      </c>
      <c r="E9" s="52">
        <v>1745594</v>
      </c>
      <c r="F9" s="52">
        <v>416</v>
      </c>
      <c r="G9" s="52">
        <v>0</v>
      </c>
      <c r="H9" s="52">
        <v>61728</v>
      </c>
    </row>
    <row r="10" spans="1:8" x14ac:dyDescent="0.15">
      <c r="A10" s="199" t="s">
        <v>650</v>
      </c>
      <c r="B10" s="55">
        <v>31452</v>
      </c>
      <c r="C10" s="55">
        <v>3253</v>
      </c>
      <c r="D10" s="55">
        <v>22700</v>
      </c>
      <c r="E10" s="55">
        <v>0</v>
      </c>
      <c r="F10" s="55">
        <v>0</v>
      </c>
      <c r="G10" s="55">
        <v>0</v>
      </c>
      <c r="H10" s="55">
        <v>5499</v>
      </c>
    </row>
    <row r="11" spans="1:8" x14ac:dyDescent="0.15">
      <c r="A11" s="199" t="s">
        <v>363</v>
      </c>
      <c r="B11" s="55">
        <v>0</v>
      </c>
      <c r="C11" s="55">
        <v>0</v>
      </c>
      <c r="D11" s="55">
        <v>0</v>
      </c>
      <c r="E11" s="55">
        <v>0</v>
      </c>
      <c r="F11" s="55">
        <v>0</v>
      </c>
      <c r="G11" s="55">
        <v>0</v>
      </c>
      <c r="H11" s="55">
        <v>0</v>
      </c>
    </row>
    <row r="12" spans="1:8" x14ac:dyDescent="0.15">
      <c r="A12" s="199" t="s">
        <v>881</v>
      </c>
      <c r="B12" s="55">
        <v>128483</v>
      </c>
      <c r="C12" s="55">
        <v>0</v>
      </c>
      <c r="D12" s="55">
        <v>4000</v>
      </c>
      <c r="E12" s="55">
        <v>124481</v>
      </c>
      <c r="F12" s="55">
        <v>0</v>
      </c>
      <c r="G12" s="55">
        <v>0</v>
      </c>
      <c r="H12" s="55">
        <v>2</v>
      </c>
    </row>
    <row r="13" spans="1:8" x14ac:dyDescent="0.15">
      <c r="A13" s="199" t="s">
        <v>882</v>
      </c>
      <c r="B13" s="55">
        <v>723258</v>
      </c>
      <c r="C13" s="55">
        <v>132423</v>
      </c>
      <c r="D13" s="55">
        <v>0</v>
      </c>
      <c r="E13" s="55">
        <v>568684</v>
      </c>
      <c r="F13" s="55">
        <v>0</v>
      </c>
      <c r="G13" s="55">
        <v>0</v>
      </c>
      <c r="H13" s="55">
        <v>22151</v>
      </c>
    </row>
    <row r="14" spans="1:8" x14ac:dyDescent="0.15">
      <c r="A14" s="199" t="s">
        <v>361</v>
      </c>
      <c r="B14" s="55">
        <v>953665</v>
      </c>
      <c r="C14" s="55">
        <v>30538</v>
      </c>
      <c r="D14" s="55">
        <v>114658</v>
      </c>
      <c r="E14" s="55">
        <v>778916</v>
      </c>
      <c r="F14" s="55">
        <v>0</v>
      </c>
      <c r="G14" s="55">
        <v>0</v>
      </c>
      <c r="H14" s="55">
        <v>29553</v>
      </c>
    </row>
    <row r="15" spans="1:8" x14ac:dyDescent="0.15">
      <c r="A15" s="199" t="s">
        <v>883</v>
      </c>
      <c r="B15" s="55">
        <v>0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</row>
    <row r="16" spans="1:8" x14ac:dyDescent="0.15">
      <c r="A16" s="199" t="s">
        <v>661</v>
      </c>
      <c r="B16" s="55">
        <v>309424</v>
      </c>
      <c r="C16" s="55">
        <v>3</v>
      </c>
      <c r="D16" s="55">
        <v>302810</v>
      </c>
      <c r="E16" s="55">
        <v>6085</v>
      </c>
      <c r="F16" s="55">
        <v>416</v>
      </c>
      <c r="G16" s="55">
        <v>0</v>
      </c>
      <c r="H16" s="55">
        <v>110</v>
      </c>
    </row>
    <row r="17" spans="1:8" x14ac:dyDescent="0.15">
      <c r="A17" s="199" t="s">
        <v>884</v>
      </c>
      <c r="B17" s="55">
        <v>2791545</v>
      </c>
      <c r="C17" s="55">
        <v>2524117</v>
      </c>
      <c r="D17" s="55">
        <v>0</v>
      </c>
      <c r="E17" s="55">
        <v>267428</v>
      </c>
      <c r="F17" s="55">
        <v>0</v>
      </c>
      <c r="G17" s="55">
        <v>0</v>
      </c>
      <c r="H17" s="55">
        <v>0</v>
      </c>
    </row>
    <row r="18" spans="1:8" x14ac:dyDescent="0.15">
      <c r="A18" s="199" t="s">
        <v>662</v>
      </c>
      <c r="B18" s="55">
        <v>4413</v>
      </c>
      <c r="C18" s="55">
        <v>0</v>
      </c>
      <c r="D18" s="55">
        <v>0</v>
      </c>
      <c r="E18" s="55">
        <v>0</v>
      </c>
      <c r="F18" s="55">
        <v>0</v>
      </c>
      <c r="G18" s="55">
        <v>0</v>
      </c>
      <c r="H18" s="55">
        <v>4413</v>
      </c>
    </row>
    <row r="19" spans="1:8" s="163" customFormat="1" x14ac:dyDescent="0.15">
      <c r="A19" s="206" t="s">
        <v>970</v>
      </c>
      <c r="B19" s="52">
        <v>631429</v>
      </c>
      <c r="C19" s="52">
        <v>60057</v>
      </c>
      <c r="D19" s="52">
        <v>0</v>
      </c>
      <c r="E19" s="52">
        <v>510566</v>
      </c>
      <c r="F19" s="52">
        <v>6126</v>
      </c>
      <c r="G19" s="52">
        <v>0</v>
      </c>
      <c r="H19" s="52">
        <v>54680</v>
      </c>
    </row>
    <row r="20" spans="1:8" x14ac:dyDescent="0.15">
      <c r="A20" s="199" t="s">
        <v>886</v>
      </c>
      <c r="B20" s="55">
        <v>13491</v>
      </c>
      <c r="C20" s="55">
        <v>0</v>
      </c>
      <c r="D20" s="55">
        <v>0</v>
      </c>
      <c r="E20" s="55">
        <v>12127</v>
      </c>
      <c r="F20" s="55">
        <v>506</v>
      </c>
      <c r="G20" s="55">
        <v>0</v>
      </c>
      <c r="H20" s="55">
        <v>858</v>
      </c>
    </row>
    <row r="21" spans="1:8" x14ac:dyDescent="0.15">
      <c r="A21" s="199" t="s">
        <v>367</v>
      </c>
      <c r="B21" s="55">
        <v>16418</v>
      </c>
      <c r="C21" s="55">
        <v>8</v>
      </c>
      <c r="D21" s="55">
        <v>0</v>
      </c>
      <c r="E21" s="55">
        <v>15494</v>
      </c>
      <c r="F21" s="55">
        <v>370</v>
      </c>
      <c r="G21" s="55">
        <v>0</v>
      </c>
      <c r="H21" s="55">
        <v>546</v>
      </c>
    </row>
    <row r="22" spans="1:8" x14ac:dyDescent="0.15">
      <c r="A22" s="199" t="s">
        <v>887</v>
      </c>
      <c r="B22" s="55">
        <v>4831</v>
      </c>
      <c r="C22" s="55">
        <v>0</v>
      </c>
      <c r="D22" s="55">
        <v>0</v>
      </c>
      <c r="E22" s="55">
        <v>4680</v>
      </c>
      <c r="F22" s="55">
        <v>108</v>
      </c>
      <c r="G22" s="55">
        <v>0</v>
      </c>
      <c r="H22" s="55">
        <v>43</v>
      </c>
    </row>
    <row r="23" spans="1:8" x14ac:dyDescent="0.15">
      <c r="A23" s="199" t="s">
        <v>365</v>
      </c>
      <c r="B23" s="55">
        <v>422298</v>
      </c>
      <c r="C23" s="55">
        <v>60049</v>
      </c>
      <c r="D23" s="55">
        <v>0</v>
      </c>
      <c r="E23" s="55">
        <v>346139</v>
      </c>
      <c r="F23" s="55">
        <v>2720</v>
      </c>
      <c r="G23" s="55">
        <v>0</v>
      </c>
      <c r="H23" s="55">
        <v>13390</v>
      </c>
    </row>
    <row r="24" spans="1:8" x14ac:dyDescent="0.15">
      <c r="A24" s="199" t="s">
        <v>888</v>
      </c>
      <c r="B24" s="55">
        <v>5702</v>
      </c>
      <c r="C24" s="55">
        <v>0</v>
      </c>
      <c r="D24" s="55">
        <v>0</v>
      </c>
      <c r="E24" s="55">
        <v>4485</v>
      </c>
      <c r="F24" s="55">
        <v>170</v>
      </c>
      <c r="G24" s="55">
        <v>0</v>
      </c>
      <c r="H24" s="55">
        <v>1047</v>
      </c>
    </row>
    <row r="25" spans="1:8" x14ac:dyDescent="0.15">
      <c r="A25" s="199" t="s">
        <v>889</v>
      </c>
      <c r="B25" s="55">
        <v>147527</v>
      </c>
      <c r="C25" s="55">
        <v>0</v>
      </c>
      <c r="D25" s="55">
        <v>0</v>
      </c>
      <c r="E25" s="55">
        <v>110005</v>
      </c>
      <c r="F25" s="55">
        <v>1303</v>
      </c>
      <c r="G25" s="55">
        <v>0</v>
      </c>
      <c r="H25" s="55">
        <v>36219</v>
      </c>
    </row>
    <row r="26" spans="1:8" x14ac:dyDescent="0.15">
      <c r="A26" s="199" t="s">
        <v>890</v>
      </c>
      <c r="B26" s="55">
        <v>13819</v>
      </c>
      <c r="C26" s="55">
        <v>0</v>
      </c>
      <c r="D26" s="55">
        <v>0</v>
      </c>
      <c r="E26" s="55">
        <v>11721</v>
      </c>
      <c r="F26" s="55">
        <v>558</v>
      </c>
      <c r="G26" s="55">
        <v>0</v>
      </c>
      <c r="H26" s="55">
        <v>1540</v>
      </c>
    </row>
    <row r="27" spans="1:8" x14ac:dyDescent="0.15">
      <c r="A27" s="199" t="s">
        <v>891</v>
      </c>
      <c r="B27" s="55">
        <v>7343</v>
      </c>
      <c r="C27" s="55">
        <v>0</v>
      </c>
      <c r="D27" s="55">
        <v>0</v>
      </c>
      <c r="E27" s="55">
        <v>5915</v>
      </c>
      <c r="F27" s="55">
        <v>391</v>
      </c>
      <c r="G27" s="55">
        <v>0</v>
      </c>
      <c r="H27" s="55">
        <v>1037</v>
      </c>
    </row>
    <row r="28" spans="1:8" s="163" customFormat="1" x14ac:dyDescent="0.15">
      <c r="A28" s="206" t="s">
        <v>971</v>
      </c>
      <c r="B28" s="52">
        <v>145228</v>
      </c>
      <c r="C28" s="52">
        <v>0</v>
      </c>
      <c r="D28" s="52">
        <v>0</v>
      </c>
      <c r="E28" s="52">
        <v>142229</v>
      </c>
      <c r="F28" s="52">
        <v>0</v>
      </c>
      <c r="G28" s="52">
        <v>0</v>
      </c>
      <c r="H28" s="52">
        <v>2999</v>
      </c>
    </row>
    <row r="29" spans="1:8" x14ac:dyDescent="0.15">
      <c r="A29" s="199" t="s">
        <v>893</v>
      </c>
      <c r="B29" s="55">
        <v>140806</v>
      </c>
      <c r="C29" s="55">
        <v>0</v>
      </c>
      <c r="D29" s="55">
        <v>0</v>
      </c>
      <c r="E29" s="55">
        <v>137849</v>
      </c>
      <c r="F29" s="55">
        <v>0</v>
      </c>
      <c r="G29" s="55">
        <v>0</v>
      </c>
      <c r="H29" s="55">
        <v>2957</v>
      </c>
    </row>
    <row r="30" spans="1:8" x14ac:dyDescent="0.15">
      <c r="A30" s="199" t="s">
        <v>373</v>
      </c>
      <c r="B30" s="55">
        <v>2051</v>
      </c>
      <c r="C30" s="55">
        <v>0</v>
      </c>
      <c r="D30" s="55">
        <v>0</v>
      </c>
      <c r="E30" s="55">
        <v>2051</v>
      </c>
      <c r="F30" s="55">
        <v>0</v>
      </c>
      <c r="G30" s="55">
        <v>0</v>
      </c>
      <c r="H30" s="55">
        <v>0</v>
      </c>
    </row>
    <row r="31" spans="1:8" x14ac:dyDescent="0.15">
      <c r="A31" s="199" t="s">
        <v>894</v>
      </c>
      <c r="B31" s="55">
        <v>2371</v>
      </c>
      <c r="C31" s="55">
        <v>0</v>
      </c>
      <c r="D31" s="55">
        <v>0</v>
      </c>
      <c r="E31" s="55">
        <v>2329</v>
      </c>
      <c r="F31" s="55">
        <v>0</v>
      </c>
      <c r="G31" s="55">
        <v>0</v>
      </c>
      <c r="H31" s="55">
        <v>42</v>
      </c>
    </row>
    <row r="32" spans="1:8" s="147" customFormat="1" ht="12" customHeight="1" x14ac:dyDescent="0.25">
      <c r="A32" s="1061" t="s">
        <v>974</v>
      </c>
      <c r="B32" s="1482">
        <v>5797044</v>
      </c>
      <c r="C32" s="1482">
        <v>2714378</v>
      </c>
      <c r="D32" s="1482">
        <v>514906</v>
      </c>
      <c r="E32" s="1482">
        <v>2389764</v>
      </c>
      <c r="F32" s="1482">
        <v>16424</v>
      </c>
      <c r="G32" s="1482">
        <v>0</v>
      </c>
      <c r="H32" s="1482">
        <v>161572</v>
      </c>
    </row>
    <row r="33" spans="1:8" s="163" customFormat="1" x14ac:dyDescent="0.15">
      <c r="A33" s="206" t="s">
        <v>293</v>
      </c>
      <c r="B33" s="52">
        <v>3637434</v>
      </c>
      <c r="C33" s="52">
        <v>2288158</v>
      </c>
      <c r="D33" s="52">
        <v>282467</v>
      </c>
      <c r="E33" s="52">
        <v>997863</v>
      </c>
      <c r="F33" s="52">
        <v>414</v>
      </c>
      <c r="G33" s="52">
        <v>0</v>
      </c>
      <c r="H33" s="52">
        <v>68532</v>
      </c>
    </row>
    <row r="34" spans="1:8" x14ac:dyDescent="0.15">
      <c r="A34" s="199" t="s">
        <v>650</v>
      </c>
      <c r="B34" s="55">
        <v>304904</v>
      </c>
      <c r="C34" s="55">
        <v>203283</v>
      </c>
      <c r="D34" s="55">
        <v>46211</v>
      </c>
      <c r="E34" s="55">
        <v>0</v>
      </c>
      <c r="F34" s="55">
        <v>0</v>
      </c>
      <c r="G34" s="55">
        <v>0</v>
      </c>
      <c r="H34" s="55">
        <v>55410</v>
      </c>
    </row>
    <row r="35" spans="1:8" x14ac:dyDescent="0.15">
      <c r="A35" s="199" t="s">
        <v>363</v>
      </c>
      <c r="B35" s="55">
        <v>0</v>
      </c>
      <c r="C35" s="55">
        <v>0</v>
      </c>
      <c r="D35" s="55">
        <v>0</v>
      </c>
      <c r="E35" s="55">
        <v>0</v>
      </c>
      <c r="F35" s="55">
        <v>0</v>
      </c>
      <c r="G35" s="55">
        <v>0</v>
      </c>
      <c r="H35" s="55">
        <v>0</v>
      </c>
    </row>
    <row r="36" spans="1:8" x14ac:dyDescent="0.15">
      <c r="A36" s="199" t="s">
        <v>881</v>
      </c>
      <c r="B36" s="55">
        <v>4697</v>
      </c>
      <c r="C36" s="55">
        <v>0</v>
      </c>
      <c r="D36" s="55">
        <v>1250</v>
      </c>
      <c r="E36" s="55">
        <v>18</v>
      </c>
      <c r="F36" s="55">
        <v>0</v>
      </c>
      <c r="G36" s="55">
        <v>0</v>
      </c>
      <c r="H36" s="55">
        <v>3429</v>
      </c>
    </row>
    <row r="37" spans="1:8" x14ac:dyDescent="0.15">
      <c r="A37" s="199" t="s">
        <v>882</v>
      </c>
      <c r="B37" s="55">
        <v>2239126</v>
      </c>
      <c r="C37" s="55">
        <v>1542308</v>
      </c>
      <c r="D37" s="55">
        <v>121308</v>
      </c>
      <c r="E37" s="55">
        <v>570314</v>
      </c>
      <c r="F37" s="55">
        <v>0</v>
      </c>
      <c r="G37" s="55">
        <v>0</v>
      </c>
      <c r="H37" s="55">
        <v>5196</v>
      </c>
    </row>
    <row r="38" spans="1:8" x14ac:dyDescent="0.15">
      <c r="A38" s="199" t="s">
        <v>361</v>
      </c>
      <c r="B38" s="55">
        <v>602497</v>
      </c>
      <c r="C38" s="55">
        <v>328640</v>
      </c>
      <c r="D38" s="55">
        <v>0</v>
      </c>
      <c r="E38" s="55">
        <v>270190</v>
      </c>
      <c r="F38" s="55">
        <v>0</v>
      </c>
      <c r="G38" s="55">
        <v>0</v>
      </c>
      <c r="H38" s="55">
        <v>3667</v>
      </c>
    </row>
    <row r="39" spans="1:8" x14ac:dyDescent="0.15">
      <c r="A39" s="199" t="s">
        <v>883</v>
      </c>
      <c r="B39" s="55">
        <v>0</v>
      </c>
      <c r="C39" s="55">
        <v>0</v>
      </c>
      <c r="D39" s="55">
        <v>0</v>
      </c>
      <c r="E39" s="55">
        <v>0</v>
      </c>
      <c r="F39" s="55">
        <v>0</v>
      </c>
      <c r="G39" s="55">
        <v>0</v>
      </c>
      <c r="H39" s="55">
        <v>0</v>
      </c>
    </row>
    <row r="40" spans="1:8" x14ac:dyDescent="0.15">
      <c r="A40" s="199" t="s">
        <v>661</v>
      </c>
      <c r="B40" s="55">
        <v>164188</v>
      </c>
      <c r="C40" s="55">
        <v>78248</v>
      </c>
      <c r="D40" s="55">
        <v>66505</v>
      </c>
      <c r="E40" s="55">
        <v>18238</v>
      </c>
      <c r="F40" s="55">
        <v>414</v>
      </c>
      <c r="G40" s="55">
        <v>0</v>
      </c>
      <c r="H40" s="55">
        <v>783</v>
      </c>
    </row>
    <row r="41" spans="1:8" x14ac:dyDescent="0.15">
      <c r="A41" s="199" t="s">
        <v>884</v>
      </c>
      <c r="B41" s="55">
        <v>274782</v>
      </c>
      <c r="C41" s="55">
        <v>135679</v>
      </c>
      <c r="D41" s="55">
        <v>0</v>
      </c>
      <c r="E41" s="55">
        <v>139103</v>
      </c>
      <c r="F41" s="55">
        <v>0</v>
      </c>
      <c r="G41" s="55">
        <v>0</v>
      </c>
      <c r="H41" s="55">
        <v>0</v>
      </c>
    </row>
    <row r="42" spans="1:8" x14ac:dyDescent="0.15">
      <c r="A42" s="199" t="s">
        <v>662</v>
      </c>
      <c r="B42" s="55">
        <v>47240</v>
      </c>
      <c r="C42" s="55">
        <v>0</v>
      </c>
      <c r="D42" s="55">
        <v>47193</v>
      </c>
      <c r="E42" s="55">
        <v>0</v>
      </c>
      <c r="F42" s="55">
        <v>0</v>
      </c>
      <c r="G42" s="55">
        <v>0</v>
      </c>
      <c r="H42" s="55">
        <v>47</v>
      </c>
    </row>
    <row r="43" spans="1:8" s="163" customFormat="1" x14ac:dyDescent="0.15">
      <c r="A43" s="206" t="s">
        <v>970</v>
      </c>
      <c r="B43" s="52">
        <v>1314921</v>
      </c>
      <c r="C43" s="52">
        <v>258199</v>
      </c>
      <c r="D43" s="52">
        <v>140493</v>
      </c>
      <c r="E43" s="52">
        <v>836585</v>
      </c>
      <c r="F43" s="52">
        <v>16010</v>
      </c>
      <c r="G43" s="52">
        <v>0</v>
      </c>
      <c r="H43" s="52">
        <v>63634</v>
      </c>
    </row>
    <row r="44" spans="1:8" x14ac:dyDescent="0.15">
      <c r="A44" s="199" t="s">
        <v>886</v>
      </c>
      <c r="B44" s="55">
        <v>84590</v>
      </c>
      <c r="C44" s="55">
        <v>16610</v>
      </c>
      <c r="D44" s="55">
        <v>0</v>
      </c>
      <c r="E44" s="55">
        <v>53447</v>
      </c>
      <c r="F44" s="55">
        <v>1168</v>
      </c>
      <c r="G44" s="55">
        <v>0</v>
      </c>
      <c r="H44" s="55">
        <v>13365</v>
      </c>
    </row>
    <row r="45" spans="1:8" x14ac:dyDescent="0.15">
      <c r="A45" s="199" t="s">
        <v>367</v>
      </c>
      <c r="B45" s="55">
        <v>75339</v>
      </c>
      <c r="C45" s="55">
        <v>17725</v>
      </c>
      <c r="D45" s="55">
        <v>0</v>
      </c>
      <c r="E45" s="55">
        <v>49129</v>
      </c>
      <c r="F45" s="55">
        <v>1035</v>
      </c>
      <c r="G45" s="55">
        <v>0</v>
      </c>
      <c r="H45" s="55">
        <v>7450</v>
      </c>
    </row>
    <row r="46" spans="1:8" x14ac:dyDescent="0.15">
      <c r="A46" s="199" t="s">
        <v>887</v>
      </c>
      <c r="B46" s="55">
        <v>24977</v>
      </c>
      <c r="C46" s="55">
        <v>2804</v>
      </c>
      <c r="D46" s="55">
        <v>0</v>
      </c>
      <c r="E46" s="55">
        <v>21733</v>
      </c>
      <c r="F46" s="55">
        <v>332</v>
      </c>
      <c r="G46" s="55">
        <v>0</v>
      </c>
      <c r="H46" s="55">
        <v>108</v>
      </c>
    </row>
    <row r="47" spans="1:8" x14ac:dyDescent="0.15">
      <c r="A47" s="199" t="s">
        <v>365</v>
      </c>
      <c r="B47" s="55">
        <v>689745</v>
      </c>
      <c r="C47" s="55">
        <v>156944</v>
      </c>
      <c r="D47" s="55">
        <v>111452</v>
      </c>
      <c r="E47" s="55">
        <v>404895</v>
      </c>
      <c r="F47" s="55">
        <v>7698</v>
      </c>
      <c r="G47" s="55">
        <v>0</v>
      </c>
      <c r="H47" s="55">
        <v>8756</v>
      </c>
    </row>
    <row r="48" spans="1:8" x14ac:dyDescent="0.15">
      <c r="A48" s="199" t="s">
        <v>888</v>
      </c>
      <c r="B48" s="55">
        <v>22632</v>
      </c>
      <c r="C48" s="55">
        <v>3106</v>
      </c>
      <c r="D48" s="55">
        <v>0</v>
      </c>
      <c r="E48" s="55">
        <v>10563</v>
      </c>
      <c r="F48" s="55">
        <v>371</v>
      </c>
      <c r="G48" s="55">
        <v>0</v>
      </c>
      <c r="H48" s="55">
        <v>8592</v>
      </c>
    </row>
    <row r="49" spans="1:8" x14ac:dyDescent="0.15">
      <c r="A49" s="199" t="s">
        <v>889</v>
      </c>
      <c r="B49" s="55">
        <v>319728</v>
      </c>
      <c r="C49" s="55">
        <v>39470</v>
      </c>
      <c r="D49" s="55">
        <v>29041</v>
      </c>
      <c r="E49" s="55">
        <v>241734</v>
      </c>
      <c r="F49" s="55">
        <v>3833</v>
      </c>
      <c r="G49" s="55">
        <v>0</v>
      </c>
      <c r="H49" s="55">
        <v>5650</v>
      </c>
    </row>
    <row r="50" spans="1:8" x14ac:dyDescent="0.15">
      <c r="A50" s="199" t="s">
        <v>890</v>
      </c>
      <c r="B50" s="55">
        <v>63764</v>
      </c>
      <c r="C50" s="55">
        <v>11025</v>
      </c>
      <c r="D50" s="55">
        <v>0</v>
      </c>
      <c r="E50" s="55">
        <v>39015</v>
      </c>
      <c r="F50" s="55">
        <v>948</v>
      </c>
      <c r="G50" s="55">
        <v>0</v>
      </c>
      <c r="H50" s="55">
        <v>12776</v>
      </c>
    </row>
    <row r="51" spans="1:8" x14ac:dyDescent="0.15">
      <c r="A51" s="199" t="s">
        <v>891</v>
      </c>
      <c r="B51" s="55">
        <v>34146</v>
      </c>
      <c r="C51" s="55">
        <v>10515</v>
      </c>
      <c r="D51" s="55">
        <v>0</v>
      </c>
      <c r="E51" s="55">
        <v>16069</v>
      </c>
      <c r="F51" s="55">
        <v>625</v>
      </c>
      <c r="G51" s="55">
        <v>0</v>
      </c>
      <c r="H51" s="55">
        <v>6937</v>
      </c>
    </row>
    <row r="52" spans="1:8" s="163" customFormat="1" x14ac:dyDescent="0.15">
      <c r="A52" s="206" t="s">
        <v>971</v>
      </c>
      <c r="B52" s="52">
        <v>844689</v>
      </c>
      <c r="C52" s="52">
        <v>168021</v>
      </c>
      <c r="D52" s="52">
        <v>91946</v>
      </c>
      <c r="E52" s="52">
        <v>555316</v>
      </c>
      <c r="F52" s="52">
        <v>0</v>
      </c>
      <c r="G52" s="52">
        <v>0</v>
      </c>
      <c r="H52" s="52">
        <v>29406</v>
      </c>
    </row>
    <row r="53" spans="1:8" x14ac:dyDescent="0.15">
      <c r="A53" s="199" t="s">
        <v>893</v>
      </c>
      <c r="B53" s="55">
        <v>751251</v>
      </c>
      <c r="C53" s="55">
        <v>157172</v>
      </c>
      <c r="D53" s="55">
        <v>17654</v>
      </c>
      <c r="E53" s="55">
        <v>547144</v>
      </c>
      <c r="F53" s="55">
        <v>0</v>
      </c>
      <c r="G53" s="55">
        <v>0</v>
      </c>
      <c r="H53" s="55">
        <v>29281</v>
      </c>
    </row>
    <row r="54" spans="1:8" x14ac:dyDescent="0.15">
      <c r="A54" s="199" t="s">
        <v>373</v>
      </c>
      <c r="B54" s="55">
        <v>72664</v>
      </c>
      <c r="C54" s="55">
        <v>0</v>
      </c>
      <c r="D54" s="55">
        <v>72292</v>
      </c>
      <c r="E54" s="55">
        <v>372</v>
      </c>
      <c r="F54" s="55">
        <v>0</v>
      </c>
      <c r="G54" s="55">
        <v>0</v>
      </c>
      <c r="H54" s="55">
        <v>0</v>
      </c>
    </row>
    <row r="55" spans="1:8" x14ac:dyDescent="0.15">
      <c r="A55" s="199" t="s">
        <v>894</v>
      </c>
      <c r="B55" s="55">
        <v>20774</v>
      </c>
      <c r="C55" s="55">
        <v>10849</v>
      </c>
      <c r="D55" s="55">
        <v>2000</v>
      </c>
      <c r="E55" s="55">
        <v>7800</v>
      </c>
      <c r="F55" s="55">
        <v>0</v>
      </c>
      <c r="G55" s="55">
        <v>0</v>
      </c>
      <c r="H55" s="55">
        <v>125</v>
      </c>
    </row>
    <row r="56" spans="1:8" ht="4.9000000000000004" customHeight="1" thickBot="1" x14ac:dyDescent="0.2">
      <c r="A56" s="355"/>
      <c r="B56" s="343"/>
      <c r="C56" s="343"/>
      <c r="D56" s="343"/>
      <c r="E56" s="343"/>
      <c r="F56" s="343"/>
      <c r="G56" s="343"/>
      <c r="H56" s="343"/>
    </row>
    <row r="57" spans="1:8" ht="9.75" thickTop="1" x14ac:dyDescent="0.15">
      <c r="A57" s="1462" t="s">
        <v>2200</v>
      </c>
    </row>
    <row r="58" spans="1:8" x14ac:dyDescent="0.15">
      <c r="A58" s="344" t="s">
        <v>1317</v>
      </c>
    </row>
  </sheetData>
  <mergeCells count="8">
    <mergeCell ref="B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8"/>
  <dimension ref="A1:K39"/>
  <sheetViews>
    <sheetView showGridLines="0" showRuler="0" zoomScaleSheetLayoutView="100" workbookViewId="0">
      <selection sqref="A1:K1"/>
    </sheetView>
  </sheetViews>
  <sheetFormatPr defaultColWidth="12.7109375" defaultRowHeight="9" x14ac:dyDescent="0.15"/>
  <cols>
    <col min="1" max="1" width="16.140625" style="152" customWidth="1"/>
    <col min="2" max="3" width="7.7109375" style="152" customWidth="1"/>
    <col min="4" max="4" width="7.28515625" style="152" customWidth="1"/>
    <col min="5" max="5" width="6.85546875" style="152" customWidth="1"/>
    <col min="6" max="6" width="6" style="152" customWidth="1"/>
    <col min="7" max="7" width="6.140625" style="152" customWidth="1"/>
    <col min="8" max="8" width="7.85546875" style="152" customWidth="1"/>
    <col min="9" max="9" width="7.7109375" style="152" bestFit="1" customWidth="1"/>
    <col min="10" max="10" width="7.85546875" style="152" customWidth="1"/>
    <col min="11" max="11" width="7.28515625" style="152" customWidth="1"/>
    <col min="12" max="16384" width="12.7109375" style="152"/>
  </cols>
  <sheetData>
    <row r="1" spans="1:11" ht="18" customHeight="1" x14ac:dyDescent="0.15">
      <c r="A1" s="1709" t="s">
        <v>1743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</row>
    <row r="2" spans="1:11" ht="14.25" customHeight="1" x14ac:dyDescent="0.15">
      <c r="A2" s="324">
        <v>2021</v>
      </c>
      <c r="C2" s="188"/>
      <c r="D2" s="201"/>
      <c r="E2" s="201"/>
      <c r="F2" s="201"/>
      <c r="G2" s="201"/>
      <c r="H2" s="201"/>
      <c r="I2" s="201"/>
      <c r="J2" s="201"/>
      <c r="K2" s="201"/>
    </row>
    <row r="3" spans="1:11" ht="30" customHeight="1" x14ac:dyDescent="0.15">
      <c r="A3" s="351" t="s">
        <v>975</v>
      </c>
      <c r="B3" s="1740" t="s">
        <v>1</v>
      </c>
      <c r="C3" s="1740"/>
      <c r="D3" s="1733" t="s">
        <v>1487</v>
      </c>
      <c r="E3" s="1733"/>
      <c r="F3" s="1733"/>
      <c r="G3" s="1733"/>
      <c r="H3" s="1733" t="s">
        <v>976</v>
      </c>
      <c r="I3" s="1733"/>
      <c r="J3" s="1733" t="s">
        <v>977</v>
      </c>
      <c r="K3" s="1734"/>
    </row>
    <row r="4" spans="1:11" ht="9.9499999999999993" customHeight="1" x14ac:dyDescent="0.15">
      <c r="A4" s="341" t="s">
        <v>978</v>
      </c>
      <c r="B4" s="1187" t="s">
        <v>262</v>
      </c>
      <c r="C4" s="1187" t="s">
        <v>270</v>
      </c>
      <c r="D4" s="1187" t="s">
        <v>262</v>
      </c>
      <c r="E4" s="1187" t="s">
        <v>979</v>
      </c>
      <c r="F4" s="1187" t="s">
        <v>980</v>
      </c>
      <c r="G4" s="1187" t="s">
        <v>270</v>
      </c>
      <c r="H4" s="1187" t="s">
        <v>262</v>
      </c>
      <c r="I4" s="1187" t="s">
        <v>270</v>
      </c>
      <c r="J4" s="1187" t="s">
        <v>262</v>
      </c>
      <c r="K4" s="1188" t="s">
        <v>270</v>
      </c>
    </row>
    <row r="5" spans="1:11" ht="4.9000000000000004" customHeight="1" x14ac:dyDescent="0.15"/>
    <row r="6" spans="1:11" s="207" customFormat="1" ht="12" customHeight="1" x14ac:dyDescent="0.25">
      <c r="A6" s="1065" t="s">
        <v>947</v>
      </c>
      <c r="B6" s="1482">
        <v>644380</v>
      </c>
      <c r="C6" s="1482">
        <v>348527</v>
      </c>
      <c r="D6" s="1482">
        <v>1863</v>
      </c>
      <c r="E6" s="1482">
        <v>1746</v>
      </c>
      <c r="F6" s="1482">
        <v>117</v>
      </c>
      <c r="G6" s="1482">
        <v>17157</v>
      </c>
      <c r="H6" s="1482">
        <v>191550</v>
      </c>
      <c r="I6" s="1482">
        <v>282605</v>
      </c>
      <c r="J6" s="1482">
        <v>450967</v>
      </c>
      <c r="K6" s="1482">
        <v>48765</v>
      </c>
    </row>
    <row r="7" spans="1:11" s="197" customFormat="1" ht="9.9499999999999993" customHeight="1" x14ac:dyDescent="0.15">
      <c r="A7" s="203" t="s">
        <v>293</v>
      </c>
      <c r="B7" s="1484">
        <v>640504</v>
      </c>
      <c r="C7" s="1484">
        <v>342401</v>
      </c>
      <c r="D7" s="1484">
        <v>1817</v>
      </c>
      <c r="E7" s="1484">
        <v>1700</v>
      </c>
      <c r="F7" s="1484">
        <v>117</v>
      </c>
      <c r="G7" s="1484">
        <v>16986</v>
      </c>
      <c r="H7" s="1484">
        <v>187720</v>
      </c>
      <c r="I7" s="1484">
        <v>276650</v>
      </c>
      <c r="J7" s="1484">
        <v>450967</v>
      </c>
      <c r="K7" s="1484">
        <v>48765</v>
      </c>
    </row>
    <row r="8" spans="1:11" s="189" customFormat="1" ht="9.9499999999999993" customHeight="1" x14ac:dyDescent="0.15">
      <c r="A8" s="205" t="s">
        <v>882</v>
      </c>
      <c r="B8" s="1342">
        <v>2001</v>
      </c>
      <c r="C8" s="1342">
        <v>19919</v>
      </c>
      <c r="D8" s="1342">
        <v>1803</v>
      </c>
      <c r="E8" s="1342">
        <v>1686</v>
      </c>
      <c r="F8" s="1342">
        <v>117</v>
      </c>
      <c r="G8" s="1342">
        <v>16755</v>
      </c>
      <c r="H8" s="1342">
        <v>52</v>
      </c>
      <c r="I8" s="1342">
        <v>148</v>
      </c>
      <c r="J8" s="1342">
        <v>146</v>
      </c>
      <c r="K8" s="1342">
        <v>3016</v>
      </c>
    </row>
    <row r="9" spans="1:11" s="197" customFormat="1" ht="9.9499999999999993" customHeight="1" x14ac:dyDescent="0.15">
      <c r="A9" s="205" t="s">
        <v>361</v>
      </c>
      <c r="B9" s="1342">
        <v>0</v>
      </c>
      <c r="C9" s="1342">
        <v>0</v>
      </c>
      <c r="D9" s="1342">
        <v>0</v>
      </c>
      <c r="E9" s="1342">
        <v>0</v>
      </c>
      <c r="F9" s="1342">
        <v>0</v>
      </c>
      <c r="G9" s="1342">
        <v>0</v>
      </c>
      <c r="H9" s="1342">
        <v>0</v>
      </c>
      <c r="I9" s="1342">
        <v>0</v>
      </c>
      <c r="J9" s="1342">
        <v>0</v>
      </c>
      <c r="K9" s="1342">
        <v>0</v>
      </c>
    </row>
    <row r="10" spans="1:11" s="189" customFormat="1" ht="9.9499999999999993" customHeight="1" x14ac:dyDescent="0.15">
      <c r="A10" s="205" t="s">
        <v>661</v>
      </c>
      <c r="B10" s="1342">
        <v>187683</v>
      </c>
      <c r="C10" s="1342">
        <v>276751</v>
      </c>
      <c r="D10" s="1342">
        <v>14</v>
      </c>
      <c r="E10" s="1342">
        <v>14</v>
      </c>
      <c r="F10" s="1342">
        <v>0</v>
      </c>
      <c r="G10" s="1342">
        <v>231</v>
      </c>
      <c r="H10" s="1342">
        <v>187668</v>
      </c>
      <c r="I10" s="1342">
        <v>276502</v>
      </c>
      <c r="J10" s="1342">
        <v>1</v>
      </c>
      <c r="K10" s="1342">
        <v>18</v>
      </c>
    </row>
    <row r="11" spans="1:11" s="189" customFormat="1" ht="9.9499999999999993" customHeight="1" x14ac:dyDescent="0.15">
      <c r="A11" s="205" t="s">
        <v>884</v>
      </c>
      <c r="B11" s="1342">
        <v>450820</v>
      </c>
      <c r="C11" s="1342">
        <v>45731</v>
      </c>
      <c r="D11" s="1342">
        <v>0</v>
      </c>
      <c r="E11" s="1342">
        <v>0</v>
      </c>
      <c r="F11" s="1342">
        <v>0</v>
      </c>
      <c r="G11" s="1342">
        <v>0</v>
      </c>
      <c r="H11" s="1342">
        <v>0</v>
      </c>
      <c r="I11" s="1342">
        <v>0</v>
      </c>
      <c r="J11" s="1342">
        <v>450820</v>
      </c>
      <c r="K11" s="1342">
        <v>45731</v>
      </c>
    </row>
    <row r="12" spans="1:11" s="189" customFormat="1" ht="14.25" customHeight="1" x14ac:dyDescent="0.15">
      <c r="A12" s="787" t="s">
        <v>970</v>
      </c>
      <c r="B12" s="1484">
        <v>3876</v>
      </c>
      <c r="C12" s="1484">
        <v>6126</v>
      </c>
      <c r="D12" s="1484">
        <v>46</v>
      </c>
      <c r="E12" s="1484">
        <v>46</v>
      </c>
      <c r="F12" s="1484">
        <v>0</v>
      </c>
      <c r="G12" s="1484">
        <v>171</v>
      </c>
      <c r="H12" s="1484">
        <v>3830</v>
      </c>
      <c r="I12" s="1484">
        <v>5955</v>
      </c>
      <c r="J12" s="1484">
        <v>0</v>
      </c>
      <c r="K12" s="1484">
        <v>0</v>
      </c>
    </row>
    <row r="13" spans="1:11" s="189" customFormat="1" ht="9.9499999999999993" customHeight="1" x14ac:dyDescent="0.15">
      <c r="A13" s="205" t="s">
        <v>886</v>
      </c>
      <c r="B13" s="1342">
        <v>315</v>
      </c>
      <c r="C13" s="1342">
        <v>506</v>
      </c>
      <c r="D13" s="1342">
        <v>2</v>
      </c>
      <c r="E13" s="1342">
        <v>2</v>
      </c>
      <c r="F13" s="1342">
        <v>0</v>
      </c>
      <c r="G13" s="1342">
        <v>22</v>
      </c>
      <c r="H13" s="1342">
        <v>313</v>
      </c>
      <c r="I13" s="1342">
        <v>484</v>
      </c>
      <c r="J13" s="1342">
        <v>0</v>
      </c>
      <c r="K13" s="1342">
        <v>0</v>
      </c>
    </row>
    <row r="14" spans="1:11" s="189" customFormat="1" ht="9.9499999999999993" customHeight="1" x14ac:dyDescent="0.15">
      <c r="A14" s="205" t="s">
        <v>367</v>
      </c>
      <c r="B14" s="1342">
        <v>266</v>
      </c>
      <c r="C14" s="1342">
        <v>370</v>
      </c>
      <c r="D14" s="1342">
        <v>0</v>
      </c>
      <c r="E14" s="1342">
        <v>0</v>
      </c>
      <c r="F14" s="1342">
        <v>0</v>
      </c>
      <c r="G14" s="1342">
        <v>0</v>
      </c>
      <c r="H14" s="1342">
        <v>266</v>
      </c>
      <c r="I14" s="1342">
        <v>370</v>
      </c>
      <c r="J14" s="1342">
        <v>0</v>
      </c>
      <c r="K14" s="1342">
        <v>0</v>
      </c>
    </row>
    <row r="15" spans="1:11" s="189" customFormat="1" ht="9.9499999999999993" customHeight="1" x14ac:dyDescent="0.15">
      <c r="A15" s="205" t="s">
        <v>887</v>
      </c>
      <c r="B15" s="1342">
        <v>38</v>
      </c>
      <c r="C15" s="1342">
        <v>108</v>
      </c>
      <c r="D15" s="1342">
        <v>0</v>
      </c>
      <c r="E15" s="1342">
        <v>0</v>
      </c>
      <c r="F15" s="1342">
        <v>0</v>
      </c>
      <c r="G15" s="1342">
        <v>0</v>
      </c>
      <c r="H15" s="1342">
        <v>38</v>
      </c>
      <c r="I15" s="1342">
        <v>108</v>
      </c>
      <c r="J15" s="1342">
        <v>0</v>
      </c>
      <c r="K15" s="1342">
        <v>0</v>
      </c>
    </row>
    <row r="16" spans="1:11" s="189" customFormat="1" ht="9.9499999999999993" customHeight="1" x14ac:dyDescent="0.15">
      <c r="A16" s="205" t="s">
        <v>365</v>
      </c>
      <c r="B16" s="1342">
        <v>1779</v>
      </c>
      <c r="C16" s="1342">
        <v>2720</v>
      </c>
      <c r="D16" s="1342">
        <v>44</v>
      </c>
      <c r="E16" s="1342">
        <v>44</v>
      </c>
      <c r="F16" s="1342">
        <v>0</v>
      </c>
      <c r="G16" s="1342">
        <v>149</v>
      </c>
      <c r="H16" s="1342">
        <v>1735</v>
      </c>
      <c r="I16" s="1342">
        <v>2571</v>
      </c>
      <c r="J16" s="1342">
        <v>0</v>
      </c>
      <c r="K16" s="1342">
        <v>0</v>
      </c>
    </row>
    <row r="17" spans="1:11" s="189" customFormat="1" ht="9.9499999999999993" customHeight="1" x14ac:dyDescent="0.15">
      <c r="A17" s="205" t="s">
        <v>888</v>
      </c>
      <c r="B17" s="1342">
        <v>118</v>
      </c>
      <c r="C17" s="1342">
        <v>170</v>
      </c>
      <c r="D17" s="1342">
        <v>0</v>
      </c>
      <c r="E17" s="1342">
        <v>0</v>
      </c>
      <c r="F17" s="1342">
        <v>0</v>
      </c>
      <c r="G17" s="1342">
        <v>0</v>
      </c>
      <c r="H17" s="1342">
        <v>118</v>
      </c>
      <c r="I17" s="1342">
        <v>170</v>
      </c>
      <c r="J17" s="1342">
        <v>0</v>
      </c>
      <c r="K17" s="1342">
        <v>0</v>
      </c>
    </row>
    <row r="18" spans="1:11" s="197" customFormat="1" ht="9.9499999999999993" customHeight="1" x14ac:dyDescent="0.15">
      <c r="A18" s="205" t="s">
        <v>889</v>
      </c>
      <c r="B18" s="1342">
        <v>855</v>
      </c>
      <c r="C18" s="1342">
        <v>1303</v>
      </c>
      <c r="D18" s="1342">
        <v>0</v>
      </c>
      <c r="E18" s="1342">
        <v>0</v>
      </c>
      <c r="F18" s="1342">
        <v>0</v>
      </c>
      <c r="G18" s="1342">
        <v>0</v>
      </c>
      <c r="H18" s="1342">
        <v>855</v>
      </c>
      <c r="I18" s="1342">
        <v>1303</v>
      </c>
      <c r="J18" s="1342">
        <v>0</v>
      </c>
      <c r="K18" s="1342">
        <v>0</v>
      </c>
    </row>
    <row r="19" spans="1:11" s="197" customFormat="1" ht="9.9499999999999993" customHeight="1" x14ac:dyDescent="0.15">
      <c r="A19" s="205" t="s">
        <v>890</v>
      </c>
      <c r="B19" s="1342">
        <v>229</v>
      </c>
      <c r="C19" s="1342">
        <v>558</v>
      </c>
      <c r="D19" s="1342">
        <v>0</v>
      </c>
      <c r="E19" s="1342">
        <v>0</v>
      </c>
      <c r="F19" s="1342">
        <v>0</v>
      </c>
      <c r="G19" s="1342">
        <v>0</v>
      </c>
      <c r="H19" s="1342">
        <v>229</v>
      </c>
      <c r="I19" s="1342">
        <v>558</v>
      </c>
      <c r="J19" s="1342">
        <v>0</v>
      </c>
      <c r="K19" s="1342">
        <v>0</v>
      </c>
    </row>
    <row r="20" spans="1:11" s="189" customFormat="1" ht="9.9499999999999993" customHeight="1" x14ac:dyDescent="0.15">
      <c r="A20" s="205" t="s">
        <v>891</v>
      </c>
      <c r="B20" s="1342">
        <v>276</v>
      </c>
      <c r="C20" s="1342">
        <v>391</v>
      </c>
      <c r="D20" s="1342">
        <v>0</v>
      </c>
      <c r="E20" s="1342">
        <v>0</v>
      </c>
      <c r="F20" s="1342">
        <v>0</v>
      </c>
      <c r="G20" s="1342">
        <v>0</v>
      </c>
      <c r="H20" s="1342">
        <v>276</v>
      </c>
      <c r="I20" s="1342">
        <v>391</v>
      </c>
      <c r="J20" s="1342">
        <v>0</v>
      </c>
      <c r="K20" s="1342">
        <v>0</v>
      </c>
    </row>
    <row r="21" spans="1:11" s="208" customFormat="1" ht="9.9499999999999993" customHeight="1" x14ac:dyDescent="0.15">
      <c r="A21" s="202" t="s">
        <v>971</v>
      </c>
      <c r="B21" s="1484">
        <v>0</v>
      </c>
      <c r="C21" s="1484">
        <v>0</v>
      </c>
      <c r="D21" s="1484">
        <v>0</v>
      </c>
      <c r="E21" s="1484">
        <v>0</v>
      </c>
      <c r="F21" s="1484">
        <v>0</v>
      </c>
      <c r="G21" s="1484">
        <v>0</v>
      </c>
      <c r="H21" s="1484">
        <v>0</v>
      </c>
      <c r="I21" s="1484">
        <v>0</v>
      </c>
      <c r="J21" s="1484">
        <v>0</v>
      </c>
      <c r="K21" s="1484">
        <v>0</v>
      </c>
    </row>
    <row r="22" spans="1:11" s="189" customFormat="1" ht="12" customHeight="1" x14ac:dyDescent="0.15">
      <c r="A22" s="1065" t="s">
        <v>961</v>
      </c>
      <c r="B22" s="1482">
        <v>88995</v>
      </c>
      <c r="C22" s="1482">
        <v>166691</v>
      </c>
      <c r="D22" s="1482">
        <v>1759</v>
      </c>
      <c r="E22" s="1482">
        <v>1720</v>
      </c>
      <c r="F22" s="1482">
        <v>39</v>
      </c>
      <c r="G22" s="1482">
        <v>19072</v>
      </c>
      <c r="H22" s="1482">
        <v>86623</v>
      </c>
      <c r="I22" s="1482">
        <v>133208</v>
      </c>
      <c r="J22" s="1482">
        <v>613</v>
      </c>
      <c r="K22" s="1482">
        <v>14411</v>
      </c>
    </row>
    <row r="23" spans="1:11" s="189" customFormat="1" ht="15" customHeight="1" x14ac:dyDescent="0.15">
      <c r="A23" s="787" t="s">
        <v>293</v>
      </c>
      <c r="B23" s="1484">
        <v>77382</v>
      </c>
      <c r="C23" s="1484">
        <v>150681</v>
      </c>
      <c r="D23" s="1484">
        <v>1695</v>
      </c>
      <c r="E23" s="1484">
        <v>1656</v>
      </c>
      <c r="F23" s="1484">
        <v>39</v>
      </c>
      <c r="G23" s="1484">
        <v>18769</v>
      </c>
      <c r="H23" s="1484">
        <v>75074</v>
      </c>
      <c r="I23" s="1484">
        <v>117501</v>
      </c>
      <c r="J23" s="1484">
        <v>613</v>
      </c>
      <c r="K23" s="1484">
        <v>14411</v>
      </c>
    </row>
    <row r="24" spans="1:11" s="189" customFormat="1" ht="9.9499999999999993" customHeight="1" x14ac:dyDescent="0.15">
      <c r="A24" s="205" t="s">
        <v>882</v>
      </c>
      <c r="B24" s="1342">
        <v>2475</v>
      </c>
      <c r="C24" s="1342">
        <v>33325</v>
      </c>
      <c r="D24" s="1342">
        <v>1681</v>
      </c>
      <c r="E24" s="1342">
        <v>1642</v>
      </c>
      <c r="F24" s="1342">
        <v>39</v>
      </c>
      <c r="G24" s="1342">
        <v>18538</v>
      </c>
      <c r="H24" s="1342">
        <v>183</v>
      </c>
      <c r="I24" s="1342">
        <v>376</v>
      </c>
      <c r="J24" s="1342">
        <v>611</v>
      </c>
      <c r="K24" s="1342">
        <v>14411</v>
      </c>
    </row>
    <row r="25" spans="1:11" s="189" customFormat="1" ht="9.9499999999999993" customHeight="1" x14ac:dyDescent="0.15">
      <c r="A25" s="205" t="s">
        <v>361</v>
      </c>
      <c r="B25" s="1342">
        <v>0</v>
      </c>
      <c r="C25" s="1342">
        <v>0</v>
      </c>
      <c r="D25" s="1342">
        <v>0</v>
      </c>
      <c r="E25" s="1342">
        <v>0</v>
      </c>
      <c r="F25" s="1342">
        <v>0</v>
      </c>
      <c r="G25" s="1342">
        <v>0</v>
      </c>
      <c r="H25" s="1342">
        <v>0</v>
      </c>
      <c r="I25" s="1342">
        <v>0</v>
      </c>
      <c r="J25" s="1342">
        <v>0</v>
      </c>
      <c r="K25" s="1342">
        <v>0</v>
      </c>
    </row>
    <row r="26" spans="1:11" s="189" customFormat="1" ht="9.9499999999999993" customHeight="1" x14ac:dyDescent="0.15">
      <c r="A26" s="205" t="s">
        <v>661</v>
      </c>
      <c r="B26" s="1342">
        <v>74907</v>
      </c>
      <c r="C26" s="1342">
        <v>117356</v>
      </c>
      <c r="D26" s="1342">
        <v>14</v>
      </c>
      <c r="E26" s="1342">
        <v>14</v>
      </c>
      <c r="F26" s="1342">
        <v>0</v>
      </c>
      <c r="G26" s="1342">
        <v>231</v>
      </c>
      <c r="H26" s="1342">
        <v>74891</v>
      </c>
      <c r="I26" s="1342">
        <v>117125</v>
      </c>
      <c r="J26" s="1342">
        <v>2</v>
      </c>
      <c r="K26" s="1342">
        <v>0</v>
      </c>
    </row>
    <row r="27" spans="1:11" s="189" customFormat="1" ht="15" customHeight="1" x14ac:dyDescent="0.15">
      <c r="A27" s="787" t="s">
        <v>970</v>
      </c>
      <c r="B27" s="1342">
        <v>11613</v>
      </c>
      <c r="C27" s="1342">
        <v>16010</v>
      </c>
      <c r="D27" s="1342">
        <v>64</v>
      </c>
      <c r="E27" s="1342">
        <v>64</v>
      </c>
      <c r="F27" s="1342">
        <v>0</v>
      </c>
      <c r="G27" s="1342">
        <v>303</v>
      </c>
      <c r="H27" s="1342">
        <v>11549</v>
      </c>
      <c r="I27" s="1342">
        <v>15707</v>
      </c>
      <c r="J27" s="1342">
        <v>0</v>
      </c>
      <c r="K27" s="1342">
        <v>0</v>
      </c>
    </row>
    <row r="28" spans="1:11" s="189" customFormat="1" ht="9.9499999999999993" customHeight="1" x14ac:dyDescent="0.15">
      <c r="A28" s="205" t="s">
        <v>886</v>
      </c>
      <c r="B28" s="1484">
        <v>853</v>
      </c>
      <c r="C28" s="1484">
        <v>1168</v>
      </c>
      <c r="D28" s="1484">
        <v>3</v>
      </c>
      <c r="E28" s="1484">
        <v>3</v>
      </c>
      <c r="F28" s="1484">
        <v>0</v>
      </c>
      <c r="G28" s="1484">
        <v>21</v>
      </c>
      <c r="H28" s="1484">
        <v>850</v>
      </c>
      <c r="I28" s="1484">
        <v>1147</v>
      </c>
      <c r="J28" s="1484">
        <v>0</v>
      </c>
      <c r="K28" s="1484">
        <v>0</v>
      </c>
    </row>
    <row r="29" spans="1:11" s="189" customFormat="1" ht="9.9499999999999993" customHeight="1" x14ac:dyDescent="0.15">
      <c r="A29" s="205" t="s">
        <v>367</v>
      </c>
      <c r="B29" s="55">
        <v>762</v>
      </c>
      <c r="C29" s="55">
        <v>1035</v>
      </c>
      <c r="D29" s="55">
        <v>0</v>
      </c>
      <c r="E29" s="55">
        <v>0</v>
      </c>
      <c r="F29" s="55">
        <v>0</v>
      </c>
      <c r="G29" s="55">
        <v>0</v>
      </c>
      <c r="H29" s="55">
        <v>762</v>
      </c>
      <c r="I29" s="55">
        <v>1035</v>
      </c>
      <c r="J29" s="55">
        <v>0</v>
      </c>
      <c r="K29" s="55">
        <v>0</v>
      </c>
    </row>
    <row r="30" spans="1:11" s="189" customFormat="1" ht="9.9499999999999993" customHeight="1" x14ac:dyDescent="0.15">
      <c r="A30" s="205" t="s">
        <v>887</v>
      </c>
      <c r="B30" s="55">
        <v>183</v>
      </c>
      <c r="C30" s="55">
        <v>332</v>
      </c>
      <c r="D30" s="55">
        <v>0</v>
      </c>
      <c r="E30" s="55">
        <v>0</v>
      </c>
      <c r="F30" s="55">
        <v>0</v>
      </c>
      <c r="G30" s="55">
        <v>0</v>
      </c>
      <c r="H30" s="55">
        <v>183</v>
      </c>
      <c r="I30" s="55">
        <v>332</v>
      </c>
      <c r="J30" s="55">
        <v>0</v>
      </c>
      <c r="K30" s="55">
        <v>0</v>
      </c>
    </row>
    <row r="31" spans="1:11" s="189" customFormat="1" ht="9.9499999999999993" customHeight="1" x14ac:dyDescent="0.15">
      <c r="A31" s="205" t="s">
        <v>365</v>
      </c>
      <c r="B31" s="55">
        <v>5886</v>
      </c>
      <c r="C31" s="55">
        <v>7698</v>
      </c>
      <c r="D31" s="55">
        <v>61</v>
      </c>
      <c r="E31" s="55">
        <v>61</v>
      </c>
      <c r="F31" s="55">
        <v>0</v>
      </c>
      <c r="G31" s="55">
        <v>282</v>
      </c>
      <c r="H31" s="55">
        <v>5825</v>
      </c>
      <c r="I31" s="55">
        <v>7416</v>
      </c>
      <c r="J31" s="55">
        <v>0</v>
      </c>
      <c r="K31" s="55">
        <v>0</v>
      </c>
    </row>
    <row r="32" spans="1:11" s="189" customFormat="1" ht="9.9499999999999993" customHeight="1" x14ac:dyDescent="0.15">
      <c r="A32" s="205" t="s">
        <v>888</v>
      </c>
      <c r="B32" s="55">
        <v>278</v>
      </c>
      <c r="C32" s="55">
        <v>371</v>
      </c>
      <c r="D32" s="55">
        <v>0</v>
      </c>
      <c r="E32" s="55">
        <v>0</v>
      </c>
      <c r="F32" s="55">
        <v>0</v>
      </c>
      <c r="G32" s="55">
        <v>0</v>
      </c>
      <c r="H32" s="55">
        <v>278</v>
      </c>
      <c r="I32" s="55">
        <v>371</v>
      </c>
      <c r="J32" s="55">
        <v>0</v>
      </c>
      <c r="K32" s="55">
        <v>0</v>
      </c>
    </row>
    <row r="33" spans="1:11" s="189" customFormat="1" ht="9.9499999999999993" customHeight="1" x14ac:dyDescent="0.15">
      <c r="A33" s="205" t="s">
        <v>889</v>
      </c>
      <c r="B33" s="55">
        <v>2627</v>
      </c>
      <c r="C33" s="55">
        <v>3833</v>
      </c>
      <c r="D33" s="55">
        <v>0</v>
      </c>
      <c r="E33" s="55">
        <v>0</v>
      </c>
      <c r="F33" s="55">
        <v>0</v>
      </c>
      <c r="G33" s="55">
        <v>0</v>
      </c>
      <c r="H33" s="55">
        <v>2627</v>
      </c>
      <c r="I33" s="55">
        <v>3833</v>
      </c>
      <c r="J33" s="55">
        <v>0</v>
      </c>
      <c r="K33" s="55">
        <v>0</v>
      </c>
    </row>
    <row r="34" spans="1:11" s="189" customFormat="1" ht="9.9499999999999993" customHeight="1" x14ac:dyDescent="0.15">
      <c r="A34" s="205" t="s">
        <v>890</v>
      </c>
      <c r="B34" s="55">
        <v>534</v>
      </c>
      <c r="C34" s="55">
        <v>948</v>
      </c>
      <c r="D34" s="55">
        <v>0</v>
      </c>
      <c r="E34" s="55">
        <v>0</v>
      </c>
      <c r="F34" s="55">
        <v>0</v>
      </c>
      <c r="G34" s="55">
        <v>0</v>
      </c>
      <c r="H34" s="55">
        <v>534</v>
      </c>
      <c r="I34" s="55">
        <v>948</v>
      </c>
      <c r="J34" s="55">
        <v>0</v>
      </c>
      <c r="K34" s="55">
        <v>0</v>
      </c>
    </row>
    <row r="35" spans="1:11" s="189" customFormat="1" ht="9.9499999999999993" customHeight="1" x14ac:dyDescent="0.15">
      <c r="A35" s="205" t="s">
        <v>891</v>
      </c>
      <c r="B35" s="55">
        <v>490</v>
      </c>
      <c r="C35" s="55">
        <v>625</v>
      </c>
      <c r="D35" s="55">
        <v>0</v>
      </c>
      <c r="E35" s="55">
        <v>0</v>
      </c>
      <c r="F35" s="55">
        <v>0</v>
      </c>
      <c r="G35" s="55">
        <v>0</v>
      </c>
      <c r="H35" s="55">
        <v>490</v>
      </c>
      <c r="I35" s="55">
        <v>625</v>
      </c>
      <c r="J35" s="55">
        <v>0</v>
      </c>
      <c r="K35" s="55">
        <v>0</v>
      </c>
    </row>
    <row r="36" spans="1:11" s="189" customFormat="1" ht="9.9499999999999993" customHeight="1" x14ac:dyDescent="0.15">
      <c r="A36" s="202" t="s">
        <v>971</v>
      </c>
      <c r="B36" s="1484">
        <v>0</v>
      </c>
      <c r="C36" s="1484">
        <v>0</v>
      </c>
      <c r="D36" s="1484">
        <v>0</v>
      </c>
      <c r="E36" s="1484">
        <v>0</v>
      </c>
      <c r="F36" s="1484">
        <v>0</v>
      </c>
      <c r="G36" s="1484">
        <v>0</v>
      </c>
      <c r="H36" s="1484">
        <v>0</v>
      </c>
      <c r="I36" s="1484">
        <v>0</v>
      </c>
      <c r="J36" s="1484">
        <v>0</v>
      </c>
      <c r="K36" s="1484">
        <v>0</v>
      </c>
    </row>
    <row r="37" spans="1:11" ht="5.0999999999999996" customHeight="1" thickBot="1" x14ac:dyDescent="0.2">
      <c r="A37" s="320"/>
      <c r="B37" s="320"/>
      <c r="C37" s="320"/>
      <c r="D37" s="320"/>
      <c r="E37" s="320"/>
      <c r="F37" s="320"/>
      <c r="G37" s="320"/>
      <c r="H37" s="320"/>
      <c r="I37" s="320"/>
      <c r="J37" s="320"/>
      <c r="K37" s="320"/>
    </row>
    <row r="38" spans="1:11" ht="9.75" thickTop="1" x14ac:dyDescent="0.15">
      <c r="A38" s="1462" t="s">
        <v>2200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</row>
    <row r="39" spans="1:11" x14ac:dyDescent="0.15">
      <c r="A39" s="344" t="s">
        <v>1317</v>
      </c>
    </row>
  </sheetData>
  <mergeCells count="5">
    <mergeCell ref="A1:K1"/>
    <mergeCell ref="B3:C3"/>
    <mergeCell ref="D3:G3"/>
    <mergeCell ref="H3:I3"/>
    <mergeCell ref="J3:K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9"/>
  <dimension ref="A1:M17"/>
  <sheetViews>
    <sheetView showGridLines="0" showRuler="0" zoomScaleSheetLayoutView="100" workbookViewId="0">
      <selection sqref="A1:M1"/>
    </sheetView>
  </sheetViews>
  <sheetFormatPr defaultColWidth="12.7109375" defaultRowHeight="9" x14ac:dyDescent="0.15"/>
  <cols>
    <col min="1" max="1" width="15.85546875" style="152" customWidth="1"/>
    <col min="2" max="2" width="6.140625" style="152" customWidth="1"/>
    <col min="3" max="5" width="7.140625" style="152" customWidth="1"/>
    <col min="6" max="6" width="6.5703125" style="152" customWidth="1"/>
    <col min="7" max="7" width="6.85546875" style="152" customWidth="1"/>
    <col min="8" max="8" width="7" style="152" customWidth="1"/>
    <col min="9" max="9" width="6.140625" style="152" customWidth="1"/>
    <col min="10" max="10" width="6" style="152" customWidth="1"/>
    <col min="11" max="11" width="7.28515625" style="152" bestFit="1" customWidth="1"/>
    <col min="12" max="12" width="4" style="152" bestFit="1" customWidth="1"/>
    <col min="13" max="13" width="5" style="152" bestFit="1" customWidth="1"/>
    <col min="14" max="16384" width="12.7109375" style="152"/>
  </cols>
  <sheetData>
    <row r="1" spans="1:13" ht="27.75" customHeight="1" x14ac:dyDescent="0.15">
      <c r="A1" s="1709" t="s">
        <v>1744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  <c r="L1" s="1709"/>
      <c r="M1" s="1709"/>
    </row>
    <row r="2" spans="1:13" ht="12.75" customHeight="1" x14ac:dyDescent="0.15">
      <c r="A2" s="324">
        <v>2021</v>
      </c>
      <c r="C2" s="188"/>
      <c r="D2" s="201"/>
      <c r="E2" s="201"/>
      <c r="F2" s="201"/>
      <c r="G2" s="201"/>
      <c r="H2" s="201"/>
      <c r="I2" s="201"/>
      <c r="J2" s="201"/>
      <c r="K2" s="201"/>
      <c r="L2" s="201"/>
      <c r="M2" s="201"/>
    </row>
    <row r="3" spans="1:13" ht="30" customHeight="1" x14ac:dyDescent="0.15">
      <c r="A3" s="351" t="s">
        <v>975</v>
      </c>
      <c r="B3" s="1740" t="s">
        <v>1</v>
      </c>
      <c r="C3" s="1740"/>
      <c r="D3" s="1733" t="s">
        <v>1488</v>
      </c>
      <c r="E3" s="1733"/>
      <c r="F3" s="1733"/>
      <c r="G3" s="1733"/>
      <c r="H3" s="1733" t="s">
        <v>1489</v>
      </c>
      <c r="I3" s="1733"/>
      <c r="J3" s="1733"/>
      <c r="K3" s="1733"/>
      <c r="L3" s="1733" t="s">
        <v>977</v>
      </c>
      <c r="M3" s="1734"/>
    </row>
    <row r="4" spans="1:13" ht="9.9499999999999993" customHeight="1" x14ac:dyDescent="0.15">
      <c r="A4" s="353" t="s">
        <v>917</v>
      </c>
      <c r="B4" s="1187" t="s">
        <v>262</v>
      </c>
      <c r="C4" s="1187" t="s">
        <v>270</v>
      </c>
      <c r="D4" s="1187" t="s">
        <v>262</v>
      </c>
      <c r="E4" s="1187" t="s">
        <v>979</v>
      </c>
      <c r="F4" s="1187" t="s">
        <v>980</v>
      </c>
      <c r="G4" s="1187" t="s">
        <v>270</v>
      </c>
      <c r="H4" s="1187" t="s">
        <v>262</v>
      </c>
      <c r="I4" s="1187" t="s">
        <v>979</v>
      </c>
      <c r="J4" s="1187" t="s">
        <v>980</v>
      </c>
      <c r="K4" s="1187" t="s">
        <v>270</v>
      </c>
      <c r="L4" s="1187" t="s">
        <v>262</v>
      </c>
      <c r="M4" s="1188" t="s">
        <v>270</v>
      </c>
    </row>
    <row r="5" spans="1:13" ht="4.9000000000000004" customHeight="1" x14ac:dyDescent="0.15"/>
    <row r="6" spans="1:13" s="207" customFormat="1" ht="12" customHeight="1" x14ac:dyDescent="0.25">
      <c r="A6" s="1065" t="s">
        <v>947</v>
      </c>
      <c r="B6" s="1485">
        <v>32747</v>
      </c>
      <c r="C6" s="1485">
        <v>488797</v>
      </c>
      <c r="D6" s="1485">
        <v>13030</v>
      </c>
      <c r="E6" s="1485">
        <v>25936</v>
      </c>
      <c r="F6" s="1485">
        <v>124</v>
      </c>
      <c r="G6" s="1485">
        <v>281694</v>
      </c>
      <c r="H6" s="1485">
        <v>19626</v>
      </c>
      <c r="I6" s="1485">
        <v>23924</v>
      </c>
      <c r="J6" s="1485">
        <v>15328</v>
      </c>
      <c r="K6" s="1485">
        <v>205822</v>
      </c>
      <c r="L6" s="1485">
        <v>91</v>
      </c>
      <c r="M6" s="1485">
        <v>1281</v>
      </c>
    </row>
    <row r="7" spans="1:13" s="197" customFormat="1" ht="9.9499999999999993" customHeight="1" x14ac:dyDescent="0.15">
      <c r="A7" s="203" t="s">
        <v>293</v>
      </c>
      <c r="B7" s="1472">
        <v>32747</v>
      </c>
      <c r="C7" s="1472">
        <v>488797</v>
      </c>
      <c r="D7" s="1472">
        <v>13030</v>
      </c>
      <c r="E7" s="1472">
        <v>25936</v>
      </c>
      <c r="F7" s="1472">
        <v>124</v>
      </c>
      <c r="G7" s="1472">
        <v>281694</v>
      </c>
      <c r="H7" s="1472">
        <v>19626</v>
      </c>
      <c r="I7" s="1472">
        <v>23924</v>
      </c>
      <c r="J7" s="1472">
        <v>15328</v>
      </c>
      <c r="K7" s="1472">
        <v>205822</v>
      </c>
      <c r="L7" s="1472">
        <v>91</v>
      </c>
      <c r="M7" s="1472">
        <v>1281</v>
      </c>
    </row>
    <row r="8" spans="1:13" s="189" customFormat="1" ht="9.9499999999999993" customHeight="1" x14ac:dyDescent="0.15">
      <c r="A8" s="204" t="s">
        <v>882</v>
      </c>
      <c r="B8" s="55">
        <v>32744</v>
      </c>
      <c r="C8" s="55">
        <v>488777</v>
      </c>
      <c r="D8" s="55">
        <v>13027</v>
      </c>
      <c r="E8" s="55">
        <v>25930</v>
      </c>
      <c r="F8" s="55">
        <v>124</v>
      </c>
      <c r="G8" s="55">
        <v>281674</v>
      </c>
      <c r="H8" s="55">
        <v>19626</v>
      </c>
      <c r="I8" s="55">
        <v>23924</v>
      </c>
      <c r="J8" s="55">
        <v>15328</v>
      </c>
      <c r="K8" s="55">
        <v>205822</v>
      </c>
      <c r="L8" s="55">
        <v>91</v>
      </c>
      <c r="M8" s="55">
        <v>1281</v>
      </c>
    </row>
    <row r="9" spans="1:13" s="208" customFormat="1" ht="9.9499999999999993" customHeight="1" x14ac:dyDescent="0.15">
      <c r="A9" s="204" t="s">
        <v>661</v>
      </c>
      <c r="B9" s="55">
        <v>3</v>
      </c>
      <c r="C9" s="55">
        <v>20</v>
      </c>
      <c r="D9" s="55">
        <v>3</v>
      </c>
      <c r="E9" s="55">
        <v>6</v>
      </c>
      <c r="F9" s="55">
        <v>0</v>
      </c>
      <c r="G9" s="55">
        <v>20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</row>
    <row r="10" spans="1:13" s="189" customFormat="1" ht="12" customHeight="1" x14ac:dyDescent="0.15">
      <c r="A10" s="1065" t="s">
        <v>961</v>
      </c>
      <c r="B10" s="1485">
        <v>33762</v>
      </c>
      <c r="C10" s="1485">
        <v>669903</v>
      </c>
      <c r="D10" s="1485">
        <v>13704</v>
      </c>
      <c r="E10" s="1485">
        <v>25470</v>
      </c>
      <c r="F10" s="1485">
        <v>1938</v>
      </c>
      <c r="G10" s="1485">
        <v>262259</v>
      </c>
      <c r="H10" s="1485">
        <v>20058</v>
      </c>
      <c r="I10" s="1485">
        <v>37736</v>
      </c>
      <c r="J10" s="1485">
        <v>2380</v>
      </c>
      <c r="K10" s="1485">
        <v>407644</v>
      </c>
      <c r="L10" s="1485">
        <v>0</v>
      </c>
      <c r="M10" s="1485">
        <v>0</v>
      </c>
    </row>
    <row r="11" spans="1:13" s="189" customFormat="1" ht="9.9499999999999993" customHeight="1" x14ac:dyDescent="0.15">
      <c r="A11" s="203" t="s">
        <v>293</v>
      </c>
      <c r="B11" s="1472">
        <v>33762</v>
      </c>
      <c r="C11" s="1472">
        <v>669903</v>
      </c>
      <c r="D11" s="1472">
        <v>13704</v>
      </c>
      <c r="E11" s="1472">
        <v>25470</v>
      </c>
      <c r="F11" s="1472">
        <v>1938</v>
      </c>
      <c r="G11" s="1472">
        <v>262259</v>
      </c>
      <c r="H11" s="1472">
        <v>20058</v>
      </c>
      <c r="I11" s="1472">
        <v>37736</v>
      </c>
      <c r="J11" s="1472">
        <v>2380</v>
      </c>
      <c r="K11" s="1472">
        <v>407644</v>
      </c>
      <c r="L11" s="1472">
        <v>0</v>
      </c>
      <c r="M11" s="1472">
        <v>0</v>
      </c>
    </row>
    <row r="12" spans="1:13" s="189" customFormat="1" ht="9.9499999999999993" customHeight="1" x14ac:dyDescent="0.15">
      <c r="A12" s="204" t="s">
        <v>882</v>
      </c>
      <c r="B12" s="55">
        <v>33757</v>
      </c>
      <c r="C12" s="55">
        <v>669880</v>
      </c>
      <c r="D12" s="55">
        <v>13699</v>
      </c>
      <c r="E12" s="55">
        <v>25460</v>
      </c>
      <c r="F12" s="55">
        <v>1938</v>
      </c>
      <c r="G12" s="55">
        <v>262236</v>
      </c>
      <c r="H12" s="55">
        <v>20058</v>
      </c>
      <c r="I12" s="55">
        <v>37736</v>
      </c>
      <c r="J12" s="55">
        <v>2380</v>
      </c>
      <c r="K12" s="55">
        <v>407644</v>
      </c>
      <c r="L12" s="55">
        <v>0</v>
      </c>
      <c r="M12" s="55">
        <v>0</v>
      </c>
    </row>
    <row r="13" spans="1:13" s="189" customFormat="1" ht="9.9499999999999993" customHeight="1" x14ac:dyDescent="0.15">
      <c r="A13" s="204" t="s">
        <v>361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</row>
    <row r="14" spans="1:13" s="189" customFormat="1" ht="9.9499999999999993" customHeight="1" x14ac:dyDescent="0.15">
      <c r="A14" s="204" t="s">
        <v>661</v>
      </c>
      <c r="B14" s="55">
        <v>5</v>
      </c>
      <c r="C14" s="55">
        <v>23</v>
      </c>
      <c r="D14" s="55">
        <v>5</v>
      </c>
      <c r="E14" s="55">
        <v>10</v>
      </c>
      <c r="F14" s="55">
        <v>0</v>
      </c>
      <c r="G14" s="55">
        <v>23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</row>
    <row r="15" spans="1:13" ht="5.0999999999999996" customHeight="1" thickBot="1" x14ac:dyDescent="0.2">
      <c r="A15" s="320"/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</row>
    <row r="16" spans="1:13" ht="9.75" thickTop="1" x14ac:dyDescent="0.15">
      <c r="A16" s="1462" t="s">
        <v>2200</v>
      </c>
      <c r="B16" s="189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</row>
    <row r="17" spans="1:1" x14ac:dyDescent="0.15">
      <c r="A17" s="344" t="s">
        <v>1317</v>
      </c>
    </row>
  </sheetData>
  <mergeCells count="5">
    <mergeCell ref="A1:M1"/>
    <mergeCell ref="B3:C3"/>
    <mergeCell ref="D3:G3"/>
    <mergeCell ref="H3:K3"/>
    <mergeCell ref="L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00"/>
  <dimension ref="A1:K52"/>
  <sheetViews>
    <sheetView showGridLines="0" showRuler="0" zoomScaleSheetLayoutView="100" workbookViewId="0">
      <selection sqref="A1:K1"/>
    </sheetView>
  </sheetViews>
  <sheetFormatPr defaultColWidth="12.7109375" defaultRowHeight="9" x14ac:dyDescent="0.15"/>
  <cols>
    <col min="1" max="1" width="15.28515625" style="152" customWidth="1"/>
    <col min="2" max="2" width="9.28515625" style="152" customWidth="1"/>
    <col min="3" max="4" width="7.85546875" style="152" customWidth="1"/>
    <col min="5" max="5" width="7.42578125" style="152" customWidth="1"/>
    <col min="6" max="6" width="7.42578125" style="152" bestFit="1" customWidth="1"/>
    <col min="7" max="7" width="10.140625" style="152" customWidth="1"/>
    <col min="8" max="8" width="9.42578125" style="152" customWidth="1"/>
    <col min="9" max="9" width="11.42578125" style="152" customWidth="1"/>
    <col min="10" max="10" width="6.85546875" style="152" customWidth="1"/>
    <col min="11" max="11" width="8.140625" style="152" customWidth="1"/>
    <col min="12" max="16384" width="12.7109375" style="152"/>
  </cols>
  <sheetData>
    <row r="1" spans="1:11" ht="27.95" customHeight="1" x14ac:dyDescent="0.15">
      <c r="A1" s="1709" t="s">
        <v>1745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</row>
    <row r="2" spans="1:11" ht="12.75" customHeight="1" x14ac:dyDescent="0.15">
      <c r="A2" s="324">
        <v>2021</v>
      </c>
      <c r="C2" s="188"/>
      <c r="D2" s="201"/>
      <c r="E2" s="201"/>
      <c r="F2" s="201"/>
      <c r="G2" s="201"/>
      <c r="H2" s="201"/>
      <c r="I2" s="201"/>
      <c r="J2" s="201"/>
      <c r="K2" s="201"/>
    </row>
    <row r="3" spans="1:11" ht="9.9499999999999993" customHeight="1" x14ac:dyDescent="0.15">
      <c r="A3" s="351"/>
      <c r="B3" s="1744" t="s">
        <v>1490</v>
      </c>
      <c r="C3" s="1750"/>
      <c r="D3" s="1750"/>
      <c r="E3" s="1750"/>
      <c r="F3" s="1751"/>
      <c r="G3" s="1744" t="s">
        <v>2077</v>
      </c>
      <c r="H3" s="1750"/>
      <c r="I3" s="1750"/>
      <c r="J3" s="1750"/>
      <c r="K3" s="1750"/>
    </row>
    <row r="4" spans="1:11" ht="20.100000000000001" customHeight="1" x14ac:dyDescent="0.15">
      <c r="A4" s="341" t="s">
        <v>917</v>
      </c>
      <c r="B4" s="1260" t="s">
        <v>1</v>
      </c>
      <c r="C4" s="1260" t="s">
        <v>981</v>
      </c>
      <c r="D4" s="1260" t="s">
        <v>982</v>
      </c>
      <c r="E4" s="1260" t="s">
        <v>983</v>
      </c>
      <c r="F4" s="1260" t="s">
        <v>1491</v>
      </c>
      <c r="G4" s="1260" t="s">
        <v>1</v>
      </c>
      <c r="H4" s="1260" t="s">
        <v>981</v>
      </c>
      <c r="I4" s="1260" t="s">
        <v>982</v>
      </c>
      <c r="J4" s="1260" t="s">
        <v>983</v>
      </c>
      <c r="K4" s="1261" t="s">
        <v>1491</v>
      </c>
    </row>
    <row r="5" spans="1:11" ht="4.9000000000000004" customHeight="1" x14ac:dyDescent="0.15"/>
    <row r="6" spans="1:11" s="207" customFormat="1" ht="14.1" customHeight="1" x14ac:dyDescent="0.25">
      <c r="A6" s="1453" t="s">
        <v>947</v>
      </c>
      <c r="B6" s="1486">
        <v>1017541</v>
      </c>
      <c r="C6" s="1486">
        <v>387933</v>
      </c>
      <c r="D6" s="1486">
        <v>607413</v>
      </c>
      <c r="E6" s="1486">
        <v>1903</v>
      </c>
      <c r="F6" s="1486">
        <v>20292</v>
      </c>
      <c r="G6" s="1486">
        <v>16947520</v>
      </c>
      <c r="H6" s="1486">
        <v>7464458</v>
      </c>
      <c r="I6" s="1486">
        <v>9164152</v>
      </c>
      <c r="J6" s="1486">
        <v>32297</v>
      </c>
      <c r="K6" s="1486">
        <v>286613</v>
      </c>
    </row>
    <row r="7" spans="1:11" s="197" customFormat="1" ht="9" customHeight="1" x14ac:dyDescent="0.15">
      <c r="A7" s="202" t="s">
        <v>293</v>
      </c>
      <c r="B7" s="1476">
        <v>932612</v>
      </c>
      <c r="C7" s="1476">
        <v>353847</v>
      </c>
      <c r="D7" s="1476">
        <v>556578</v>
      </c>
      <c r="E7" s="1476">
        <v>1903</v>
      </c>
      <c r="F7" s="1476">
        <v>20284</v>
      </c>
      <c r="G7" s="1476">
        <v>16294710</v>
      </c>
      <c r="H7" s="1476">
        <v>7197249</v>
      </c>
      <c r="I7" s="1476">
        <v>8778551</v>
      </c>
      <c r="J7" s="1476">
        <v>32297</v>
      </c>
      <c r="K7" s="1476">
        <v>286613</v>
      </c>
    </row>
    <row r="8" spans="1:11" s="189" customFormat="1" ht="9" customHeight="1" x14ac:dyDescent="0.15">
      <c r="A8" s="204" t="s">
        <v>650</v>
      </c>
      <c r="B8" s="55">
        <v>3</v>
      </c>
      <c r="C8" s="55">
        <v>3</v>
      </c>
      <c r="D8" s="55">
        <v>0</v>
      </c>
      <c r="E8" s="55">
        <v>0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</row>
    <row r="9" spans="1:11" s="189" customFormat="1" ht="9" customHeight="1" x14ac:dyDescent="0.15">
      <c r="A9" s="204" t="s">
        <v>881</v>
      </c>
      <c r="B9" s="55">
        <v>5522</v>
      </c>
      <c r="C9" s="55">
        <v>127</v>
      </c>
      <c r="D9" s="55">
        <v>5022</v>
      </c>
      <c r="E9" s="55">
        <v>0</v>
      </c>
      <c r="F9" s="55">
        <v>373</v>
      </c>
      <c r="G9" s="55">
        <v>124481</v>
      </c>
      <c r="H9" s="55">
        <v>2806</v>
      </c>
      <c r="I9" s="55">
        <v>115282</v>
      </c>
      <c r="J9" s="55">
        <v>0</v>
      </c>
      <c r="K9" s="55">
        <v>6393</v>
      </c>
    </row>
    <row r="10" spans="1:11" s="189" customFormat="1" ht="9" customHeight="1" x14ac:dyDescent="0.15">
      <c r="A10" s="204" t="s">
        <v>882</v>
      </c>
      <c r="B10" s="55">
        <v>189740</v>
      </c>
      <c r="C10" s="55">
        <v>68816</v>
      </c>
      <c r="D10" s="55">
        <v>107255</v>
      </c>
      <c r="E10" s="55">
        <v>480</v>
      </c>
      <c r="F10" s="55">
        <v>13189</v>
      </c>
      <c r="G10" s="55">
        <v>3142094</v>
      </c>
      <c r="H10" s="55">
        <v>1277669</v>
      </c>
      <c r="I10" s="55">
        <v>1682346</v>
      </c>
      <c r="J10" s="55">
        <v>1170</v>
      </c>
      <c r="K10" s="55">
        <v>180909</v>
      </c>
    </row>
    <row r="11" spans="1:11" s="189" customFormat="1" ht="9" customHeight="1" x14ac:dyDescent="0.15">
      <c r="A11" s="204" t="s">
        <v>361</v>
      </c>
      <c r="B11" s="55">
        <v>115368</v>
      </c>
      <c r="C11" s="55">
        <v>49042</v>
      </c>
      <c r="D11" s="55">
        <v>63995</v>
      </c>
      <c r="E11" s="55">
        <v>579</v>
      </c>
      <c r="F11" s="55">
        <v>1752</v>
      </c>
      <c r="G11" s="55">
        <v>1998811</v>
      </c>
      <c r="H11" s="55">
        <v>845043</v>
      </c>
      <c r="I11" s="55">
        <v>1113999</v>
      </c>
      <c r="J11" s="55">
        <v>9674</v>
      </c>
      <c r="K11" s="55">
        <v>30095</v>
      </c>
    </row>
    <row r="12" spans="1:11" s="197" customFormat="1" ht="9" customHeight="1" x14ac:dyDescent="0.15">
      <c r="A12" s="204" t="s">
        <v>661</v>
      </c>
      <c r="B12" s="1477">
        <v>53164</v>
      </c>
      <c r="C12" s="1477">
        <v>14195</v>
      </c>
      <c r="D12" s="1477">
        <v>33824</v>
      </c>
      <c r="E12" s="1477">
        <v>842</v>
      </c>
      <c r="F12" s="1477">
        <v>4303</v>
      </c>
      <c r="G12" s="1477">
        <v>969488</v>
      </c>
      <c r="H12" s="1477">
        <v>306688</v>
      </c>
      <c r="I12" s="1477">
        <v>577811</v>
      </c>
      <c r="J12" s="1477">
        <v>21453</v>
      </c>
      <c r="K12" s="1477">
        <v>63536</v>
      </c>
    </row>
    <row r="13" spans="1:11" s="189" customFormat="1" ht="9" customHeight="1" x14ac:dyDescent="0.15">
      <c r="A13" s="204" t="s">
        <v>884</v>
      </c>
      <c r="B13" s="55">
        <v>568813</v>
      </c>
      <c r="C13" s="55">
        <v>221664</v>
      </c>
      <c r="D13" s="55">
        <v>346480</v>
      </c>
      <c r="E13" s="55">
        <v>2</v>
      </c>
      <c r="F13" s="55">
        <v>667</v>
      </c>
      <c r="G13" s="55">
        <v>10059836</v>
      </c>
      <c r="H13" s="55">
        <v>4765043</v>
      </c>
      <c r="I13" s="55">
        <v>5289113</v>
      </c>
      <c r="J13" s="55">
        <v>0</v>
      </c>
      <c r="K13" s="55">
        <v>5680</v>
      </c>
    </row>
    <row r="14" spans="1:11" s="189" customFormat="1" ht="9" customHeight="1" x14ac:dyDescent="0.15">
      <c r="A14" s="204" t="s">
        <v>662</v>
      </c>
      <c r="B14" s="55">
        <v>2</v>
      </c>
      <c r="C14" s="55">
        <v>0</v>
      </c>
      <c r="D14" s="55">
        <v>2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</row>
    <row r="15" spans="1:11" s="189" customFormat="1" ht="9" customHeight="1" x14ac:dyDescent="0.15">
      <c r="A15" s="202" t="s">
        <v>970</v>
      </c>
      <c r="B15" s="52">
        <v>50983</v>
      </c>
      <c r="C15" s="52">
        <v>24144</v>
      </c>
      <c r="D15" s="52">
        <v>26839</v>
      </c>
      <c r="E15" s="52">
        <v>0</v>
      </c>
      <c r="F15" s="52">
        <v>0</v>
      </c>
      <c r="G15" s="52">
        <v>510581</v>
      </c>
      <c r="H15" s="52">
        <v>205000</v>
      </c>
      <c r="I15" s="52">
        <v>305581</v>
      </c>
      <c r="J15" s="52">
        <v>0</v>
      </c>
      <c r="K15" s="52">
        <v>0</v>
      </c>
    </row>
    <row r="16" spans="1:11" s="189" customFormat="1" ht="9" customHeight="1" x14ac:dyDescent="0.15">
      <c r="A16" s="204" t="s">
        <v>886</v>
      </c>
      <c r="B16" s="55">
        <v>3509</v>
      </c>
      <c r="C16" s="55">
        <v>2185</v>
      </c>
      <c r="D16" s="55">
        <v>1324</v>
      </c>
      <c r="E16" s="55">
        <v>0</v>
      </c>
      <c r="F16" s="55">
        <v>0</v>
      </c>
      <c r="G16" s="55">
        <v>12127</v>
      </c>
      <c r="H16" s="55">
        <v>5400</v>
      </c>
      <c r="I16" s="55">
        <v>6727</v>
      </c>
      <c r="J16" s="55">
        <v>0</v>
      </c>
      <c r="K16" s="55">
        <v>0</v>
      </c>
    </row>
    <row r="17" spans="1:11" s="189" customFormat="1" ht="9" customHeight="1" x14ac:dyDescent="0.15">
      <c r="A17" s="204" t="s">
        <v>367</v>
      </c>
      <c r="B17" s="55">
        <v>3118</v>
      </c>
      <c r="C17" s="55">
        <v>1733</v>
      </c>
      <c r="D17" s="55">
        <v>1385</v>
      </c>
      <c r="E17" s="55">
        <v>0</v>
      </c>
      <c r="F17" s="55">
        <v>0</v>
      </c>
      <c r="G17" s="55">
        <v>15494</v>
      </c>
      <c r="H17" s="55">
        <v>6400</v>
      </c>
      <c r="I17" s="55">
        <v>9094</v>
      </c>
      <c r="J17" s="55">
        <v>0</v>
      </c>
      <c r="K17" s="55">
        <v>0</v>
      </c>
    </row>
    <row r="18" spans="1:11" s="189" customFormat="1" ht="9" customHeight="1" x14ac:dyDescent="0.15">
      <c r="A18" s="204" t="s">
        <v>887</v>
      </c>
      <c r="B18" s="55">
        <v>1115</v>
      </c>
      <c r="C18" s="55">
        <v>956</v>
      </c>
      <c r="D18" s="55">
        <v>159</v>
      </c>
      <c r="E18" s="55">
        <v>0</v>
      </c>
      <c r="F18" s="55">
        <v>0</v>
      </c>
      <c r="G18" s="55">
        <v>4680</v>
      </c>
      <c r="H18" s="55">
        <v>4354</v>
      </c>
      <c r="I18" s="55">
        <v>326</v>
      </c>
      <c r="J18" s="55">
        <v>0</v>
      </c>
      <c r="K18" s="55">
        <v>0</v>
      </c>
    </row>
    <row r="19" spans="1:11" s="189" customFormat="1" ht="9" customHeight="1" x14ac:dyDescent="0.15">
      <c r="A19" s="204" t="s">
        <v>365</v>
      </c>
      <c r="B19" s="55">
        <v>24789</v>
      </c>
      <c r="C19" s="55">
        <v>9515</v>
      </c>
      <c r="D19" s="55">
        <v>15274</v>
      </c>
      <c r="E19" s="55">
        <v>0</v>
      </c>
      <c r="F19" s="55">
        <v>0</v>
      </c>
      <c r="G19" s="55">
        <v>346139</v>
      </c>
      <c r="H19" s="55">
        <v>119374</v>
      </c>
      <c r="I19" s="55">
        <v>226765</v>
      </c>
      <c r="J19" s="55">
        <v>0</v>
      </c>
      <c r="K19" s="55">
        <v>0</v>
      </c>
    </row>
    <row r="20" spans="1:11" s="189" customFormat="1" ht="9" customHeight="1" x14ac:dyDescent="0.15">
      <c r="A20" s="204" t="s">
        <v>888</v>
      </c>
      <c r="B20" s="55">
        <v>855</v>
      </c>
      <c r="C20" s="55">
        <v>543</v>
      </c>
      <c r="D20" s="55">
        <v>312</v>
      </c>
      <c r="E20" s="55">
        <v>0</v>
      </c>
      <c r="F20" s="55">
        <v>0</v>
      </c>
      <c r="G20" s="55">
        <v>4485</v>
      </c>
      <c r="H20" s="55">
        <v>2868</v>
      </c>
      <c r="I20" s="55">
        <v>1617</v>
      </c>
      <c r="J20" s="55">
        <v>0</v>
      </c>
      <c r="K20" s="55">
        <v>0</v>
      </c>
    </row>
    <row r="21" spans="1:11" s="197" customFormat="1" ht="9" customHeight="1" x14ac:dyDescent="0.15">
      <c r="A21" s="204" t="s">
        <v>889</v>
      </c>
      <c r="B21" s="55">
        <v>14042</v>
      </c>
      <c r="C21" s="55">
        <v>7054</v>
      </c>
      <c r="D21" s="55">
        <v>6988</v>
      </c>
      <c r="E21" s="55">
        <v>0</v>
      </c>
      <c r="F21" s="55">
        <v>0</v>
      </c>
      <c r="G21" s="55">
        <v>110020</v>
      </c>
      <c r="H21" s="55">
        <v>59175</v>
      </c>
      <c r="I21" s="55">
        <v>50845</v>
      </c>
      <c r="J21" s="55">
        <v>0</v>
      </c>
      <c r="K21" s="55">
        <v>0</v>
      </c>
    </row>
    <row r="22" spans="1:11" s="189" customFormat="1" ht="9" customHeight="1" x14ac:dyDescent="0.15">
      <c r="A22" s="204" t="s">
        <v>890</v>
      </c>
      <c r="B22" s="1477">
        <v>2348</v>
      </c>
      <c r="C22" s="1477">
        <v>1436</v>
      </c>
      <c r="D22" s="1477">
        <v>912</v>
      </c>
      <c r="E22" s="1477">
        <v>0</v>
      </c>
      <c r="F22" s="1477">
        <v>0</v>
      </c>
      <c r="G22" s="1477">
        <v>11721</v>
      </c>
      <c r="H22" s="1477">
        <v>3982</v>
      </c>
      <c r="I22" s="1477">
        <v>7739</v>
      </c>
      <c r="J22" s="1477">
        <v>0</v>
      </c>
      <c r="K22" s="1477">
        <v>0</v>
      </c>
    </row>
    <row r="23" spans="1:11" s="189" customFormat="1" ht="9" customHeight="1" x14ac:dyDescent="0.15">
      <c r="A23" s="204" t="s">
        <v>891</v>
      </c>
      <c r="B23" s="1477">
        <v>1207</v>
      </c>
      <c r="C23" s="1477">
        <v>722</v>
      </c>
      <c r="D23" s="1477">
        <v>485</v>
      </c>
      <c r="E23" s="1477">
        <v>0</v>
      </c>
      <c r="F23" s="1477">
        <v>0</v>
      </c>
      <c r="G23" s="1477">
        <v>5915</v>
      </c>
      <c r="H23" s="1477">
        <v>3447</v>
      </c>
      <c r="I23" s="1477">
        <v>2468</v>
      </c>
      <c r="J23" s="1477">
        <v>0</v>
      </c>
      <c r="K23" s="1477">
        <v>0</v>
      </c>
    </row>
    <row r="24" spans="1:11" s="189" customFormat="1" ht="9" customHeight="1" x14ac:dyDescent="0.15">
      <c r="A24" s="202" t="s">
        <v>971</v>
      </c>
      <c r="B24" s="1476">
        <v>33946</v>
      </c>
      <c r="C24" s="1476">
        <v>9942</v>
      </c>
      <c r="D24" s="1476">
        <v>23996</v>
      </c>
      <c r="E24" s="1476">
        <v>0</v>
      </c>
      <c r="F24" s="1476">
        <v>8</v>
      </c>
      <c r="G24" s="1476">
        <v>142229</v>
      </c>
      <c r="H24" s="1476">
        <v>62209</v>
      </c>
      <c r="I24" s="1476">
        <v>80020</v>
      </c>
      <c r="J24" s="1476">
        <v>0</v>
      </c>
      <c r="K24" s="1476">
        <v>0</v>
      </c>
    </row>
    <row r="25" spans="1:11" s="197" customFormat="1" ht="9" customHeight="1" x14ac:dyDescent="0.15">
      <c r="A25" s="204" t="s">
        <v>893</v>
      </c>
      <c r="B25" s="1477">
        <v>32733</v>
      </c>
      <c r="C25" s="1477">
        <v>9025</v>
      </c>
      <c r="D25" s="1477">
        <v>23700</v>
      </c>
      <c r="E25" s="1477">
        <v>0</v>
      </c>
      <c r="F25" s="1477">
        <v>8</v>
      </c>
      <c r="G25" s="1477">
        <v>137849</v>
      </c>
      <c r="H25" s="1477">
        <v>59550</v>
      </c>
      <c r="I25" s="1477">
        <v>78299</v>
      </c>
      <c r="J25" s="1477">
        <v>0</v>
      </c>
      <c r="K25" s="1477">
        <v>0</v>
      </c>
    </row>
    <row r="26" spans="1:11" s="197" customFormat="1" ht="9" customHeight="1" x14ac:dyDescent="0.15">
      <c r="A26" s="204" t="s">
        <v>373</v>
      </c>
      <c r="B26" s="1477">
        <v>364</v>
      </c>
      <c r="C26" s="1477">
        <v>328</v>
      </c>
      <c r="D26" s="1477">
        <v>36</v>
      </c>
      <c r="E26" s="1477">
        <v>0</v>
      </c>
      <c r="F26" s="1477">
        <v>0</v>
      </c>
      <c r="G26" s="1477">
        <v>2051</v>
      </c>
      <c r="H26" s="1477">
        <v>1294</v>
      </c>
      <c r="I26" s="1477">
        <v>757</v>
      </c>
      <c r="J26" s="1477">
        <v>0</v>
      </c>
      <c r="K26" s="1477">
        <v>0</v>
      </c>
    </row>
    <row r="27" spans="1:11" s="197" customFormat="1" ht="9" customHeight="1" x14ac:dyDescent="0.15">
      <c r="A27" s="204" t="s">
        <v>894</v>
      </c>
      <c r="B27" s="1477">
        <v>849</v>
      </c>
      <c r="C27" s="1477">
        <v>589</v>
      </c>
      <c r="D27" s="1477">
        <v>260</v>
      </c>
      <c r="E27" s="1477">
        <v>0</v>
      </c>
      <c r="F27" s="1477">
        <v>0</v>
      </c>
      <c r="G27" s="1477">
        <v>2329</v>
      </c>
      <c r="H27" s="1477">
        <v>1365</v>
      </c>
      <c r="I27" s="1477">
        <v>964</v>
      </c>
      <c r="J27" s="1477">
        <v>0</v>
      </c>
      <c r="K27" s="1477">
        <v>0</v>
      </c>
    </row>
    <row r="28" spans="1:11" s="208" customFormat="1" ht="14.1" customHeight="1" x14ac:dyDescent="0.25">
      <c r="A28" s="1453" t="s">
        <v>961</v>
      </c>
      <c r="B28" s="1486">
        <v>1019467</v>
      </c>
      <c r="C28" s="1486">
        <v>384661</v>
      </c>
      <c r="D28" s="1486">
        <v>603785</v>
      </c>
      <c r="E28" s="1486">
        <v>2470</v>
      </c>
      <c r="F28" s="1486">
        <v>28551</v>
      </c>
      <c r="G28" s="1486">
        <v>13575557</v>
      </c>
      <c r="H28" s="1486">
        <v>5297186</v>
      </c>
      <c r="I28" s="1486">
        <v>8021244</v>
      </c>
      <c r="J28" s="1486">
        <v>49098</v>
      </c>
      <c r="K28" s="1486">
        <v>208029</v>
      </c>
    </row>
    <row r="29" spans="1:11" s="189" customFormat="1" ht="9" customHeight="1" x14ac:dyDescent="0.15">
      <c r="A29" s="202" t="s">
        <v>293</v>
      </c>
      <c r="B29" s="1476">
        <v>932851</v>
      </c>
      <c r="C29" s="1476">
        <v>349981</v>
      </c>
      <c r="D29" s="1476">
        <v>551857</v>
      </c>
      <c r="E29" s="1476">
        <v>2470</v>
      </c>
      <c r="F29" s="1476">
        <v>28543</v>
      </c>
      <c r="G29" s="1476">
        <v>12183063</v>
      </c>
      <c r="H29" s="1476">
        <v>4826901</v>
      </c>
      <c r="I29" s="1476">
        <v>7099232</v>
      </c>
      <c r="J29" s="1476">
        <v>49098</v>
      </c>
      <c r="K29" s="1476">
        <v>207832</v>
      </c>
    </row>
    <row r="30" spans="1:11" s="189" customFormat="1" ht="9" customHeight="1" x14ac:dyDescent="0.15">
      <c r="A30" s="204" t="s">
        <v>650</v>
      </c>
      <c r="B30" s="1477">
        <v>0</v>
      </c>
      <c r="C30" s="1477">
        <v>0</v>
      </c>
      <c r="D30" s="1477">
        <v>0</v>
      </c>
      <c r="E30" s="1477">
        <v>0</v>
      </c>
      <c r="F30" s="1477">
        <v>0</v>
      </c>
      <c r="G30" s="1477">
        <v>0</v>
      </c>
      <c r="H30" s="1477">
        <v>0</v>
      </c>
      <c r="I30" s="1477">
        <v>0</v>
      </c>
      <c r="J30" s="1477">
        <v>0</v>
      </c>
      <c r="K30" s="1477">
        <v>0</v>
      </c>
    </row>
    <row r="31" spans="1:11" s="189" customFormat="1" ht="9" customHeight="1" x14ac:dyDescent="0.15">
      <c r="A31" s="204" t="s">
        <v>881</v>
      </c>
      <c r="B31" s="55">
        <v>4920</v>
      </c>
      <c r="C31" s="55">
        <v>119</v>
      </c>
      <c r="D31" s="55">
        <v>4600</v>
      </c>
      <c r="E31" s="55">
        <v>0</v>
      </c>
      <c r="F31" s="55">
        <v>201</v>
      </c>
      <c r="G31" s="55">
        <v>320</v>
      </c>
      <c r="H31" s="55">
        <v>214</v>
      </c>
      <c r="I31" s="55">
        <v>106</v>
      </c>
      <c r="J31" s="55">
        <v>0</v>
      </c>
      <c r="K31" s="55">
        <v>0</v>
      </c>
    </row>
    <row r="32" spans="1:11" s="189" customFormat="1" ht="9" customHeight="1" x14ac:dyDescent="0.15">
      <c r="A32" s="204" t="s">
        <v>882</v>
      </c>
      <c r="B32" s="55">
        <v>203595</v>
      </c>
      <c r="C32" s="55">
        <v>74438</v>
      </c>
      <c r="D32" s="55">
        <v>115300</v>
      </c>
      <c r="E32" s="55">
        <v>1193</v>
      </c>
      <c r="F32" s="55">
        <v>12664</v>
      </c>
      <c r="G32" s="55">
        <v>2608200</v>
      </c>
      <c r="H32" s="55">
        <v>844617</v>
      </c>
      <c r="I32" s="55">
        <v>1639074</v>
      </c>
      <c r="J32" s="55">
        <v>30265</v>
      </c>
      <c r="K32" s="55">
        <v>94244</v>
      </c>
    </row>
    <row r="33" spans="1:11" s="189" customFormat="1" ht="9" customHeight="1" x14ac:dyDescent="0.15">
      <c r="A33" s="204" t="s">
        <v>361</v>
      </c>
      <c r="B33" s="55">
        <v>111081</v>
      </c>
      <c r="C33" s="55">
        <v>45043</v>
      </c>
      <c r="D33" s="55">
        <v>59255</v>
      </c>
      <c r="E33" s="55">
        <v>687</v>
      </c>
      <c r="F33" s="55">
        <v>6096</v>
      </c>
      <c r="G33" s="55">
        <v>851003</v>
      </c>
      <c r="H33" s="55">
        <v>300927</v>
      </c>
      <c r="I33" s="55">
        <v>474065</v>
      </c>
      <c r="J33" s="55">
        <v>15887</v>
      </c>
      <c r="K33" s="55">
        <v>60124</v>
      </c>
    </row>
    <row r="34" spans="1:11" s="189" customFormat="1" ht="9" customHeight="1" x14ac:dyDescent="0.15">
      <c r="A34" s="204" t="s">
        <v>661</v>
      </c>
      <c r="B34" s="1477">
        <v>51113</v>
      </c>
      <c r="C34" s="1477">
        <v>13509</v>
      </c>
      <c r="D34" s="1477">
        <v>28368</v>
      </c>
      <c r="E34" s="1477">
        <v>586</v>
      </c>
      <c r="F34" s="1477">
        <v>8650</v>
      </c>
      <c r="G34" s="1477">
        <v>405905</v>
      </c>
      <c r="H34" s="1477">
        <v>89383</v>
      </c>
      <c r="I34" s="1477">
        <v>269603</v>
      </c>
      <c r="J34" s="1477">
        <v>2850</v>
      </c>
      <c r="K34" s="1477">
        <v>44069</v>
      </c>
    </row>
    <row r="35" spans="1:11" s="189" customFormat="1" ht="9" customHeight="1" x14ac:dyDescent="0.15">
      <c r="A35" s="204" t="s">
        <v>884</v>
      </c>
      <c r="B35" s="55">
        <v>562140</v>
      </c>
      <c r="C35" s="55">
        <v>216872</v>
      </c>
      <c r="D35" s="55">
        <v>344332</v>
      </c>
      <c r="E35" s="55">
        <v>4</v>
      </c>
      <c r="F35" s="55">
        <v>932</v>
      </c>
      <c r="G35" s="55">
        <v>8317619</v>
      </c>
      <c r="H35" s="55">
        <v>3591760</v>
      </c>
      <c r="I35" s="55">
        <v>4716368</v>
      </c>
      <c r="J35" s="55">
        <v>96</v>
      </c>
      <c r="K35" s="55">
        <v>9395</v>
      </c>
    </row>
    <row r="36" spans="1:11" s="189" customFormat="1" ht="9" customHeight="1" x14ac:dyDescent="0.15">
      <c r="A36" s="204" t="s">
        <v>662</v>
      </c>
      <c r="B36" s="55">
        <v>2</v>
      </c>
      <c r="C36" s="55">
        <v>0</v>
      </c>
      <c r="D36" s="55">
        <v>2</v>
      </c>
      <c r="E36" s="55">
        <v>0</v>
      </c>
      <c r="F36" s="55">
        <v>0</v>
      </c>
      <c r="G36" s="55">
        <v>16</v>
      </c>
      <c r="H36" s="55">
        <v>0</v>
      </c>
      <c r="I36" s="55">
        <v>16</v>
      </c>
      <c r="J36" s="55">
        <v>0</v>
      </c>
      <c r="K36" s="55">
        <v>0</v>
      </c>
    </row>
    <row r="37" spans="1:11" s="189" customFormat="1" ht="9" customHeight="1" x14ac:dyDescent="0.15">
      <c r="A37" s="202" t="s">
        <v>970</v>
      </c>
      <c r="B37" s="52">
        <v>51962</v>
      </c>
      <c r="C37" s="52">
        <v>24568</v>
      </c>
      <c r="D37" s="52">
        <v>27394</v>
      </c>
      <c r="E37" s="52">
        <v>0</v>
      </c>
      <c r="F37" s="52">
        <v>0</v>
      </c>
      <c r="G37" s="52">
        <v>837178</v>
      </c>
      <c r="H37" s="52">
        <v>338723</v>
      </c>
      <c r="I37" s="52">
        <v>498455</v>
      </c>
      <c r="J37" s="52">
        <v>0</v>
      </c>
      <c r="K37" s="52">
        <v>0</v>
      </c>
    </row>
    <row r="38" spans="1:11" s="189" customFormat="1" ht="9" customHeight="1" x14ac:dyDescent="0.15">
      <c r="A38" s="204" t="s">
        <v>886</v>
      </c>
      <c r="B38" s="55">
        <v>3444</v>
      </c>
      <c r="C38" s="55">
        <v>2127</v>
      </c>
      <c r="D38" s="55">
        <v>1317</v>
      </c>
      <c r="E38" s="55">
        <v>0</v>
      </c>
      <c r="F38" s="55">
        <v>0</v>
      </c>
      <c r="G38" s="55">
        <v>53512</v>
      </c>
      <c r="H38" s="55">
        <v>29858</v>
      </c>
      <c r="I38" s="55">
        <v>23654</v>
      </c>
      <c r="J38" s="55">
        <v>0</v>
      </c>
      <c r="K38" s="55">
        <v>0</v>
      </c>
    </row>
    <row r="39" spans="1:11" s="189" customFormat="1" ht="9" customHeight="1" x14ac:dyDescent="0.15">
      <c r="A39" s="204" t="s">
        <v>367</v>
      </c>
      <c r="B39" s="1477">
        <v>3307</v>
      </c>
      <c r="C39" s="1477">
        <v>1803</v>
      </c>
      <c r="D39" s="1477">
        <v>1504</v>
      </c>
      <c r="E39" s="1477">
        <v>0</v>
      </c>
      <c r="F39" s="1477">
        <v>0</v>
      </c>
      <c r="G39" s="1477">
        <v>49146</v>
      </c>
      <c r="H39" s="1477">
        <v>23199</v>
      </c>
      <c r="I39" s="1477">
        <v>25947</v>
      </c>
      <c r="J39" s="1477">
        <v>0</v>
      </c>
      <c r="K39" s="1477">
        <v>0</v>
      </c>
    </row>
    <row r="40" spans="1:11" s="189" customFormat="1" ht="9" customHeight="1" x14ac:dyDescent="0.15">
      <c r="A40" s="204" t="s">
        <v>887</v>
      </c>
      <c r="B40" s="1477">
        <v>1493</v>
      </c>
      <c r="C40" s="1477">
        <v>1157</v>
      </c>
      <c r="D40" s="1477">
        <v>336</v>
      </c>
      <c r="E40" s="1477">
        <v>0</v>
      </c>
      <c r="F40" s="1477">
        <v>0</v>
      </c>
      <c r="G40" s="1477">
        <v>21733</v>
      </c>
      <c r="H40" s="1477">
        <v>16688</v>
      </c>
      <c r="I40" s="1477">
        <v>5045</v>
      </c>
      <c r="J40" s="1477">
        <v>0</v>
      </c>
      <c r="K40" s="1477">
        <v>0</v>
      </c>
    </row>
    <row r="41" spans="1:11" s="189" customFormat="1" ht="9" customHeight="1" x14ac:dyDescent="0.15">
      <c r="A41" s="204" t="s">
        <v>365</v>
      </c>
      <c r="B41" s="1477">
        <v>25045</v>
      </c>
      <c r="C41" s="1477">
        <v>9698</v>
      </c>
      <c r="D41" s="1477">
        <v>15347</v>
      </c>
      <c r="E41" s="1477">
        <v>0</v>
      </c>
      <c r="F41" s="1477">
        <v>0</v>
      </c>
      <c r="G41" s="1477">
        <v>404895</v>
      </c>
      <c r="H41" s="1477">
        <v>118794</v>
      </c>
      <c r="I41" s="1477">
        <v>286101</v>
      </c>
      <c r="J41" s="1477">
        <v>0</v>
      </c>
      <c r="K41" s="1477">
        <v>0</v>
      </c>
    </row>
    <row r="42" spans="1:11" s="197" customFormat="1" ht="9" customHeight="1" x14ac:dyDescent="0.15">
      <c r="A42" s="204" t="s">
        <v>888</v>
      </c>
      <c r="B42" s="1477">
        <v>858</v>
      </c>
      <c r="C42" s="1477">
        <v>561</v>
      </c>
      <c r="D42" s="1477">
        <v>297</v>
      </c>
      <c r="E42" s="1477">
        <v>0</v>
      </c>
      <c r="F42" s="1477">
        <v>0</v>
      </c>
      <c r="G42" s="1477">
        <v>10618</v>
      </c>
      <c r="H42" s="1477">
        <v>6476</v>
      </c>
      <c r="I42" s="1477">
        <v>4142</v>
      </c>
      <c r="J42" s="1477">
        <v>0</v>
      </c>
      <c r="K42" s="1477">
        <v>0</v>
      </c>
    </row>
    <row r="43" spans="1:11" s="189" customFormat="1" ht="9" customHeight="1" x14ac:dyDescent="0.15">
      <c r="A43" s="204" t="s">
        <v>889</v>
      </c>
      <c r="B43" s="1477">
        <v>14222</v>
      </c>
      <c r="C43" s="1477">
        <v>7062</v>
      </c>
      <c r="D43" s="1477">
        <v>7160</v>
      </c>
      <c r="E43" s="1477">
        <v>0</v>
      </c>
      <c r="F43" s="1477">
        <v>0</v>
      </c>
      <c r="G43" s="1477">
        <v>242143</v>
      </c>
      <c r="H43" s="1477">
        <v>110659</v>
      </c>
      <c r="I43" s="1477">
        <v>131484</v>
      </c>
      <c r="J43" s="1477">
        <v>0</v>
      </c>
      <c r="K43" s="1477">
        <v>0</v>
      </c>
    </row>
    <row r="44" spans="1:11" s="189" customFormat="1" ht="9" customHeight="1" x14ac:dyDescent="0.15">
      <c r="A44" s="204" t="s">
        <v>890</v>
      </c>
      <c r="B44" s="1477">
        <v>2359</v>
      </c>
      <c r="C44" s="1477">
        <v>1436</v>
      </c>
      <c r="D44" s="1477">
        <v>923</v>
      </c>
      <c r="E44" s="1477">
        <v>0</v>
      </c>
      <c r="F44" s="1477">
        <v>0</v>
      </c>
      <c r="G44" s="1477">
        <v>39028</v>
      </c>
      <c r="H44" s="1477">
        <v>24183</v>
      </c>
      <c r="I44" s="1477">
        <v>14845</v>
      </c>
      <c r="J44" s="1477">
        <v>0</v>
      </c>
      <c r="K44" s="1477">
        <v>0</v>
      </c>
    </row>
    <row r="45" spans="1:11" s="189" customFormat="1" ht="9" customHeight="1" x14ac:dyDescent="0.15">
      <c r="A45" s="204" t="s">
        <v>891</v>
      </c>
      <c r="B45" s="1477">
        <v>1234</v>
      </c>
      <c r="C45" s="1477">
        <v>724</v>
      </c>
      <c r="D45" s="1477">
        <v>510</v>
      </c>
      <c r="E45" s="1477">
        <v>0</v>
      </c>
      <c r="F45" s="1477">
        <v>0</v>
      </c>
      <c r="G45" s="1477">
        <v>16103</v>
      </c>
      <c r="H45" s="1477">
        <v>8866</v>
      </c>
      <c r="I45" s="1477">
        <v>7237</v>
      </c>
      <c r="J45" s="1477">
        <v>0</v>
      </c>
      <c r="K45" s="1477">
        <v>0</v>
      </c>
    </row>
    <row r="46" spans="1:11" s="189" customFormat="1" ht="9" customHeight="1" x14ac:dyDescent="0.15">
      <c r="A46" s="202" t="s">
        <v>971</v>
      </c>
      <c r="B46" s="1476">
        <v>34654</v>
      </c>
      <c r="C46" s="1476">
        <v>10112</v>
      </c>
      <c r="D46" s="1476">
        <v>24534</v>
      </c>
      <c r="E46" s="1476">
        <v>0</v>
      </c>
      <c r="F46" s="1476">
        <v>8</v>
      </c>
      <c r="G46" s="1476">
        <v>555316</v>
      </c>
      <c r="H46" s="1476">
        <v>131562</v>
      </c>
      <c r="I46" s="1476">
        <v>423557</v>
      </c>
      <c r="J46" s="1476">
        <v>0</v>
      </c>
      <c r="K46" s="1476">
        <v>197</v>
      </c>
    </row>
    <row r="47" spans="1:11" s="189" customFormat="1" ht="9" customHeight="1" x14ac:dyDescent="0.15">
      <c r="A47" s="204" t="s">
        <v>893</v>
      </c>
      <c r="B47" s="1477">
        <v>33432</v>
      </c>
      <c r="C47" s="1477">
        <v>9174</v>
      </c>
      <c r="D47" s="1477">
        <v>24250</v>
      </c>
      <c r="E47" s="1477">
        <v>0</v>
      </c>
      <c r="F47" s="1477">
        <v>8</v>
      </c>
      <c r="G47" s="1477">
        <v>547144</v>
      </c>
      <c r="H47" s="1477">
        <v>126986</v>
      </c>
      <c r="I47" s="1477">
        <v>419961</v>
      </c>
      <c r="J47" s="1477">
        <v>0</v>
      </c>
      <c r="K47" s="1477">
        <v>197</v>
      </c>
    </row>
    <row r="48" spans="1:11" s="189" customFormat="1" ht="9" customHeight="1" x14ac:dyDescent="0.15">
      <c r="A48" s="204" t="s">
        <v>373</v>
      </c>
      <c r="B48" s="1477">
        <v>368</v>
      </c>
      <c r="C48" s="1477">
        <v>334</v>
      </c>
      <c r="D48" s="1477">
        <v>34</v>
      </c>
      <c r="E48" s="1477">
        <v>0</v>
      </c>
      <c r="F48" s="1477">
        <v>0</v>
      </c>
      <c r="G48" s="1477">
        <v>372</v>
      </c>
      <c r="H48" s="1477">
        <v>201</v>
      </c>
      <c r="I48" s="1477">
        <v>171</v>
      </c>
      <c r="J48" s="1477">
        <v>0</v>
      </c>
      <c r="K48" s="1477">
        <v>0</v>
      </c>
    </row>
    <row r="49" spans="1:11" s="189" customFormat="1" ht="9" customHeight="1" x14ac:dyDescent="0.15">
      <c r="A49" s="204" t="s">
        <v>894</v>
      </c>
      <c r="B49" s="1477">
        <v>854</v>
      </c>
      <c r="C49" s="1477">
        <v>604</v>
      </c>
      <c r="D49" s="1477">
        <v>250</v>
      </c>
      <c r="E49" s="1477">
        <v>0</v>
      </c>
      <c r="F49" s="1477">
        <v>0</v>
      </c>
      <c r="G49" s="1477">
        <v>7800</v>
      </c>
      <c r="H49" s="1477">
        <v>4375</v>
      </c>
      <c r="I49" s="1477">
        <v>3425</v>
      </c>
      <c r="J49" s="1477">
        <v>0</v>
      </c>
      <c r="K49" s="1477">
        <v>0</v>
      </c>
    </row>
    <row r="50" spans="1:11" s="189" customFormat="1" ht="5.0999999999999996" customHeight="1" thickBot="1" x14ac:dyDescent="0.2">
      <c r="A50" s="320"/>
      <c r="B50" s="320"/>
      <c r="C50" s="320"/>
      <c r="D50" s="320"/>
      <c r="E50" s="320"/>
      <c r="F50" s="320"/>
      <c r="G50" s="320"/>
      <c r="H50" s="320"/>
      <c r="I50" s="320"/>
      <c r="J50" s="320"/>
      <c r="K50" s="320"/>
    </row>
    <row r="51" spans="1:11" ht="9.75" thickTop="1" x14ac:dyDescent="0.15">
      <c r="A51" s="1462" t="s">
        <v>2200</v>
      </c>
    </row>
    <row r="52" spans="1:11" x14ac:dyDescent="0.15">
      <c r="A52" s="344" t="s">
        <v>1317</v>
      </c>
    </row>
  </sheetData>
  <mergeCells count="3">
    <mergeCell ref="A1:K1"/>
    <mergeCell ref="G3:K3"/>
    <mergeCell ref="B3:F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1"/>
  <dimension ref="A1:G43"/>
  <sheetViews>
    <sheetView showGridLines="0" showRuler="0" zoomScaleSheetLayoutView="100" workbookViewId="0">
      <selection sqref="A1:G1"/>
    </sheetView>
  </sheetViews>
  <sheetFormatPr defaultColWidth="12.7109375" defaultRowHeight="9.9499999999999993" customHeight="1" x14ac:dyDescent="0.15"/>
  <cols>
    <col min="1" max="1" width="18.28515625" style="152" customWidth="1"/>
    <col min="2" max="7" width="11.42578125" style="152" customWidth="1"/>
    <col min="8" max="16384" width="12.7109375" style="152"/>
  </cols>
  <sheetData>
    <row r="1" spans="1:7" ht="16.5" customHeight="1" x14ac:dyDescent="0.15">
      <c r="A1" s="1709" t="s">
        <v>1746</v>
      </c>
      <c r="B1" s="1709"/>
      <c r="C1" s="1709"/>
      <c r="D1" s="1709"/>
      <c r="E1" s="1709"/>
      <c r="F1" s="1709"/>
      <c r="G1" s="1709"/>
    </row>
    <row r="2" spans="1:7" ht="12" customHeight="1" x14ac:dyDescent="0.15">
      <c r="A2" s="164">
        <v>2021</v>
      </c>
      <c r="C2" s="188"/>
      <c r="D2" s="201"/>
      <c r="E2" s="201"/>
      <c r="F2" s="201"/>
      <c r="G2" s="201"/>
    </row>
    <row r="3" spans="1:7" ht="9.9499999999999993" customHeight="1" x14ac:dyDescent="0.2">
      <c r="A3" s="347"/>
      <c r="B3" s="348" t="s">
        <v>1</v>
      </c>
      <c r="C3" s="348"/>
      <c r="D3" s="348" t="s">
        <v>984</v>
      </c>
      <c r="E3" s="348"/>
      <c r="F3" s="348" t="s">
        <v>985</v>
      </c>
      <c r="G3" s="349"/>
    </row>
    <row r="4" spans="1:7" ht="9.9499999999999993" customHeight="1" x14ac:dyDescent="0.15">
      <c r="A4" s="341" t="s">
        <v>920</v>
      </c>
      <c r="B4" s="1187" t="s">
        <v>2078</v>
      </c>
      <c r="C4" s="1187" t="s">
        <v>986</v>
      </c>
      <c r="D4" s="1187" t="s">
        <v>2078</v>
      </c>
      <c r="E4" s="1187" t="s">
        <v>986</v>
      </c>
      <c r="F4" s="1187" t="s">
        <v>2078</v>
      </c>
      <c r="G4" s="1188" t="s">
        <v>986</v>
      </c>
    </row>
    <row r="5" spans="1:7" ht="4.9000000000000004" customHeight="1" x14ac:dyDescent="0.15"/>
    <row r="6" spans="1:7" s="197" customFormat="1" ht="9.9499999999999993" customHeight="1" x14ac:dyDescent="0.15">
      <c r="A6" s="1190" t="s">
        <v>292</v>
      </c>
      <c r="B6" s="1476">
        <v>6808165</v>
      </c>
      <c r="C6" s="1476">
        <v>3313257</v>
      </c>
      <c r="D6" s="1476">
        <v>3400750</v>
      </c>
      <c r="E6" s="1476">
        <v>1652666</v>
      </c>
      <c r="F6" s="1476">
        <v>3407415</v>
      </c>
      <c r="G6" s="1476">
        <v>1660591</v>
      </c>
    </row>
    <row r="7" spans="1:7" s="197" customFormat="1" ht="9.9499999999999993" customHeight="1" x14ac:dyDescent="0.15">
      <c r="A7" s="202" t="s">
        <v>293</v>
      </c>
      <c r="B7" s="1476">
        <v>6200026</v>
      </c>
      <c r="C7" s="1476">
        <v>3038698</v>
      </c>
      <c r="D7" s="1476">
        <v>3098984</v>
      </c>
      <c r="E7" s="1476">
        <v>1516729</v>
      </c>
      <c r="F7" s="1476">
        <v>3101042</v>
      </c>
      <c r="G7" s="1476">
        <v>1521969</v>
      </c>
    </row>
    <row r="8" spans="1:7" s="189" customFormat="1" ht="9.9499999999999993" customHeight="1" x14ac:dyDescent="0.15">
      <c r="A8" s="204" t="s">
        <v>650</v>
      </c>
      <c r="B8" s="55">
        <v>7</v>
      </c>
      <c r="C8" s="55">
        <v>3</v>
      </c>
      <c r="D8" s="55">
        <v>7</v>
      </c>
      <c r="E8" s="55">
        <v>3</v>
      </c>
      <c r="F8" s="55">
        <v>0</v>
      </c>
      <c r="G8" s="55">
        <v>0</v>
      </c>
    </row>
    <row r="9" spans="1:7" s="189" customFormat="1" ht="9.9499999999999993" customHeight="1" x14ac:dyDescent="0.15">
      <c r="A9" s="204" t="s">
        <v>881</v>
      </c>
      <c r="B9" s="55">
        <v>34932</v>
      </c>
      <c r="C9" s="55">
        <v>21068</v>
      </c>
      <c r="D9" s="55">
        <v>18189</v>
      </c>
      <c r="E9" s="55">
        <v>10917</v>
      </c>
      <c r="F9" s="55">
        <v>16743</v>
      </c>
      <c r="G9" s="55">
        <v>10151</v>
      </c>
    </row>
    <row r="10" spans="1:7" s="189" customFormat="1" ht="9.9499999999999993" customHeight="1" x14ac:dyDescent="0.15">
      <c r="A10" s="204" t="s">
        <v>882</v>
      </c>
      <c r="B10" s="55">
        <v>1361825</v>
      </c>
      <c r="C10" s="55">
        <v>649012</v>
      </c>
      <c r="D10" s="55">
        <v>659480</v>
      </c>
      <c r="E10" s="55">
        <v>313701</v>
      </c>
      <c r="F10" s="55">
        <v>702345</v>
      </c>
      <c r="G10" s="55">
        <v>335311</v>
      </c>
    </row>
    <row r="11" spans="1:7" s="189" customFormat="1" ht="9.9499999999999993" customHeight="1" x14ac:dyDescent="0.15">
      <c r="A11" s="204" t="s">
        <v>361</v>
      </c>
      <c r="B11" s="55">
        <v>780709</v>
      </c>
      <c r="C11" s="55">
        <v>365602</v>
      </c>
      <c r="D11" s="55">
        <v>399749</v>
      </c>
      <c r="E11" s="55">
        <v>185264</v>
      </c>
      <c r="F11" s="55">
        <v>380960</v>
      </c>
      <c r="G11" s="55">
        <v>180338</v>
      </c>
    </row>
    <row r="12" spans="1:7" s="189" customFormat="1" ht="9.9499999999999993" customHeight="1" x14ac:dyDescent="0.15">
      <c r="A12" s="204" t="s">
        <v>661</v>
      </c>
      <c r="B12" s="1477">
        <v>378962</v>
      </c>
      <c r="C12" s="1477">
        <v>179227</v>
      </c>
      <c r="D12" s="1477">
        <v>190850</v>
      </c>
      <c r="E12" s="1477">
        <v>90704</v>
      </c>
      <c r="F12" s="1477">
        <v>188112</v>
      </c>
      <c r="G12" s="1477">
        <v>88523</v>
      </c>
    </row>
    <row r="13" spans="1:7" s="197" customFormat="1" ht="9.9499999999999993" customHeight="1" x14ac:dyDescent="0.15">
      <c r="A13" s="204" t="s">
        <v>884</v>
      </c>
      <c r="B13" s="55">
        <v>3643576</v>
      </c>
      <c r="C13" s="55">
        <v>1823778</v>
      </c>
      <c r="D13" s="55">
        <v>1830702</v>
      </c>
      <c r="E13" s="55">
        <v>916136</v>
      </c>
      <c r="F13" s="55">
        <v>1812874</v>
      </c>
      <c r="G13" s="55">
        <v>907642</v>
      </c>
    </row>
    <row r="14" spans="1:7" s="189" customFormat="1" ht="9.9499999999999993" customHeight="1" x14ac:dyDescent="0.15">
      <c r="A14" s="204" t="s">
        <v>662</v>
      </c>
      <c r="B14" s="55">
        <v>15</v>
      </c>
      <c r="C14" s="55">
        <v>8</v>
      </c>
      <c r="D14" s="55">
        <v>7</v>
      </c>
      <c r="E14" s="55">
        <v>4</v>
      </c>
      <c r="F14" s="55">
        <v>8</v>
      </c>
      <c r="G14" s="55">
        <v>4</v>
      </c>
    </row>
    <row r="15" spans="1:7" s="189" customFormat="1" ht="9.9499999999999993" customHeight="1" x14ac:dyDescent="0.15">
      <c r="A15" s="202" t="s">
        <v>970</v>
      </c>
      <c r="B15" s="52">
        <v>341712</v>
      </c>
      <c r="C15" s="52">
        <v>157558</v>
      </c>
      <c r="D15" s="52">
        <v>169411</v>
      </c>
      <c r="E15" s="52">
        <v>78061</v>
      </c>
      <c r="F15" s="52">
        <v>172301</v>
      </c>
      <c r="G15" s="52">
        <v>79497</v>
      </c>
    </row>
    <row r="16" spans="1:7" s="189" customFormat="1" ht="9.9499999999999993" customHeight="1" x14ac:dyDescent="0.15">
      <c r="A16" s="204" t="s">
        <v>886</v>
      </c>
      <c r="B16" s="55">
        <v>21052</v>
      </c>
      <c r="C16" s="55">
        <v>9677</v>
      </c>
      <c r="D16" s="55">
        <v>10573</v>
      </c>
      <c r="E16" s="55">
        <v>4833</v>
      </c>
      <c r="F16" s="55">
        <v>10479</v>
      </c>
      <c r="G16" s="55">
        <v>4844</v>
      </c>
    </row>
    <row r="17" spans="1:7" s="189" customFormat="1" ht="9.9499999999999993" customHeight="1" x14ac:dyDescent="0.15">
      <c r="A17" s="204" t="s">
        <v>367</v>
      </c>
      <c r="B17" s="55">
        <v>20212</v>
      </c>
      <c r="C17" s="55">
        <v>9311</v>
      </c>
      <c r="D17" s="55">
        <v>9781</v>
      </c>
      <c r="E17" s="55">
        <v>4502</v>
      </c>
      <c r="F17" s="55">
        <v>10431</v>
      </c>
      <c r="G17" s="55">
        <v>4809</v>
      </c>
    </row>
    <row r="18" spans="1:7" s="189" customFormat="1" ht="9.9499999999999993" customHeight="1" x14ac:dyDescent="0.15">
      <c r="A18" s="204" t="s">
        <v>887</v>
      </c>
      <c r="B18" s="55">
        <v>7142</v>
      </c>
      <c r="C18" s="55">
        <v>3309</v>
      </c>
      <c r="D18" s="55">
        <v>3100</v>
      </c>
      <c r="E18" s="55">
        <v>1480</v>
      </c>
      <c r="F18" s="55">
        <v>4042</v>
      </c>
      <c r="G18" s="55">
        <v>1829</v>
      </c>
    </row>
    <row r="19" spans="1:7" s="189" customFormat="1" ht="9.9499999999999993" customHeight="1" x14ac:dyDescent="0.15">
      <c r="A19" s="204" t="s">
        <v>365</v>
      </c>
      <c r="B19" s="55">
        <v>173600</v>
      </c>
      <c r="C19" s="55">
        <v>80507</v>
      </c>
      <c r="D19" s="55">
        <v>86492</v>
      </c>
      <c r="E19" s="55">
        <v>40069</v>
      </c>
      <c r="F19" s="55">
        <v>87108</v>
      </c>
      <c r="G19" s="55">
        <v>40438</v>
      </c>
    </row>
    <row r="20" spans="1:7" s="189" customFormat="1" ht="9.9499999999999993" customHeight="1" x14ac:dyDescent="0.15">
      <c r="A20" s="204" t="s">
        <v>888</v>
      </c>
      <c r="B20" s="55">
        <v>5097</v>
      </c>
      <c r="C20" s="55">
        <v>2334</v>
      </c>
      <c r="D20" s="55">
        <v>2552</v>
      </c>
      <c r="E20" s="55">
        <v>1173</v>
      </c>
      <c r="F20" s="55">
        <v>2545</v>
      </c>
      <c r="G20" s="55">
        <v>1161</v>
      </c>
    </row>
    <row r="21" spans="1:7" s="189" customFormat="1" ht="9.9499999999999993" customHeight="1" x14ac:dyDescent="0.15">
      <c r="A21" s="204" t="s">
        <v>889</v>
      </c>
      <c r="B21" s="55">
        <v>92815</v>
      </c>
      <c r="C21" s="55">
        <v>42412</v>
      </c>
      <c r="D21" s="55">
        <v>46077</v>
      </c>
      <c r="E21" s="55">
        <v>21030</v>
      </c>
      <c r="F21" s="55">
        <v>46738</v>
      </c>
      <c r="G21" s="55">
        <v>21382</v>
      </c>
    </row>
    <row r="22" spans="1:7" s="197" customFormat="1" ht="9.9499999999999993" customHeight="1" x14ac:dyDescent="0.15">
      <c r="A22" s="204" t="s">
        <v>890</v>
      </c>
      <c r="B22" s="1477">
        <v>14290</v>
      </c>
      <c r="C22" s="1477">
        <v>6546</v>
      </c>
      <c r="D22" s="1477">
        <v>7124</v>
      </c>
      <c r="E22" s="1477">
        <v>3260</v>
      </c>
      <c r="F22" s="1477">
        <v>7166</v>
      </c>
      <c r="G22" s="1477">
        <v>3286</v>
      </c>
    </row>
    <row r="23" spans="1:7" s="189" customFormat="1" ht="9.9499999999999993" customHeight="1" x14ac:dyDescent="0.15">
      <c r="A23" s="204" t="s">
        <v>891</v>
      </c>
      <c r="B23" s="1477">
        <v>7504</v>
      </c>
      <c r="C23" s="1477">
        <v>3462</v>
      </c>
      <c r="D23" s="1477">
        <v>3712</v>
      </c>
      <c r="E23" s="1477">
        <v>1714</v>
      </c>
      <c r="F23" s="1477">
        <v>3792</v>
      </c>
      <c r="G23" s="1477">
        <v>1748</v>
      </c>
    </row>
    <row r="24" spans="1:7" s="189" customFormat="1" ht="9.9499999999999993" customHeight="1" x14ac:dyDescent="0.15">
      <c r="A24" s="202" t="s">
        <v>971</v>
      </c>
      <c r="B24" s="1476">
        <v>266427</v>
      </c>
      <c r="C24" s="1476">
        <v>117001</v>
      </c>
      <c r="D24" s="1476">
        <v>132355</v>
      </c>
      <c r="E24" s="1476">
        <v>57876</v>
      </c>
      <c r="F24" s="1476">
        <v>134072</v>
      </c>
      <c r="G24" s="1476">
        <v>59125</v>
      </c>
    </row>
    <row r="25" spans="1:7" s="189" customFormat="1" ht="9.9499999999999993" customHeight="1" x14ac:dyDescent="0.15">
      <c r="A25" s="204" t="s">
        <v>893</v>
      </c>
      <c r="B25" s="1477">
        <v>260024</v>
      </c>
      <c r="C25" s="1477">
        <v>114127</v>
      </c>
      <c r="D25" s="1477">
        <v>129150</v>
      </c>
      <c r="E25" s="1477">
        <v>56437</v>
      </c>
      <c r="F25" s="1477">
        <v>130874</v>
      </c>
      <c r="G25" s="1477">
        <v>57690</v>
      </c>
    </row>
    <row r="26" spans="1:7" s="189" customFormat="1" ht="9.9499999999999993" customHeight="1" x14ac:dyDescent="0.15">
      <c r="A26" s="204" t="s">
        <v>373</v>
      </c>
      <c r="B26" s="1477">
        <v>1758</v>
      </c>
      <c r="C26" s="1477">
        <v>732</v>
      </c>
      <c r="D26" s="1477">
        <v>877</v>
      </c>
      <c r="E26" s="1477">
        <v>364</v>
      </c>
      <c r="F26" s="1477">
        <v>881</v>
      </c>
      <c r="G26" s="1477">
        <v>368</v>
      </c>
    </row>
    <row r="27" spans="1:7" s="189" customFormat="1" ht="9.9499999999999993" customHeight="1" x14ac:dyDescent="0.15">
      <c r="A27" s="204" t="s">
        <v>894</v>
      </c>
      <c r="B27" s="1477">
        <v>4645</v>
      </c>
      <c r="C27" s="1477">
        <v>2142</v>
      </c>
      <c r="D27" s="1477">
        <v>2328</v>
      </c>
      <c r="E27" s="1477">
        <v>1075</v>
      </c>
      <c r="F27" s="1477">
        <v>2317</v>
      </c>
      <c r="G27" s="1477">
        <v>1067</v>
      </c>
    </row>
    <row r="28" spans="1:7" s="189" customFormat="1" ht="5.0999999999999996" customHeight="1" thickBot="1" x14ac:dyDescent="0.2">
      <c r="A28" s="1191"/>
      <c r="B28" s="664"/>
      <c r="C28" s="664"/>
      <c r="D28" s="664"/>
      <c r="E28" s="664"/>
      <c r="F28" s="664"/>
      <c r="G28" s="664"/>
    </row>
    <row r="29" spans="1:7" s="189" customFormat="1" ht="13.7" customHeight="1" thickTop="1" x14ac:dyDescent="0.15">
      <c r="A29" s="1462" t="s">
        <v>2200</v>
      </c>
      <c r="B29" s="1192"/>
      <c r="C29" s="1192"/>
      <c r="D29" s="1192"/>
      <c r="E29" s="1192"/>
      <c r="F29" s="1192"/>
      <c r="G29" s="1192"/>
    </row>
    <row r="30" spans="1:7" ht="9.9499999999999993" customHeight="1" x14ac:dyDescent="0.2">
      <c r="A30" s="344" t="s">
        <v>1317</v>
      </c>
      <c r="B30" s="36"/>
      <c r="C30" s="36"/>
    </row>
    <row r="31" spans="1:7" ht="9.9499999999999993" customHeight="1" x14ac:dyDescent="0.2">
      <c r="A31" s="36"/>
      <c r="B31" s="36"/>
      <c r="C31" s="36"/>
    </row>
    <row r="32" spans="1:7" ht="9.9499999999999993" customHeight="1" x14ac:dyDescent="0.2">
      <c r="A32" s="36"/>
      <c r="B32" s="36"/>
      <c r="C32" s="36"/>
    </row>
    <row r="33" spans="1:3" ht="9.9499999999999993" customHeight="1" x14ac:dyDescent="0.2">
      <c r="A33" s="36"/>
      <c r="B33" s="36"/>
      <c r="C33" s="36"/>
    </row>
    <row r="34" spans="1:3" ht="9.9499999999999993" customHeight="1" x14ac:dyDescent="0.2">
      <c r="A34" s="36"/>
      <c r="B34" s="36"/>
      <c r="C34" s="36"/>
    </row>
    <row r="35" spans="1:3" ht="9.9499999999999993" customHeight="1" x14ac:dyDescent="0.2">
      <c r="A35" s="36"/>
      <c r="B35" s="36"/>
      <c r="C35" s="36"/>
    </row>
    <row r="36" spans="1:3" ht="9.9499999999999993" customHeight="1" x14ac:dyDescent="0.2">
      <c r="A36" s="36"/>
      <c r="B36" s="36"/>
      <c r="C36" s="36"/>
    </row>
    <row r="37" spans="1:3" ht="9.9499999999999993" customHeight="1" x14ac:dyDescent="0.2">
      <c r="A37" s="36"/>
      <c r="B37" s="36"/>
      <c r="C37" s="36"/>
    </row>
    <row r="38" spans="1:3" ht="9.9499999999999993" customHeight="1" x14ac:dyDescent="0.2">
      <c r="A38" s="36"/>
      <c r="B38" s="36"/>
      <c r="C38" s="36"/>
    </row>
    <row r="39" spans="1:3" ht="9.9499999999999993" customHeight="1" x14ac:dyDescent="0.2">
      <c r="A39" s="36"/>
      <c r="B39" s="36"/>
      <c r="C39" s="36"/>
    </row>
    <row r="40" spans="1:3" ht="9.9499999999999993" customHeight="1" x14ac:dyDescent="0.2">
      <c r="A40" s="36"/>
      <c r="B40" s="36"/>
      <c r="C40" s="36"/>
    </row>
    <row r="41" spans="1:3" ht="9.9499999999999993" customHeight="1" x14ac:dyDescent="0.2">
      <c r="A41" s="36"/>
      <c r="B41" s="36"/>
      <c r="C41" s="36"/>
    </row>
    <row r="42" spans="1:3" ht="9.9499999999999993" customHeight="1" x14ac:dyDescent="0.2">
      <c r="A42" s="36"/>
      <c r="B42" s="36"/>
      <c r="C42" s="36"/>
    </row>
    <row r="43" spans="1:3" ht="9.9499999999999993" customHeight="1" x14ac:dyDescent="0.2">
      <c r="A43" s="36"/>
      <c r="B43" s="36"/>
      <c r="C43" s="36"/>
    </row>
  </sheetData>
  <mergeCells count="1">
    <mergeCell ref="A1:G1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2"/>
  <dimension ref="A1:N60"/>
  <sheetViews>
    <sheetView showGridLines="0" showRuler="0" topLeftCell="A14" zoomScaleSheetLayoutView="100" workbookViewId="0">
      <selection activeCell="A65" sqref="A65"/>
    </sheetView>
  </sheetViews>
  <sheetFormatPr defaultColWidth="7.5703125" defaultRowHeight="9" x14ac:dyDescent="0.15"/>
  <cols>
    <col min="1" max="1" width="15.140625" style="152" customWidth="1"/>
    <col min="2" max="3" width="8" style="152" customWidth="1"/>
    <col min="4" max="4" width="7.140625" style="152" bestFit="1" customWidth="1"/>
    <col min="5" max="5" width="5.140625" style="152" customWidth="1"/>
    <col min="6" max="6" width="6" style="152" bestFit="1" customWidth="1"/>
    <col min="7" max="7" width="7.140625" style="152" customWidth="1"/>
    <col min="8" max="8" width="5.85546875" style="152" bestFit="1" customWidth="1"/>
    <col min="9" max="9" width="7" style="152" bestFit="1" customWidth="1"/>
    <col min="10" max="10" width="4.5703125" style="152" customWidth="1"/>
    <col min="11" max="11" width="5.42578125" style="152" customWidth="1"/>
    <col min="12" max="12" width="5.85546875" style="152" customWidth="1"/>
    <col min="13" max="13" width="7.85546875" style="152" bestFit="1" customWidth="1"/>
    <col min="14" max="16384" width="7.5703125" style="152"/>
  </cols>
  <sheetData>
    <row r="1" spans="1:12" ht="28.15" customHeight="1" x14ac:dyDescent="0.15">
      <c r="A1" s="1709" t="s">
        <v>2271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  <c r="L1" s="1709"/>
    </row>
    <row r="2" spans="1:12" ht="12" customHeight="1" x14ac:dyDescent="0.15">
      <c r="A2" s="324">
        <v>2021</v>
      </c>
      <c r="L2" s="339" t="s">
        <v>192</v>
      </c>
    </row>
    <row r="3" spans="1:12" ht="15" customHeight="1" x14ac:dyDescent="0.15">
      <c r="A3" s="345" t="s">
        <v>987</v>
      </c>
      <c r="B3" s="1752" t="s">
        <v>1</v>
      </c>
      <c r="C3" s="1752" t="s">
        <v>292</v>
      </c>
      <c r="D3" s="1752" t="s">
        <v>41</v>
      </c>
      <c r="E3" s="1752" t="s">
        <v>69</v>
      </c>
      <c r="F3" s="1752" t="s">
        <v>80</v>
      </c>
      <c r="G3" s="1752" t="s">
        <v>77</v>
      </c>
      <c r="H3" s="1752" t="s">
        <v>73</v>
      </c>
      <c r="I3" s="1752" t="s">
        <v>61</v>
      </c>
      <c r="J3" s="1752" t="s">
        <v>2194</v>
      </c>
      <c r="K3" s="1752" t="s">
        <v>2195</v>
      </c>
      <c r="L3" s="1752" t="s">
        <v>1299</v>
      </c>
    </row>
    <row r="4" spans="1:12" ht="15" customHeight="1" x14ac:dyDescent="0.15">
      <c r="A4" s="346" t="s">
        <v>875</v>
      </c>
      <c r="B4" s="1752"/>
      <c r="C4" s="1752"/>
      <c r="D4" s="1752"/>
      <c r="E4" s="1752"/>
      <c r="F4" s="1752"/>
      <c r="G4" s="1752"/>
      <c r="H4" s="1752"/>
      <c r="I4" s="1752"/>
      <c r="J4" s="1752"/>
      <c r="K4" s="1752"/>
      <c r="L4" s="1752"/>
    </row>
    <row r="5" spans="1:12" ht="4.9000000000000004" customHeight="1" x14ac:dyDescent="0.15">
      <c r="A5" s="192"/>
    </row>
    <row r="6" spans="1:12" s="208" customFormat="1" ht="17.25" customHeight="1" x14ac:dyDescent="0.25">
      <c r="A6" s="1753" t="s">
        <v>1</v>
      </c>
      <c r="B6" s="1753"/>
      <c r="C6" s="1753"/>
      <c r="D6" s="1753"/>
      <c r="E6" s="1753"/>
      <c r="F6" s="1753"/>
      <c r="G6" s="1753"/>
      <c r="H6" s="1753"/>
      <c r="I6" s="1753"/>
      <c r="J6" s="1753"/>
      <c r="K6" s="1753"/>
      <c r="L6" s="1753"/>
    </row>
    <row r="7" spans="1:12" s="197" customFormat="1" ht="9.9499999999999993" customHeight="1" x14ac:dyDescent="0.15">
      <c r="A7" s="1487" t="s">
        <v>292</v>
      </c>
      <c r="B7" s="1497">
        <v>1409132</v>
      </c>
      <c r="C7" s="1497">
        <v>1408705</v>
      </c>
      <c r="D7" s="1497">
        <v>84</v>
      </c>
      <c r="E7" s="1476">
        <v>65</v>
      </c>
      <c r="F7" s="1476">
        <v>44</v>
      </c>
      <c r="G7" s="1476">
        <v>12</v>
      </c>
      <c r="H7" s="1476">
        <v>11</v>
      </c>
      <c r="I7" s="1476">
        <v>10</v>
      </c>
      <c r="J7" s="1476">
        <v>10</v>
      </c>
      <c r="K7" s="1476">
        <v>9</v>
      </c>
      <c r="L7" s="1476">
        <v>182</v>
      </c>
    </row>
    <row r="8" spans="1:12" s="197" customFormat="1" ht="9.9499999999999993" customHeight="1" x14ac:dyDescent="0.15">
      <c r="A8" s="1488" t="s">
        <v>293</v>
      </c>
      <c r="B8" s="1497">
        <v>438</v>
      </c>
      <c r="C8" s="1497">
        <v>11</v>
      </c>
      <c r="D8" s="1497">
        <v>84</v>
      </c>
      <c r="E8" s="1476">
        <v>65</v>
      </c>
      <c r="F8" s="1476">
        <v>44</v>
      </c>
      <c r="G8" s="1476">
        <v>12</v>
      </c>
      <c r="H8" s="1476">
        <v>11</v>
      </c>
      <c r="I8" s="1476">
        <v>10</v>
      </c>
      <c r="J8" s="1476">
        <v>10</v>
      </c>
      <c r="K8" s="1476">
        <v>9</v>
      </c>
      <c r="L8" s="1476">
        <v>182</v>
      </c>
    </row>
    <row r="9" spans="1:12" s="189" customFormat="1" ht="9.9499999999999993" customHeight="1" x14ac:dyDescent="0.15">
      <c r="A9" s="1489" t="s">
        <v>882</v>
      </c>
      <c r="B9" s="1496">
        <v>132</v>
      </c>
      <c r="C9" s="1496">
        <v>8</v>
      </c>
      <c r="D9" s="1496">
        <v>84</v>
      </c>
      <c r="E9" s="1477">
        <v>0</v>
      </c>
      <c r="F9" s="1477">
        <v>0</v>
      </c>
      <c r="G9" s="1477">
        <v>0</v>
      </c>
      <c r="H9" s="1477">
        <v>9</v>
      </c>
      <c r="I9" s="1477">
        <v>10</v>
      </c>
      <c r="J9" s="1477">
        <v>10</v>
      </c>
      <c r="K9" s="1477">
        <v>1</v>
      </c>
      <c r="L9" s="1477">
        <v>10</v>
      </c>
    </row>
    <row r="10" spans="1:12" s="189" customFormat="1" ht="9.9499999999999993" customHeight="1" x14ac:dyDescent="0.15">
      <c r="A10" s="1489" t="s">
        <v>883</v>
      </c>
      <c r="B10" s="1496">
        <v>215</v>
      </c>
      <c r="C10" s="1496">
        <v>0</v>
      </c>
      <c r="D10" s="1496">
        <v>0</v>
      </c>
      <c r="E10" s="1477">
        <v>0</v>
      </c>
      <c r="F10" s="1477">
        <v>44</v>
      </c>
      <c r="G10" s="1477">
        <v>10</v>
      </c>
      <c r="H10" s="1477">
        <v>0</v>
      </c>
      <c r="I10" s="1477">
        <v>0</v>
      </c>
      <c r="J10" s="1477">
        <v>0</v>
      </c>
      <c r="K10" s="1477">
        <v>8</v>
      </c>
      <c r="L10" s="1477">
        <v>153</v>
      </c>
    </row>
    <row r="11" spans="1:12" s="189" customFormat="1" ht="9.9499999999999993" customHeight="1" x14ac:dyDescent="0.15">
      <c r="A11" s="1489" t="s">
        <v>661</v>
      </c>
      <c r="B11" s="1499">
        <v>89</v>
      </c>
      <c r="C11" s="1499">
        <v>1</v>
      </c>
      <c r="D11" s="1499">
        <v>0</v>
      </c>
      <c r="E11" s="1477">
        <v>65</v>
      </c>
      <c r="F11" s="1477">
        <v>0</v>
      </c>
      <c r="G11" s="1477">
        <v>2</v>
      </c>
      <c r="H11" s="1477">
        <v>2</v>
      </c>
      <c r="I11" s="1477">
        <v>0</v>
      </c>
      <c r="J11" s="1477">
        <v>0</v>
      </c>
      <c r="K11" s="1477">
        <v>0</v>
      </c>
      <c r="L11" s="1477">
        <v>19</v>
      </c>
    </row>
    <row r="12" spans="1:12" s="189" customFormat="1" ht="9.9499999999999993" customHeight="1" x14ac:dyDescent="0.15">
      <c r="A12" s="1489" t="s">
        <v>662</v>
      </c>
      <c r="B12" s="1499">
        <v>2</v>
      </c>
      <c r="C12" s="1499">
        <v>2</v>
      </c>
      <c r="D12" s="1499">
        <v>0</v>
      </c>
      <c r="E12" s="1477">
        <v>0</v>
      </c>
      <c r="F12" s="1477">
        <v>0</v>
      </c>
      <c r="G12" s="1477">
        <v>0</v>
      </c>
      <c r="H12" s="1477">
        <v>0</v>
      </c>
      <c r="I12" s="1477">
        <v>0</v>
      </c>
      <c r="J12" s="1477">
        <v>0</v>
      </c>
      <c r="K12" s="1477">
        <v>0</v>
      </c>
      <c r="L12" s="1477">
        <v>0</v>
      </c>
    </row>
    <row r="13" spans="1:12" s="189" customFormat="1" ht="9.9499999999999993" customHeight="1" x14ac:dyDescent="0.15">
      <c r="A13" s="1488" t="s">
        <v>970</v>
      </c>
      <c r="B13" s="1500">
        <v>894622</v>
      </c>
      <c r="C13" s="1500">
        <v>894622</v>
      </c>
      <c r="D13" s="1500">
        <v>0</v>
      </c>
      <c r="E13" s="1476">
        <v>0</v>
      </c>
      <c r="F13" s="1476">
        <v>0</v>
      </c>
      <c r="G13" s="1476">
        <v>0</v>
      </c>
      <c r="H13" s="1476">
        <v>0</v>
      </c>
      <c r="I13" s="1476">
        <v>0</v>
      </c>
      <c r="J13" s="1476">
        <v>0</v>
      </c>
      <c r="K13" s="1476">
        <v>0</v>
      </c>
      <c r="L13" s="1476">
        <v>0</v>
      </c>
    </row>
    <row r="14" spans="1:12" s="189" customFormat="1" ht="9.9499999999999993" customHeight="1" x14ac:dyDescent="0.15">
      <c r="A14" s="1489" t="s">
        <v>886</v>
      </c>
      <c r="B14" s="1501">
        <v>0</v>
      </c>
      <c r="C14" s="1501">
        <v>0</v>
      </c>
      <c r="D14" s="1499">
        <v>0</v>
      </c>
      <c r="E14" s="1477">
        <v>0</v>
      </c>
      <c r="F14" s="1477">
        <v>0</v>
      </c>
      <c r="G14" s="1477">
        <v>0</v>
      </c>
      <c r="H14" s="1477">
        <v>0</v>
      </c>
      <c r="I14" s="1477">
        <v>0</v>
      </c>
      <c r="J14" s="1477">
        <v>0</v>
      </c>
      <c r="K14" s="1477">
        <v>0</v>
      </c>
      <c r="L14" s="1477">
        <v>0</v>
      </c>
    </row>
    <row r="15" spans="1:12" s="189" customFormat="1" ht="9.9499999999999993" customHeight="1" x14ac:dyDescent="0.15">
      <c r="A15" s="1489" t="s">
        <v>367</v>
      </c>
      <c r="B15" s="1501">
        <v>385391</v>
      </c>
      <c r="C15" s="1501">
        <v>385391</v>
      </c>
      <c r="D15" s="1499">
        <v>0</v>
      </c>
      <c r="E15" s="1477">
        <v>0</v>
      </c>
      <c r="F15" s="1477">
        <v>0</v>
      </c>
      <c r="G15" s="1477">
        <v>0</v>
      </c>
      <c r="H15" s="1477">
        <v>0</v>
      </c>
      <c r="I15" s="1477">
        <v>0</v>
      </c>
      <c r="J15" s="1477">
        <v>0</v>
      </c>
      <c r="K15" s="1477">
        <v>0</v>
      </c>
      <c r="L15" s="1477">
        <v>0</v>
      </c>
    </row>
    <row r="16" spans="1:12" s="189" customFormat="1" ht="9.9499999999999993" customHeight="1" x14ac:dyDescent="0.15">
      <c r="A16" s="1489" t="s">
        <v>888</v>
      </c>
      <c r="B16" s="1501">
        <v>4688</v>
      </c>
      <c r="C16" s="1501">
        <v>4688</v>
      </c>
      <c r="D16" s="1499">
        <v>0</v>
      </c>
      <c r="E16" s="1477">
        <v>0</v>
      </c>
      <c r="F16" s="1477">
        <v>0</v>
      </c>
      <c r="G16" s="1477">
        <v>0</v>
      </c>
      <c r="H16" s="1477">
        <v>0</v>
      </c>
      <c r="I16" s="1477">
        <v>0</v>
      </c>
      <c r="J16" s="1477">
        <v>0</v>
      </c>
      <c r="K16" s="1477">
        <v>0</v>
      </c>
      <c r="L16" s="1477">
        <v>0</v>
      </c>
    </row>
    <row r="17" spans="1:14" s="189" customFormat="1" ht="9.9499999999999993" customHeight="1" x14ac:dyDescent="0.15">
      <c r="A17" s="1489" t="s">
        <v>889</v>
      </c>
      <c r="B17" s="1501">
        <v>8070</v>
      </c>
      <c r="C17" s="1501">
        <v>8070</v>
      </c>
      <c r="D17" s="1499">
        <v>0</v>
      </c>
      <c r="E17" s="1477">
        <v>0</v>
      </c>
      <c r="F17" s="1477">
        <v>0</v>
      </c>
      <c r="G17" s="1477">
        <v>0</v>
      </c>
      <c r="H17" s="1477">
        <v>0</v>
      </c>
      <c r="I17" s="1477">
        <v>0</v>
      </c>
      <c r="J17" s="1477">
        <v>0</v>
      </c>
      <c r="K17" s="1477">
        <v>0</v>
      </c>
      <c r="L17" s="1477">
        <v>0</v>
      </c>
    </row>
    <row r="18" spans="1:14" s="189" customFormat="1" ht="9.9499999999999993" customHeight="1" x14ac:dyDescent="0.15">
      <c r="A18" s="1489" t="s">
        <v>890</v>
      </c>
      <c r="B18" s="1501">
        <v>86481</v>
      </c>
      <c r="C18" s="1501">
        <v>86481</v>
      </c>
      <c r="D18" s="1499">
        <v>0</v>
      </c>
      <c r="E18" s="1477">
        <v>0</v>
      </c>
      <c r="F18" s="1477">
        <v>0</v>
      </c>
      <c r="G18" s="1477">
        <v>0</v>
      </c>
      <c r="H18" s="1477">
        <v>0</v>
      </c>
      <c r="I18" s="1477">
        <v>0</v>
      </c>
      <c r="J18" s="1477">
        <v>0</v>
      </c>
      <c r="K18" s="1477">
        <v>0</v>
      </c>
      <c r="L18" s="1477">
        <v>0</v>
      </c>
    </row>
    <row r="19" spans="1:14" s="189" customFormat="1" ht="9.9499999999999993" customHeight="1" x14ac:dyDescent="0.15">
      <c r="A19" s="1489" t="s">
        <v>1615</v>
      </c>
      <c r="B19" s="1501">
        <v>409992</v>
      </c>
      <c r="C19" s="1501">
        <v>409992</v>
      </c>
      <c r="D19" s="1502">
        <v>0</v>
      </c>
      <c r="E19" s="1477">
        <v>0</v>
      </c>
      <c r="F19" s="1477">
        <v>0</v>
      </c>
      <c r="G19" s="1477">
        <v>0</v>
      </c>
      <c r="H19" s="1477">
        <v>0</v>
      </c>
      <c r="I19" s="1477">
        <v>0</v>
      </c>
      <c r="J19" s="1477">
        <v>0</v>
      </c>
      <c r="K19" s="1477">
        <v>0</v>
      </c>
      <c r="L19" s="1477">
        <v>0</v>
      </c>
    </row>
    <row r="20" spans="1:14" s="189" customFormat="1" ht="9.9499999999999993" customHeight="1" x14ac:dyDescent="0.15">
      <c r="A20" s="1488" t="s">
        <v>971</v>
      </c>
      <c r="B20" s="1503">
        <v>514072</v>
      </c>
      <c r="C20" s="1503">
        <v>514072</v>
      </c>
      <c r="D20" s="1503">
        <v>0</v>
      </c>
      <c r="E20" s="1476">
        <v>0</v>
      </c>
      <c r="F20" s="1476">
        <v>0</v>
      </c>
      <c r="G20" s="1476">
        <v>0</v>
      </c>
      <c r="H20" s="1476">
        <v>0</v>
      </c>
      <c r="I20" s="1476">
        <v>0</v>
      </c>
      <c r="J20" s="1476">
        <v>0</v>
      </c>
      <c r="K20" s="1476">
        <v>0</v>
      </c>
      <c r="L20" s="1476">
        <v>0</v>
      </c>
    </row>
    <row r="21" spans="1:14" s="189" customFormat="1" ht="9.9499999999999993" customHeight="1" x14ac:dyDescent="0.15">
      <c r="A21" s="1489" t="s">
        <v>373</v>
      </c>
      <c r="B21" s="1502">
        <v>257036</v>
      </c>
      <c r="C21" s="1502">
        <v>257036</v>
      </c>
      <c r="D21" s="1502">
        <v>0</v>
      </c>
      <c r="E21" s="1477">
        <v>0</v>
      </c>
      <c r="F21" s="1477">
        <v>0</v>
      </c>
      <c r="G21" s="1477">
        <v>0</v>
      </c>
      <c r="H21" s="1477">
        <v>0</v>
      </c>
      <c r="I21" s="1477">
        <v>0</v>
      </c>
      <c r="J21" s="1477">
        <v>0</v>
      </c>
      <c r="K21" s="1477">
        <v>0</v>
      </c>
      <c r="L21" s="1477">
        <v>0</v>
      </c>
    </row>
    <row r="22" spans="1:14" s="189" customFormat="1" ht="9.9499999999999993" customHeight="1" x14ac:dyDescent="0.15">
      <c r="A22" s="1489" t="s">
        <v>894</v>
      </c>
      <c r="B22" s="1477">
        <v>257036</v>
      </c>
      <c r="C22" s="1477">
        <v>257036</v>
      </c>
      <c r="D22" s="1477">
        <v>0</v>
      </c>
      <c r="E22" s="1477">
        <v>0</v>
      </c>
      <c r="F22" s="1477">
        <v>0</v>
      </c>
      <c r="G22" s="1477">
        <v>0</v>
      </c>
      <c r="H22" s="1477">
        <v>0</v>
      </c>
      <c r="I22" s="1477">
        <v>0</v>
      </c>
      <c r="J22" s="1477">
        <v>0</v>
      </c>
      <c r="K22" s="1477">
        <v>0</v>
      </c>
      <c r="L22" s="1477">
        <v>0</v>
      </c>
    </row>
    <row r="23" spans="1:14" s="189" customFormat="1" ht="17.25" customHeight="1" x14ac:dyDescent="0.15">
      <c r="A23" s="1753" t="s">
        <v>989</v>
      </c>
      <c r="B23" s="1753"/>
      <c r="C23" s="1753"/>
      <c r="D23" s="1753"/>
      <c r="E23" s="1753"/>
      <c r="F23" s="1753"/>
      <c r="G23" s="1753"/>
      <c r="H23" s="1753"/>
      <c r="I23" s="1753"/>
      <c r="J23" s="1753"/>
      <c r="K23" s="1753"/>
      <c r="L23" s="1753"/>
    </row>
    <row r="24" spans="1:14" s="189" customFormat="1" ht="9.9499999999999993" customHeight="1" x14ac:dyDescent="0.15">
      <c r="A24" s="1487" t="s">
        <v>292</v>
      </c>
      <c r="B24" s="1497">
        <v>704609</v>
      </c>
      <c r="C24" s="1497">
        <v>704353</v>
      </c>
      <c r="D24" s="1476">
        <v>40</v>
      </c>
      <c r="E24" s="1476">
        <v>65</v>
      </c>
      <c r="F24" s="1476">
        <v>26</v>
      </c>
      <c r="G24" s="1476">
        <v>12</v>
      </c>
      <c r="H24" s="1476">
        <v>2</v>
      </c>
      <c r="I24" s="1476">
        <v>6</v>
      </c>
      <c r="J24" s="1476">
        <v>5</v>
      </c>
      <c r="K24" s="1476">
        <v>9</v>
      </c>
      <c r="L24" s="1476">
        <v>91</v>
      </c>
      <c r="M24" s="197"/>
      <c r="N24" s="197"/>
    </row>
    <row r="25" spans="1:14" s="189" customFormat="1" ht="9.9499999999999993" customHeight="1" x14ac:dyDescent="0.15">
      <c r="A25" s="1488" t="s">
        <v>293</v>
      </c>
      <c r="B25" s="1497">
        <v>262</v>
      </c>
      <c r="C25" s="1497">
        <v>6</v>
      </c>
      <c r="D25" s="1476">
        <v>40</v>
      </c>
      <c r="E25" s="1476">
        <v>65</v>
      </c>
      <c r="F25" s="1476">
        <v>26</v>
      </c>
      <c r="G25" s="1476">
        <v>12</v>
      </c>
      <c r="H25" s="1476">
        <v>2</v>
      </c>
      <c r="I25" s="1476">
        <v>6</v>
      </c>
      <c r="J25" s="1476">
        <v>5</v>
      </c>
      <c r="K25" s="1476">
        <v>9</v>
      </c>
      <c r="L25" s="1476">
        <v>91</v>
      </c>
    </row>
    <row r="26" spans="1:14" s="189" customFormat="1" ht="9.9499999999999993" customHeight="1" x14ac:dyDescent="0.15">
      <c r="A26" s="1489" t="s">
        <v>882</v>
      </c>
      <c r="B26" s="1498">
        <v>61</v>
      </c>
      <c r="C26" s="1496">
        <v>4</v>
      </c>
      <c r="D26" s="1477">
        <v>40</v>
      </c>
      <c r="E26" s="1477">
        <v>0</v>
      </c>
      <c r="F26" s="1477">
        <v>0</v>
      </c>
      <c r="G26" s="1477">
        <v>0</v>
      </c>
      <c r="H26" s="1477">
        <v>2</v>
      </c>
      <c r="I26" s="1477">
        <v>6</v>
      </c>
      <c r="J26" s="1477">
        <v>5</v>
      </c>
      <c r="K26" s="1477">
        <v>1</v>
      </c>
      <c r="L26" s="1477">
        <v>3</v>
      </c>
    </row>
    <row r="27" spans="1:14" s="189" customFormat="1" ht="9.9499999999999993" customHeight="1" x14ac:dyDescent="0.15">
      <c r="A27" s="1489" t="s">
        <v>883</v>
      </c>
      <c r="B27" s="1498">
        <v>121</v>
      </c>
      <c r="C27" s="1498">
        <v>0</v>
      </c>
      <c r="D27" s="1498">
        <v>0</v>
      </c>
      <c r="E27" s="1498">
        <v>0</v>
      </c>
      <c r="F27" s="1498">
        <v>26</v>
      </c>
      <c r="G27" s="1498">
        <v>10</v>
      </c>
      <c r="H27" s="1498">
        <v>0</v>
      </c>
      <c r="I27" s="1498">
        <v>0</v>
      </c>
      <c r="J27" s="1498">
        <v>0</v>
      </c>
      <c r="K27" s="1498">
        <v>8</v>
      </c>
      <c r="L27" s="1498">
        <v>77</v>
      </c>
    </row>
    <row r="28" spans="1:14" s="189" customFormat="1" ht="9.9499999999999993" customHeight="1" x14ac:dyDescent="0.15">
      <c r="A28" s="1490" t="s">
        <v>661</v>
      </c>
      <c r="B28" s="1504">
        <v>78</v>
      </c>
      <c r="C28" s="1504">
        <v>0</v>
      </c>
      <c r="D28" s="1504">
        <v>0</v>
      </c>
      <c r="E28" s="1498">
        <v>65</v>
      </c>
      <c r="F28" s="1498">
        <v>0</v>
      </c>
      <c r="G28" s="1498">
        <v>2</v>
      </c>
      <c r="H28" s="1498">
        <v>0</v>
      </c>
      <c r="I28" s="1498">
        <v>0</v>
      </c>
      <c r="J28" s="1498">
        <v>0</v>
      </c>
      <c r="K28" s="1498">
        <v>0</v>
      </c>
      <c r="L28" s="1498">
        <v>11</v>
      </c>
    </row>
    <row r="29" spans="1:14" s="189" customFormat="1" ht="9.9499999999999993" customHeight="1" x14ac:dyDescent="0.15">
      <c r="A29" s="1490" t="s">
        <v>662</v>
      </c>
      <c r="B29" s="1504">
        <v>2</v>
      </c>
      <c r="C29" s="1504">
        <v>2</v>
      </c>
      <c r="D29" s="1504">
        <v>0</v>
      </c>
      <c r="E29" s="1498">
        <v>0</v>
      </c>
      <c r="F29" s="1498">
        <v>0</v>
      </c>
      <c r="G29" s="1498">
        <v>0</v>
      </c>
      <c r="H29" s="1498">
        <v>0</v>
      </c>
      <c r="I29" s="1498">
        <v>0</v>
      </c>
      <c r="J29" s="1498">
        <v>0</v>
      </c>
      <c r="K29" s="1498">
        <v>0</v>
      </c>
      <c r="L29" s="1498">
        <v>0</v>
      </c>
    </row>
    <row r="30" spans="1:14" s="189" customFormat="1" ht="9.9499999999999993" customHeight="1" x14ac:dyDescent="0.15">
      <c r="A30" s="1488" t="s">
        <v>970</v>
      </c>
      <c r="B30" s="1500">
        <v>447311</v>
      </c>
      <c r="C30" s="1500">
        <v>447311</v>
      </c>
      <c r="D30" s="1503">
        <v>0</v>
      </c>
      <c r="E30" s="1476">
        <v>0</v>
      </c>
      <c r="F30" s="1476">
        <v>0</v>
      </c>
      <c r="G30" s="1476">
        <v>0</v>
      </c>
      <c r="H30" s="1476">
        <v>0</v>
      </c>
      <c r="I30" s="1476">
        <v>0</v>
      </c>
      <c r="J30" s="1476">
        <v>0</v>
      </c>
      <c r="K30" s="1476">
        <v>0</v>
      </c>
      <c r="L30" s="1476">
        <v>0</v>
      </c>
    </row>
    <row r="31" spans="1:14" s="189" customFormat="1" ht="9.9499999999999993" customHeight="1" x14ac:dyDescent="0.15">
      <c r="A31" s="1489" t="s">
        <v>886</v>
      </c>
      <c r="B31" s="1499">
        <v>0</v>
      </c>
      <c r="C31" s="1499">
        <v>0</v>
      </c>
      <c r="D31" s="1504">
        <v>0</v>
      </c>
      <c r="E31" s="1498">
        <v>0</v>
      </c>
      <c r="F31" s="1498">
        <v>0</v>
      </c>
      <c r="G31" s="1498">
        <v>0</v>
      </c>
      <c r="H31" s="1498">
        <v>0</v>
      </c>
      <c r="I31" s="1498">
        <v>0</v>
      </c>
      <c r="J31" s="1498">
        <v>0</v>
      </c>
      <c r="K31" s="1498">
        <v>0</v>
      </c>
      <c r="L31" s="1498">
        <v>0</v>
      </c>
    </row>
    <row r="32" spans="1:14" s="189" customFormat="1" ht="9.9499999999999993" customHeight="1" x14ac:dyDescent="0.15">
      <c r="A32" s="1489" t="s">
        <v>367</v>
      </c>
      <c r="B32" s="1499">
        <v>193787</v>
      </c>
      <c r="C32" s="1499">
        <v>193787</v>
      </c>
      <c r="D32" s="1504">
        <v>0</v>
      </c>
      <c r="E32" s="1498">
        <v>0</v>
      </c>
      <c r="F32" s="1498">
        <v>0</v>
      </c>
      <c r="G32" s="1498">
        <v>0</v>
      </c>
      <c r="H32" s="1498">
        <v>0</v>
      </c>
      <c r="I32" s="1498">
        <v>0</v>
      </c>
      <c r="J32" s="1498">
        <v>0</v>
      </c>
      <c r="K32" s="1498">
        <v>0</v>
      </c>
      <c r="L32" s="1498">
        <v>0</v>
      </c>
    </row>
    <row r="33" spans="1:14" s="189" customFormat="1" ht="9.9499999999999993" customHeight="1" x14ac:dyDescent="0.15">
      <c r="A33" s="1489" t="s">
        <v>888</v>
      </c>
      <c r="B33" s="1499">
        <v>2256</v>
      </c>
      <c r="C33" s="1499">
        <v>2256</v>
      </c>
      <c r="D33" s="1504">
        <v>0</v>
      </c>
      <c r="E33" s="1498">
        <v>0</v>
      </c>
      <c r="F33" s="1498">
        <v>0</v>
      </c>
      <c r="G33" s="1498">
        <v>0</v>
      </c>
      <c r="H33" s="1498">
        <v>0</v>
      </c>
      <c r="I33" s="1498">
        <v>0</v>
      </c>
      <c r="J33" s="1498">
        <v>0</v>
      </c>
      <c r="K33" s="1498">
        <v>0</v>
      </c>
      <c r="L33" s="1498">
        <v>0</v>
      </c>
    </row>
    <row r="34" spans="1:14" s="189" customFormat="1" ht="9.9499999999999993" customHeight="1" x14ac:dyDescent="0.15">
      <c r="A34" s="1489" t="s">
        <v>889</v>
      </c>
      <c r="B34" s="1499">
        <v>3937</v>
      </c>
      <c r="C34" s="1499">
        <v>3937</v>
      </c>
      <c r="D34" s="1504">
        <v>0</v>
      </c>
      <c r="E34" s="1498">
        <v>0</v>
      </c>
      <c r="F34" s="1498">
        <v>0</v>
      </c>
      <c r="G34" s="1498">
        <v>0</v>
      </c>
      <c r="H34" s="1498">
        <v>0</v>
      </c>
      <c r="I34" s="1498">
        <v>0</v>
      </c>
      <c r="J34" s="1498">
        <v>0</v>
      </c>
      <c r="K34" s="1498">
        <v>0</v>
      </c>
      <c r="L34" s="1498">
        <v>0</v>
      </c>
    </row>
    <row r="35" spans="1:14" s="189" customFormat="1" ht="9.9499999999999993" customHeight="1" x14ac:dyDescent="0.15">
      <c r="A35" s="1489" t="s">
        <v>890</v>
      </c>
      <c r="B35" s="1499">
        <v>42952</v>
      </c>
      <c r="C35" s="1499">
        <v>42952</v>
      </c>
      <c r="D35" s="1504">
        <v>0</v>
      </c>
      <c r="E35" s="1498">
        <v>0</v>
      </c>
      <c r="F35" s="1498">
        <v>0</v>
      </c>
      <c r="G35" s="1498">
        <v>0</v>
      </c>
      <c r="H35" s="1498">
        <v>0</v>
      </c>
      <c r="I35" s="1498">
        <v>0</v>
      </c>
      <c r="J35" s="1498">
        <v>0</v>
      </c>
      <c r="K35" s="1498">
        <v>0</v>
      </c>
      <c r="L35" s="1498">
        <v>0</v>
      </c>
    </row>
    <row r="36" spans="1:14" s="189" customFormat="1" ht="9.9499999999999993" customHeight="1" x14ac:dyDescent="0.15">
      <c r="A36" s="1489" t="s">
        <v>1615</v>
      </c>
      <c r="B36" s="1501">
        <v>204379</v>
      </c>
      <c r="C36" s="1501">
        <v>204379</v>
      </c>
      <c r="D36" s="1504">
        <v>0</v>
      </c>
      <c r="E36" s="1498">
        <v>0</v>
      </c>
      <c r="F36" s="1498">
        <v>0</v>
      </c>
      <c r="G36" s="1498">
        <v>0</v>
      </c>
      <c r="H36" s="1498">
        <v>0</v>
      </c>
      <c r="I36" s="1498">
        <v>0</v>
      </c>
      <c r="J36" s="1498">
        <v>0</v>
      </c>
      <c r="K36" s="1498">
        <v>0</v>
      </c>
      <c r="L36" s="1498">
        <v>0</v>
      </c>
    </row>
    <row r="37" spans="1:14" s="189" customFormat="1" ht="9.9499999999999993" customHeight="1" x14ac:dyDescent="0.15">
      <c r="A37" s="1491" t="s">
        <v>971</v>
      </c>
      <c r="B37" s="1503">
        <v>257036</v>
      </c>
      <c r="C37" s="1503">
        <v>257036</v>
      </c>
      <c r="D37" s="1503">
        <v>0</v>
      </c>
      <c r="E37" s="1476">
        <v>0</v>
      </c>
      <c r="F37" s="1476">
        <v>0</v>
      </c>
      <c r="G37" s="1476">
        <v>0</v>
      </c>
      <c r="H37" s="1476">
        <v>0</v>
      </c>
      <c r="I37" s="1476">
        <v>0</v>
      </c>
      <c r="J37" s="1476">
        <v>0</v>
      </c>
      <c r="K37" s="1476">
        <v>0</v>
      </c>
      <c r="L37" s="1476">
        <v>0</v>
      </c>
    </row>
    <row r="38" spans="1:14" s="189" customFormat="1" ht="9.9499999999999993" customHeight="1" x14ac:dyDescent="0.15">
      <c r="A38" s="1490" t="s">
        <v>373</v>
      </c>
      <c r="B38" s="1504">
        <v>128460</v>
      </c>
      <c r="C38" s="1504">
        <v>128460</v>
      </c>
      <c r="D38" s="1504">
        <v>0</v>
      </c>
      <c r="E38" s="1498">
        <v>0</v>
      </c>
      <c r="F38" s="1498">
        <v>0</v>
      </c>
      <c r="G38" s="1498">
        <v>0</v>
      </c>
      <c r="H38" s="1498">
        <v>0</v>
      </c>
      <c r="I38" s="1498">
        <v>0</v>
      </c>
      <c r="J38" s="1498">
        <v>0</v>
      </c>
      <c r="K38" s="1498">
        <v>0</v>
      </c>
      <c r="L38" s="551">
        <v>0</v>
      </c>
    </row>
    <row r="39" spans="1:14" s="189" customFormat="1" ht="9.9499999999999993" customHeight="1" x14ac:dyDescent="0.15">
      <c r="A39" s="1490" t="s">
        <v>894</v>
      </c>
      <c r="B39" s="1498">
        <v>128576</v>
      </c>
      <c r="C39" s="1498">
        <v>128576</v>
      </c>
      <c r="D39" s="1498">
        <v>0</v>
      </c>
      <c r="E39" s="1498">
        <v>0</v>
      </c>
      <c r="F39" s="1498">
        <v>0</v>
      </c>
      <c r="G39" s="1498">
        <v>0</v>
      </c>
      <c r="H39" s="1498">
        <v>0</v>
      </c>
      <c r="I39" s="1498">
        <v>0</v>
      </c>
      <c r="J39" s="1498">
        <v>0</v>
      </c>
      <c r="K39" s="1498">
        <v>0</v>
      </c>
      <c r="L39" s="551">
        <v>0</v>
      </c>
    </row>
    <row r="40" spans="1:14" s="189" customFormat="1" ht="17.25" customHeight="1" x14ac:dyDescent="0.15">
      <c r="A40" s="1753" t="s">
        <v>990</v>
      </c>
      <c r="B40" s="1753"/>
      <c r="C40" s="1753"/>
      <c r="D40" s="1753"/>
      <c r="E40" s="1753"/>
      <c r="F40" s="1753"/>
      <c r="G40" s="1753"/>
      <c r="H40" s="1753"/>
      <c r="I40" s="1753"/>
      <c r="J40" s="1753"/>
      <c r="K40" s="1753"/>
      <c r="L40" s="1753"/>
    </row>
    <row r="41" spans="1:14" s="208" customFormat="1" ht="9" customHeight="1" x14ac:dyDescent="0.15">
      <c r="A41" s="1341" t="s">
        <v>292</v>
      </c>
      <c r="B41" s="1497">
        <v>704523</v>
      </c>
      <c r="C41" s="1497">
        <v>704352</v>
      </c>
      <c r="D41" s="1476">
        <v>44</v>
      </c>
      <c r="E41" s="1476">
        <v>0</v>
      </c>
      <c r="F41" s="1476">
        <v>18</v>
      </c>
      <c r="G41" s="1476">
        <v>0</v>
      </c>
      <c r="H41" s="1476">
        <v>9</v>
      </c>
      <c r="I41" s="1476">
        <v>4</v>
      </c>
      <c r="J41" s="1476">
        <v>5</v>
      </c>
      <c r="K41" s="1476">
        <v>0</v>
      </c>
      <c r="L41" s="1476">
        <v>91</v>
      </c>
      <c r="M41" s="197"/>
      <c r="N41" s="197"/>
    </row>
    <row r="42" spans="1:14" s="189" customFormat="1" ht="9.9499999999999993" customHeight="1" x14ac:dyDescent="0.15">
      <c r="A42" s="1488" t="s">
        <v>293</v>
      </c>
      <c r="B42" s="1497">
        <v>176</v>
      </c>
      <c r="C42" s="1497">
        <v>5</v>
      </c>
      <c r="D42" s="1476">
        <v>44</v>
      </c>
      <c r="E42" s="1476">
        <v>0</v>
      </c>
      <c r="F42" s="1476">
        <v>18</v>
      </c>
      <c r="G42" s="1476">
        <v>0</v>
      </c>
      <c r="H42" s="1476">
        <v>9</v>
      </c>
      <c r="I42" s="1476">
        <v>4</v>
      </c>
      <c r="J42" s="1476">
        <v>5</v>
      </c>
      <c r="K42" s="1476">
        <v>0</v>
      </c>
      <c r="L42" s="1476">
        <v>91</v>
      </c>
    </row>
    <row r="43" spans="1:14" s="189" customFormat="1" ht="9" customHeight="1" x14ac:dyDescent="0.15">
      <c r="A43" s="1489" t="s">
        <v>882</v>
      </c>
      <c r="B43" s="1498">
        <v>71</v>
      </c>
      <c r="C43" s="1496">
        <v>4</v>
      </c>
      <c r="D43" s="1477">
        <v>44</v>
      </c>
      <c r="E43" s="1477">
        <v>0</v>
      </c>
      <c r="F43" s="1477">
        <v>0</v>
      </c>
      <c r="G43" s="1477">
        <v>0</v>
      </c>
      <c r="H43" s="1477">
        <v>7</v>
      </c>
      <c r="I43" s="1477">
        <v>4</v>
      </c>
      <c r="J43" s="1477">
        <v>5</v>
      </c>
      <c r="K43" s="1477">
        <v>0</v>
      </c>
      <c r="L43" s="1477">
        <v>7</v>
      </c>
    </row>
    <row r="44" spans="1:14" s="189" customFormat="1" ht="9" customHeight="1" x14ac:dyDescent="0.15">
      <c r="A44" s="1489" t="s">
        <v>883</v>
      </c>
      <c r="B44" s="1498">
        <v>94</v>
      </c>
      <c r="C44" s="1498">
        <v>0</v>
      </c>
      <c r="D44" s="1498">
        <v>0</v>
      </c>
      <c r="E44" s="1498">
        <v>0</v>
      </c>
      <c r="F44" s="1498">
        <v>18</v>
      </c>
      <c r="G44" s="1498">
        <v>0</v>
      </c>
      <c r="H44" s="1498">
        <v>0</v>
      </c>
      <c r="I44" s="1498">
        <v>0</v>
      </c>
      <c r="J44" s="1498">
        <v>0</v>
      </c>
      <c r="K44" s="1498">
        <v>0</v>
      </c>
      <c r="L44" s="1498">
        <v>76</v>
      </c>
    </row>
    <row r="45" spans="1:14" s="189" customFormat="1" ht="9" customHeight="1" x14ac:dyDescent="0.15">
      <c r="A45" s="1490" t="s">
        <v>661</v>
      </c>
      <c r="B45" s="1498">
        <v>11</v>
      </c>
      <c r="C45" s="1498">
        <v>1</v>
      </c>
      <c r="D45" s="1498">
        <v>0</v>
      </c>
      <c r="E45" s="1498">
        <v>0</v>
      </c>
      <c r="F45" s="1498">
        <v>0</v>
      </c>
      <c r="G45" s="1498">
        <v>0</v>
      </c>
      <c r="H45" s="1498">
        <v>2</v>
      </c>
      <c r="I45" s="1498">
        <v>0</v>
      </c>
      <c r="J45" s="1498">
        <v>0</v>
      </c>
      <c r="K45" s="1498">
        <v>0</v>
      </c>
      <c r="L45" s="1498">
        <v>8</v>
      </c>
    </row>
    <row r="46" spans="1:14" s="189" customFormat="1" ht="9" customHeight="1" x14ac:dyDescent="0.15">
      <c r="A46" s="1490" t="s">
        <v>662</v>
      </c>
      <c r="B46" s="1504">
        <v>0</v>
      </c>
      <c r="C46" s="1504">
        <v>0</v>
      </c>
      <c r="D46" s="1504">
        <v>0</v>
      </c>
      <c r="E46" s="1498">
        <v>0</v>
      </c>
      <c r="F46" s="1498">
        <v>0</v>
      </c>
      <c r="G46" s="1498">
        <v>0</v>
      </c>
      <c r="H46" s="1498">
        <v>0</v>
      </c>
      <c r="I46" s="1498">
        <v>0</v>
      </c>
      <c r="J46" s="1498">
        <v>0</v>
      </c>
      <c r="K46" s="1498">
        <v>0</v>
      </c>
      <c r="L46" s="1498">
        <v>0</v>
      </c>
    </row>
    <row r="47" spans="1:14" s="189" customFormat="1" ht="9" customHeight="1" x14ac:dyDescent="0.15">
      <c r="A47" s="1488" t="s">
        <v>970</v>
      </c>
      <c r="B47" s="1500">
        <v>447311</v>
      </c>
      <c r="C47" s="1500">
        <v>447311</v>
      </c>
      <c r="D47" s="1503">
        <v>0</v>
      </c>
      <c r="E47" s="1476">
        <v>0</v>
      </c>
      <c r="F47" s="1476">
        <v>0</v>
      </c>
      <c r="G47" s="1476">
        <v>0</v>
      </c>
      <c r="H47" s="1476">
        <v>0</v>
      </c>
      <c r="I47" s="1476">
        <v>0</v>
      </c>
      <c r="J47" s="1476">
        <v>0</v>
      </c>
      <c r="K47" s="1476">
        <v>0</v>
      </c>
      <c r="L47" s="1476">
        <v>0</v>
      </c>
    </row>
    <row r="48" spans="1:14" s="189" customFormat="1" ht="9" customHeight="1" x14ac:dyDescent="0.15">
      <c r="A48" s="1489" t="s">
        <v>886</v>
      </c>
      <c r="B48" s="1505">
        <v>0</v>
      </c>
      <c r="C48" s="1505">
        <v>0</v>
      </c>
      <c r="D48" s="1504">
        <v>0</v>
      </c>
      <c r="E48" s="1498">
        <v>0</v>
      </c>
      <c r="F48" s="1498">
        <v>0</v>
      </c>
      <c r="G48" s="1498">
        <v>0</v>
      </c>
      <c r="H48" s="1498">
        <v>0</v>
      </c>
      <c r="I48" s="1498">
        <v>0</v>
      </c>
      <c r="J48" s="1498">
        <v>0</v>
      </c>
      <c r="K48" s="1498">
        <v>0</v>
      </c>
      <c r="L48" s="1498">
        <v>0</v>
      </c>
    </row>
    <row r="49" spans="1:12" s="189" customFormat="1" ht="9" customHeight="1" x14ac:dyDescent="0.15">
      <c r="A49" s="1489" t="s">
        <v>367</v>
      </c>
      <c r="B49" s="1505">
        <v>191604</v>
      </c>
      <c r="C49" s="1505">
        <v>191604</v>
      </c>
      <c r="D49" s="1504">
        <v>0</v>
      </c>
      <c r="E49" s="1498">
        <v>0</v>
      </c>
      <c r="F49" s="1498">
        <v>0</v>
      </c>
      <c r="G49" s="1498">
        <v>0</v>
      </c>
      <c r="H49" s="1498">
        <v>0</v>
      </c>
      <c r="I49" s="1498">
        <v>0</v>
      </c>
      <c r="J49" s="1498">
        <v>0</v>
      </c>
      <c r="K49" s="1498">
        <v>0</v>
      </c>
      <c r="L49" s="1498">
        <v>0</v>
      </c>
    </row>
    <row r="50" spans="1:12" s="189" customFormat="1" ht="9" customHeight="1" x14ac:dyDescent="0.15">
      <c r="A50" s="1489" t="s">
        <v>888</v>
      </c>
      <c r="B50" s="1505">
        <v>2432</v>
      </c>
      <c r="C50" s="1505">
        <v>2432</v>
      </c>
      <c r="D50" s="1504">
        <v>0</v>
      </c>
      <c r="E50" s="1498">
        <v>0</v>
      </c>
      <c r="F50" s="1498">
        <v>0</v>
      </c>
      <c r="G50" s="1498">
        <v>0</v>
      </c>
      <c r="H50" s="1498">
        <v>0</v>
      </c>
      <c r="I50" s="1498">
        <v>0</v>
      </c>
      <c r="J50" s="1498">
        <v>0</v>
      </c>
      <c r="K50" s="1498">
        <v>0</v>
      </c>
      <c r="L50" s="1498">
        <v>0</v>
      </c>
    </row>
    <row r="51" spans="1:12" s="189" customFormat="1" ht="9" customHeight="1" x14ac:dyDescent="0.15">
      <c r="A51" s="1489" t="s">
        <v>889</v>
      </c>
      <c r="B51" s="1505">
        <v>4133</v>
      </c>
      <c r="C51" s="1505">
        <v>4133</v>
      </c>
      <c r="D51" s="1504">
        <v>0</v>
      </c>
      <c r="E51" s="1498">
        <v>0</v>
      </c>
      <c r="F51" s="1498">
        <v>0</v>
      </c>
      <c r="G51" s="1498">
        <v>0</v>
      </c>
      <c r="H51" s="1498">
        <v>0</v>
      </c>
      <c r="I51" s="1498">
        <v>0</v>
      </c>
      <c r="J51" s="1498">
        <v>0</v>
      </c>
      <c r="K51" s="1498">
        <v>0</v>
      </c>
      <c r="L51" s="1498">
        <v>0</v>
      </c>
    </row>
    <row r="52" spans="1:12" s="189" customFormat="1" ht="9" customHeight="1" x14ac:dyDescent="0.15">
      <c r="A52" s="1489" t="s">
        <v>890</v>
      </c>
      <c r="B52" s="1505">
        <v>43529</v>
      </c>
      <c r="C52" s="1505">
        <v>43529</v>
      </c>
      <c r="D52" s="1504">
        <v>0</v>
      </c>
      <c r="E52" s="1498">
        <v>0</v>
      </c>
      <c r="F52" s="1498">
        <v>0</v>
      </c>
      <c r="G52" s="1498">
        <v>0</v>
      </c>
      <c r="H52" s="1498">
        <v>0</v>
      </c>
      <c r="I52" s="1498">
        <v>0</v>
      </c>
      <c r="J52" s="1498">
        <v>0</v>
      </c>
      <c r="K52" s="1498">
        <v>0</v>
      </c>
      <c r="L52" s="1498">
        <v>0</v>
      </c>
    </row>
    <row r="53" spans="1:12" s="189" customFormat="1" ht="9" customHeight="1" x14ac:dyDescent="0.15">
      <c r="A53" s="1489" t="s">
        <v>1615</v>
      </c>
      <c r="B53" s="1501">
        <v>205613</v>
      </c>
      <c r="C53" s="1501">
        <v>205613</v>
      </c>
      <c r="D53" s="1504">
        <v>0</v>
      </c>
      <c r="E53" s="1498">
        <v>0</v>
      </c>
      <c r="F53" s="1498">
        <v>0</v>
      </c>
      <c r="G53" s="1498">
        <v>0</v>
      </c>
      <c r="H53" s="1498">
        <v>0</v>
      </c>
      <c r="I53" s="1498">
        <v>0</v>
      </c>
      <c r="J53" s="1498">
        <v>0</v>
      </c>
      <c r="K53" s="1498">
        <v>0</v>
      </c>
      <c r="L53" s="1498">
        <v>0</v>
      </c>
    </row>
    <row r="54" spans="1:12" s="189" customFormat="1" ht="9" customHeight="1" x14ac:dyDescent="0.15">
      <c r="A54" s="1491" t="s">
        <v>971</v>
      </c>
      <c r="B54" s="1503">
        <v>257036</v>
      </c>
      <c r="C54" s="1503">
        <v>257036</v>
      </c>
      <c r="D54" s="1503">
        <v>0</v>
      </c>
      <c r="E54" s="1476">
        <v>0</v>
      </c>
      <c r="F54" s="1476">
        <v>0</v>
      </c>
      <c r="G54" s="1476">
        <v>0</v>
      </c>
      <c r="H54" s="1476">
        <v>0</v>
      </c>
      <c r="I54" s="1476">
        <v>0</v>
      </c>
      <c r="J54" s="1476">
        <v>0</v>
      </c>
      <c r="K54" s="1476">
        <v>0</v>
      </c>
      <c r="L54" s="1476">
        <v>0</v>
      </c>
    </row>
    <row r="55" spans="1:12" s="189" customFormat="1" ht="9" customHeight="1" x14ac:dyDescent="0.15">
      <c r="A55" s="1490" t="s">
        <v>373</v>
      </c>
      <c r="B55" s="1504">
        <v>128576</v>
      </c>
      <c r="C55" s="1504">
        <v>128576</v>
      </c>
      <c r="D55" s="1504">
        <v>0</v>
      </c>
      <c r="E55" s="1498">
        <v>0</v>
      </c>
      <c r="F55" s="1498">
        <v>0</v>
      </c>
      <c r="G55" s="1498">
        <v>0</v>
      </c>
      <c r="H55" s="1498">
        <v>0</v>
      </c>
      <c r="I55" s="1498">
        <v>0</v>
      </c>
      <c r="J55" s="1498">
        <v>0</v>
      </c>
      <c r="K55" s="1498">
        <v>0</v>
      </c>
      <c r="L55" s="551">
        <v>0</v>
      </c>
    </row>
    <row r="56" spans="1:12" s="189" customFormat="1" ht="9" customHeight="1" x14ac:dyDescent="0.15">
      <c r="A56" s="1490" t="s">
        <v>894</v>
      </c>
      <c r="B56" s="1498">
        <v>128460</v>
      </c>
      <c r="C56" s="1498">
        <v>128460</v>
      </c>
      <c r="D56" s="1498">
        <v>0</v>
      </c>
      <c r="E56" s="1498">
        <v>0</v>
      </c>
      <c r="F56" s="1498">
        <v>0</v>
      </c>
      <c r="G56" s="1498">
        <v>0</v>
      </c>
      <c r="H56" s="1498">
        <v>0</v>
      </c>
      <c r="I56" s="1498">
        <v>0</v>
      </c>
      <c r="J56" s="1498">
        <v>0</v>
      </c>
      <c r="K56" s="1498">
        <v>0</v>
      </c>
      <c r="L56" s="551">
        <v>0</v>
      </c>
    </row>
    <row r="57" spans="1:12" ht="5.0999999999999996" customHeight="1" thickBot="1" x14ac:dyDescent="0.2">
      <c r="A57" s="320"/>
      <c r="B57" s="320"/>
      <c r="C57" s="320"/>
      <c r="D57" s="320"/>
      <c r="E57" s="320"/>
      <c r="F57" s="320"/>
      <c r="G57" s="320"/>
      <c r="H57" s="320"/>
      <c r="I57" s="320"/>
      <c r="J57" s="320"/>
      <c r="K57" s="320"/>
      <c r="L57" s="320"/>
    </row>
    <row r="58" spans="1:12" ht="9.75" thickTop="1" x14ac:dyDescent="0.15">
      <c r="A58" s="322" t="s">
        <v>991</v>
      </c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</row>
    <row r="59" spans="1:12" ht="11.25" x14ac:dyDescent="0.2">
      <c r="A59" s="1891" t="s">
        <v>2273</v>
      </c>
    </row>
    <row r="60" spans="1:12" ht="11.25" x14ac:dyDescent="0.2">
      <c r="A60" s="1892" t="s">
        <v>2272</v>
      </c>
    </row>
  </sheetData>
  <mergeCells count="15">
    <mergeCell ref="A1:L1"/>
    <mergeCell ref="L3:L4"/>
    <mergeCell ref="A6:L6"/>
    <mergeCell ref="A23:L23"/>
    <mergeCell ref="A40:L40"/>
    <mergeCell ref="H3:H4"/>
    <mergeCell ref="I3:I4"/>
    <mergeCell ref="J3:J4"/>
    <mergeCell ref="K3:K4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03"/>
  <dimension ref="A1:M36"/>
  <sheetViews>
    <sheetView showGridLines="0" zoomScaleSheetLayoutView="100" workbookViewId="0">
      <selection activeCell="G26" sqref="G26"/>
    </sheetView>
  </sheetViews>
  <sheetFormatPr defaultColWidth="8.42578125" defaultRowHeight="9" x14ac:dyDescent="0.15"/>
  <cols>
    <col min="1" max="1" width="16.28515625" style="152" customWidth="1"/>
    <col min="2" max="2" width="7.140625" style="152" customWidth="1"/>
    <col min="3" max="3" width="5.5703125" style="152" customWidth="1"/>
    <col min="4" max="4" width="6.7109375" style="152" customWidth="1"/>
    <col min="5" max="5" width="5.85546875" style="152" customWidth="1"/>
    <col min="6" max="6" width="7.7109375" style="152" customWidth="1"/>
    <col min="7" max="7" width="6.28515625" style="152" customWidth="1"/>
    <col min="8" max="8" width="5.7109375" style="152" customWidth="1"/>
    <col min="9" max="9" width="6.7109375" style="152" customWidth="1"/>
    <col min="10" max="10" width="7" style="152" customWidth="1"/>
    <col min="11" max="11" width="5.85546875" style="152" customWidth="1"/>
    <col min="12" max="12" width="5.140625" style="152" customWidth="1"/>
    <col min="13" max="13" width="5.5703125" style="152" customWidth="1"/>
    <col min="14" max="16384" width="8.42578125" style="152"/>
  </cols>
  <sheetData>
    <row r="1" spans="1:13" ht="16.5" customHeight="1" x14ac:dyDescent="0.15">
      <c r="A1" s="1709" t="s">
        <v>2270</v>
      </c>
      <c r="B1" s="1709"/>
      <c r="C1" s="1709"/>
      <c r="D1" s="1709"/>
      <c r="E1" s="1709"/>
      <c r="F1" s="1709"/>
      <c r="G1" s="1709"/>
      <c r="H1" s="1709"/>
      <c r="I1" s="1709"/>
      <c r="J1" s="1709"/>
      <c r="K1" s="1709"/>
      <c r="L1" s="1709"/>
      <c r="M1" s="1709"/>
    </row>
    <row r="2" spans="1:13" ht="14.25" customHeight="1" x14ac:dyDescent="0.15">
      <c r="A2" s="324">
        <v>2021</v>
      </c>
      <c r="M2" s="339" t="s">
        <v>192</v>
      </c>
    </row>
    <row r="3" spans="1:13" ht="9.9499999999999993" customHeight="1" x14ac:dyDescent="0.15">
      <c r="A3" s="340" t="s">
        <v>992</v>
      </c>
      <c r="B3" s="1733" t="s">
        <v>1</v>
      </c>
      <c r="C3" s="1733" t="s">
        <v>891</v>
      </c>
      <c r="D3" s="1733" t="s">
        <v>365</v>
      </c>
      <c r="E3" s="1733" t="s">
        <v>889</v>
      </c>
      <c r="F3" s="1733" t="s">
        <v>993</v>
      </c>
      <c r="G3" s="1733" t="s">
        <v>890</v>
      </c>
      <c r="H3" s="1733" t="s">
        <v>886</v>
      </c>
      <c r="I3" s="1733" t="s">
        <v>994</v>
      </c>
      <c r="J3" s="1733" t="s">
        <v>367</v>
      </c>
      <c r="K3" s="1733" t="s">
        <v>995</v>
      </c>
      <c r="L3" s="1733" t="s">
        <v>887</v>
      </c>
      <c r="M3" s="1734" t="s">
        <v>996</v>
      </c>
    </row>
    <row r="4" spans="1:13" ht="20.100000000000001" customHeight="1" x14ac:dyDescent="0.15">
      <c r="A4" s="341" t="s">
        <v>997</v>
      </c>
      <c r="B4" s="1741"/>
      <c r="C4" s="1741"/>
      <c r="D4" s="1741"/>
      <c r="E4" s="1741"/>
      <c r="F4" s="1741"/>
      <c r="G4" s="1575"/>
      <c r="H4" s="1575"/>
      <c r="I4" s="1741"/>
      <c r="J4" s="1741"/>
      <c r="K4" s="1741"/>
      <c r="L4" s="1741"/>
      <c r="M4" s="1576"/>
    </row>
    <row r="5" spans="1:13" ht="7.5" customHeight="1" x14ac:dyDescent="0.15">
      <c r="A5" s="192"/>
      <c r="H5" s="342"/>
      <c r="I5" s="342"/>
    </row>
    <row r="6" spans="1:13" ht="9.9499999999999993" customHeight="1" x14ac:dyDescent="0.15">
      <c r="A6" s="1506" t="s">
        <v>1</v>
      </c>
      <c r="B6" s="1500">
        <v>447311</v>
      </c>
      <c r="C6" s="1507">
        <v>0</v>
      </c>
      <c r="D6" s="1507">
        <v>0</v>
      </c>
      <c r="E6" s="1507">
        <v>4133</v>
      </c>
      <c r="F6" s="1507">
        <v>2432</v>
      </c>
      <c r="G6" s="1507">
        <v>43529</v>
      </c>
      <c r="H6" s="1507">
        <v>0</v>
      </c>
      <c r="I6" s="1507">
        <v>202524</v>
      </c>
      <c r="J6" s="1507">
        <v>191604</v>
      </c>
      <c r="K6" s="1507">
        <v>1575</v>
      </c>
      <c r="L6" s="1507">
        <v>0</v>
      </c>
      <c r="M6" s="1507">
        <v>1514</v>
      </c>
    </row>
    <row r="7" spans="1:13" ht="9.9499999999999993" customHeight="1" x14ac:dyDescent="0.15">
      <c r="A7" s="1508" t="s">
        <v>891</v>
      </c>
      <c r="B7" s="1500">
        <v>0</v>
      </c>
      <c r="C7" s="1505" t="s">
        <v>149</v>
      </c>
      <c r="D7" s="1505">
        <v>0</v>
      </c>
      <c r="E7" s="1509">
        <v>0</v>
      </c>
      <c r="F7" s="1509">
        <v>0</v>
      </c>
      <c r="G7" s="1509">
        <v>0</v>
      </c>
      <c r="H7" s="1509">
        <v>0</v>
      </c>
      <c r="I7" s="1509">
        <v>0</v>
      </c>
      <c r="J7" s="1509">
        <v>0</v>
      </c>
      <c r="K7" s="1509">
        <v>0</v>
      </c>
      <c r="L7" s="1509">
        <v>0</v>
      </c>
      <c r="M7" s="1509">
        <v>0</v>
      </c>
    </row>
    <row r="8" spans="1:13" ht="9.9499999999999993" customHeight="1" x14ac:dyDescent="0.15">
      <c r="A8" s="1508" t="s">
        <v>365</v>
      </c>
      <c r="B8" s="1500">
        <v>0</v>
      </c>
      <c r="C8" s="1509">
        <v>0</v>
      </c>
      <c r="D8" s="1505" t="s">
        <v>149</v>
      </c>
      <c r="E8" s="1505">
        <v>0</v>
      </c>
      <c r="F8" s="1509">
        <v>0</v>
      </c>
      <c r="G8" s="1509">
        <v>0</v>
      </c>
      <c r="H8" s="1509">
        <v>0</v>
      </c>
      <c r="I8" s="1509">
        <v>0</v>
      </c>
      <c r="J8" s="1509">
        <v>0</v>
      </c>
      <c r="K8" s="1509">
        <v>0</v>
      </c>
      <c r="L8" s="1509">
        <v>0</v>
      </c>
      <c r="M8" s="1509">
        <v>0</v>
      </c>
    </row>
    <row r="9" spans="1:13" ht="9.9499999999999993" customHeight="1" x14ac:dyDescent="0.15">
      <c r="A9" s="1508" t="s">
        <v>889</v>
      </c>
      <c r="B9" s="1500">
        <v>3937</v>
      </c>
      <c r="C9" s="1509">
        <v>0</v>
      </c>
      <c r="D9" s="1509">
        <v>0</v>
      </c>
      <c r="E9" s="1505" t="s">
        <v>149</v>
      </c>
      <c r="F9" s="1505">
        <v>908</v>
      </c>
      <c r="G9" s="1509">
        <v>1440</v>
      </c>
      <c r="H9" s="1509">
        <v>0</v>
      </c>
      <c r="I9" s="1509">
        <v>1226</v>
      </c>
      <c r="J9" s="1509">
        <v>363</v>
      </c>
      <c r="K9" s="1509">
        <v>0</v>
      </c>
      <c r="L9" s="1509">
        <v>0</v>
      </c>
      <c r="M9" s="1509">
        <v>0</v>
      </c>
    </row>
    <row r="10" spans="1:13" ht="9.9499999999999993" customHeight="1" x14ac:dyDescent="0.15">
      <c r="A10" s="1510" t="s">
        <v>888</v>
      </c>
      <c r="B10" s="1500">
        <v>2256</v>
      </c>
      <c r="C10" s="1509">
        <v>0</v>
      </c>
      <c r="D10" s="1509">
        <v>0</v>
      </c>
      <c r="E10" s="1509">
        <v>814</v>
      </c>
      <c r="F10" s="1505" t="s">
        <v>149</v>
      </c>
      <c r="G10" s="1505">
        <v>595</v>
      </c>
      <c r="H10" s="1509">
        <v>0</v>
      </c>
      <c r="I10" s="1509">
        <v>520</v>
      </c>
      <c r="J10" s="1509">
        <v>327</v>
      </c>
      <c r="K10" s="1509">
        <v>0</v>
      </c>
      <c r="L10" s="1509">
        <v>0</v>
      </c>
      <c r="M10" s="1509">
        <v>0</v>
      </c>
    </row>
    <row r="11" spans="1:13" ht="9.9499999999999993" customHeight="1" x14ac:dyDescent="0.15">
      <c r="A11" s="1508" t="s">
        <v>890</v>
      </c>
      <c r="B11" s="1500">
        <v>42952</v>
      </c>
      <c r="C11" s="1509">
        <v>0</v>
      </c>
      <c r="D11" s="1509">
        <v>0</v>
      </c>
      <c r="E11" s="1509">
        <v>1607</v>
      </c>
      <c r="F11" s="1509">
        <v>648</v>
      </c>
      <c r="G11" s="1505" t="s">
        <v>149</v>
      </c>
      <c r="H11" s="1505">
        <v>0</v>
      </c>
      <c r="I11" s="1505">
        <v>24112</v>
      </c>
      <c r="J11" s="1509">
        <v>16585</v>
      </c>
      <c r="K11" s="1509">
        <v>0</v>
      </c>
      <c r="L11" s="1509">
        <v>0</v>
      </c>
      <c r="M11" s="1509">
        <v>0</v>
      </c>
    </row>
    <row r="12" spans="1:13" ht="9.9499999999999993" customHeight="1" x14ac:dyDescent="0.15">
      <c r="A12" s="1508" t="s">
        <v>886</v>
      </c>
      <c r="B12" s="1500">
        <v>0</v>
      </c>
      <c r="C12" s="1509">
        <v>0</v>
      </c>
      <c r="D12" s="1509">
        <v>0</v>
      </c>
      <c r="E12" s="1509">
        <v>0</v>
      </c>
      <c r="F12" s="1509">
        <v>0</v>
      </c>
      <c r="G12" s="1509">
        <v>0</v>
      </c>
      <c r="H12" s="1505" t="s">
        <v>149</v>
      </c>
      <c r="I12" s="1509">
        <v>0</v>
      </c>
      <c r="J12" s="1509">
        <v>0</v>
      </c>
      <c r="K12" s="1509">
        <v>0</v>
      </c>
      <c r="L12" s="1509">
        <v>0</v>
      </c>
      <c r="M12" s="1509">
        <v>0</v>
      </c>
    </row>
    <row r="13" spans="1:13" ht="9.9499999999999993" customHeight="1" x14ac:dyDescent="0.15">
      <c r="A13" s="1508" t="s">
        <v>994</v>
      </c>
      <c r="B13" s="1500">
        <v>201290</v>
      </c>
      <c r="C13" s="1509">
        <v>0</v>
      </c>
      <c r="D13" s="1509">
        <v>0</v>
      </c>
      <c r="E13" s="1509">
        <v>1317</v>
      </c>
      <c r="F13" s="1509">
        <v>524</v>
      </c>
      <c r="G13" s="1509">
        <v>25120</v>
      </c>
      <c r="H13" s="1509">
        <v>0</v>
      </c>
      <c r="I13" s="1505" t="s">
        <v>149</v>
      </c>
      <c r="J13" s="1505">
        <v>174329</v>
      </c>
      <c r="K13" s="1509">
        <v>0</v>
      </c>
      <c r="L13" s="1509">
        <v>0</v>
      </c>
      <c r="M13" s="1509">
        <v>0</v>
      </c>
    </row>
    <row r="14" spans="1:13" ht="9.9499999999999993" customHeight="1" x14ac:dyDescent="0.15">
      <c r="A14" s="1508" t="s">
        <v>367</v>
      </c>
      <c r="B14" s="1500">
        <v>193787</v>
      </c>
      <c r="C14" s="1509">
        <v>0</v>
      </c>
      <c r="D14" s="1509">
        <v>0</v>
      </c>
      <c r="E14" s="1509">
        <v>395</v>
      </c>
      <c r="F14" s="1509">
        <v>352</v>
      </c>
      <c r="G14" s="1509">
        <v>16374</v>
      </c>
      <c r="H14" s="1509">
        <v>0</v>
      </c>
      <c r="I14" s="1509">
        <v>176666</v>
      </c>
      <c r="J14" s="1505" t="s">
        <v>149</v>
      </c>
      <c r="K14" s="1509">
        <v>0</v>
      </c>
      <c r="L14" s="1509">
        <v>0</v>
      </c>
      <c r="M14" s="1509">
        <v>0</v>
      </c>
    </row>
    <row r="15" spans="1:13" ht="9.9499999999999993" customHeight="1" x14ac:dyDescent="0.15">
      <c r="A15" s="1508" t="s">
        <v>995</v>
      </c>
      <c r="B15" s="1500">
        <v>1514</v>
      </c>
      <c r="C15" s="1509">
        <v>0</v>
      </c>
      <c r="D15" s="1509">
        <v>0</v>
      </c>
      <c r="E15" s="1509">
        <v>0</v>
      </c>
      <c r="F15" s="1509">
        <v>0</v>
      </c>
      <c r="G15" s="1509">
        <v>0</v>
      </c>
      <c r="H15" s="1509">
        <v>0</v>
      </c>
      <c r="I15" s="1509">
        <v>0</v>
      </c>
      <c r="J15" s="1509">
        <v>0</v>
      </c>
      <c r="K15" s="1505" t="s">
        <v>149</v>
      </c>
      <c r="L15" s="1509">
        <v>0</v>
      </c>
      <c r="M15" s="1509">
        <v>1514</v>
      </c>
    </row>
    <row r="16" spans="1:13" ht="9.9499999999999993" customHeight="1" x14ac:dyDescent="0.15">
      <c r="A16" s="1508" t="s">
        <v>887</v>
      </c>
      <c r="B16" s="1500">
        <v>0</v>
      </c>
      <c r="C16" s="1509">
        <v>0</v>
      </c>
      <c r="D16" s="1509">
        <v>0</v>
      </c>
      <c r="E16" s="1509">
        <v>0</v>
      </c>
      <c r="F16" s="1509">
        <v>0</v>
      </c>
      <c r="G16" s="1509">
        <v>0</v>
      </c>
      <c r="H16" s="1509">
        <v>0</v>
      </c>
      <c r="I16" s="1509">
        <v>0</v>
      </c>
      <c r="J16" s="1509">
        <v>0</v>
      </c>
      <c r="K16" s="1509">
        <v>0</v>
      </c>
      <c r="L16" s="1505" t="s">
        <v>149</v>
      </c>
      <c r="M16" s="1509">
        <v>0</v>
      </c>
    </row>
    <row r="17" spans="1:13" ht="9.9499999999999993" customHeight="1" x14ac:dyDescent="0.15">
      <c r="A17" s="1508" t="s">
        <v>996</v>
      </c>
      <c r="B17" s="1500">
        <v>1575</v>
      </c>
      <c r="C17" s="1509">
        <v>0</v>
      </c>
      <c r="D17" s="1509">
        <v>0</v>
      </c>
      <c r="E17" s="1509">
        <v>0</v>
      </c>
      <c r="F17" s="1509">
        <v>0</v>
      </c>
      <c r="G17" s="1509">
        <v>0</v>
      </c>
      <c r="H17" s="1509">
        <v>0</v>
      </c>
      <c r="I17" s="1509">
        <v>0</v>
      </c>
      <c r="J17" s="1509">
        <v>0</v>
      </c>
      <c r="K17" s="1509">
        <v>1575</v>
      </c>
      <c r="L17" s="1509">
        <v>0</v>
      </c>
      <c r="M17" s="1505" t="s">
        <v>149</v>
      </c>
    </row>
    <row r="18" spans="1:13" ht="4.9000000000000004" customHeight="1" thickBot="1" x14ac:dyDescent="0.2">
      <c r="A18" s="1511"/>
      <c r="B18" s="1511"/>
      <c r="C18" s="1511"/>
      <c r="D18" s="1511"/>
      <c r="E18" s="1511"/>
      <c r="F18" s="1511"/>
      <c r="G18" s="1511"/>
      <c r="H18" s="1511"/>
      <c r="I18" s="1511"/>
      <c r="J18" s="1511"/>
      <c r="K18" s="1511"/>
      <c r="L18" s="1511"/>
      <c r="M18" s="1511"/>
    </row>
    <row r="19" spans="1:13" ht="12" thickTop="1" x14ac:dyDescent="0.2">
      <c r="A19" s="1894" t="s">
        <v>2274</v>
      </c>
      <c r="B19" s="1506"/>
      <c r="C19" s="1506"/>
      <c r="D19" s="1506"/>
      <c r="E19" s="1506"/>
      <c r="F19" s="1506"/>
      <c r="G19" s="1506"/>
      <c r="H19" s="1506"/>
      <c r="I19" s="1506"/>
      <c r="J19" s="1506"/>
      <c r="K19" s="1506"/>
      <c r="L19" s="1506"/>
      <c r="M19" s="1506"/>
    </row>
    <row r="20" spans="1:13" x14ac:dyDescent="0.15">
      <c r="A20" s="1512" t="s">
        <v>2079</v>
      </c>
      <c r="B20" s="1506"/>
      <c r="C20" s="1506"/>
      <c r="D20" s="1506"/>
      <c r="E20" s="1506"/>
      <c r="F20" s="1506"/>
      <c r="G20" s="1506"/>
      <c r="H20" s="1506"/>
      <c r="I20" s="1506"/>
      <c r="J20" s="1506"/>
      <c r="K20" s="1506"/>
      <c r="L20" s="1506"/>
      <c r="M20" s="1506"/>
    </row>
    <row r="21" spans="1:13" ht="11.25" x14ac:dyDescent="0.2">
      <c r="A21" s="1893" t="s">
        <v>2272</v>
      </c>
      <c r="B21" s="1506"/>
      <c r="C21" s="1506"/>
      <c r="D21" s="1506"/>
      <c r="E21" s="1506"/>
      <c r="F21" s="1506"/>
      <c r="G21" s="1506"/>
      <c r="H21" s="1506"/>
      <c r="I21" s="1506"/>
      <c r="J21" s="1506"/>
      <c r="K21" s="1506"/>
      <c r="L21" s="1506"/>
      <c r="M21" s="1506"/>
    </row>
    <row r="36" spans="3:3" x14ac:dyDescent="0.15">
      <c r="C36" s="1155"/>
    </row>
  </sheetData>
  <mergeCells count="13"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154</vt:i4>
      </vt:variant>
      <vt:variant>
        <vt:lpstr>Named Ranges</vt:lpstr>
      </vt:variant>
      <vt:variant>
        <vt:i4>146</vt:i4>
      </vt:variant>
    </vt:vector>
  </HeadingPairs>
  <TitlesOfParts>
    <vt:vector size="300" baseType="lpstr">
      <vt:lpstr> Indice</vt:lpstr>
      <vt:lpstr>Sinais_Siglas_Unidades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3.40</vt:lpstr>
      <vt:lpstr>3.41</vt:lpstr>
      <vt:lpstr>3.42</vt:lpstr>
      <vt:lpstr>3.43</vt:lpstr>
      <vt:lpstr>3.44</vt:lpstr>
      <vt:lpstr>3.45</vt:lpstr>
      <vt:lpstr>3.46</vt:lpstr>
      <vt:lpstr>3.47</vt:lpstr>
      <vt:lpstr>3.48</vt:lpstr>
      <vt:lpstr>3.49</vt:lpstr>
      <vt:lpstr>3.50</vt:lpstr>
      <vt:lpstr>3.51</vt:lpstr>
      <vt:lpstr>3.52</vt:lpstr>
      <vt:lpstr>3.53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4.11a</vt:lpstr>
      <vt:lpstr>4.11b</vt:lpstr>
      <vt:lpstr>4.12a</vt:lpstr>
      <vt:lpstr>4.12b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6.1</vt:lpstr>
      <vt:lpstr>6.2</vt:lpstr>
      <vt:lpstr>6.3</vt:lpstr>
      <vt:lpstr>6.4</vt:lpstr>
      <vt:lpstr>6.5</vt:lpstr>
      <vt:lpstr>6.6</vt:lpstr>
      <vt:lpstr>7.1</vt:lpstr>
      <vt:lpstr>7.2</vt:lpstr>
      <vt:lpstr>7.3</vt:lpstr>
      <vt:lpstr>7.4</vt:lpstr>
      <vt:lpstr>7.5A</vt:lpstr>
      <vt:lpstr>7.5B</vt:lpstr>
      <vt:lpstr>7.5C</vt:lpstr>
      <vt:lpstr>7.5D</vt:lpstr>
      <vt:lpstr>7.6A</vt:lpstr>
      <vt:lpstr>7.6B</vt:lpstr>
      <vt:lpstr>7.6C</vt:lpstr>
      <vt:lpstr>7.6D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8.11</vt:lpstr>
      <vt:lpstr>'2.1'!Print_Area</vt:lpstr>
      <vt:lpstr>'2.10'!Print_Area</vt:lpstr>
      <vt:lpstr>'2.11'!Print_Area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'2.20'!Print_Area</vt:lpstr>
      <vt:lpstr>'2.21'!Print_Area</vt:lpstr>
      <vt:lpstr>'2.22'!Print_Area</vt:lpstr>
      <vt:lpstr>'2.23'!Print_Area</vt:lpstr>
      <vt:lpstr>'2.24'!Print_Area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'3.33'!Print_Area</vt:lpstr>
      <vt:lpstr>'3.34'!Print_Area</vt:lpstr>
      <vt:lpstr>'3.35'!Print_Area</vt:lpstr>
      <vt:lpstr>'3.36'!Print_Area</vt:lpstr>
      <vt:lpstr>'3.37'!Print_Area</vt:lpstr>
      <vt:lpstr>'3.38'!Print_Area</vt:lpstr>
      <vt:lpstr>'3.39'!Print_Area</vt:lpstr>
      <vt:lpstr>'3.4'!Print_Area</vt:lpstr>
      <vt:lpstr>'3.40'!Print_Area</vt:lpstr>
      <vt:lpstr>'3.41'!Print_Area</vt:lpstr>
      <vt:lpstr>'3.42'!Print_Area</vt:lpstr>
      <vt:lpstr>'3.43'!Print_Area</vt:lpstr>
      <vt:lpstr>'3.44'!Print_Area</vt:lpstr>
      <vt:lpstr>'3.45'!Print_Area</vt:lpstr>
      <vt:lpstr>'3.46'!Print_Area</vt:lpstr>
      <vt:lpstr>'3.47'!Print_Area</vt:lpstr>
      <vt:lpstr>'3.48'!Print_Area</vt:lpstr>
      <vt:lpstr>'3.49'!Print_Area</vt:lpstr>
      <vt:lpstr>'3.5'!Print_Area</vt:lpstr>
      <vt:lpstr>'3.50'!Print_Area</vt:lpstr>
      <vt:lpstr>'3.51'!Print_Area</vt:lpstr>
      <vt:lpstr>'3.52'!Print_Area</vt:lpstr>
      <vt:lpstr>'3.53'!Print_Area</vt:lpstr>
      <vt:lpstr>'3.6'!Print_Area</vt:lpstr>
      <vt:lpstr>'3.7'!Print_Area</vt:lpstr>
      <vt:lpstr>'3.8'!Print_Area</vt:lpstr>
      <vt:lpstr>'3.9'!Print_Area</vt:lpstr>
      <vt:lpstr>'4.1'!Print_Area</vt:lpstr>
      <vt:lpstr>'4.10'!Print_Area</vt:lpstr>
      <vt:lpstr>'4.11a'!Print_Area</vt:lpstr>
      <vt:lpstr>'4.11b'!Print_Area</vt:lpstr>
      <vt:lpstr>'4.12a'!Print_Area</vt:lpstr>
      <vt:lpstr>'4.12b'!Print_Area</vt:lpstr>
      <vt:lpstr>'4.13'!Print_Area</vt:lpstr>
      <vt:lpstr>'4.14'!Print_Area</vt:lpstr>
      <vt:lpstr>'4.15'!Print_Area</vt:lpstr>
      <vt:lpstr>'4.16'!Print_Area</vt:lpstr>
      <vt:lpstr>'4.17'!Print_Area</vt:lpstr>
      <vt:lpstr>'4.18'!Print_Area</vt:lpstr>
      <vt:lpstr>'4.19'!Print_Area</vt:lpstr>
      <vt:lpstr>'4.2'!Print_Area</vt:lpstr>
      <vt:lpstr>'4.20'!Print_Area</vt:lpstr>
      <vt:lpstr>'4.21'!Print_Area</vt:lpstr>
      <vt:lpstr>'4.22'!Print_Area</vt:lpstr>
      <vt:lpstr>'4.23'!Print_Area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  <vt:lpstr>'5.1'!Print_Area</vt:lpstr>
      <vt:lpstr>'5.10'!Print_Area</vt:lpstr>
      <vt:lpstr>'5.11'!Print_Area</vt:lpstr>
      <vt:lpstr>'5.12'!Print_Area</vt:lpstr>
      <vt:lpstr>'5.13'!Print_Area</vt:lpstr>
      <vt:lpstr>'5.14'!Print_Area</vt:lpstr>
      <vt:lpstr>'5.15'!Print_Area</vt:lpstr>
      <vt:lpstr>'5.16'!Print_Area</vt:lpstr>
      <vt:lpstr>'5.17'!Print_Area</vt:lpstr>
      <vt:lpstr>'5.18'!Print_Area</vt:lpstr>
      <vt:lpstr>'5.19'!Print_Area</vt:lpstr>
      <vt:lpstr>'5.2'!Print_Area</vt:lpstr>
      <vt:lpstr>'5.20'!Print_Area</vt:lpstr>
      <vt:lpstr>'5.21'!Print_Area</vt:lpstr>
      <vt:lpstr>'5.3'!Print_Area</vt:lpstr>
      <vt:lpstr>'5.4'!Print_Area</vt:lpstr>
      <vt:lpstr>'5.5'!Print_Area</vt:lpstr>
      <vt:lpstr>'5.6'!Print_Area</vt:lpstr>
      <vt:lpstr>'5.7'!Print_Area</vt:lpstr>
      <vt:lpstr>'5.8'!Print_Area</vt:lpstr>
      <vt:lpstr>'6.2'!Print_Area</vt:lpstr>
      <vt:lpstr>'6.3'!Print_Area</vt:lpstr>
      <vt:lpstr>'6.4'!Print_Area</vt:lpstr>
      <vt:lpstr>'6.5'!Print_Area</vt:lpstr>
      <vt:lpstr>'6.6'!Print_Area</vt:lpstr>
      <vt:lpstr>'7.1'!Print_Area</vt:lpstr>
      <vt:lpstr>'7.2'!Print_Area</vt:lpstr>
      <vt:lpstr>'7.3'!Print_Area</vt:lpstr>
      <vt:lpstr>'7.4'!Print_Area</vt:lpstr>
      <vt:lpstr>'7.5A'!Print_Area</vt:lpstr>
      <vt:lpstr>'7.5B'!Print_Area</vt:lpstr>
      <vt:lpstr>'7.5C'!Print_Area</vt:lpstr>
      <vt:lpstr>'7.5D'!Print_Area</vt:lpstr>
      <vt:lpstr>'7.6A'!Print_Area</vt:lpstr>
      <vt:lpstr>'7.6B'!Print_Area</vt:lpstr>
      <vt:lpstr>'7.6C'!Print_Area</vt:lpstr>
      <vt:lpstr>'7.6D'!Print_Area</vt:lpstr>
      <vt:lpstr>'8.1'!Print_Area</vt:lpstr>
      <vt:lpstr>'8.10'!Print_Area</vt:lpstr>
      <vt:lpstr>'8.11'!Print_Area</vt:lpstr>
      <vt:lpstr>'8.2'!Print_Area</vt:lpstr>
      <vt:lpstr>'8.5'!Print_Area</vt:lpstr>
      <vt:lpstr>'8.6'!Print_Area</vt:lpstr>
      <vt:lpstr>'8.7'!Print_Area</vt:lpstr>
      <vt:lpstr>'8.8'!Print_Area</vt:lpstr>
      <vt:lpstr>'8.9'!Print_Area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dos Transportes e Comunicações - 2021</dc:title>
  <dc:creator/>
  <cp:lastModifiedBy/>
  <dcterms:created xsi:type="dcterms:W3CDTF">2022-11-18T12:18:44Z</dcterms:created>
  <dcterms:modified xsi:type="dcterms:W3CDTF">2022-11-18T12:21:33Z</dcterms:modified>
</cp:coreProperties>
</file>