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drawings/drawing3.xml" ContentType="application/vnd.openxmlformats-officedocument.drawingml.chartshapes+xml"/>
  <Override PartName="/xl/charts/chart3.xml" ContentType="application/vnd.openxmlformats-officedocument.drawingml.chart+xml"/>
  <Override PartName="/xl/drawings/drawing4.xml" ContentType="application/vnd.openxmlformats-officedocument.drawingml.chartshapes+xml"/>
  <Override PartName="/xl/charts/chart4.xml" ContentType="application/vnd.openxmlformats-officedocument.drawingml.chart+xml"/>
  <Override PartName="/xl/drawings/drawing5.xml" ContentType="application/vnd.openxmlformats-officedocument.drawingml.chartshapes+xml"/>
  <Override PartName="/xl/charts/chart5.xml" ContentType="application/vnd.openxmlformats-officedocument.drawingml.chart+xml"/>
  <Override PartName="/xl/drawings/drawing6.xml" ContentType="application/vnd.openxmlformats-officedocument.drawingml.chartshapes+xml"/>
  <Override PartName="/xl/charts/chart6.xml" ContentType="application/vnd.openxmlformats-officedocument.drawingml.chart+xml"/>
  <Override PartName="/xl/drawings/drawing7.xml" ContentType="application/vnd.openxmlformats-officedocument.drawingml.chartshapes+xml"/>
  <Override PartName="/xl/charts/chart7.xml" ContentType="application/vnd.openxmlformats-officedocument.drawingml.chart+xml"/>
  <Override PartName="/xl/drawings/drawing8.xml" ContentType="application/vnd.openxmlformats-officedocument.drawingml.chartshapes+xml"/>
  <Override PartName="/xl/charts/chart8.xml" ContentType="application/vnd.openxmlformats-officedocument.drawingml.chart+xml"/>
  <Override PartName="/xl/drawings/drawing9.xml" ContentType="application/vnd.openxmlformats-officedocument.drawingml.chartshapes+xml"/>
  <Override PartName="/xl/charts/chart9.xml" ContentType="application/vnd.openxmlformats-officedocument.drawingml.chart+xml"/>
  <Override PartName="/xl/drawings/drawing10.xml" ContentType="application/vnd.openxmlformats-officedocument.drawingml.chartshapes+xml"/>
  <Override PartName="/xl/charts/chart10.xml" ContentType="application/vnd.openxmlformats-officedocument.drawingml.chart+xml"/>
  <Override PartName="/xl/drawings/drawing11.xml" ContentType="application/vnd.openxmlformats-officedocument.drawingml.chartshapes+xml"/>
  <Override PartName="/xl/charts/chart11.xml" ContentType="application/vnd.openxmlformats-officedocument.drawingml.chart+xml"/>
  <Override PartName="/xl/drawings/drawing12.xml" ContentType="application/vnd.openxmlformats-officedocument.drawingml.chartshapes+xml"/>
  <Override PartName="/xl/charts/chart12.xml" ContentType="application/vnd.openxmlformats-officedocument.drawingml.chart+xml"/>
  <Override PartName="/xl/drawings/drawing13.xml" ContentType="application/vnd.openxmlformats-officedocument.drawingml.chartshapes+xml"/>
  <Override PartName="/xl/charts/chart13.xml" ContentType="application/vnd.openxmlformats-officedocument.drawingml.chart+xml"/>
  <Override PartName="/xl/drawings/drawing14.xml" ContentType="application/vnd.openxmlformats-officedocument.drawingml.chartshapes+xml"/>
  <Override PartName="/xl/charts/chart14.xml" ContentType="application/vnd.openxmlformats-officedocument.drawingml.chart+xml"/>
  <Override PartName="/xl/drawings/drawing15.xml" ContentType="application/vnd.openxmlformats-officedocument.drawingml.chartshapes+xml"/>
  <Override PartName="/xl/charts/chart15.xml" ContentType="application/vnd.openxmlformats-officedocument.drawingml.chart+xml"/>
  <Override PartName="/xl/drawings/drawing16.xml" ContentType="application/vnd.openxmlformats-officedocument.drawingml.chartshapes+xml"/>
  <Override PartName="/xl/charts/chart16.xml" ContentType="application/vnd.openxmlformats-officedocument.drawingml.chart+xml"/>
  <Override PartName="/xl/drawings/drawing17.xml" ContentType="application/vnd.openxmlformats-officedocument.drawingml.chartshapes+xml"/>
  <Override PartName="/xl/charts/chart17.xml" ContentType="application/vnd.openxmlformats-officedocument.drawingml.chart+xml"/>
  <Override PartName="/xl/drawings/drawing18.xml" ContentType="application/vnd.openxmlformats-officedocument.drawingml.chartshapes+xml"/>
  <Override PartName="/xl/charts/chart18.xml" ContentType="application/vnd.openxmlformats-officedocument.drawingml.chart+xml"/>
  <Override PartName="/xl/drawings/drawing19.xml" ContentType="application/vnd.openxmlformats-officedocument.drawingml.chartshapes+xml"/>
  <Override PartName="/xl/charts/chart19.xml" ContentType="application/vnd.openxmlformats-officedocument.drawingml.chart+xml"/>
  <Override PartName="/xl/drawings/drawing20.xml" ContentType="application/vnd.openxmlformats-officedocument.drawingml.chartshapes+xml"/>
  <Override PartName="/xl/charts/chart20.xml" ContentType="application/vnd.openxmlformats-officedocument.drawingml.chart+xml"/>
  <Override PartName="/xl/drawings/drawing21.xml" ContentType="application/vnd.openxmlformats-officedocument.drawingml.chartshapes+xml"/>
  <Override PartName="/xl/charts/chart21.xml" ContentType="application/vnd.openxmlformats-officedocument.drawingml.chart+xml"/>
  <Override PartName="/xl/drawings/drawing22.xml" ContentType="application/vnd.openxmlformats-officedocument.drawingml.chartshapes+xml"/>
  <Override PartName="/xl/charts/chart22.xml" ContentType="application/vnd.openxmlformats-officedocument.drawingml.chart+xml"/>
  <Override PartName="/xl/drawings/drawing23.xml" ContentType="application/vnd.openxmlformats-officedocument.drawingml.chartshapes+xml"/>
  <Override PartName="/xl/charts/chart23.xml" ContentType="application/vnd.openxmlformats-officedocument.drawingml.chart+xml"/>
  <Override PartName="/xl/drawings/drawing24.xml" ContentType="application/vnd.openxmlformats-officedocument.drawingml.chartshapes+xml"/>
  <Override PartName="/xl/charts/chart24.xml" ContentType="application/vnd.openxmlformats-officedocument.drawingml.chart+xml"/>
  <Override PartName="/xl/drawings/drawing25.xml" ContentType="application/vnd.openxmlformats-officedocument.drawingml.chartshapes+xml"/>
  <Override PartName="/xl/charts/chart25.xml" ContentType="application/vnd.openxmlformats-officedocument.drawingml.chart+xml"/>
  <Override PartName="/xl/drawings/drawing26.xml" ContentType="application/vnd.openxmlformats-officedocument.drawingml.chartshapes+xml"/>
  <Override PartName="/xl/charts/chart26.xml" ContentType="application/vnd.openxmlformats-officedocument.drawingml.chart+xml"/>
  <Override PartName="/xl/drawings/drawing27.xml" ContentType="application/vnd.openxmlformats-officedocument.drawingml.chartshapes+xml"/>
  <Override PartName="/xl/charts/chart27.xml" ContentType="application/vnd.openxmlformats-officedocument.drawingml.chart+xml"/>
  <Override PartName="/xl/drawings/drawing28.xml" ContentType="application/vnd.openxmlformats-officedocument.drawingml.chartshapes+xml"/>
  <Override PartName="/xl/charts/chart28.xml" ContentType="application/vnd.openxmlformats-officedocument.drawingml.chart+xml"/>
  <Override PartName="/xl/drawings/drawing29.xml" ContentType="application/vnd.openxmlformats-officedocument.drawingml.chartshapes+xml"/>
  <Override PartName="/xl/charts/chart29.xml" ContentType="application/vnd.openxmlformats-officedocument.drawingml.chart+xml"/>
  <Override PartName="/xl/drawings/drawing30.xml" ContentType="application/vnd.openxmlformats-officedocument.drawingml.chartshapes+xml"/>
  <Override PartName="/xl/charts/chart30.xml" ContentType="application/vnd.openxmlformats-officedocument.drawingml.chart+xml"/>
  <Override PartName="/xl/drawings/drawing31.xml" ContentType="application/vnd.openxmlformats-officedocument.drawingml.chartshapes+xml"/>
  <Override PartName="/xl/charts/chart31.xml" ContentType="application/vnd.openxmlformats-officedocument.drawingml.chart+xml"/>
  <Override PartName="/xl/drawings/drawing32.xml" ContentType="application/vnd.openxmlformats-officedocument.drawingml.chartshapes+xml"/>
  <Override PartName="/xl/charts/chart32.xml" ContentType="application/vnd.openxmlformats-officedocument.drawingml.chart+xml"/>
  <Override PartName="/xl/drawings/drawing33.xml" ContentType="application/vnd.openxmlformats-officedocument.drawingml.chartshapes+xml"/>
  <Override PartName="/xl/charts/chart33.xml" ContentType="application/vnd.openxmlformats-officedocument.drawingml.chart+xml"/>
  <Override PartName="/xl/drawings/drawing34.xml" ContentType="application/vnd.openxmlformats-officedocument.drawingml.chartshapes+xml"/>
  <Override PartName="/xl/charts/chart34.xml" ContentType="application/vnd.openxmlformats-officedocument.drawingml.chart+xml"/>
  <Override PartName="/xl/drawings/drawing35.xml" ContentType="application/vnd.openxmlformats-officedocument.drawingml.chartshapes+xml"/>
  <Override PartName="/xl/charts/chart35.xml" ContentType="application/vnd.openxmlformats-officedocument.drawingml.chart+xml"/>
  <Override PartName="/xl/drawings/drawing36.xml" ContentType="application/vnd.openxmlformats-officedocument.drawingml.chartshapes+xml"/>
  <Override PartName="/xl/charts/chart36.xml" ContentType="application/vnd.openxmlformats-officedocument.drawingml.chart+xml"/>
  <Override PartName="/xl/drawings/drawing37.xml" ContentType="application/vnd.openxmlformats-officedocument.drawingml.chartshapes+xml"/>
  <Override PartName="/xl/charts/chart37.xml" ContentType="application/vnd.openxmlformats-officedocument.drawingml.chart+xml"/>
  <Override PartName="/xl/drawings/drawing38.xml" ContentType="application/vnd.openxmlformats-officedocument.drawingml.chartshapes+xml"/>
  <Override PartName="/xl/charts/chart38.xml" ContentType="application/vnd.openxmlformats-officedocument.drawingml.chart+xml"/>
  <Override PartName="/xl/drawings/drawing39.xml" ContentType="application/vnd.openxmlformats-officedocument.drawingml.chartshapes+xml"/>
  <Override PartName="/xl/charts/chart39.xml" ContentType="application/vnd.openxmlformats-officedocument.drawingml.chart+xml"/>
  <Override PartName="/xl/drawings/drawing40.xml" ContentType="application/vnd.openxmlformats-officedocument.drawingml.chartshapes+xml"/>
  <Override PartName="/xl/charts/chart40.xml" ContentType="application/vnd.openxmlformats-officedocument.drawingml.chart+xml"/>
  <Override PartName="/xl/drawings/drawing41.xml" ContentType="application/vnd.openxmlformats-officedocument.drawingml.chartshapes+xml"/>
  <Override PartName="/xl/charts/chart41.xml" ContentType="application/vnd.openxmlformats-officedocument.drawingml.chart+xml"/>
  <Override PartName="/xl/drawings/drawing42.xml" ContentType="application/vnd.openxmlformats-officedocument.drawingml.chartshapes+xml"/>
  <Override PartName="/xl/charts/chart42.xml" ContentType="application/vnd.openxmlformats-officedocument.drawingml.chart+xml"/>
  <Override PartName="/xl/drawings/drawing43.xml" ContentType="application/vnd.openxmlformats-officedocument.drawingml.chartshapes+xml"/>
  <Override PartName="/xl/charts/chart43.xml" ContentType="application/vnd.openxmlformats-officedocument.drawingml.chart+xml"/>
  <Override PartName="/xl/drawings/drawing44.xml" ContentType="application/vnd.openxmlformats-officedocument.drawingml.chartshapes+xml"/>
  <Override PartName="/xl/charts/chart44.xml" ContentType="application/vnd.openxmlformats-officedocument.drawingml.chart+xml"/>
  <Override PartName="/xl/drawings/drawing45.xml" ContentType="application/vnd.openxmlformats-officedocument.drawingml.chartshapes+xml"/>
  <Override PartName="/xl/charts/chart45.xml" ContentType="application/vnd.openxmlformats-officedocument.drawingml.chart+xml"/>
  <Override PartName="/xl/drawings/drawing46.xml" ContentType="application/vnd.openxmlformats-officedocument.drawingml.chartshapes+xml"/>
  <Override PartName="/xl/charts/chart46.xml" ContentType="application/vnd.openxmlformats-officedocument.drawingml.chart+xml"/>
  <Override PartName="/xl/drawings/drawing47.xml" ContentType="application/vnd.openxmlformats-officedocument.drawingml.chartshapes+xml"/>
  <Override PartName="/xl/charts/chart47.xml" ContentType="application/vnd.openxmlformats-officedocument.drawingml.chart+xml"/>
  <Override PartName="/xl/drawings/drawing48.xml" ContentType="application/vnd.openxmlformats-officedocument.drawingml.chartshapes+xml"/>
  <Override PartName="/xl/charts/chart48.xml" ContentType="application/vnd.openxmlformats-officedocument.drawingml.chart+xml"/>
  <Override PartName="/xl/drawings/drawing49.xml" ContentType="application/vnd.openxmlformats-officedocument.drawingml.chartshapes+xml"/>
  <Override PartName="/xl/charts/chart49.xml" ContentType="application/vnd.openxmlformats-officedocument.drawingml.chart+xml"/>
  <Override PartName="/xl/drawings/drawing50.xml" ContentType="application/vnd.openxmlformats-officedocument.drawingml.chartshapes+xml"/>
  <Override PartName="/xl/charts/chart50.xml" ContentType="application/vnd.openxmlformats-officedocument.drawingml.chart+xml"/>
  <Override PartName="/xl/drawings/drawing51.xml" ContentType="application/vnd.openxmlformats-officedocument.drawingml.chartshapes+xml"/>
  <Override PartName="/xl/charts/chart51.xml" ContentType="application/vnd.openxmlformats-officedocument.drawingml.chart+xml"/>
  <Override PartName="/xl/drawings/drawing52.xml" ContentType="application/vnd.openxmlformats-officedocument.drawingml.chartshapes+xml"/>
  <Override PartName="/xl/charts/chart52.xml" ContentType="application/vnd.openxmlformats-officedocument.drawingml.chart+xml"/>
  <Override PartName="/xl/drawings/drawing53.xml" ContentType="application/vnd.openxmlformats-officedocument.drawingml.chartshapes+xml"/>
  <Override PartName="/xl/charts/chart53.xml" ContentType="application/vnd.openxmlformats-officedocument.drawingml.chart+xml"/>
  <Override PartName="/xl/drawings/drawing54.xml" ContentType="application/vnd.openxmlformats-officedocument.drawingml.chartshapes+xml"/>
  <Override PartName="/xl/charts/chart54.xml" ContentType="application/vnd.openxmlformats-officedocument.drawingml.chart+xml"/>
  <Override PartName="/xl/drawings/drawing55.xml" ContentType="application/vnd.openxmlformats-officedocument.drawingml.chartshapes+xml"/>
  <Override PartName="/xl/charts/chart55.xml" ContentType="application/vnd.openxmlformats-officedocument.drawingml.chart+xml"/>
  <Override PartName="/xl/drawings/drawing56.xml" ContentType="application/vnd.openxmlformats-officedocument.drawingml.chartshapes+xml"/>
  <Override PartName="/xl/charts/chart56.xml" ContentType="application/vnd.openxmlformats-officedocument.drawingml.chart+xml"/>
  <Override PartName="/xl/drawings/drawing57.xml" ContentType="application/vnd.openxmlformats-officedocument.drawingml.chartshapes+xml"/>
  <Override PartName="/xl/charts/chart57.xml" ContentType="application/vnd.openxmlformats-officedocument.drawingml.chart+xml"/>
  <Override PartName="/xl/drawings/drawing58.xml" ContentType="application/vnd.openxmlformats-officedocument.drawingml.chartshapes+xml"/>
  <Override PartName="/xl/charts/chart58.xml" ContentType="application/vnd.openxmlformats-officedocument.drawingml.chart+xml"/>
  <Override PartName="/xl/drawings/drawing59.xml" ContentType="application/vnd.openxmlformats-officedocument.drawingml.chartshapes+xml"/>
  <Override PartName="/xl/charts/chart59.xml" ContentType="application/vnd.openxmlformats-officedocument.drawingml.chart+xml"/>
  <Override PartName="/xl/drawings/drawing60.xml" ContentType="application/vnd.openxmlformats-officedocument.drawingml.chartshapes+xml"/>
  <Override PartName="/xl/charts/chart60.xml" ContentType="application/vnd.openxmlformats-officedocument.drawingml.chart+xml"/>
  <Override PartName="/xl/drawings/drawing61.xml" ContentType="application/vnd.openxmlformats-officedocument.drawingml.chartshapes+xml"/>
  <Override PartName="/xl/charts/chart61.xml" ContentType="application/vnd.openxmlformats-officedocument.drawingml.chart+xml"/>
  <Override PartName="/xl/drawings/drawing62.xml" ContentType="application/vnd.openxmlformats-officedocument.drawingml.chartshapes+xml"/>
  <Override PartName="/xl/charts/chart62.xml" ContentType="application/vnd.openxmlformats-officedocument.drawingml.chart+xml"/>
  <Override PartName="/xl/drawings/drawing63.xml" ContentType="application/vnd.openxmlformats-officedocument.drawingml.chartshapes+xml"/>
  <Override PartName="/xl/charts/chart63.xml" ContentType="application/vnd.openxmlformats-officedocument.drawingml.chart+xml"/>
  <Override PartName="/xl/drawings/drawing64.xml" ContentType="application/vnd.openxmlformats-officedocument.drawingml.chartshapes+xml"/>
  <Override PartName="/xl/charts/chart64.xml" ContentType="application/vnd.openxmlformats-officedocument.drawingml.chart+xml"/>
  <Override PartName="/xl/drawings/drawing65.xml" ContentType="application/vnd.openxmlformats-officedocument.drawingml.chartshapes+xml"/>
  <Override PartName="/xl/charts/chart65.xml" ContentType="application/vnd.openxmlformats-officedocument.drawingml.chart+xml"/>
  <Override PartName="/xl/drawings/drawing66.xml" ContentType="application/vnd.openxmlformats-officedocument.drawingml.chartshapes+xml"/>
  <Override PartName="/xl/charts/chart66.xml" ContentType="application/vnd.openxmlformats-officedocument.drawingml.chart+xml"/>
  <Override PartName="/xl/drawings/drawing67.xml" ContentType="application/vnd.openxmlformats-officedocument.drawingml.chartshapes+xml"/>
  <Override PartName="/xl/charts/chart67.xml" ContentType="application/vnd.openxmlformats-officedocument.drawingml.chart+xml"/>
  <Override PartName="/xl/drawings/drawing68.xml" ContentType="application/vnd.openxmlformats-officedocument.drawingml.chartshapes+xml"/>
  <Override PartName="/xl/charts/chart68.xml" ContentType="application/vnd.openxmlformats-officedocument.drawingml.chart+xml"/>
  <Override PartName="/xl/drawings/drawing69.xml" ContentType="application/vnd.openxmlformats-officedocument.drawingml.chartshapes+xml"/>
  <Override PartName="/xl/charts/chart69.xml" ContentType="application/vnd.openxmlformats-officedocument.drawingml.chart+xml"/>
  <Override PartName="/xl/drawings/drawing70.xml" ContentType="application/vnd.openxmlformats-officedocument.drawingml.chartshapes+xml"/>
  <Override PartName="/xl/charts/chart70.xml" ContentType="application/vnd.openxmlformats-officedocument.drawingml.chart+xml"/>
  <Override PartName="/xl/drawings/drawing71.xml" ContentType="application/vnd.openxmlformats-officedocument.drawingml.chartshapes+xml"/>
  <Override PartName="/xl/charts/chart71.xml" ContentType="application/vnd.openxmlformats-officedocument.drawingml.chart+xml"/>
  <Override PartName="/xl/drawings/drawing72.xml" ContentType="application/vnd.openxmlformats-officedocument.drawingml.chartshapes+xml"/>
  <Override PartName="/xl/charts/chart72.xml" ContentType="application/vnd.openxmlformats-officedocument.drawingml.chart+xml"/>
  <Override PartName="/xl/drawings/drawing73.xml" ContentType="application/vnd.openxmlformats-officedocument.drawingml.chartshapes+xml"/>
  <Override PartName="/xl/charts/chart73.xml" ContentType="application/vnd.openxmlformats-officedocument.drawingml.chart+xml"/>
  <Override PartName="/xl/drawings/drawing74.xml" ContentType="application/vnd.openxmlformats-officedocument.drawingml.chartshapes+xml"/>
  <Override PartName="/xl/charts/chart74.xml" ContentType="application/vnd.openxmlformats-officedocument.drawingml.chart+xml"/>
  <Override PartName="/xl/drawings/drawing75.xml" ContentType="application/vnd.openxmlformats-officedocument.drawingml.chartshapes+xml"/>
  <Override PartName="/xl/charts/chart75.xml" ContentType="application/vnd.openxmlformats-officedocument.drawingml.chart+xml"/>
  <Override PartName="/xl/drawings/drawing76.xml" ContentType="application/vnd.openxmlformats-officedocument.drawingml.chartshapes+xml"/>
  <Override PartName="/xl/charts/chart76.xml" ContentType="application/vnd.openxmlformats-officedocument.drawingml.chart+xml"/>
  <Override PartName="/xl/drawings/drawing77.xml" ContentType="application/vnd.openxmlformats-officedocument.drawingml.chartshapes+xml"/>
  <Override PartName="/xl/charts/chart77.xml" ContentType="application/vnd.openxmlformats-officedocument.drawingml.chart+xml"/>
  <Override PartName="/xl/drawings/drawing78.xml" ContentType="application/vnd.openxmlformats-officedocument.drawingml.chartshapes+xml"/>
  <Override PartName="/xl/charts/chart78.xml" ContentType="application/vnd.openxmlformats-officedocument.drawingml.chart+xml"/>
  <Override PartName="/xl/drawings/drawing79.xml" ContentType="application/vnd.openxmlformats-officedocument.drawingml.chartshapes+xml"/>
  <Override PartName="/xl/charts/chart79.xml" ContentType="application/vnd.openxmlformats-officedocument.drawingml.chart+xml"/>
  <Override PartName="/xl/drawings/drawing80.xml" ContentType="application/vnd.openxmlformats-officedocument.drawingml.chartshapes+xml"/>
  <Override PartName="/xl/charts/chart80.xml" ContentType="application/vnd.openxmlformats-officedocument.drawingml.chart+xml"/>
  <Override PartName="/xl/drawings/drawing81.xml" ContentType="application/vnd.openxmlformats-officedocument.drawingml.chartshapes+xml"/>
  <Override PartName="/xl/charts/chart81.xml" ContentType="application/vnd.openxmlformats-officedocument.drawingml.chart+xml"/>
  <Override PartName="/xl/drawings/drawing82.xml" ContentType="application/vnd.openxmlformats-officedocument.drawingml.chartshapes+xml"/>
  <Override PartName="/xl/charts/chart82.xml" ContentType="application/vnd.openxmlformats-officedocument.drawingml.chart+xml"/>
  <Override PartName="/xl/drawings/drawing83.xml" ContentType="application/vnd.openxmlformats-officedocument.drawingml.chartshapes+xml"/>
  <Override PartName="/xl/charts/chart83.xml" ContentType="application/vnd.openxmlformats-officedocument.drawingml.chart+xml"/>
  <Override PartName="/xl/drawings/drawing84.xml" ContentType="application/vnd.openxmlformats-officedocument.drawingml.chartshapes+xml"/>
  <Override PartName="/xl/charts/chart84.xml" ContentType="application/vnd.openxmlformats-officedocument.drawingml.chart+xml"/>
  <Override PartName="/xl/drawings/drawing85.xml" ContentType="application/vnd.openxmlformats-officedocument.drawingml.chartshapes+xml"/>
  <Override PartName="/xl/charts/chart85.xml" ContentType="application/vnd.openxmlformats-officedocument.drawingml.chart+xml"/>
  <Override PartName="/xl/drawings/drawing86.xml" ContentType="application/vnd.openxmlformats-officedocument.drawingml.chartshapes+xml"/>
  <Override PartName="/xl/charts/chart86.xml" ContentType="application/vnd.openxmlformats-officedocument.drawingml.chart+xml"/>
  <Override PartName="/xl/drawings/drawing87.xml" ContentType="application/vnd.openxmlformats-officedocument.drawingml.chartshapes+xml"/>
  <Override PartName="/xl/charts/chart87.xml" ContentType="application/vnd.openxmlformats-officedocument.drawingml.chart+xml"/>
  <Override PartName="/xl/drawings/drawing88.xml" ContentType="application/vnd.openxmlformats-officedocument.drawingml.chartshapes+xml"/>
  <Override PartName="/xl/charts/chart88.xml" ContentType="application/vnd.openxmlformats-officedocument.drawingml.chart+xml"/>
  <Override PartName="/xl/drawings/drawing89.xml" ContentType="application/vnd.openxmlformats-officedocument.drawingml.chartshapes+xml"/>
  <Override PartName="/xl/charts/chart89.xml" ContentType="application/vnd.openxmlformats-officedocument.drawingml.chart+xml"/>
  <Override PartName="/xl/drawings/drawing90.xml" ContentType="application/vnd.openxmlformats-officedocument.drawingml.chartshapes+xml"/>
  <Override PartName="/xl/charts/chart90.xml" ContentType="application/vnd.openxmlformats-officedocument.drawingml.chart+xml"/>
  <Override PartName="/xl/drawings/drawing91.xml" ContentType="application/vnd.openxmlformats-officedocument.drawingml.chartshapes+xml"/>
  <Override PartName="/xl/charts/chart91.xml" ContentType="application/vnd.openxmlformats-officedocument.drawingml.chart+xml"/>
  <Override PartName="/xl/drawings/drawing92.xml" ContentType="application/vnd.openxmlformats-officedocument.drawingml.chartshapes+xml"/>
  <Override PartName="/xl/charts/chart92.xml" ContentType="application/vnd.openxmlformats-officedocument.drawingml.chart+xml"/>
  <Override PartName="/xl/drawings/drawing93.xml" ContentType="application/vnd.openxmlformats-officedocument.drawingml.chartshapes+xml"/>
  <Override PartName="/xl/charts/chart93.xml" ContentType="application/vnd.openxmlformats-officedocument.drawingml.chart+xml"/>
  <Override PartName="/xl/drawings/drawing94.xml" ContentType="application/vnd.openxmlformats-officedocument.drawingml.chartshapes+xml"/>
  <Override PartName="/xl/charts/chart94.xml" ContentType="application/vnd.openxmlformats-officedocument.drawingml.chart+xml"/>
  <Override PartName="/xl/drawings/drawing95.xml" ContentType="application/vnd.openxmlformats-officedocument.drawingml.chartshapes+xml"/>
  <Override PartName="/xl/charts/chart95.xml" ContentType="application/vnd.openxmlformats-officedocument.drawingml.chart+xml"/>
  <Override PartName="/xl/drawings/drawing96.xml" ContentType="application/vnd.openxmlformats-officedocument.drawingml.chartshapes+xml"/>
  <Override PartName="/xl/charts/chart96.xml" ContentType="application/vnd.openxmlformats-officedocument.drawingml.chart+xml"/>
  <Override PartName="/xl/drawings/drawing97.xml" ContentType="application/vnd.openxmlformats-officedocument.drawingml.chartshapes+xml"/>
  <Override PartName="/xl/charts/chart97.xml" ContentType="application/vnd.openxmlformats-officedocument.drawingml.chart+xml"/>
  <Override PartName="/xl/drawings/drawing98.xml" ContentType="application/vnd.openxmlformats-officedocument.drawingml.chartshapes+xml"/>
  <Override PartName="/xl/charts/chart98.xml" ContentType="application/vnd.openxmlformats-officedocument.drawingml.chart+xml"/>
  <Override PartName="/xl/drawings/drawing99.xml" ContentType="application/vnd.openxmlformats-officedocument.drawingml.chartshapes+xml"/>
  <Override PartName="/xl/charts/chart99.xml" ContentType="application/vnd.openxmlformats-officedocument.drawingml.chart+xml"/>
  <Override PartName="/xl/drawings/drawing100.xml" ContentType="application/vnd.openxmlformats-officedocument.drawingml.chartshapes+xml"/>
  <Override PartName="/xl/charts/chart100.xml" ContentType="application/vnd.openxmlformats-officedocument.drawingml.chart+xml"/>
  <Override PartName="/xl/drawings/drawing101.xml" ContentType="application/vnd.openxmlformats-officedocument.drawingml.chartshapes+xml"/>
  <Override PartName="/xl/charts/chart101.xml" ContentType="application/vnd.openxmlformats-officedocument.drawingml.chart+xml"/>
  <Override PartName="/xl/drawings/drawing102.xml" ContentType="application/vnd.openxmlformats-officedocument.drawingml.chartshapes+xml"/>
  <Override PartName="/xl/charts/chart102.xml" ContentType="application/vnd.openxmlformats-officedocument.drawingml.chart+xml"/>
  <Override PartName="/xl/drawings/drawing103.xml" ContentType="application/vnd.openxmlformats-officedocument.drawingml.chartshapes+xml"/>
  <Override PartName="/xl/charts/chart103.xml" ContentType="application/vnd.openxmlformats-officedocument.drawingml.chart+xml"/>
  <Override PartName="/xl/drawings/drawing104.xml" ContentType="application/vnd.openxmlformats-officedocument.drawingml.chartshapes+xml"/>
  <Override PartName="/xl/charts/chart104.xml" ContentType="application/vnd.openxmlformats-officedocument.drawingml.chart+xml"/>
  <Override PartName="/xl/drawings/drawing105.xml" ContentType="application/vnd.openxmlformats-officedocument.drawingml.chartshapes+xml"/>
  <Override PartName="/xl/charts/chart105.xml" ContentType="application/vnd.openxmlformats-officedocument.drawingml.chart+xml"/>
  <Override PartName="/xl/drawings/drawing106.xml" ContentType="application/vnd.openxmlformats-officedocument.drawingml.chartshapes+xml"/>
  <Override PartName="/xl/charts/chart106.xml" ContentType="application/vnd.openxmlformats-officedocument.drawingml.chart+xml"/>
  <Override PartName="/xl/drawings/drawing107.xml" ContentType="application/vnd.openxmlformats-officedocument.drawingml.chartshapes+xml"/>
  <Override PartName="/xl/charts/chart107.xml" ContentType="application/vnd.openxmlformats-officedocument.drawingml.chart+xml"/>
  <Override PartName="/xl/drawings/drawing108.xml" ContentType="application/vnd.openxmlformats-officedocument.drawingml.chartshapes+xml"/>
  <Override PartName="/xl/charts/chart108.xml" ContentType="application/vnd.openxmlformats-officedocument.drawingml.chart+xml"/>
  <Override PartName="/xl/drawings/drawing109.xml" ContentType="application/vnd.openxmlformats-officedocument.drawingml.chartshapes+xml"/>
  <Override PartName="/xl/charts/chart109.xml" ContentType="application/vnd.openxmlformats-officedocument.drawingml.chart+xml"/>
  <Override PartName="/xl/drawings/drawing110.xml" ContentType="application/vnd.openxmlformats-officedocument.drawingml.chartshapes+xml"/>
  <Override PartName="/xl/charts/chart110.xml" ContentType="application/vnd.openxmlformats-officedocument.drawingml.chart+xml"/>
  <Override PartName="/xl/drawings/drawing111.xml" ContentType="application/vnd.openxmlformats-officedocument.drawingml.chartshapes+xml"/>
  <Override PartName="/xl/charts/chart111.xml" ContentType="application/vnd.openxmlformats-officedocument.drawingml.chart+xml"/>
  <Override PartName="/xl/drawings/drawing112.xml" ContentType="application/vnd.openxmlformats-officedocument.drawingml.chartshapes+xml"/>
  <Override PartName="/xl/charts/chart112.xml" ContentType="application/vnd.openxmlformats-officedocument.drawingml.chart+xml"/>
  <Override PartName="/xl/drawings/drawing113.xml" ContentType="application/vnd.openxmlformats-officedocument.drawingml.chartshapes+xml"/>
  <Override PartName="/xl/charts/chart113.xml" ContentType="application/vnd.openxmlformats-officedocument.drawingml.chart+xml"/>
  <Override PartName="/xl/drawings/drawing114.xml" ContentType="application/vnd.openxmlformats-officedocument.drawingml.chartshapes+xml"/>
  <Override PartName="/xl/charts/chart114.xml" ContentType="application/vnd.openxmlformats-officedocument.drawingml.chart+xml"/>
  <Override PartName="/xl/drawings/drawing115.xml" ContentType="application/vnd.openxmlformats-officedocument.drawingml.chartshapes+xml"/>
  <Override PartName="/xl/charts/chart115.xml" ContentType="application/vnd.openxmlformats-officedocument.drawingml.chart+xml"/>
  <Override PartName="/xl/drawings/drawing116.xml" ContentType="application/vnd.openxmlformats-officedocument.drawingml.chartshapes+xml"/>
  <Override PartName="/xl/charts/chart116.xml" ContentType="application/vnd.openxmlformats-officedocument.drawingml.chart+xml"/>
  <Override PartName="/xl/drawings/drawing117.xml" ContentType="application/vnd.openxmlformats-officedocument.drawingml.chartshapes+xml"/>
  <Override PartName="/xl/charts/chart117.xml" ContentType="application/vnd.openxmlformats-officedocument.drawingml.chart+xml"/>
  <Override PartName="/xl/drawings/drawing118.xml" ContentType="application/vnd.openxmlformats-officedocument.drawingml.chartshapes+xml"/>
  <Override PartName="/xl/charts/chart118.xml" ContentType="application/vnd.openxmlformats-officedocument.drawingml.chart+xml"/>
  <Override PartName="/xl/drawings/drawing119.xml" ContentType="application/vnd.openxmlformats-officedocument.drawingml.chartshapes+xml"/>
  <Override PartName="/xl/charts/chart119.xml" ContentType="application/vnd.openxmlformats-officedocument.drawingml.chart+xml"/>
  <Override PartName="/xl/drawings/drawing120.xml" ContentType="application/vnd.openxmlformats-officedocument.drawingml.chartshapes+xml"/>
  <Override PartName="/xl/charts/chart120.xml" ContentType="application/vnd.openxmlformats-officedocument.drawingml.chart+xml"/>
  <Override PartName="/xl/drawings/drawing121.xml" ContentType="application/vnd.openxmlformats-officedocument.drawingml.chartshapes+xml"/>
  <Override PartName="/xl/charts/chart121.xml" ContentType="application/vnd.openxmlformats-officedocument.drawingml.chart+xml"/>
  <Override PartName="/xl/drawings/drawing122.xml" ContentType="application/vnd.openxmlformats-officedocument.drawingml.chartshapes+xml"/>
  <Override PartName="/xl/charts/chart122.xml" ContentType="application/vnd.openxmlformats-officedocument.drawingml.chart+xml"/>
  <Override PartName="/xl/drawings/drawing123.xml" ContentType="application/vnd.openxmlformats-officedocument.drawingml.chartshapes+xml"/>
  <Override PartName="/xl/charts/chart123.xml" ContentType="application/vnd.openxmlformats-officedocument.drawingml.chart+xml"/>
  <Override PartName="/xl/drawings/drawing124.xml" ContentType="application/vnd.openxmlformats-officedocument.drawingml.chartshapes+xml"/>
  <Override PartName="/xl/charts/chart124.xml" ContentType="application/vnd.openxmlformats-officedocument.drawingml.chart+xml"/>
  <Override PartName="/xl/drawings/drawing125.xml" ContentType="application/vnd.openxmlformats-officedocument.drawingml.chartshapes+xml"/>
  <Override PartName="/xl/charts/chart125.xml" ContentType="application/vnd.openxmlformats-officedocument.drawingml.chart+xml"/>
  <Override PartName="/xl/drawings/drawing126.xml" ContentType="application/vnd.openxmlformats-officedocument.drawingml.chartshapes+xml"/>
  <Override PartName="/xl/charts/chart126.xml" ContentType="application/vnd.openxmlformats-officedocument.drawingml.chart+xml"/>
  <Override PartName="/xl/drawings/drawing127.xml" ContentType="application/vnd.openxmlformats-officedocument.drawingml.chartshapes+xml"/>
  <Override PartName="/xl/charts/chart127.xml" ContentType="application/vnd.openxmlformats-officedocument.drawingml.chart+xml"/>
  <Override PartName="/xl/drawings/drawing128.xml" ContentType="application/vnd.openxmlformats-officedocument.drawingml.chartshapes+xml"/>
  <Override PartName="/xl/charts/chart128.xml" ContentType="application/vnd.openxmlformats-officedocument.drawingml.chart+xml"/>
  <Override PartName="/xl/drawings/drawing129.xml" ContentType="application/vnd.openxmlformats-officedocument.drawingml.chartshapes+xml"/>
  <Override PartName="/xl/charts/chart129.xml" ContentType="application/vnd.openxmlformats-officedocument.drawingml.chart+xml"/>
  <Override PartName="/xl/drawings/drawing130.xml" ContentType="application/vnd.openxmlformats-officedocument.drawingml.chartshapes+xml"/>
  <Override PartName="/xl/charts/chart130.xml" ContentType="application/vnd.openxmlformats-officedocument.drawingml.chart+xml"/>
  <Override PartName="/xl/drawings/drawing131.xml" ContentType="application/vnd.openxmlformats-officedocument.drawingml.chartshapes+xml"/>
  <Override PartName="/xl/charts/chart131.xml" ContentType="application/vnd.openxmlformats-officedocument.drawingml.chart+xml"/>
  <Override PartName="/xl/drawings/drawing132.xml" ContentType="application/vnd.openxmlformats-officedocument.drawingml.chartshapes+xml"/>
  <Override PartName="/xl/charts/chart132.xml" ContentType="application/vnd.openxmlformats-officedocument.drawingml.chart+xml"/>
  <Override PartName="/xl/drawings/drawing133.xml" ContentType="application/vnd.openxmlformats-officedocument.drawingml.chartshapes+xml"/>
  <Override PartName="/xl/charts/chart133.xml" ContentType="application/vnd.openxmlformats-officedocument.drawingml.chart+xml"/>
  <Override PartName="/xl/drawings/drawing134.xml" ContentType="application/vnd.openxmlformats-officedocument.drawingml.chartshapes+xml"/>
  <Override PartName="/xl/charts/chart134.xml" ContentType="application/vnd.openxmlformats-officedocument.drawingml.chart+xml"/>
  <Override PartName="/xl/drawings/drawing135.xml" ContentType="application/vnd.openxmlformats-officedocument.drawingml.chartshapes+xml"/>
  <Override PartName="/xl/charts/chart135.xml" ContentType="application/vnd.openxmlformats-officedocument.drawingml.chart+xml"/>
  <Override PartName="/xl/drawings/drawing136.xml" ContentType="application/vnd.openxmlformats-officedocument.drawingml.chartshapes+xml"/>
  <Override PartName="/xl/charts/chart136.xml" ContentType="application/vnd.openxmlformats-officedocument.drawingml.chart+xml"/>
  <Override PartName="/xl/drawings/drawing137.xml" ContentType="application/vnd.openxmlformats-officedocument.drawingml.chartshapes+xml"/>
  <Override PartName="/xl/charts/chart137.xml" ContentType="application/vnd.openxmlformats-officedocument.drawingml.chart+xml"/>
  <Override PartName="/xl/drawings/drawing138.xml" ContentType="application/vnd.openxmlformats-officedocument.drawingml.chartshapes+xml"/>
  <Override PartName="/xl/charts/chart138.xml" ContentType="application/vnd.openxmlformats-officedocument.drawingml.chart+xml"/>
  <Override PartName="/xl/drawings/drawing139.xml" ContentType="application/vnd.openxmlformats-officedocument.drawingml.chartshapes+xml"/>
  <Override PartName="/xl/charts/chart139.xml" ContentType="application/vnd.openxmlformats-officedocument.drawingml.chart+xml"/>
  <Override PartName="/xl/drawings/drawing140.xml" ContentType="application/vnd.openxmlformats-officedocument.drawingml.chartshapes+xml"/>
  <Override PartName="/xl/charts/chart140.xml" ContentType="application/vnd.openxmlformats-officedocument.drawingml.chart+xml"/>
  <Override PartName="/xl/drawings/drawing141.xml" ContentType="application/vnd.openxmlformats-officedocument.drawingml.chartshapes+xml"/>
  <Override PartName="/xl/charts/chart141.xml" ContentType="application/vnd.openxmlformats-officedocument.drawingml.chart+xml"/>
  <Override PartName="/xl/drawings/drawing142.xml" ContentType="application/vnd.openxmlformats-officedocument.drawingml.chartshapes+xml"/>
  <Override PartName="/xl/charts/chart142.xml" ContentType="application/vnd.openxmlformats-officedocument.drawingml.chart+xml"/>
  <Override PartName="/xl/drawings/drawing143.xml" ContentType="application/vnd.openxmlformats-officedocument.drawingml.chartshapes+xml"/>
  <Override PartName="/xl/charts/chart143.xml" ContentType="application/vnd.openxmlformats-officedocument.drawingml.chart+xml"/>
  <Override PartName="/xl/drawings/drawing144.xml" ContentType="application/vnd.openxmlformats-officedocument.drawingml.chartshapes+xml"/>
  <Override PartName="/xl/charts/chart144.xml" ContentType="application/vnd.openxmlformats-officedocument.drawingml.chart+xml"/>
  <Override PartName="/xl/drawings/drawing145.xml" ContentType="application/vnd.openxmlformats-officedocument.drawingml.chartshapes+xml"/>
  <Override PartName="/xl/charts/chart145.xml" ContentType="application/vnd.openxmlformats-officedocument.drawingml.chart+xml"/>
  <Override PartName="/xl/drawings/drawing146.xml" ContentType="application/vnd.openxmlformats-officedocument.drawingml.chartshapes+xml"/>
  <Override PartName="/xl/charts/chart146.xml" ContentType="application/vnd.openxmlformats-officedocument.drawingml.chart+xml"/>
  <Override PartName="/xl/drawings/drawing147.xml" ContentType="application/vnd.openxmlformats-officedocument.drawingml.chartshapes+xml"/>
  <Override PartName="/xl/charts/chart147.xml" ContentType="application/vnd.openxmlformats-officedocument.drawingml.chart+xml"/>
  <Override PartName="/xl/drawings/drawing148.xml" ContentType="application/vnd.openxmlformats-officedocument.drawingml.chartshapes+xml"/>
  <Override PartName="/xl/charts/chart148.xml" ContentType="application/vnd.openxmlformats-officedocument.drawingml.chart+xml"/>
  <Override PartName="/xl/drawings/drawing149.xml" ContentType="application/vnd.openxmlformats-officedocument.drawingml.chartshapes+xml"/>
  <Override PartName="/xl/charts/chart149.xml" ContentType="application/vnd.openxmlformats-officedocument.drawingml.chart+xml"/>
  <Override PartName="/xl/drawings/drawing150.xml" ContentType="application/vnd.openxmlformats-officedocument.drawingml.chartshapes+xml"/>
  <Override PartName="/xl/charts/chart150.xml" ContentType="application/vnd.openxmlformats-officedocument.drawingml.chart+xml"/>
  <Override PartName="/xl/drawings/drawing151.xml" ContentType="application/vnd.openxmlformats-officedocument.drawingml.chartshapes+xml"/>
  <Override PartName="/xl/charts/chart151.xml" ContentType="application/vnd.openxmlformats-officedocument.drawingml.chart+xml"/>
  <Override PartName="/xl/drawings/drawing152.xml" ContentType="application/vnd.openxmlformats-officedocument.drawingml.chartshapes+xml"/>
  <Override PartName="/xl/charts/chart152.xml" ContentType="application/vnd.openxmlformats-officedocument.drawingml.chart+xml"/>
  <Override PartName="/xl/drawings/drawing153.xml" ContentType="application/vnd.openxmlformats-officedocument.drawingml.chartshapes+xml"/>
  <Override PartName="/xl/charts/chart153.xml" ContentType="application/vnd.openxmlformats-officedocument.drawingml.chart+xml"/>
  <Override PartName="/xl/drawings/drawing154.xml" ContentType="application/vnd.openxmlformats-officedocument.drawingml.chartshapes+xml"/>
  <Override PartName="/xl/charts/chart154.xml" ContentType="application/vnd.openxmlformats-officedocument.drawingml.chart+xml"/>
  <Override PartName="/xl/drawings/drawing155.xml" ContentType="application/vnd.openxmlformats-officedocument.drawingml.chartshapes+xml"/>
  <Override PartName="/xl/charts/chart155.xml" ContentType="application/vnd.openxmlformats-officedocument.drawingml.chart+xml"/>
  <Override PartName="/xl/drawings/drawing156.xml" ContentType="application/vnd.openxmlformats-officedocument.drawingml.chartshapes+xml"/>
  <Override PartName="/xl/charts/chart156.xml" ContentType="application/vnd.openxmlformats-officedocument.drawingml.chart+xml"/>
  <Override PartName="/xl/drawings/drawing157.xml" ContentType="application/vnd.openxmlformats-officedocument.drawingml.chartshapes+xml"/>
  <Override PartName="/xl/charts/chart157.xml" ContentType="application/vnd.openxmlformats-officedocument.drawingml.chart+xml"/>
  <Override PartName="/xl/drawings/drawing158.xml" ContentType="application/vnd.openxmlformats-officedocument.drawingml.chartshapes+xml"/>
  <Override PartName="/xl/charts/chart158.xml" ContentType="application/vnd.openxmlformats-officedocument.drawingml.chart+xml"/>
  <Override PartName="/xl/drawings/drawing159.xml" ContentType="application/vnd.openxmlformats-officedocument.drawingml.chartshapes+xml"/>
  <Override PartName="/xl/charts/chart159.xml" ContentType="application/vnd.openxmlformats-officedocument.drawingml.chart+xml"/>
  <Override PartName="/xl/drawings/drawing160.xml" ContentType="application/vnd.openxmlformats-officedocument.drawingml.chartshapes+xml"/>
  <Override PartName="/xl/charts/chart160.xml" ContentType="application/vnd.openxmlformats-officedocument.drawingml.chart+xml"/>
  <Override PartName="/xl/drawings/drawing161.xml" ContentType="application/vnd.openxmlformats-officedocument.drawingml.chartshapes+xml"/>
  <Override PartName="/xl/charts/chart161.xml" ContentType="application/vnd.openxmlformats-officedocument.drawingml.chart+xml"/>
  <Override PartName="/xl/drawings/drawing162.xml" ContentType="application/vnd.openxmlformats-officedocument.drawingml.chartshapes+xml"/>
  <Override PartName="/xl/charts/chart162.xml" ContentType="application/vnd.openxmlformats-officedocument.drawingml.chart+xml"/>
  <Override PartName="/xl/drawings/drawing163.xml" ContentType="application/vnd.openxmlformats-officedocument.drawingml.chartshapes+xml"/>
  <Override PartName="/xl/charts/chart163.xml" ContentType="application/vnd.openxmlformats-officedocument.drawingml.chart+xml"/>
  <Override PartName="/xl/drawings/drawing164.xml" ContentType="application/vnd.openxmlformats-officedocument.drawingml.chartshapes+xml"/>
  <Override PartName="/xl/charts/chart164.xml" ContentType="application/vnd.openxmlformats-officedocument.drawingml.chart+xml"/>
  <Override PartName="/xl/drawings/drawing165.xml" ContentType="application/vnd.openxmlformats-officedocument.drawingml.chartshapes+xml"/>
  <Override PartName="/xl/charts/chart165.xml" ContentType="application/vnd.openxmlformats-officedocument.drawingml.chart+xml"/>
  <Override PartName="/xl/drawings/drawing166.xml" ContentType="application/vnd.openxmlformats-officedocument.drawingml.chartshapes+xml"/>
  <Override PartName="/xl/charts/chart166.xml" ContentType="application/vnd.openxmlformats-officedocument.drawingml.chart+xml"/>
  <Override PartName="/xl/drawings/drawing167.xml" ContentType="application/vnd.openxmlformats-officedocument.drawingml.chartshapes+xml"/>
  <Override PartName="/xl/charts/chart167.xml" ContentType="application/vnd.openxmlformats-officedocument.drawingml.chart+xml"/>
  <Override PartName="/xl/drawings/drawing168.xml" ContentType="application/vnd.openxmlformats-officedocument.drawingml.chartshapes+xml"/>
  <Override PartName="/xl/charts/chart168.xml" ContentType="application/vnd.openxmlformats-officedocument.drawingml.chart+xml"/>
  <Override PartName="/xl/drawings/drawing169.xml" ContentType="application/vnd.openxmlformats-officedocument.drawingml.chartshapes+xml"/>
  <Override PartName="/xl/charts/chart169.xml" ContentType="application/vnd.openxmlformats-officedocument.drawingml.chart+xml"/>
  <Override PartName="/xl/drawings/drawing170.xml" ContentType="application/vnd.openxmlformats-officedocument.drawingml.chartshapes+xml"/>
  <Override PartName="/xl/charts/chart170.xml" ContentType="application/vnd.openxmlformats-officedocument.drawingml.chart+xml"/>
  <Override PartName="/xl/drawings/drawing171.xml" ContentType="application/vnd.openxmlformats-officedocument.drawingml.chartshapes+xml"/>
  <Override PartName="/xl/charts/chart171.xml" ContentType="application/vnd.openxmlformats-officedocument.drawingml.chart+xml"/>
  <Override PartName="/xl/drawings/drawing172.xml" ContentType="application/vnd.openxmlformats-officedocument.drawingml.chartshapes+xml"/>
  <Override PartName="/xl/charts/chart172.xml" ContentType="application/vnd.openxmlformats-officedocument.drawingml.chart+xml"/>
  <Override PartName="/xl/drawings/drawing173.xml" ContentType="application/vnd.openxmlformats-officedocument.drawingml.chartshapes+xml"/>
  <Override PartName="/xl/charts/chart173.xml" ContentType="application/vnd.openxmlformats-officedocument.drawingml.chart+xml"/>
  <Override PartName="/xl/drawings/drawing174.xml" ContentType="application/vnd.openxmlformats-officedocument.drawingml.chartshapes+xml"/>
  <Override PartName="/xl/charts/chart174.xml" ContentType="application/vnd.openxmlformats-officedocument.drawingml.chart+xml"/>
  <Override PartName="/xl/drawings/drawing175.xml" ContentType="application/vnd.openxmlformats-officedocument.drawingml.chartshapes+xml"/>
  <Override PartName="/xl/charts/chart175.xml" ContentType="application/vnd.openxmlformats-officedocument.drawingml.chart+xml"/>
  <Override PartName="/xl/drawings/drawing176.xml" ContentType="application/vnd.openxmlformats-officedocument.drawingml.chartshapes+xml"/>
  <Override PartName="/xl/charts/chart176.xml" ContentType="application/vnd.openxmlformats-officedocument.drawingml.chart+xml"/>
  <Override PartName="/xl/drawings/drawing177.xml" ContentType="application/vnd.openxmlformats-officedocument.drawingml.chartshapes+xml"/>
  <Override PartName="/xl/charts/chart177.xml" ContentType="application/vnd.openxmlformats-officedocument.drawingml.chart+xml"/>
  <Override PartName="/xl/drawings/drawing178.xml" ContentType="application/vnd.openxmlformats-officedocument.drawingml.chartshapes+xml"/>
  <Override PartName="/xl/charts/chart178.xml" ContentType="application/vnd.openxmlformats-officedocument.drawingml.chart+xml"/>
  <Override PartName="/xl/drawings/drawing179.xml" ContentType="application/vnd.openxmlformats-officedocument.drawingml.chartshapes+xml"/>
  <Override PartName="/xl/charts/chart179.xml" ContentType="application/vnd.openxmlformats-officedocument.drawingml.chart+xml"/>
  <Override PartName="/xl/drawings/drawing180.xml" ContentType="application/vnd.openxmlformats-officedocument.drawingml.chartshapes+xml"/>
  <Override PartName="/xl/charts/chart180.xml" ContentType="application/vnd.openxmlformats-officedocument.drawingml.chart+xml"/>
  <Override PartName="/xl/drawings/drawing181.xml" ContentType="application/vnd.openxmlformats-officedocument.drawingml.chartshapes+xml"/>
  <Override PartName="/xl/charts/chart181.xml" ContentType="application/vnd.openxmlformats-officedocument.drawingml.chart+xml"/>
  <Override PartName="/xl/drawings/drawing182.xml" ContentType="application/vnd.openxmlformats-officedocument.drawingml.chartshapes+xml"/>
  <Override PartName="/xl/charts/chart182.xml" ContentType="application/vnd.openxmlformats-officedocument.drawingml.chart+xml"/>
  <Override PartName="/xl/drawings/drawing183.xml" ContentType="application/vnd.openxmlformats-officedocument.drawingml.chartshapes+xml"/>
  <Override PartName="/xl/charts/chart183.xml" ContentType="application/vnd.openxmlformats-officedocument.drawingml.chart+xml"/>
  <Override PartName="/xl/drawings/drawing184.xml" ContentType="application/vnd.openxmlformats-officedocument.drawingml.chartshapes+xml"/>
  <Override PartName="/xl/charts/chart184.xml" ContentType="application/vnd.openxmlformats-officedocument.drawingml.chart+xml"/>
  <Override PartName="/xl/drawings/drawing185.xml" ContentType="application/vnd.openxmlformats-officedocument.drawingml.chartshapes+xml"/>
  <Override PartName="/xl/charts/chart185.xml" ContentType="application/vnd.openxmlformats-officedocument.drawingml.chart+xml"/>
  <Override PartName="/xl/drawings/drawing186.xml" ContentType="application/vnd.openxmlformats-officedocument.drawingml.chartshapes+xml"/>
  <Override PartName="/xl/charts/chart186.xml" ContentType="application/vnd.openxmlformats-officedocument.drawingml.chart+xml"/>
  <Override PartName="/xl/drawings/drawing187.xml" ContentType="application/vnd.openxmlformats-officedocument.drawingml.chartshapes+xml"/>
  <Override PartName="/xl/charts/chart187.xml" ContentType="application/vnd.openxmlformats-officedocument.drawingml.chart+xml"/>
  <Override PartName="/xl/drawings/drawing188.xml" ContentType="application/vnd.openxmlformats-officedocument.drawingml.chartshapes+xml"/>
  <Override PartName="/xl/charts/chart188.xml" ContentType="application/vnd.openxmlformats-officedocument.drawingml.chart+xml"/>
  <Override PartName="/xl/drawings/drawing189.xml" ContentType="application/vnd.openxmlformats-officedocument.drawingml.chartshapes+xml"/>
  <Override PartName="/xl/charts/chart189.xml" ContentType="application/vnd.openxmlformats-officedocument.drawingml.chart+xml"/>
  <Override PartName="/xl/drawings/drawing190.xml" ContentType="application/vnd.openxmlformats-officedocument.drawingml.chartshapes+xml"/>
  <Override PartName="/xl/charts/chart190.xml" ContentType="application/vnd.openxmlformats-officedocument.drawingml.chart+xml"/>
  <Override PartName="/xl/drawings/drawing191.xml" ContentType="application/vnd.openxmlformats-officedocument.drawingml.chartshapes+xml"/>
  <Override PartName="/xl/charts/chart191.xml" ContentType="application/vnd.openxmlformats-officedocument.drawingml.chart+xml"/>
  <Override PartName="/xl/drawings/drawing192.xml" ContentType="application/vnd.openxmlformats-officedocument.drawingml.chartshapes+xml"/>
  <Override PartName="/xl/charts/chart192.xml" ContentType="application/vnd.openxmlformats-officedocument.drawingml.chart+xml"/>
  <Override PartName="/xl/drawings/drawing193.xml" ContentType="application/vnd.openxmlformats-officedocument.drawingml.chartshapes+xml"/>
  <Override PartName="/xl/charts/chart193.xml" ContentType="application/vnd.openxmlformats-officedocument.drawingml.chart+xml"/>
  <Override PartName="/xl/drawings/drawing194.xml" ContentType="application/vnd.openxmlformats-officedocument.drawingml.chartshapes+xml"/>
  <Override PartName="/xl/charts/chart194.xml" ContentType="application/vnd.openxmlformats-officedocument.drawingml.chart+xml"/>
  <Override PartName="/xl/drawings/drawing195.xml" ContentType="application/vnd.openxmlformats-officedocument.drawingml.chartshapes+xml"/>
  <Override PartName="/xl/charts/chart195.xml" ContentType="application/vnd.openxmlformats-officedocument.drawingml.chart+xml"/>
  <Override PartName="/xl/drawings/drawing196.xml" ContentType="application/vnd.openxmlformats-officedocument.drawingml.chartshapes+xml"/>
  <Override PartName="/xl/charts/chart196.xml" ContentType="application/vnd.openxmlformats-officedocument.drawingml.chart+xml"/>
  <Override PartName="/xl/drawings/drawing197.xml" ContentType="application/vnd.openxmlformats-officedocument.drawingml.chartshapes+xml"/>
  <Override PartName="/xl/charts/chart197.xml" ContentType="application/vnd.openxmlformats-officedocument.drawingml.chart+xml"/>
  <Override PartName="/xl/drawings/drawing198.xml" ContentType="application/vnd.openxmlformats-officedocument.drawingml.chartshapes+xml"/>
  <Override PartName="/xl/charts/chart198.xml" ContentType="application/vnd.openxmlformats-officedocument.drawingml.chart+xml"/>
  <Override PartName="/xl/drawings/drawing199.xml" ContentType="application/vnd.openxmlformats-officedocument.drawingml.chartshapes+xml"/>
  <Override PartName="/xl/charts/chart199.xml" ContentType="application/vnd.openxmlformats-officedocument.drawingml.chart+xml"/>
  <Override PartName="/xl/drawings/drawing200.xml" ContentType="application/vnd.openxmlformats-officedocument.drawingml.chartshapes+xml"/>
  <Override PartName="/xl/charts/chart200.xml" ContentType="application/vnd.openxmlformats-officedocument.drawingml.chart+xml"/>
  <Override PartName="/xl/drawings/drawing201.xml" ContentType="application/vnd.openxmlformats-officedocument.drawingml.chartshapes+xml"/>
  <Override PartName="/xl/charts/chart201.xml" ContentType="application/vnd.openxmlformats-officedocument.drawingml.chart+xml"/>
  <Override PartName="/xl/drawings/drawing202.xml" ContentType="application/vnd.openxmlformats-officedocument.drawingml.chartshapes+xml"/>
  <Override PartName="/xl/charts/chart202.xml" ContentType="application/vnd.openxmlformats-officedocument.drawingml.chart+xml"/>
  <Override PartName="/xl/drawings/drawing203.xml" ContentType="application/vnd.openxmlformats-officedocument.drawingml.chartshapes+xml"/>
  <Override PartName="/xl/charts/chart203.xml" ContentType="application/vnd.openxmlformats-officedocument.drawingml.chart+xml"/>
  <Override PartName="/xl/drawings/drawing204.xml" ContentType="application/vnd.openxmlformats-officedocument.drawingml.chartshapes+xml"/>
  <Override PartName="/xl/charts/chart204.xml" ContentType="application/vnd.openxmlformats-officedocument.drawingml.chart+xml"/>
  <Override PartName="/xl/drawings/drawing205.xml" ContentType="application/vnd.openxmlformats-officedocument.drawingml.chartshapes+xml"/>
  <Override PartName="/xl/charts/chart205.xml" ContentType="application/vnd.openxmlformats-officedocument.drawingml.chart+xml"/>
  <Override PartName="/xl/drawings/drawing206.xml" ContentType="application/vnd.openxmlformats-officedocument.drawingml.chartshapes+xml"/>
  <Override PartName="/xl/charts/chart206.xml" ContentType="application/vnd.openxmlformats-officedocument.drawingml.chart+xml"/>
  <Override PartName="/xl/drawings/drawing207.xml" ContentType="application/vnd.openxmlformats-officedocument.drawingml.chartshapes+xml"/>
  <Override PartName="/xl/charts/chart207.xml" ContentType="application/vnd.openxmlformats-officedocument.drawingml.chart+xml"/>
  <Override PartName="/xl/drawings/drawing208.xml" ContentType="application/vnd.openxmlformats-officedocument.drawingml.chartshapes+xml"/>
  <Override PartName="/xl/charts/chart208.xml" ContentType="application/vnd.openxmlformats-officedocument.drawingml.chart+xml"/>
  <Override PartName="/xl/drawings/drawing209.xml" ContentType="application/vnd.openxmlformats-officedocument.drawingml.chartshapes+xml"/>
  <Override PartName="/xl/charts/chart209.xml" ContentType="application/vnd.openxmlformats-officedocument.drawingml.chart+xml"/>
  <Override PartName="/xl/drawings/drawing210.xml" ContentType="application/vnd.openxmlformats-officedocument.drawingml.chartshapes+xml"/>
  <Override PartName="/xl/charts/chart210.xml" ContentType="application/vnd.openxmlformats-officedocument.drawingml.chart+xml"/>
  <Override PartName="/xl/drawings/drawing211.xml" ContentType="application/vnd.openxmlformats-officedocument.drawingml.chartshapes+xml"/>
  <Override PartName="/xl/charts/chart211.xml" ContentType="application/vnd.openxmlformats-officedocument.drawingml.chart+xml"/>
  <Override PartName="/xl/drawings/drawing212.xml" ContentType="application/vnd.openxmlformats-officedocument.drawingml.chartshapes+xml"/>
  <Override PartName="/xl/charts/chart212.xml" ContentType="application/vnd.openxmlformats-officedocument.drawingml.chart+xml"/>
  <Override PartName="/xl/drawings/drawing213.xml" ContentType="application/vnd.openxmlformats-officedocument.drawingml.chartshapes+xml"/>
  <Override PartName="/xl/charts/chart213.xml" ContentType="application/vnd.openxmlformats-officedocument.drawingml.chart+xml"/>
  <Override PartName="/xl/drawings/drawing214.xml" ContentType="application/vnd.openxmlformats-officedocument.drawingml.chartshapes+xml"/>
  <Override PartName="/xl/charts/chart214.xml" ContentType="application/vnd.openxmlformats-officedocument.drawingml.chart+xml"/>
  <Override PartName="/xl/drawings/drawing215.xml" ContentType="application/vnd.openxmlformats-officedocument.drawingml.chartshapes+xml"/>
  <Override PartName="/xl/charts/chart215.xml" ContentType="application/vnd.openxmlformats-officedocument.drawingml.chart+xml"/>
  <Override PartName="/xl/drawings/drawing216.xml" ContentType="application/vnd.openxmlformats-officedocument.drawingml.chartshapes+xml"/>
  <Override PartName="/xl/charts/chart216.xml" ContentType="application/vnd.openxmlformats-officedocument.drawingml.chart+xml"/>
  <Override PartName="/xl/drawings/drawing217.xml" ContentType="application/vnd.openxmlformats-officedocument.drawingml.chartshapes+xml"/>
  <Override PartName="/xl/charts/chart217.xml" ContentType="application/vnd.openxmlformats-officedocument.drawingml.chart+xml"/>
  <Override PartName="/xl/drawings/drawing218.xml" ContentType="application/vnd.openxmlformats-officedocument.drawingml.chartshapes+xml"/>
  <Override PartName="/xl/charts/chart218.xml" ContentType="application/vnd.openxmlformats-officedocument.drawingml.chart+xml"/>
  <Override PartName="/xl/drawings/drawing219.xml" ContentType="application/vnd.openxmlformats-officedocument.drawingml.chartshapes+xml"/>
  <Override PartName="/xl/charts/chart219.xml" ContentType="application/vnd.openxmlformats-officedocument.drawingml.chart+xml"/>
  <Override PartName="/xl/drawings/drawing220.xml" ContentType="application/vnd.openxmlformats-officedocument.drawingml.chartshapes+xml"/>
  <Override PartName="/xl/charts/chart220.xml" ContentType="application/vnd.openxmlformats-officedocument.drawingml.chart+xml"/>
  <Override PartName="/xl/drawings/drawing221.xml" ContentType="application/vnd.openxmlformats-officedocument.drawingml.chartshapes+xml"/>
  <Override PartName="/xl/charts/chart221.xml" ContentType="application/vnd.openxmlformats-officedocument.drawingml.chart+xml"/>
  <Override PartName="/xl/drawings/drawing222.xml" ContentType="application/vnd.openxmlformats-officedocument.drawingml.chartshapes+xml"/>
  <Override PartName="/xl/charts/chart222.xml" ContentType="application/vnd.openxmlformats-officedocument.drawingml.chart+xml"/>
  <Override PartName="/xl/drawings/drawing223.xml" ContentType="application/vnd.openxmlformats-officedocument.drawingml.chartshapes+xml"/>
  <Override PartName="/xl/charts/chart223.xml" ContentType="application/vnd.openxmlformats-officedocument.drawingml.chart+xml"/>
  <Override PartName="/xl/drawings/drawing224.xml" ContentType="application/vnd.openxmlformats-officedocument.drawingml.chartshapes+xml"/>
  <Override PartName="/xl/charts/chart224.xml" ContentType="application/vnd.openxmlformats-officedocument.drawingml.chart+xml"/>
  <Override PartName="/xl/drawings/drawing225.xml" ContentType="application/vnd.openxmlformats-officedocument.drawingml.chartshapes+xml"/>
  <Override PartName="/xl/charts/chart225.xml" ContentType="application/vnd.openxmlformats-officedocument.drawingml.chart+xml"/>
  <Override PartName="/xl/drawings/drawing226.xml" ContentType="application/vnd.openxmlformats-officedocument.drawingml.chartshapes+xml"/>
  <Override PartName="/xl/charts/chart226.xml" ContentType="application/vnd.openxmlformats-officedocument.drawingml.chart+xml"/>
  <Override PartName="/xl/drawings/drawing227.xml" ContentType="application/vnd.openxmlformats-officedocument.drawingml.chartshapes+xml"/>
  <Override PartName="/xl/charts/chart227.xml" ContentType="application/vnd.openxmlformats-officedocument.drawingml.chart+xml"/>
  <Override PartName="/xl/drawings/drawing228.xml" ContentType="application/vnd.openxmlformats-officedocument.drawingml.chartshapes+xml"/>
  <Override PartName="/xl/charts/chart228.xml" ContentType="application/vnd.openxmlformats-officedocument.drawingml.chart+xml"/>
  <Override PartName="/xl/drawings/drawing229.xml" ContentType="application/vnd.openxmlformats-officedocument.drawingml.chartshapes+xml"/>
  <Override PartName="/xl/charts/chart229.xml" ContentType="application/vnd.openxmlformats-officedocument.drawingml.chart+xml"/>
  <Override PartName="/xl/drawings/drawing230.xml" ContentType="application/vnd.openxmlformats-officedocument.drawingml.chartshapes+xml"/>
  <Override PartName="/xl/charts/chart230.xml" ContentType="application/vnd.openxmlformats-officedocument.drawingml.chart+xml"/>
  <Override PartName="/xl/drawings/drawing231.xml" ContentType="application/vnd.openxmlformats-officedocument.drawingml.chartshapes+xml"/>
  <Override PartName="/xl/charts/chart231.xml" ContentType="application/vnd.openxmlformats-officedocument.drawingml.chart+xml"/>
  <Override PartName="/xl/drawings/drawing232.xml" ContentType="application/vnd.openxmlformats-officedocument.drawingml.chartshapes+xml"/>
  <Override PartName="/xl/charts/chart232.xml" ContentType="application/vnd.openxmlformats-officedocument.drawingml.chart+xml"/>
  <Override PartName="/xl/drawings/drawing233.xml" ContentType="application/vnd.openxmlformats-officedocument.drawingml.chartshapes+xml"/>
  <Override PartName="/xl/charts/chart233.xml" ContentType="application/vnd.openxmlformats-officedocument.drawingml.chart+xml"/>
  <Override PartName="/xl/drawings/drawing234.xml" ContentType="application/vnd.openxmlformats-officedocument.drawingml.chartshapes+xml"/>
  <Override PartName="/xl/charts/chart234.xml" ContentType="application/vnd.openxmlformats-officedocument.drawingml.chart+xml"/>
  <Override PartName="/xl/drawings/drawing235.xml" ContentType="application/vnd.openxmlformats-officedocument.drawingml.chartshapes+xml"/>
  <Override PartName="/xl/charts/chart235.xml" ContentType="application/vnd.openxmlformats-officedocument.drawingml.chart+xml"/>
  <Override PartName="/xl/drawings/drawing236.xml" ContentType="application/vnd.openxmlformats-officedocument.drawingml.chartshapes+xml"/>
  <Override PartName="/xl/charts/chart236.xml" ContentType="application/vnd.openxmlformats-officedocument.drawingml.chart+xml"/>
  <Override PartName="/xl/drawings/drawing237.xml" ContentType="application/vnd.openxmlformats-officedocument.drawingml.chartshapes+xml"/>
  <Override PartName="/xl/charts/chart237.xml" ContentType="application/vnd.openxmlformats-officedocument.drawingml.chart+xml"/>
  <Override PartName="/xl/drawings/drawing238.xml" ContentType="application/vnd.openxmlformats-officedocument.drawingml.chartshapes+xml"/>
  <Override PartName="/xl/charts/chart238.xml" ContentType="application/vnd.openxmlformats-officedocument.drawingml.chart+xml"/>
  <Override PartName="/xl/drawings/drawing239.xml" ContentType="application/vnd.openxmlformats-officedocument.drawingml.chartshapes+xml"/>
  <Override PartName="/xl/charts/chart239.xml" ContentType="application/vnd.openxmlformats-officedocument.drawingml.chart+xml"/>
  <Override PartName="/xl/drawings/drawing240.xml" ContentType="application/vnd.openxmlformats-officedocument.drawingml.chartshapes+xml"/>
  <Override PartName="/xl/charts/chart240.xml" ContentType="application/vnd.openxmlformats-officedocument.drawingml.chart+xml"/>
  <Override PartName="/xl/drawings/drawing241.xml" ContentType="application/vnd.openxmlformats-officedocument.drawingml.chartshapes+xml"/>
  <Override PartName="/xl/charts/chart241.xml" ContentType="application/vnd.openxmlformats-officedocument.drawingml.chart+xml"/>
  <Override PartName="/xl/drawings/drawing242.xml" ContentType="application/vnd.openxmlformats-officedocument.drawingml.chartshapes+xml"/>
  <Override PartName="/xl/charts/chart242.xml" ContentType="application/vnd.openxmlformats-officedocument.drawingml.chart+xml"/>
  <Override PartName="/xl/drawings/drawing243.xml" ContentType="application/vnd.openxmlformats-officedocument.drawingml.chartshapes+xml"/>
  <Override PartName="/xl/charts/chart243.xml" ContentType="application/vnd.openxmlformats-officedocument.drawingml.chart+xml"/>
  <Override PartName="/xl/drawings/drawing244.xml" ContentType="application/vnd.openxmlformats-officedocument.drawingml.chartshapes+xml"/>
  <Override PartName="/xl/charts/chart244.xml" ContentType="application/vnd.openxmlformats-officedocument.drawingml.chart+xml"/>
  <Override PartName="/xl/drawings/drawing245.xml" ContentType="application/vnd.openxmlformats-officedocument.drawingml.chartshapes+xml"/>
  <Override PartName="/xl/charts/chart245.xml" ContentType="application/vnd.openxmlformats-officedocument.drawingml.chart+xml"/>
  <Override PartName="/xl/drawings/drawing246.xml" ContentType="application/vnd.openxmlformats-officedocument.drawingml.chartshapes+xml"/>
  <Override PartName="/xl/charts/chart246.xml" ContentType="application/vnd.openxmlformats-officedocument.drawingml.chart+xml"/>
  <Override PartName="/xl/drawings/drawing247.xml" ContentType="application/vnd.openxmlformats-officedocument.drawingml.chartshapes+xml"/>
  <Override PartName="/xl/charts/chart247.xml" ContentType="application/vnd.openxmlformats-officedocument.drawingml.chart+xml"/>
  <Override PartName="/xl/drawings/drawing248.xml" ContentType="application/vnd.openxmlformats-officedocument.drawingml.chartshapes+xml"/>
  <Override PartName="/xl/charts/chart248.xml" ContentType="application/vnd.openxmlformats-officedocument.drawingml.chart+xml"/>
  <Override PartName="/xl/drawings/drawing249.xml" ContentType="application/vnd.openxmlformats-officedocument.drawingml.chartshapes+xml"/>
  <Override PartName="/xl/charts/chart249.xml" ContentType="application/vnd.openxmlformats-officedocument.drawingml.chart+xml"/>
  <Override PartName="/xl/drawings/drawing250.xml" ContentType="application/vnd.openxmlformats-officedocument.drawingml.chartshapes+xml"/>
  <Override PartName="/xl/charts/chart250.xml" ContentType="application/vnd.openxmlformats-officedocument.drawingml.chart+xml"/>
  <Override PartName="/xl/drawings/drawing251.xml" ContentType="application/vnd.openxmlformats-officedocument.drawingml.chartshapes+xml"/>
  <Override PartName="/xl/charts/chart251.xml" ContentType="application/vnd.openxmlformats-officedocument.drawingml.chart+xml"/>
  <Override PartName="/xl/drawings/drawing252.xml" ContentType="application/vnd.openxmlformats-officedocument.drawingml.chartshapes+xml"/>
  <Override PartName="/xl/charts/chart252.xml" ContentType="application/vnd.openxmlformats-officedocument.drawingml.chart+xml"/>
  <Override PartName="/xl/drawings/drawing253.xml" ContentType="application/vnd.openxmlformats-officedocument.drawingml.chartshapes+xml"/>
  <Override PartName="/xl/charts/chart253.xml" ContentType="application/vnd.openxmlformats-officedocument.drawingml.chart+xml"/>
  <Override PartName="/xl/drawings/drawing254.xml" ContentType="application/vnd.openxmlformats-officedocument.drawingml.chartshapes+xml"/>
  <Override PartName="/xl/charts/chart254.xml" ContentType="application/vnd.openxmlformats-officedocument.drawingml.chart+xml"/>
  <Override PartName="/xl/drawings/drawing255.xml" ContentType="application/vnd.openxmlformats-officedocument.drawingml.chartshapes+xml"/>
  <Override PartName="/xl/charts/chart255.xml" ContentType="application/vnd.openxmlformats-officedocument.drawingml.chart+xml"/>
  <Override PartName="/xl/drawings/drawing256.xml" ContentType="application/vnd.openxmlformats-officedocument.drawingml.chartshapes+xml"/>
  <Override PartName="/xl/charts/chart256.xml" ContentType="application/vnd.openxmlformats-officedocument.drawingml.chart+xml"/>
  <Override PartName="/xl/drawings/drawing257.xml" ContentType="application/vnd.openxmlformats-officedocument.drawingml.chartshapes+xml"/>
  <Override PartName="/xl/charts/chart257.xml" ContentType="application/vnd.openxmlformats-officedocument.drawingml.chart+xml"/>
  <Override PartName="/xl/drawings/drawing258.xml" ContentType="application/vnd.openxmlformats-officedocument.drawingml.chartshapes+xml"/>
  <Override PartName="/xl/charts/chart258.xml" ContentType="application/vnd.openxmlformats-officedocument.drawingml.chart+xml"/>
  <Override PartName="/xl/drawings/drawing259.xml" ContentType="application/vnd.openxmlformats-officedocument.drawingml.chartshapes+xml"/>
  <Override PartName="/xl/charts/chart259.xml" ContentType="application/vnd.openxmlformats-officedocument.drawingml.chart+xml"/>
  <Override PartName="/xl/drawings/drawing260.xml" ContentType="application/vnd.openxmlformats-officedocument.drawingml.chartshapes+xml"/>
  <Override PartName="/xl/charts/chart260.xml" ContentType="application/vnd.openxmlformats-officedocument.drawingml.chart+xml"/>
  <Override PartName="/xl/drawings/drawing261.xml" ContentType="application/vnd.openxmlformats-officedocument.drawingml.chartshapes+xml"/>
  <Override PartName="/xl/charts/chart261.xml" ContentType="application/vnd.openxmlformats-officedocument.drawingml.chart+xml"/>
  <Override PartName="/xl/drawings/drawing262.xml" ContentType="application/vnd.openxmlformats-officedocument.drawingml.chartshapes+xml"/>
  <Override PartName="/xl/charts/chart262.xml" ContentType="application/vnd.openxmlformats-officedocument.drawingml.chart+xml"/>
  <Override PartName="/xl/drawings/drawing263.xml" ContentType="application/vnd.openxmlformats-officedocument.drawingml.chartshapes+xml"/>
  <Override PartName="/xl/charts/chart263.xml" ContentType="application/vnd.openxmlformats-officedocument.drawingml.chart+xml"/>
  <Override PartName="/xl/drawings/drawing264.xml" ContentType="application/vnd.openxmlformats-officedocument.drawingml.chartshapes+xml"/>
  <Override PartName="/xl/charts/chart264.xml" ContentType="application/vnd.openxmlformats-officedocument.drawingml.chart+xml"/>
  <Override PartName="/xl/drawings/drawing265.xml" ContentType="application/vnd.openxmlformats-officedocument.drawingml.chartshapes+xml"/>
  <Override PartName="/xl/charts/chart265.xml" ContentType="application/vnd.openxmlformats-officedocument.drawingml.chart+xml"/>
  <Override PartName="/xl/drawings/drawing266.xml" ContentType="application/vnd.openxmlformats-officedocument.drawingml.chartshapes+xml"/>
  <Override PartName="/xl/charts/chart266.xml" ContentType="application/vnd.openxmlformats-officedocument.drawingml.chart+xml"/>
  <Override PartName="/xl/drawings/drawing267.xml" ContentType="application/vnd.openxmlformats-officedocument.drawingml.chartshapes+xml"/>
  <Override PartName="/xl/charts/chart267.xml" ContentType="application/vnd.openxmlformats-officedocument.drawingml.chart+xml"/>
  <Override PartName="/xl/drawings/drawing268.xml" ContentType="application/vnd.openxmlformats-officedocument.drawingml.chartshapes+xml"/>
  <Override PartName="/xl/charts/chart268.xml" ContentType="application/vnd.openxmlformats-officedocument.drawingml.chart+xml"/>
  <Override PartName="/xl/drawings/drawing269.xml" ContentType="application/vnd.openxmlformats-officedocument.drawingml.chartshapes+xml"/>
  <Override PartName="/xl/charts/chart269.xml" ContentType="application/vnd.openxmlformats-officedocument.drawingml.chart+xml"/>
  <Override PartName="/xl/drawings/drawing270.xml" ContentType="application/vnd.openxmlformats-officedocument.drawingml.chartshapes+xml"/>
  <Override PartName="/xl/charts/chart270.xml" ContentType="application/vnd.openxmlformats-officedocument.drawingml.chart+xml"/>
  <Override PartName="/xl/drawings/drawing271.xml" ContentType="application/vnd.openxmlformats-officedocument.drawingml.chartshapes+xml"/>
  <Override PartName="/xl/charts/chart271.xml" ContentType="application/vnd.openxmlformats-officedocument.drawingml.chart+xml"/>
  <Override PartName="/xl/drawings/drawing272.xml" ContentType="application/vnd.openxmlformats-officedocument.drawingml.chartshapes+xml"/>
  <Override PartName="/xl/charts/chart272.xml" ContentType="application/vnd.openxmlformats-officedocument.drawingml.chart+xml"/>
  <Override PartName="/xl/drawings/drawing273.xml" ContentType="application/vnd.openxmlformats-officedocument.drawingml.chartshapes+xml"/>
  <Override PartName="/xl/charts/chart273.xml" ContentType="application/vnd.openxmlformats-officedocument.drawingml.chart+xml"/>
  <Override PartName="/xl/drawings/drawing274.xml" ContentType="application/vnd.openxmlformats-officedocument.drawingml.chartshapes+xml"/>
  <Override PartName="/xl/charts/chart274.xml" ContentType="application/vnd.openxmlformats-officedocument.drawingml.chart+xml"/>
  <Override PartName="/xl/drawings/drawing275.xml" ContentType="application/vnd.openxmlformats-officedocument.drawingml.chartshapes+xml"/>
  <Override PartName="/xl/charts/chart275.xml" ContentType="application/vnd.openxmlformats-officedocument.drawingml.chart+xml"/>
  <Override PartName="/xl/drawings/drawing276.xml" ContentType="application/vnd.openxmlformats-officedocument.drawingml.chartshapes+xml"/>
  <Override PartName="/xl/charts/chart276.xml" ContentType="application/vnd.openxmlformats-officedocument.drawingml.chart+xml"/>
  <Override PartName="/xl/drawings/drawing277.xml" ContentType="application/vnd.openxmlformats-officedocument.drawingml.chartshapes+xml"/>
  <Override PartName="/xl/charts/chart277.xml" ContentType="application/vnd.openxmlformats-officedocument.drawingml.chart+xml"/>
  <Override PartName="/xl/drawings/drawing278.xml" ContentType="application/vnd.openxmlformats-officedocument.drawingml.chartshapes+xml"/>
  <Override PartName="/xl/charts/chart278.xml" ContentType="application/vnd.openxmlformats-officedocument.drawingml.chart+xml"/>
  <Override PartName="/xl/drawings/drawing279.xml" ContentType="application/vnd.openxmlformats-officedocument.drawingml.chartshapes+xml"/>
  <Override PartName="/xl/charts/chart279.xml" ContentType="application/vnd.openxmlformats-officedocument.drawingml.chart+xml"/>
  <Override PartName="/xl/drawings/drawing280.xml" ContentType="application/vnd.openxmlformats-officedocument.drawingml.chartshapes+xml"/>
  <Override PartName="/xl/charts/chart280.xml" ContentType="application/vnd.openxmlformats-officedocument.drawingml.chart+xml"/>
  <Override PartName="/xl/drawings/drawing281.xml" ContentType="application/vnd.openxmlformats-officedocument.drawingml.chartshapes+xml"/>
  <Override PartName="/xl/charts/chart281.xml" ContentType="application/vnd.openxmlformats-officedocument.drawingml.chart+xml"/>
  <Override PartName="/xl/drawings/drawing282.xml" ContentType="application/vnd.openxmlformats-officedocument.drawingml.chartshapes+xml"/>
  <Override PartName="/xl/charts/chart282.xml" ContentType="application/vnd.openxmlformats-officedocument.drawingml.chart+xml"/>
  <Override PartName="/xl/drawings/drawing283.xml" ContentType="application/vnd.openxmlformats-officedocument.drawingml.chartshapes+xml"/>
  <Override PartName="/xl/charts/chart283.xml" ContentType="application/vnd.openxmlformats-officedocument.drawingml.chart+xml"/>
  <Override PartName="/xl/drawings/drawing284.xml" ContentType="application/vnd.openxmlformats-officedocument.drawingml.chartshapes+xml"/>
  <Override PartName="/xl/charts/chart284.xml" ContentType="application/vnd.openxmlformats-officedocument.drawingml.chart+xml"/>
  <Override PartName="/xl/drawings/drawing285.xml" ContentType="application/vnd.openxmlformats-officedocument.drawingml.chartshapes+xml"/>
  <Override PartName="/xl/charts/chart285.xml" ContentType="application/vnd.openxmlformats-officedocument.drawingml.chart+xml"/>
  <Override PartName="/xl/drawings/drawing286.xml" ContentType="application/vnd.openxmlformats-officedocument.drawingml.chartshapes+xml"/>
  <Override PartName="/xl/charts/chart286.xml" ContentType="application/vnd.openxmlformats-officedocument.drawingml.chart+xml"/>
  <Override PartName="/xl/drawings/drawing287.xml" ContentType="application/vnd.openxmlformats-officedocument.drawingml.chartshapes+xml"/>
  <Override PartName="/xl/charts/chart287.xml" ContentType="application/vnd.openxmlformats-officedocument.drawingml.chart+xml"/>
  <Override PartName="/xl/drawings/drawing288.xml" ContentType="application/vnd.openxmlformats-officedocument.drawingml.chartshapes+xml"/>
  <Override PartName="/xl/charts/chart288.xml" ContentType="application/vnd.openxmlformats-officedocument.drawingml.chart+xml"/>
  <Override PartName="/xl/drawings/drawing289.xml" ContentType="application/vnd.openxmlformats-officedocument.drawingml.chartshapes+xml"/>
  <Override PartName="/xl/charts/chart289.xml" ContentType="application/vnd.openxmlformats-officedocument.drawingml.chart+xml"/>
  <Override PartName="/xl/drawings/drawing290.xml" ContentType="application/vnd.openxmlformats-officedocument.drawingml.chartshapes+xml"/>
  <Override PartName="/xl/charts/chart290.xml" ContentType="application/vnd.openxmlformats-officedocument.drawingml.chart+xml"/>
  <Override PartName="/xl/drawings/drawing291.xml" ContentType="application/vnd.openxmlformats-officedocument.drawingml.chartshapes+xml"/>
  <Override PartName="/xl/charts/chart291.xml" ContentType="application/vnd.openxmlformats-officedocument.drawingml.chart+xml"/>
  <Override PartName="/xl/drawings/drawing292.xml" ContentType="application/vnd.openxmlformats-officedocument.drawingml.chartshapes+xml"/>
  <Override PartName="/xl/charts/chart292.xml" ContentType="application/vnd.openxmlformats-officedocument.drawingml.chart+xml"/>
  <Override PartName="/xl/drawings/drawing293.xml" ContentType="application/vnd.openxmlformats-officedocument.drawingml.chartshapes+xml"/>
  <Override PartName="/xl/charts/chart293.xml" ContentType="application/vnd.openxmlformats-officedocument.drawingml.chart+xml"/>
  <Override PartName="/xl/drawings/drawing294.xml" ContentType="application/vnd.openxmlformats-officedocument.drawingml.chartshapes+xml"/>
  <Override PartName="/xl/charts/chart294.xml" ContentType="application/vnd.openxmlformats-officedocument.drawingml.chart+xml"/>
  <Override PartName="/xl/drawings/drawing295.xml" ContentType="application/vnd.openxmlformats-officedocument.drawingml.chartshapes+xml"/>
  <Override PartName="/xl/charts/chart295.xml" ContentType="application/vnd.openxmlformats-officedocument.drawingml.chart+xml"/>
  <Override PartName="/xl/drawings/drawing296.xml" ContentType="application/vnd.openxmlformats-officedocument.drawingml.chartshapes+xml"/>
  <Override PartName="/xl/charts/chart296.xml" ContentType="application/vnd.openxmlformats-officedocument.drawingml.chart+xml"/>
  <Override PartName="/xl/drawings/drawing297.xml" ContentType="application/vnd.openxmlformats-officedocument.drawingml.chartshapes+xml"/>
  <Override PartName="/xl/charts/chart297.xml" ContentType="application/vnd.openxmlformats-officedocument.drawingml.chart+xml"/>
  <Override PartName="/xl/drawings/drawing298.xml" ContentType="application/vnd.openxmlformats-officedocument.drawingml.chartshapes+xml"/>
  <Override PartName="/xl/charts/chart298.xml" ContentType="application/vnd.openxmlformats-officedocument.drawingml.chart+xml"/>
  <Override PartName="/xl/drawings/drawing299.xml" ContentType="application/vnd.openxmlformats-officedocument.drawingml.chartshapes+xml"/>
  <Override PartName="/xl/charts/chart299.xml" ContentType="application/vnd.openxmlformats-officedocument.drawingml.chart+xml"/>
  <Override PartName="/xl/drawings/drawing300.xml" ContentType="application/vnd.openxmlformats-officedocument.drawingml.chartshapes+xml"/>
  <Override PartName="/xl/charts/chart300.xml" ContentType="application/vnd.openxmlformats-officedocument.drawingml.chart+xml"/>
  <Override PartName="/xl/drawings/drawing301.xml" ContentType="application/vnd.openxmlformats-officedocument.drawingml.chartshapes+xml"/>
  <Override PartName="/xl/charts/chart301.xml" ContentType="application/vnd.openxmlformats-officedocument.drawingml.chart+xml"/>
  <Override PartName="/xl/drawings/drawing302.xml" ContentType="application/vnd.openxmlformats-officedocument.drawingml.chartshapes+xml"/>
  <Override PartName="/xl/charts/chart302.xml" ContentType="application/vnd.openxmlformats-officedocument.drawingml.chart+xml"/>
  <Override PartName="/xl/drawings/drawing303.xml" ContentType="application/vnd.openxmlformats-officedocument.drawingml.chartshapes+xml"/>
  <Override PartName="/xl/charts/chart303.xml" ContentType="application/vnd.openxmlformats-officedocument.drawingml.chart+xml"/>
  <Override PartName="/xl/drawings/drawing304.xml" ContentType="application/vnd.openxmlformats-officedocument.drawingml.chartshapes+xml"/>
  <Override PartName="/xl/charts/chart304.xml" ContentType="application/vnd.openxmlformats-officedocument.drawingml.chart+xml"/>
  <Override PartName="/xl/drawings/drawing305.xml" ContentType="application/vnd.openxmlformats-officedocument.drawingml.chartshapes+xml"/>
  <Override PartName="/xl/charts/chart305.xml" ContentType="application/vnd.openxmlformats-officedocument.drawingml.chart+xml"/>
  <Override PartName="/xl/drawings/drawing306.xml" ContentType="application/vnd.openxmlformats-officedocument.drawingml.chartshapes+xml"/>
  <Override PartName="/xl/charts/chart306.xml" ContentType="application/vnd.openxmlformats-officedocument.drawingml.chart+xml"/>
  <Override PartName="/xl/drawings/drawing307.xml" ContentType="application/vnd.openxmlformats-officedocument.drawingml.chartshapes+xml"/>
  <Override PartName="/xl/charts/chart307.xml" ContentType="application/vnd.openxmlformats-officedocument.drawingml.chart+xml"/>
  <Override PartName="/xl/drawings/drawing308.xml" ContentType="application/vnd.openxmlformats-officedocument.drawingml.chartshapes+xml"/>
  <Override PartName="/xl/charts/chart308.xml" ContentType="application/vnd.openxmlformats-officedocument.drawingml.chart+xml"/>
  <Override PartName="/xl/drawings/drawing309.xml" ContentType="application/vnd.openxmlformats-officedocument.drawingml.chartshapes+xml"/>
  <Override PartName="/xl/charts/chart309.xml" ContentType="application/vnd.openxmlformats-officedocument.drawingml.chart+xml"/>
  <Override PartName="/xl/drawings/drawing310.xml" ContentType="application/vnd.openxmlformats-officedocument.drawingml.chartshapes+xml"/>
  <Override PartName="/xl/charts/chart310.xml" ContentType="application/vnd.openxmlformats-officedocument.drawingml.chart+xml"/>
  <Override PartName="/xl/drawings/drawing311.xml" ContentType="application/vnd.openxmlformats-officedocument.drawingml.chartshapes+xml"/>
  <Override PartName="/xl/charts/chart311.xml" ContentType="application/vnd.openxmlformats-officedocument.drawingml.chart+xml"/>
  <Override PartName="/xl/drawings/drawing312.xml" ContentType="application/vnd.openxmlformats-officedocument.drawingml.chartshapes+xml"/>
  <Override PartName="/xl/charts/chart312.xml" ContentType="application/vnd.openxmlformats-officedocument.drawingml.chart+xml"/>
  <Override PartName="/xl/drawings/drawing313.xml" ContentType="application/vnd.openxmlformats-officedocument.drawingml.chartshapes+xml"/>
  <Override PartName="/xl/charts/chart313.xml" ContentType="application/vnd.openxmlformats-officedocument.drawingml.chart+xml"/>
  <Override PartName="/xl/drawings/drawing314.xml" ContentType="application/vnd.openxmlformats-officedocument.drawingml.chartshapes+xml"/>
  <Override PartName="/xl/charts/chart314.xml" ContentType="application/vnd.openxmlformats-officedocument.drawingml.chart+xml"/>
  <Override PartName="/xl/drawings/drawing315.xml" ContentType="application/vnd.openxmlformats-officedocument.drawingml.chartshapes+xml"/>
  <Override PartName="/xl/charts/chart315.xml" ContentType="application/vnd.openxmlformats-officedocument.drawingml.chart+xml"/>
  <Override PartName="/xl/drawings/drawing316.xml" ContentType="application/vnd.openxmlformats-officedocument.drawingml.chartshapes+xml"/>
  <Override PartName="/xl/charts/chart316.xml" ContentType="application/vnd.openxmlformats-officedocument.drawingml.chart+xml"/>
  <Override PartName="/xl/drawings/drawing317.xml" ContentType="application/vnd.openxmlformats-officedocument.drawingml.chartshapes+xml"/>
  <Override PartName="/xl/charts/chart317.xml" ContentType="application/vnd.openxmlformats-officedocument.drawingml.chart+xml"/>
  <Override PartName="/xl/drawings/drawing318.xml" ContentType="application/vnd.openxmlformats-officedocument.drawingml.chartshapes+xml"/>
  <Override PartName="/xl/charts/chart318.xml" ContentType="application/vnd.openxmlformats-officedocument.drawingml.chart+xml"/>
  <Override PartName="/xl/drawings/drawing319.xml" ContentType="application/vnd.openxmlformats-officedocument.drawingml.chartshapes+xml"/>
  <Override PartName="/xl/charts/chart319.xml" ContentType="application/vnd.openxmlformats-officedocument.drawingml.chart+xml"/>
  <Override PartName="/xl/drawings/drawing320.xml" ContentType="application/vnd.openxmlformats-officedocument.drawingml.chartshapes+xml"/>
  <Override PartName="/xl/charts/chart320.xml" ContentType="application/vnd.openxmlformats-officedocument.drawingml.chart+xml"/>
  <Override PartName="/xl/drawings/drawing321.xml" ContentType="application/vnd.openxmlformats-officedocument.drawingml.chartshapes+xml"/>
  <Override PartName="/xl/charts/chart321.xml" ContentType="application/vnd.openxmlformats-officedocument.drawingml.chart+xml"/>
  <Override PartName="/xl/drawings/drawing322.xml" ContentType="application/vnd.openxmlformats-officedocument.drawingml.chartshapes+xml"/>
  <Override PartName="/xl/charts/chart322.xml" ContentType="application/vnd.openxmlformats-officedocument.drawingml.chart+xml"/>
  <Override PartName="/xl/drawings/drawing323.xml" ContentType="application/vnd.openxmlformats-officedocument.drawingml.chartshapes+xml"/>
  <Override PartName="/xl/charts/chart323.xml" ContentType="application/vnd.openxmlformats-officedocument.drawingml.chart+xml"/>
  <Override PartName="/xl/drawings/drawing324.xml" ContentType="application/vnd.openxmlformats-officedocument.drawingml.chartshapes+xml"/>
  <Override PartName="/xl/charts/chart324.xml" ContentType="application/vnd.openxmlformats-officedocument.drawingml.chart+xml"/>
  <Override PartName="/xl/drawings/drawing325.xml" ContentType="application/vnd.openxmlformats-officedocument.drawingml.chartshapes+xml"/>
  <Override PartName="/xl/charts/chart325.xml" ContentType="application/vnd.openxmlformats-officedocument.drawingml.chart+xml"/>
  <Override PartName="/xl/drawings/drawing326.xml" ContentType="application/vnd.openxmlformats-officedocument.drawingml.chartshapes+xml"/>
  <Override PartName="/xl/charts/chart326.xml" ContentType="application/vnd.openxmlformats-officedocument.drawingml.chart+xml"/>
  <Override PartName="/xl/drawings/drawing327.xml" ContentType="application/vnd.openxmlformats-officedocument.drawingml.chartshapes+xml"/>
  <Override PartName="/xl/charts/chart327.xml" ContentType="application/vnd.openxmlformats-officedocument.drawingml.chart+xml"/>
  <Override PartName="/xl/drawings/drawing328.xml" ContentType="application/vnd.openxmlformats-officedocument.drawingml.chartshapes+xml"/>
  <Override PartName="/xl/charts/chart328.xml" ContentType="application/vnd.openxmlformats-officedocument.drawingml.chart+xml"/>
  <Override PartName="/xl/drawings/drawing329.xml" ContentType="application/vnd.openxmlformats-officedocument.drawingml.chartshapes+xml"/>
  <Override PartName="/xl/charts/chart329.xml" ContentType="application/vnd.openxmlformats-officedocument.drawingml.chart+xml"/>
  <Override PartName="/xl/drawings/drawing330.xml" ContentType="application/vnd.openxmlformats-officedocument.drawingml.chartshapes+xml"/>
  <Override PartName="/xl/charts/chart330.xml" ContentType="application/vnd.openxmlformats-officedocument.drawingml.chart+xml"/>
  <Override PartName="/xl/drawings/drawing331.xml" ContentType="application/vnd.openxmlformats-officedocument.drawingml.chartshapes+xml"/>
  <Override PartName="/xl/charts/chart331.xml" ContentType="application/vnd.openxmlformats-officedocument.drawingml.chart+xml"/>
  <Override PartName="/xl/drawings/drawing332.xml" ContentType="application/vnd.openxmlformats-officedocument.drawingml.chartshapes+xml"/>
  <Override PartName="/xl/charts/chart332.xml" ContentType="application/vnd.openxmlformats-officedocument.drawingml.chart+xml"/>
  <Override PartName="/xl/drawings/drawing333.xml" ContentType="application/vnd.openxmlformats-officedocument.drawingml.chartshapes+xml"/>
  <Override PartName="/xl/charts/chart333.xml" ContentType="application/vnd.openxmlformats-officedocument.drawingml.chart+xml"/>
  <Override PartName="/xl/drawings/drawing334.xml" ContentType="application/vnd.openxmlformats-officedocument.drawingml.chartshapes+xml"/>
  <Override PartName="/xl/charts/chart334.xml" ContentType="application/vnd.openxmlformats-officedocument.drawingml.chart+xml"/>
  <Override PartName="/xl/drawings/drawing335.xml" ContentType="application/vnd.openxmlformats-officedocument.drawingml.chartshapes+xml"/>
  <Override PartName="/xl/charts/chart335.xml" ContentType="application/vnd.openxmlformats-officedocument.drawingml.chart+xml"/>
  <Override PartName="/xl/drawings/drawing336.xml" ContentType="application/vnd.openxmlformats-officedocument.drawingml.chartshapes+xml"/>
  <Override PartName="/xl/charts/chart336.xml" ContentType="application/vnd.openxmlformats-officedocument.drawingml.chart+xml"/>
  <Override PartName="/xl/drawings/drawing337.xml" ContentType="application/vnd.openxmlformats-officedocument.drawingml.chartshapes+xml"/>
  <Override PartName="/xl/charts/chart337.xml" ContentType="application/vnd.openxmlformats-officedocument.drawingml.chart+xml"/>
  <Override PartName="/xl/drawings/drawing338.xml" ContentType="application/vnd.openxmlformats-officedocument.drawingml.chartshapes+xml"/>
  <Override PartName="/xl/charts/chart338.xml" ContentType="application/vnd.openxmlformats-officedocument.drawingml.chart+xml"/>
  <Override PartName="/xl/drawings/drawing339.xml" ContentType="application/vnd.openxmlformats-officedocument.drawingml.chartshapes+xml"/>
  <Override PartName="/xl/charts/chart339.xml" ContentType="application/vnd.openxmlformats-officedocument.drawingml.chart+xml"/>
  <Override PartName="/xl/drawings/drawing340.xml" ContentType="application/vnd.openxmlformats-officedocument.drawingml.chartshapes+xml"/>
  <Override PartName="/xl/charts/chart340.xml" ContentType="application/vnd.openxmlformats-officedocument.drawingml.chart+xml"/>
  <Override PartName="/xl/drawings/drawing341.xml" ContentType="application/vnd.openxmlformats-officedocument.drawingml.chartshapes+xml"/>
  <Override PartName="/xl/charts/chart341.xml" ContentType="application/vnd.openxmlformats-officedocument.drawingml.chart+xml"/>
  <Override PartName="/xl/drawings/drawing342.xml" ContentType="application/vnd.openxmlformats-officedocument.drawingml.chartshapes+xml"/>
  <Override PartName="/xl/charts/chart342.xml" ContentType="application/vnd.openxmlformats-officedocument.drawingml.chart+xml"/>
  <Override PartName="/xl/drawings/drawing343.xml" ContentType="application/vnd.openxmlformats-officedocument.drawingml.chartshapes+xml"/>
  <Override PartName="/xl/charts/chart343.xml" ContentType="application/vnd.openxmlformats-officedocument.drawingml.chart+xml"/>
  <Override PartName="/xl/drawings/drawing344.xml" ContentType="application/vnd.openxmlformats-officedocument.drawingml.chartshapes+xml"/>
  <Override PartName="/xl/charts/chart344.xml" ContentType="application/vnd.openxmlformats-officedocument.drawingml.chart+xml"/>
  <Override PartName="/xl/drawings/drawing345.xml" ContentType="application/vnd.openxmlformats-officedocument.drawingml.chartshapes+xml"/>
  <Override PartName="/xl/charts/chart345.xml" ContentType="application/vnd.openxmlformats-officedocument.drawingml.chart+xml"/>
  <Override PartName="/xl/drawings/drawing346.xml" ContentType="application/vnd.openxmlformats-officedocument.drawingml.chartshapes+xml"/>
  <Override PartName="/xl/charts/chart346.xml" ContentType="application/vnd.openxmlformats-officedocument.drawingml.chart+xml"/>
  <Override PartName="/xl/drawings/drawing347.xml" ContentType="application/vnd.openxmlformats-officedocument.drawingml.chartshapes+xml"/>
  <Override PartName="/xl/charts/chart347.xml" ContentType="application/vnd.openxmlformats-officedocument.drawingml.chart+xml"/>
  <Override PartName="/xl/drawings/drawing348.xml" ContentType="application/vnd.openxmlformats-officedocument.drawingml.chartshapes+xml"/>
  <Override PartName="/xl/charts/chart348.xml" ContentType="application/vnd.openxmlformats-officedocument.drawingml.chart+xml"/>
  <Override PartName="/xl/drawings/drawing349.xml" ContentType="application/vnd.openxmlformats-officedocument.drawingml.chartshapes+xml"/>
  <Override PartName="/xl/charts/chart349.xml" ContentType="application/vnd.openxmlformats-officedocument.drawingml.chart+xml"/>
  <Override PartName="/xl/drawings/drawing350.xml" ContentType="application/vnd.openxmlformats-officedocument.drawingml.chartshapes+xml"/>
  <Override PartName="/xl/charts/chart350.xml" ContentType="application/vnd.openxmlformats-officedocument.drawingml.chart+xml"/>
  <Override PartName="/xl/drawings/drawing351.xml" ContentType="application/vnd.openxmlformats-officedocument.drawingml.chartshapes+xml"/>
  <Override PartName="/xl/charts/chart351.xml" ContentType="application/vnd.openxmlformats-officedocument.drawingml.chart+xml"/>
  <Override PartName="/xl/drawings/drawing352.xml" ContentType="application/vnd.openxmlformats-officedocument.drawingml.chartshapes+xml"/>
  <Override PartName="/xl/charts/chart352.xml" ContentType="application/vnd.openxmlformats-officedocument.drawingml.chart+xml"/>
  <Override PartName="/xl/drawings/drawing353.xml" ContentType="application/vnd.openxmlformats-officedocument.drawingml.chartshapes+xml"/>
  <Override PartName="/xl/charts/chart353.xml" ContentType="application/vnd.openxmlformats-officedocument.drawingml.chart+xml"/>
  <Override PartName="/xl/drawings/drawing354.xml" ContentType="application/vnd.openxmlformats-officedocument.drawingml.chartshapes+xml"/>
  <Override PartName="/xl/charts/chart354.xml" ContentType="application/vnd.openxmlformats-officedocument.drawingml.chart+xml"/>
  <Override PartName="/xl/drawings/drawing355.xml" ContentType="application/vnd.openxmlformats-officedocument.drawingml.chartshapes+xml"/>
  <Override PartName="/xl/charts/chart355.xml" ContentType="application/vnd.openxmlformats-officedocument.drawingml.chart+xml"/>
  <Override PartName="/xl/drawings/drawing356.xml" ContentType="application/vnd.openxmlformats-officedocument.drawingml.chartshapes+xml"/>
  <Override PartName="/xl/charts/chart356.xml" ContentType="application/vnd.openxmlformats-officedocument.drawingml.chart+xml"/>
  <Override PartName="/xl/drawings/drawing357.xml" ContentType="application/vnd.openxmlformats-officedocument.drawingml.chartshapes+xml"/>
  <Override PartName="/xl/charts/chart357.xml" ContentType="application/vnd.openxmlformats-officedocument.drawingml.chart+xml"/>
  <Override PartName="/xl/drawings/drawing358.xml" ContentType="application/vnd.openxmlformats-officedocument.drawingml.chartshapes+xml"/>
  <Override PartName="/xl/charts/chart358.xml" ContentType="application/vnd.openxmlformats-officedocument.drawingml.chart+xml"/>
  <Override PartName="/xl/drawings/drawing359.xml" ContentType="application/vnd.openxmlformats-officedocument.drawingml.chartshapes+xml"/>
  <Override PartName="/xl/charts/chart359.xml" ContentType="application/vnd.openxmlformats-officedocument.drawingml.chart+xml"/>
  <Override PartName="/xl/drawings/drawing360.xml" ContentType="application/vnd.openxmlformats-officedocument.drawingml.chartshapes+xml"/>
  <Override PartName="/xl/charts/chart360.xml" ContentType="application/vnd.openxmlformats-officedocument.drawingml.chart+xml"/>
  <Override PartName="/xl/drawings/drawing361.xml" ContentType="application/vnd.openxmlformats-officedocument.drawingml.chartshapes+xml"/>
  <Override PartName="/xl/charts/chart361.xml" ContentType="application/vnd.openxmlformats-officedocument.drawingml.chart+xml"/>
  <Override PartName="/xl/drawings/drawing362.xml" ContentType="application/vnd.openxmlformats-officedocument.drawingml.chartshapes+xml"/>
  <Override PartName="/xl/charts/chart362.xml" ContentType="application/vnd.openxmlformats-officedocument.drawingml.chart+xml"/>
  <Override PartName="/xl/drawings/drawing363.xml" ContentType="application/vnd.openxmlformats-officedocument.drawingml.chartshapes+xml"/>
  <Override PartName="/xl/charts/chart363.xml" ContentType="application/vnd.openxmlformats-officedocument.drawingml.chart+xml"/>
  <Override PartName="/xl/drawings/drawing364.xml" ContentType="application/vnd.openxmlformats-officedocument.drawingml.chartshapes+xml"/>
  <Override PartName="/xl/charts/chart364.xml" ContentType="application/vnd.openxmlformats-officedocument.drawingml.chart+xml"/>
  <Override PartName="/xl/drawings/drawing365.xml" ContentType="application/vnd.openxmlformats-officedocument.drawingml.chartshapes+xml"/>
  <Override PartName="/xl/charts/chart365.xml" ContentType="application/vnd.openxmlformats-officedocument.drawingml.chart+xml"/>
  <Override PartName="/xl/drawings/drawing366.xml" ContentType="application/vnd.openxmlformats-officedocument.drawingml.chartshapes+xml"/>
  <Override PartName="/xl/charts/chart366.xml" ContentType="application/vnd.openxmlformats-officedocument.drawingml.chart+xml"/>
  <Override PartName="/xl/drawings/drawing367.xml" ContentType="application/vnd.openxmlformats-officedocument.drawingml.chartshapes+xml"/>
  <Override PartName="/xl/charts/chart367.xml" ContentType="application/vnd.openxmlformats-officedocument.drawingml.chart+xml"/>
  <Override PartName="/xl/drawings/drawing368.xml" ContentType="application/vnd.openxmlformats-officedocument.drawingml.chartshapes+xml"/>
  <Override PartName="/xl/charts/chart368.xml" ContentType="application/vnd.openxmlformats-officedocument.drawingml.chart+xml"/>
  <Override PartName="/xl/drawings/drawing369.xml" ContentType="application/vnd.openxmlformats-officedocument.drawingml.chartshapes+xml"/>
  <Override PartName="/xl/charts/chart369.xml" ContentType="application/vnd.openxmlformats-officedocument.drawingml.chart+xml"/>
  <Override PartName="/xl/drawings/drawing370.xml" ContentType="application/vnd.openxmlformats-officedocument.drawingml.chartshapes+xml"/>
  <Override PartName="/xl/charts/chart370.xml" ContentType="application/vnd.openxmlformats-officedocument.drawingml.chart+xml"/>
  <Override PartName="/xl/drawings/drawing371.xml" ContentType="application/vnd.openxmlformats-officedocument.drawingml.chartshapes+xml"/>
  <Override PartName="/xl/charts/chart371.xml" ContentType="application/vnd.openxmlformats-officedocument.drawingml.chart+xml"/>
  <Override PartName="/xl/drawings/drawing372.xml" ContentType="application/vnd.openxmlformats-officedocument.drawingml.chartshapes+xml"/>
  <Override PartName="/xl/charts/chart372.xml" ContentType="application/vnd.openxmlformats-officedocument.drawingml.chart+xml"/>
  <Override PartName="/xl/drawings/drawing373.xml" ContentType="application/vnd.openxmlformats-officedocument.drawingml.chartshapes+xml"/>
  <Override PartName="/xl/charts/chart373.xml" ContentType="application/vnd.openxmlformats-officedocument.drawingml.chart+xml"/>
  <Override PartName="/xl/drawings/drawing374.xml" ContentType="application/vnd.openxmlformats-officedocument.drawingml.chartshapes+xml"/>
  <Override PartName="/xl/charts/chart374.xml" ContentType="application/vnd.openxmlformats-officedocument.drawingml.chart+xml"/>
  <Override PartName="/xl/drawings/drawing375.xml" ContentType="application/vnd.openxmlformats-officedocument.drawingml.chartshapes+xml"/>
  <Override PartName="/xl/charts/chart375.xml" ContentType="application/vnd.openxmlformats-officedocument.drawingml.chart+xml"/>
  <Override PartName="/xl/drawings/drawing376.xml" ContentType="application/vnd.openxmlformats-officedocument.drawingml.chartshapes+xml"/>
  <Override PartName="/xl/charts/chart376.xml" ContentType="application/vnd.openxmlformats-officedocument.drawingml.chart+xml"/>
  <Override PartName="/xl/drawings/drawing377.xml" ContentType="application/vnd.openxmlformats-officedocument.drawingml.chartshapes+xml"/>
  <Override PartName="/xl/charts/chart377.xml" ContentType="application/vnd.openxmlformats-officedocument.drawingml.chart+xml"/>
  <Override PartName="/xl/drawings/drawing378.xml" ContentType="application/vnd.openxmlformats-officedocument.drawingml.chartshapes+xml"/>
  <Override PartName="/xl/charts/chart378.xml" ContentType="application/vnd.openxmlformats-officedocument.drawingml.chart+xml"/>
  <Override PartName="/xl/drawings/drawing379.xml" ContentType="application/vnd.openxmlformats-officedocument.drawingml.chartshapes+xml"/>
  <Override PartName="/xl/charts/chart379.xml" ContentType="application/vnd.openxmlformats-officedocument.drawingml.chart+xml"/>
  <Override PartName="/xl/drawings/drawing380.xml" ContentType="application/vnd.openxmlformats-officedocument.drawingml.chartshapes+xml"/>
  <Override PartName="/xl/charts/chart380.xml" ContentType="application/vnd.openxmlformats-officedocument.drawingml.chart+xml"/>
  <Override PartName="/xl/drawings/drawing381.xml" ContentType="application/vnd.openxmlformats-officedocument.drawingml.chartshapes+xml"/>
  <Override PartName="/xl/charts/chart381.xml" ContentType="application/vnd.openxmlformats-officedocument.drawingml.chart+xml"/>
  <Override PartName="/xl/drawings/drawing382.xml" ContentType="application/vnd.openxmlformats-officedocument.drawingml.chartshapes+xml"/>
  <Override PartName="/xl/charts/chart382.xml" ContentType="application/vnd.openxmlformats-officedocument.drawingml.chart+xml"/>
  <Override PartName="/xl/drawings/drawing383.xml" ContentType="application/vnd.openxmlformats-officedocument.drawingml.chartshapes+xml"/>
  <Override PartName="/xl/charts/chart383.xml" ContentType="application/vnd.openxmlformats-officedocument.drawingml.chart+xml"/>
  <Override PartName="/xl/drawings/drawing384.xml" ContentType="application/vnd.openxmlformats-officedocument.drawingml.chartshapes+xml"/>
  <Override PartName="/xl/charts/chart384.xml" ContentType="application/vnd.openxmlformats-officedocument.drawingml.chart+xml"/>
  <Override PartName="/xl/drawings/drawing385.xml" ContentType="application/vnd.openxmlformats-officedocument.drawingml.chartshapes+xml"/>
  <Override PartName="/xl/charts/chart385.xml" ContentType="application/vnd.openxmlformats-officedocument.drawingml.chart+xml"/>
  <Override PartName="/xl/drawings/drawing386.xml" ContentType="application/vnd.openxmlformats-officedocument.drawingml.chartshapes+xml"/>
  <Override PartName="/xl/charts/chart386.xml" ContentType="application/vnd.openxmlformats-officedocument.drawingml.chart+xml"/>
  <Override PartName="/xl/drawings/drawing387.xml" ContentType="application/vnd.openxmlformats-officedocument.drawingml.chartshapes+xml"/>
  <Override PartName="/xl/charts/chart387.xml" ContentType="application/vnd.openxmlformats-officedocument.drawingml.chart+xml"/>
  <Override PartName="/xl/drawings/drawing388.xml" ContentType="application/vnd.openxmlformats-officedocument.drawingml.chartshapes+xml"/>
  <Override PartName="/xl/charts/chart388.xml" ContentType="application/vnd.openxmlformats-officedocument.drawingml.chart+xml"/>
  <Override PartName="/xl/drawings/drawing389.xml" ContentType="application/vnd.openxmlformats-officedocument.drawingml.chartshapes+xml"/>
  <Override PartName="/xl/charts/chart389.xml" ContentType="application/vnd.openxmlformats-officedocument.drawingml.chart+xml"/>
  <Override PartName="/xl/drawings/drawing390.xml" ContentType="application/vnd.openxmlformats-officedocument.drawingml.chartshapes+xml"/>
  <Override PartName="/xl/charts/chart390.xml" ContentType="application/vnd.openxmlformats-officedocument.drawingml.chart+xml"/>
  <Override PartName="/xl/drawings/drawing391.xml" ContentType="application/vnd.openxmlformats-officedocument.drawingml.chartshapes+xml"/>
  <Override PartName="/xl/charts/chart391.xml" ContentType="application/vnd.openxmlformats-officedocument.drawingml.chart+xml"/>
  <Override PartName="/xl/drawings/drawing392.xml" ContentType="application/vnd.openxmlformats-officedocument.drawingml.chartshapes+xml"/>
  <Override PartName="/xl/charts/chart392.xml" ContentType="application/vnd.openxmlformats-officedocument.drawingml.chart+xml"/>
  <Override PartName="/xl/drawings/drawing393.xml" ContentType="application/vnd.openxmlformats-officedocument.drawingml.chartshapes+xml"/>
  <Override PartName="/xl/charts/chart393.xml" ContentType="application/vnd.openxmlformats-officedocument.drawingml.chart+xml"/>
  <Override PartName="/xl/drawings/drawing394.xml" ContentType="application/vnd.openxmlformats-officedocument.drawingml.chartshapes+xml"/>
  <Override PartName="/xl/charts/chart394.xml" ContentType="application/vnd.openxmlformats-officedocument.drawingml.chart+xml"/>
  <Override PartName="/xl/drawings/drawing395.xml" ContentType="application/vnd.openxmlformats-officedocument.drawingml.chartshapes+xml"/>
  <Override PartName="/xl/charts/chart395.xml" ContentType="application/vnd.openxmlformats-officedocument.drawingml.chart+xml"/>
  <Override PartName="/xl/drawings/drawing396.xml" ContentType="application/vnd.openxmlformats-officedocument.drawingml.chartshapes+xml"/>
  <Override PartName="/xl/charts/chart396.xml" ContentType="application/vnd.openxmlformats-officedocument.drawingml.chart+xml"/>
  <Override PartName="/xl/drawings/drawing397.xml" ContentType="application/vnd.openxmlformats-officedocument.drawingml.chartshapes+xml"/>
  <Override PartName="/xl/charts/chart397.xml" ContentType="application/vnd.openxmlformats-officedocument.drawingml.chart+xml"/>
  <Override PartName="/xl/drawings/drawing398.xml" ContentType="application/vnd.openxmlformats-officedocument.drawingml.chartshapes+xml"/>
  <Override PartName="/xl/charts/chart398.xml" ContentType="application/vnd.openxmlformats-officedocument.drawingml.chart+xml"/>
  <Override PartName="/xl/drawings/drawing399.xml" ContentType="application/vnd.openxmlformats-officedocument.drawingml.chartshapes+xml"/>
  <Override PartName="/xl/charts/chart399.xml" ContentType="application/vnd.openxmlformats-officedocument.drawingml.chart+xml"/>
  <Override PartName="/xl/drawings/drawing400.xml" ContentType="application/vnd.openxmlformats-officedocument.drawingml.chartshapes+xml"/>
  <Override PartName="/xl/charts/chart400.xml" ContentType="application/vnd.openxmlformats-officedocument.drawingml.chart+xml"/>
  <Override PartName="/xl/drawings/drawing401.xml" ContentType="application/vnd.openxmlformats-officedocument.drawingml.chartshapes+xml"/>
  <Override PartName="/xl/charts/chart401.xml" ContentType="application/vnd.openxmlformats-officedocument.drawingml.chart+xml"/>
  <Override PartName="/xl/drawings/drawing402.xml" ContentType="application/vnd.openxmlformats-officedocument.drawingml.chartshapes+xml"/>
  <Override PartName="/xl/charts/chart402.xml" ContentType="application/vnd.openxmlformats-officedocument.drawingml.chart+xml"/>
  <Override PartName="/xl/drawings/drawing403.xml" ContentType="application/vnd.openxmlformats-officedocument.drawingml.chartshapes+xml"/>
  <Override PartName="/xl/charts/chart403.xml" ContentType="application/vnd.openxmlformats-officedocument.drawingml.chart+xml"/>
  <Override PartName="/xl/drawings/drawing404.xml" ContentType="application/vnd.openxmlformats-officedocument.drawingml.chartshapes+xml"/>
  <Override PartName="/xl/charts/chart404.xml" ContentType="application/vnd.openxmlformats-officedocument.drawingml.chart+xml"/>
  <Override PartName="/xl/drawings/drawing405.xml" ContentType="application/vnd.openxmlformats-officedocument.drawingml.chartshapes+xml"/>
  <Override PartName="/xl/charts/chart405.xml" ContentType="application/vnd.openxmlformats-officedocument.drawingml.chart+xml"/>
  <Override PartName="/xl/drawings/drawing406.xml" ContentType="application/vnd.openxmlformats-officedocument.drawingml.chartshapes+xml"/>
  <Override PartName="/xl/charts/chart406.xml" ContentType="application/vnd.openxmlformats-officedocument.drawingml.chart+xml"/>
  <Override PartName="/xl/drawings/drawing407.xml" ContentType="application/vnd.openxmlformats-officedocument.drawingml.chartshapes+xml"/>
  <Override PartName="/xl/charts/chart407.xml" ContentType="application/vnd.openxmlformats-officedocument.drawingml.chart+xml"/>
  <Override PartName="/xl/drawings/drawing408.xml" ContentType="application/vnd.openxmlformats-officedocument.drawingml.chartshapes+xml"/>
  <Override PartName="/xl/charts/chart408.xml" ContentType="application/vnd.openxmlformats-officedocument.drawingml.chart+xml"/>
  <Override PartName="/xl/drawings/drawing409.xml" ContentType="application/vnd.openxmlformats-officedocument.drawingml.chartshapes+xml"/>
  <Override PartName="/xl/charts/chart409.xml" ContentType="application/vnd.openxmlformats-officedocument.drawingml.chart+xml"/>
  <Override PartName="/xl/drawings/drawing410.xml" ContentType="application/vnd.openxmlformats-officedocument.drawingml.chartshapes+xml"/>
  <Override PartName="/xl/charts/chart410.xml" ContentType="application/vnd.openxmlformats-officedocument.drawingml.chart+xml"/>
  <Override PartName="/xl/drawings/drawing411.xml" ContentType="application/vnd.openxmlformats-officedocument.drawingml.chartshapes+xml"/>
  <Override PartName="/xl/charts/chart411.xml" ContentType="application/vnd.openxmlformats-officedocument.drawingml.chart+xml"/>
  <Override PartName="/xl/drawings/drawing412.xml" ContentType="application/vnd.openxmlformats-officedocument.drawingml.chartshapes+xml"/>
  <Override PartName="/xl/charts/chart412.xml" ContentType="application/vnd.openxmlformats-officedocument.drawingml.chart+xml"/>
  <Override PartName="/xl/drawings/drawing413.xml" ContentType="application/vnd.openxmlformats-officedocument.drawingml.chartshapes+xml"/>
  <Override PartName="/xl/charts/chart413.xml" ContentType="application/vnd.openxmlformats-officedocument.drawingml.chart+xml"/>
  <Override PartName="/xl/drawings/drawing414.xml" ContentType="application/vnd.openxmlformats-officedocument.drawingml.chartshapes+xml"/>
  <Override PartName="/xl/charts/chart414.xml" ContentType="application/vnd.openxmlformats-officedocument.drawingml.chart+xml"/>
  <Override PartName="/xl/drawings/drawing415.xml" ContentType="application/vnd.openxmlformats-officedocument.drawingml.chartshapes+xml"/>
  <Override PartName="/xl/charts/chart415.xml" ContentType="application/vnd.openxmlformats-officedocument.drawingml.chart+xml"/>
  <Override PartName="/xl/drawings/drawing416.xml" ContentType="application/vnd.openxmlformats-officedocument.drawingml.chartshapes+xml"/>
  <Override PartName="/xl/charts/chart416.xml" ContentType="application/vnd.openxmlformats-officedocument.drawingml.chart+xml"/>
  <Override PartName="/xl/drawings/drawing417.xml" ContentType="application/vnd.openxmlformats-officedocument.drawingml.chartshapes+xml"/>
  <Override PartName="/xl/charts/chart417.xml" ContentType="application/vnd.openxmlformats-officedocument.drawingml.chart+xml"/>
  <Override PartName="/xl/drawings/drawing418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7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E:\bme\XLS PORTAL\2021\12_Dezembro\"/>
    </mc:Choice>
  </mc:AlternateContent>
  <xr:revisionPtr revIDLastSave="0" documentId="13_ncr:1_{D49BE9DE-F950-4AB6-AF3A-4C040CA3F5B8}" xr6:coauthVersionLast="47" xr6:coauthVersionMax="47" xr10:uidLastSave="{00000000-0000-0000-0000-000000000000}"/>
  <bookViews>
    <workbookView xWindow="-108" yWindow="-108" windowWidth="23256" windowHeight="12576" tabRatio="1000" xr2:uid="{00000000-000D-0000-FFFF-FFFF00000000}"/>
  </bookViews>
  <sheets>
    <sheet name="Indice" sheetId="93" r:id="rId1"/>
    <sheet name="2.1" sheetId="27" r:id="rId2"/>
    <sheet name="2.2" sheetId="28" r:id="rId3"/>
    <sheet name="3.1" sheetId="29" r:id="rId4"/>
    <sheet name="3.2" sheetId="92" r:id="rId5"/>
    <sheet name="3.3" sheetId="31" r:id="rId6"/>
    <sheet name="3.4" sheetId="32" r:id="rId7"/>
    <sheet name="3.5" sheetId="33" r:id="rId8"/>
    <sheet name="3.6" sheetId="34" r:id="rId9"/>
    <sheet name="3.7" sheetId="35" r:id="rId10"/>
    <sheet name="3.8" sheetId="36" r:id="rId11"/>
    <sheet name="3.9" sheetId="37" r:id="rId12"/>
    <sheet name="4.1" sheetId="38" r:id="rId13"/>
    <sheet name="4.2" sheetId="39" r:id="rId14"/>
    <sheet name="4.3" sheetId="40" r:id="rId15"/>
    <sheet name="4.4" sheetId="41" r:id="rId16"/>
    <sheet name="4.5" sheetId="42" r:id="rId17"/>
    <sheet name="4.6" sheetId="43" r:id="rId18"/>
    <sheet name="4.7" sheetId="44" r:id="rId19"/>
    <sheet name="5.1" sheetId="45" r:id="rId20"/>
    <sheet name="5.2" sheetId="46" r:id="rId21"/>
    <sheet name="5.3" sheetId="47" r:id="rId22"/>
    <sheet name="5.4" sheetId="48" r:id="rId23"/>
    <sheet name="5.4a" sheetId="49" r:id="rId24"/>
    <sheet name="5.5" sheetId="50" r:id="rId25"/>
    <sheet name="5.6" sheetId="51" r:id="rId26"/>
    <sheet name="5.7" sheetId="52" r:id="rId27"/>
    <sheet name="5.7a" sheetId="53" r:id="rId28"/>
    <sheet name="5.8" sheetId="54" r:id="rId29"/>
    <sheet name="6.1" sheetId="61" r:id="rId30"/>
    <sheet name="6.1a" sheetId="62" r:id="rId31"/>
    <sheet name="6.2" sheetId="63" r:id="rId32"/>
    <sheet name="6.3" sheetId="64" r:id="rId33"/>
    <sheet name="6.4" sheetId="65" r:id="rId34"/>
    <sheet name="6.5" sheetId="66" r:id="rId35"/>
    <sheet name="6.6" sheetId="67" r:id="rId36"/>
    <sheet name="6.7" sheetId="68" r:id="rId37"/>
    <sheet name="6.8" sheetId="69" r:id="rId38"/>
    <sheet name="6.9" sheetId="70" r:id="rId39"/>
    <sheet name="6.10" sheetId="71" r:id="rId40"/>
    <sheet name="6.11" sheetId="72" r:id="rId41"/>
    <sheet name="6.12" sheetId="73" r:id="rId42"/>
    <sheet name="7.1" sheetId="74" r:id="rId43"/>
    <sheet name="7.2" sheetId="75" r:id="rId44"/>
    <sheet name="7.3" sheetId="76" r:id="rId45"/>
    <sheet name="7.4" sheetId="77" r:id="rId46"/>
    <sheet name="7.5" sheetId="78" r:id="rId47"/>
    <sheet name="7.6" sheetId="79" r:id="rId48"/>
    <sheet name="7.7" sheetId="80" r:id="rId49"/>
    <sheet name="7.8" sheetId="81" r:id="rId50"/>
    <sheet name="7.9" sheetId="82" r:id="rId51"/>
    <sheet name="7.10" sheetId="83" r:id="rId52"/>
    <sheet name="8.1" sheetId="84" r:id="rId53"/>
    <sheet name="8.2" sheetId="86" r:id="rId54"/>
    <sheet name="8.3" sheetId="87" r:id="rId55"/>
    <sheet name="9.1" sheetId="88" r:id="rId56"/>
  </sheets>
  <definedNames>
    <definedName name="\a">#REF!</definedName>
    <definedName name="\b">#REF!</definedName>
    <definedName name="\c">#REF!</definedName>
    <definedName name="\d">#REF!</definedName>
    <definedName name="Print_Area_MI">#REF!</definedName>
    <definedName name="_xlnm.Print_Titles" localSheetId="4">'3.2'!#REF!</definedName>
    <definedName name="Z_95746B7C_2C59_4D9D_B586_3992FFB5743C_.wvu.Cols" localSheetId="44" hidden="1">'7.3'!$G:$G</definedName>
    <definedName name="Z_95746B7C_2C59_4D9D_B586_3992FFB5743C_.wvu.Cols" localSheetId="55" hidden="1">'9.1'!$Q:$Q</definedName>
  </definedNames>
  <calcPr calcId="191029"/>
  <customWorkbookViews>
    <customWorkbookView name="BME" guid="{95746B7C-2C59-4D9D-B586-3992FFB5743C}" xWindow="-1" yWindow="-1" windowWidth="720" windowHeight="862" tabRatio="1000" activeSheetId="40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O53" i="29" l="1"/>
  <c r="N53" i="29"/>
  <c r="M53" i="29"/>
  <c r="L53" i="29"/>
  <c r="K53" i="29"/>
  <c r="O52" i="29"/>
  <c r="N52" i="29"/>
  <c r="M52" i="29"/>
  <c r="L52" i="29"/>
  <c r="K52" i="29"/>
  <c r="O50" i="29"/>
  <c r="N50" i="29"/>
  <c r="M50" i="29"/>
  <c r="L50" i="29"/>
  <c r="K50" i="29"/>
  <c r="O49" i="29"/>
  <c r="N49" i="29"/>
  <c r="M49" i="29"/>
  <c r="L49" i="29"/>
  <c r="K49" i="29"/>
  <c r="I38" i="27"/>
  <c r="I54" i="27" s="1"/>
  <c r="D38" i="27"/>
  <c r="D54" i="27" s="1"/>
  <c r="C38" i="27"/>
  <c r="C54" i="27" s="1"/>
  <c r="I22" i="27"/>
  <c r="H22" i="27"/>
  <c r="H38" i="27" s="1"/>
  <c r="H54" i="27" s="1"/>
  <c r="G22" i="27"/>
  <c r="G38" i="27" s="1"/>
  <c r="G54" i="27" s="1"/>
  <c r="F22" i="27"/>
  <c r="F38" i="27" s="1"/>
  <c r="F54" i="27" s="1"/>
  <c r="E22" i="27"/>
  <c r="E38" i="27" s="1"/>
  <c r="E54" i="27" s="1"/>
  <c r="D22" i="27"/>
  <c r="C22" i="27"/>
  <c r="B22" i="27"/>
  <c r="B38" i="27" s="1"/>
  <c r="B54" i="27" s="1"/>
  <c r="I61" i="37"/>
  <c r="I60" i="37"/>
  <c r="I59" i="37"/>
  <c r="I57" i="37"/>
  <c r="I56" i="37"/>
  <c r="I54" i="37"/>
  <c r="I53" i="37"/>
  <c r="I52" i="37"/>
  <c r="I51" i="37"/>
  <c r="I49" i="37"/>
  <c r="I48" i="37"/>
  <c r="E46" i="37"/>
  <c r="D46" i="37"/>
  <c r="C46" i="37"/>
  <c r="I46" i="37" s="1"/>
  <c r="I42" i="37"/>
  <c r="I41" i="37"/>
  <c r="I40" i="37"/>
  <c r="I38" i="37"/>
  <c r="I37" i="37"/>
  <c r="I35" i="37"/>
  <c r="I34" i="37"/>
  <c r="I33" i="37"/>
  <c r="I32" i="37"/>
  <c r="I31" i="37"/>
  <c r="I30" i="37"/>
  <c r="I29" i="37"/>
  <c r="H27" i="37"/>
  <c r="G27" i="37"/>
  <c r="F27" i="37"/>
  <c r="E27" i="37"/>
  <c r="D27" i="37"/>
  <c r="C27" i="37"/>
  <c r="I27" i="37" s="1"/>
  <c r="I23" i="37"/>
  <c r="I22" i="37"/>
  <c r="I21" i="37"/>
  <c r="I19" i="37"/>
  <c r="I18" i="37"/>
  <c r="I16" i="37"/>
  <c r="I15" i="37"/>
  <c r="I14" i="37"/>
  <c r="I13" i="37"/>
  <c r="I12" i="37"/>
  <c r="I11" i="37"/>
  <c r="I10" i="37"/>
  <c r="H8" i="37"/>
  <c r="G8" i="37"/>
  <c r="F8" i="37"/>
  <c r="E8" i="37"/>
  <c r="D8" i="37"/>
  <c r="C8" i="37"/>
  <c r="I8" i="37" s="1"/>
  <c r="I47" i="36" l="1"/>
  <c r="I46" i="36"/>
  <c r="I44" i="36"/>
  <c r="I43" i="36"/>
  <c r="I42" i="36"/>
  <c r="I41" i="36"/>
  <c r="I40" i="36"/>
  <c r="D39" i="36"/>
  <c r="C39" i="36"/>
  <c r="I39" i="36" s="1"/>
  <c r="D37" i="36"/>
  <c r="C37" i="36"/>
  <c r="I37" i="36" s="1"/>
  <c r="I33" i="36"/>
  <c r="I32" i="36"/>
  <c r="I30" i="36"/>
  <c r="I29" i="36"/>
  <c r="I28" i="36"/>
  <c r="I27" i="36"/>
  <c r="I26" i="36"/>
  <c r="H25" i="36"/>
  <c r="G25" i="36"/>
  <c r="F25" i="36"/>
  <c r="E25" i="36"/>
  <c r="E23" i="36" s="1"/>
  <c r="D25" i="36"/>
  <c r="C25" i="36"/>
  <c r="I25" i="36" s="1"/>
  <c r="H23" i="36"/>
  <c r="G23" i="36"/>
  <c r="F23" i="36"/>
  <c r="D23" i="36"/>
  <c r="C23" i="36"/>
  <c r="I23" i="36" s="1"/>
  <c r="I19" i="36"/>
  <c r="I18" i="36"/>
  <c r="I16" i="36"/>
  <c r="I15" i="36"/>
  <c r="I14" i="36"/>
  <c r="I13" i="36"/>
  <c r="I12" i="36"/>
  <c r="H11" i="36"/>
  <c r="H9" i="36" s="1"/>
  <c r="G11" i="36"/>
  <c r="F11" i="36"/>
  <c r="E11" i="36"/>
  <c r="D11" i="36"/>
  <c r="C11" i="36"/>
  <c r="I11" i="36" s="1"/>
  <c r="I9" i="36"/>
  <c r="G9" i="36"/>
  <c r="F9" i="36"/>
  <c r="E9" i="36"/>
  <c r="D9" i="36"/>
  <c r="C9" i="36"/>
  <c r="I43" i="28"/>
  <c r="I61" i="28" s="1"/>
  <c r="H43" i="28"/>
  <c r="H61" i="28" s="1"/>
  <c r="C43" i="28"/>
  <c r="C61" i="28" s="1"/>
  <c r="B43" i="28"/>
  <c r="B61" i="28" s="1"/>
  <c r="I25" i="28"/>
  <c r="H25" i="28"/>
  <c r="G25" i="28"/>
  <c r="G43" i="28" s="1"/>
  <c r="G61" i="28" s="1"/>
  <c r="F25" i="28"/>
  <c r="F43" i="28" s="1"/>
  <c r="F61" i="28" s="1"/>
  <c r="E25" i="28"/>
  <c r="E43" i="28" s="1"/>
  <c r="E61" i="28" s="1"/>
  <c r="D25" i="28"/>
  <c r="D43" i="28" s="1"/>
  <c r="D61" i="28" s="1"/>
  <c r="C25" i="28"/>
  <c r="B25" i="28"/>
</calcChain>
</file>

<file path=xl/sharedStrings.xml><?xml version="1.0" encoding="utf-8"?>
<sst xmlns="http://schemas.openxmlformats.org/spreadsheetml/2006/main" count="3204" uniqueCount="1106">
  <si>
    <t>4.5 - Pesca descarregada</t>
  </si>
  <si>
    <t>4.6 - Preços mensais no produtor de alguns produtos vegetais</t>
  </si>
  <si>
    <t>Valor Mensal</t>
  </si>
  <si>
    <t>Anual</t>
  </si>
  <si>
    <t>4.7 - Preços mensais no produtor de alguns animais e produtos animais</t>
  </si>
  <si>
    <t>5.1 - Índice de produção industrial</t>
  </si>
  <si>
    <t>Meses</t>
  </si>
  <si>
    <t>GRANDES AGRUPAMENTOS INDUSTRIAIS</t>
  </si>
  <si>
    <t>SECÇÕES</t>
  </si>
  <si>
    <t>Bens de Consumo</t>
  </si>
  <si>
    <t>Energia</t>
  </si>
  <si>
    <t>Duradouro</t>
  </si>
  <si>
    <t>Índices mensais</t>
  </si>
  <si>
    <t>Variação mensal (%)</t>
  </si>
  <si>
    <t>Variação homóloga (%)</t>
  </si>
  <si>
    <t>Variação média nos últimos 12 meses (%)</t>
  </si>
  <si>
    <t>5.2 - Índice de volume de negócios na indústria</t>
  </si>
  <si>
    <t>5.3 - Índice de emprego na indústria</t>
  </si>
  <si>
    <t>EMPREGO</t>
  </si>
  <si>
    <t>REMUNERAÇÕES</t>
  </si>
  <si>
    <t>CT</t>
  </si>
  <si>
    <t>INV</t>
  </si>
  <si>
    <t>EN</t>
  </si>
  <si>
    <t>INQUÉRITO MENSAL</t>
  </si>
  <si>
    <t>INQUÉRITO TRIMESTRAL</t>
  </si>
  <si>
    <t xml:space="preserve">  Valores Mensais   (10³ EUR) </t>
  </si>
  <si>
    <t>Saldo</t>
  </si>
  <si>
    <t>Taxa de cobertura (%)</t>
  </si>
  <si>
    <t>Bens Intermédios</t>
  </si>
  <si>
    <t xml:space="preserve">Variação (%) </t>
  </si>
  <si>
    <t xml:space="preserve">PORTUGAL  </t>
  </si>
  <si>
    <t>Edifícios licenciados</t>
  </si>
  <si>
    <t xml:space="preserve">    dos quais: de Construções novas</t>
  </si>
  <si>
    <t>Edifícios licenciados para Habitação familiar</t>
  </si>
  <si>
    <t xml:space="preserve">        Fogos</t>
  </si>
  <si>
    <t xml:space="preserve">NORTE  </t>
  </si>
  <si>
    <t xml:space="preserve">CENTRO  </t>
  </si>
  <si>
    <t xml:space="preserve">ALENTEJO  </t>
  </si>
  <si>
    <t xml:space="preserve">ALGARVE  </t>
  </si>
  <si>
    <t>R.A. dos AÇORES</t>
  </si>
  <si>
    <t>R.A. da MADEIRA</t>
  </si>
  <si>
    <t>(a) Dados preliminares</t>
  </si>
  <si>
    <t>5.6 - Obras concluídas</t>
  </si>
  <si>
    <t>Edifícios concluídos</t>
  </si>
  <si>
    <t>Edifícios concluídos para Habitação familiar</t>
  </si>
  <si>
    <t>5.7 - Inquéritos de conjuntura à construção e obras públicas</t>
  </si>
  <si>
    <t>5.8 - Índice de preços na produção industrial</t>
  </si>
  <si>
    <t xml:space="preserve">Valor   </t>
  </si>
  <si>
    <t xml:space="preserve">Variação Mensal (%)    </t>
  </si>
  <si>
    <t xml:space="preserve"> Mensal   </t>
  </si>
  <si>
    <t>(12 meses)</t>
  </si>
  <si>
    <t>C/D/E</t>
  </si>
  <si>
    <t>ÍNDICE GERAL</t>
  </si>
  <si>
    <t xml:space="preserve"> </t>
  </si>
  <si>
    <t xml:space="preserve">Desagregação do  Índice Geral </t>
  </si>
  <si>
    <t>por Grandes Agrupamentos Industriais:</t>
  </si>
  <si>
    <t>Bens de Consumo (Total)</t>
  </si>
  <si>
    <t xml:space="preserve">- </t>
  </si>
  <si>
    <t xml:space="preserve">Bens de consumo duradouro     </t>
  </si>
  <si>
    <t xml:space="preserve">Bens de consumo n. duradouro    </t>
  </si>
  <si>
    <t xml:space="preserve">Bens Intermédios    </t>
  </si>
  <si>
    <t xml:space="preserve">Bens de Investimento    </t>
  </si>
  <si>
    <t>C</t>
  </si>
  <si>
    <t>D</t>
  </si>
  <si>
    <t xml:space="preserve">Indústrias Transformadoras    </t>
  </si>
  <si>
    <t>CAE-Rev.3</t>
  </si>
  <si>
    <t>B</t>
  </si>
  <si>
    <t>e fria e ar frio</t>
  </si>
  <si>
    <t>Captação, tratamento e distribuição de</t>
  </si>
  <si>
    <t xml:space="preserve">água; saneamento, gestão de resíduos </t>
  </si>
  <si>
    <t>e despoluição</t>
  </si>
  <si>
    <t>5.4 - Inquéritos de conjuntura à indústria transformadora</t>
  </si>
  <si>
    <t>E</t>
  </si>
  <si>
    <t>Últimos 12 Meses</t>
  </si>
  <si>
    <t>HORAS (Índices Brutos)</t>
  </si>
  <si>
    <t>Agricultura, Produção Animal, Caça, Floresta e Pesca</t>
  </si>
  <si>
    <t>Indústria, incluindo a Energia e a Água</t>
  </si>
  <si>
    <t>Secções B a E da CAE Rev.3 - Indústria, incluindo a Energia e a Água</t>
  </si>
  <si>
    <t>Secção F da CAE Rev.3 - Construção</t>
  </si>
  <si>
    <t>6.1 - Inquéritos de conjuntura ao comércio</t>
  </si>
  <si>
    <t>Comércio por grosso</t>
  </si>
  <si>
    <t>Comércio a retalho</t>
  </si>
  <si>
    <t>Volume de negócios no Comércio a Retalho</t>
  </si>
  <si>
    <t>Volume de negócios no Comércio a Retalho (DEFLACIONADO)</t>
  </si>
  <si>
    <t xml:space="preserve">  Comerciais ligeiros </t>
  </si>
  <si>
    <t xml:space="preserve">  Pesados de mercadorias</t>
  </si>
  <si>
    <t xml:space="preserve">  Pesados de passageiros   </t>
  </si>
  <si>
    <t xml:space="preserve">Fonte: Dados obtidos pelo INE junto da ACAP - Associação do Comércio Automóvel de Portugal   </t>
  </si>
  <si>
    <t xml:space="preserve">  Valores Mensais   (10³ EUR)  </t>
  </si>
  <si>
    <t xml:space="preserve"> Variação </t>
  </si>
  <si>
    <t>Abastecimento e provisões de bordo da UE</t>
  </si>
  <si>
    <t>Alemanha</t>
  </si>
  <si>
    <t>Áustria</t>
  </si>
  <si>
    <t xml:space="preserve">Bélgica </t>
  </si>
  <si>
    <t>Bulgária</t>
  </si>
  <si>
    <t>Chipre</t>
  </si>
  <si>
    <t>Dinamarca</t>
  </si>
  <si>
    <t>Eslováquia</t>
  </si>
  <si>
    <t>Eslovénia</t>
  </si>
  <si>
    <t>Espanha</t>
  </si>
  <si>
    <t>Estónia</t>
  </si>
  <si>
    <t>Finlândia</t>
  </si>
  <si>
    <t>França</t>
  </si>
  <si>
    <t>Grécia</t>
  </si>
  <si>
    <t>Hungria</t>
  </si>
  <si>
    <t>Irlanda</t>
  </si>
  <si>
    <t>Itália</t>
  </si>
  <si>
    <t>Letónia</t>
  </si>
  <si>
    <t>Lituânia</t>
  </si>
  <si>
    <t>Luxemburgo</t>
  </si>
  <si>
    <t>Malta</t>
  </si>
  <si>
    <t>Países Baixos</t>
  </si>
  <si>
    <t>Países e territórios ND da UE</t>
  </si>
  <si>
    <t>Polónia</t>
  </si>
  <si>
    <t>Reino Unido</t>
  </si>
  <si>
    <t>República Checa</t>
  </si>
  <si>
    <t>Roménia</t>
  </si>
  <si>
    <t>Suécia</t>
  </si>
  <si>
    <t xml:space="preserve">    EFTA</t>
  </si>
  <si>
    <t>Islândia</t>
  </si>
  <si>
    <t>Liechenstein</t>
  </si>
  <si>
    <t>Noruega</t>
  </si>
  <si>
    <t>Suiça</t>
  </si>
  <si>
    <t xml:space="preserve">    OPEP</t>
  </si>
  <si>
    <t xml:space="preserve">    PALOP</t>
  </si>
  <si>
    <t>Estados Unidos da América</t>
  </si>
  <si>
    <t>Japão</t>
  </si>
  <si>
    <t xml:space="preserve">    Outros</t>
  </si>
  <si>
    <t>Bulgaria</t>
  </si>
  <si>
    <t>ÍNDICE TOTAL</t>
  </si>
  <si>
    <t>Comércio a retalho de produtos não alimentares     (Total)</t>
  </si>
  <si>
    <t>TOTAL GERAL</t>
  </si>
  <si>
    <t>10. Vestuário</t>
  </si>
  <si>
    <t>11. Calçado</t>
  </si>
  <si>
    <t>13. Metais comuns</t>
  </si>
  <si>
    <t>15. Veículos e outro material de transporte</t>
  </si>
  <si>
    <t>(**) Bens Intermédios + Outros</t>
  </si>
  <si>
    <t>Ponderador</t>
  </si>
  <si>
    <t>Bens de Investimento</t>
  </si>
  <si>
    <t>Indústrias Transformadoras</t>
  </si>
  <si>
    <t>Não Duradouro</t>
  </si>
  <si>
    <t>INT **</t>
  </si>
  <si>
    <t>17. Outros produtos</t>
  </si>
  <si>
    <t>Outros não determinados</t>
  </si>
  <si>
    <t xml:space="preserve">                                                   Valor Mensal</t>
  </si>
  <si>
    <t>Frangos</t>
  </si>
  <si>
    <t xml:space="preserve">   Número </t>
  </si>
  <si>
    <t>Ovos</t>
  </si>
  <si>
    <t xml:space="preserve">   Peso </t>
  </si>
  <si>
    <t>7.1 - Transportes ferroviários</t>
  </si>
  <si>
    <t>Transporte Ferroviário</t>
  </si>
  <si>
    <t xml:space="preserve">Passageiros transportados    </t>
  </si>
  <si>
    <t xml:space="preserve">  Tráfego suburbano    </t>
  </si>
  <si>
    <t>Metropolitano de Lisboa</t>
  </si>
  <si>
    <t xml:space="preserve">Número de veículos    </t>
  </si>
  <si>
    <t>Metropolitano do Porto</t>
  </si>
  <si>
    <t>7.2 - Transportes fluviais</t>
  </si>
  <si>
    <t>Ria de Aveiro</t>
  </si>
  <si>
    <t>Rio Tejo</t>
  </si>
  <si>
    <t>Rio Sado</t>
  </si>
  <si>
    <t>Ria Formosa</t>
  </si>
  <si>
    <t>7.3 - Transportes marítimos</t>
  </si>
  <si>
    <t>Acumulada</t>
  </si>
  <si>
    <t xml:space="preserve">   Descarregadas    </t>
  </si>
  <si>
    <t xml:space="preserve">    Carga Geral    </t>
  </si>
  <si>
    <t xml:space="preserve">    Granéis Sólidos    </t>
  </si>
  <si>
    <t xml:space="preserve">    Granéis Líquidos    </t>
  </si>
  <si>
    <t xml:space="preserve">   Carregadas    </t>
  </si>
  <si>
    <t xml:space="preserve">  Porto de Sines    </t>
  </si>
  <si>
    <t xml:space="preserve">    Contentores    </t>
  </si>
  <si>
    <t xml:space="preserve">  Porto de Leixões    </t>
  </si>
  <si>
    <t xml:space="preserve">  Porto de Lisboa</t>
  </si>
  <si>
    <t xml:space="preserve">    Carga Geral     </t>
  </si>
  <si>
    <t>Tráfego Internacional</t>
  </si>
  <si>
    <t>Aviões</t>
  </si>
  <si>
    <t>Tráfego Territorial</t>
  </si>
  <si>
    <t>Tráfego Interior</t>
  </si>
  <si>
    <t xml:space="preserve">    Norte</t>
  </si>
  <si>
    <t xml:space="preserve">    Centro</t>
  </si>
  <si>
    <t xml:space="preserve">    Alentejo </t>
  </si>
  <si>
    <t xml:space="preserve">    Algarve</t>
  </si>
  <si>
    <t>7.6 - Dormidas nos estabelecimentos hoteleiros, por países de residência</t>
  </si>
  <si>
    <t>Valor Mensal (10³)</t>
  </si>
  <si>
    <t>Residentes em Portugal</t>
  </si>
  <si>
    <t>Residentes no Estrangeiro</t>
  </si>
  <si>
    <t xml:space="preserve">        Alemanha</t>
  </si>
  <si>
    <t xml:space="preserve">        Bélgica</t>
  </si>
  <si>
    <t xml:space="preserve">        Espanha</t>
  </si>
  <si>
    <t xml:space="preserve">        França</t>
  </si>
  <si>
    <t xml:space="preserve">        Irlanda</t>
  </si>
  <si>
    <t xml:space="preserve">        Itália</t>
  </si>
  <si>
    <t xml:space="preserve">        Países Baixos</t>
  </si>
  <si>
    <t xml:space="preserve">        Reino Unido</t>
  </si>
  <si>
    <t xml:space="preserve">    Outros Países da Europa</t>
  </si>
  <si>
    <t xml:space="preserve">  África</t>
  </si>
  <si>
    <t xml:space="preserve">  América</t>
  </si>
  <si>
    <t xml:space="preserve">    Brasil</t>
  </si>
  <si>
    <t xml:space="preserve">    Estados Unidos da América</t>
  </si>
  <si>
    <t xml:space="preserve">  Ásia</t>
  </si>
  <si>
    <t xml:space="preserve">  Oceânia</t>
  </si>
  <si>
    <t>7.7 -  Hóspedes nos estabelecimentos hoteleiros, segundo a NUTS</t>
  </si>
  <si>
    <t xml:space="preserve">  Norte</t>
  </si>
  <si>
    <t xml:space="preserve">  Centro </t>
  </si>
  <si>
    <t xml:space="preserve">  Alentejo </t>
  </si>
  <si>
    <t xml:space="preserve">  Algarve</t>
  </si>
  <si>
    <t>7.8 - Dormidas nos estabelecimentos hoteleiros, segundo a NUTS</t>
  </si>
  <si>
    <t>7.9 - Proveitos totais nos estabelecimentos hoteleiros segundo a NUTS</t>
  </si>
  <si>
    <t>7.10 - Proveitos de aposento nos estabelecimentos hoteleiros, segundo a  NUTS</t>
  </si>
  <si>
    <t>Variação Homóloga (%)</t>
  </si>
  <si>
    <t xml:space="preserve">TOTAL </t>
  </si>
  <si>
    <t xml:space="preserve">    Número</t>
  </si>
  <si>
    <t>Anónimas</t>
  </si>
  <si>
    <t>Quotas</t>
  </si>
  <si>
    <t>Outras</t>
  </si>
  <si>
    <t>Ex novo</t>
  </si>
  <si>
    <t>Por cisão, fusão e transformação</t>
  </si>
  <si>
    <t>9.1 - Índice harmonizado de preços no consumidor</t>
  </si>
  <si>
    <t>Bélgica</t>
  </si>
  <si>
    <t xml:space="preserve">Fonte: EUROSTAT   </t>
  </si>
  <si>
    <t>Valores Trimestrais</t>
  </si>
  <si>
    <t>Taxas de variação</t>
  </si>
  <si>
    <t>Unid:(%)</t>
  </si>
  <si>
    <t>Indústria</t>
  </si>
  <si>
    <t>Construção</t>
  </si>
  <si>
    <t>3.1 - Movimento da população</t>
  </si>
  <si>
    <t>Variação (%)</t>
  </si>
  <si>
    <t>Acumulado</t>
  </si>
  <si>
    <t>Homóloga</t>
  </si>
  <si>
    <t xml:space="preserve">Acumulada </t>
  </si>
  <si>
    <t>Nascimentos</t>
  </si>
  <si>
    <t xml:space="preserve">  Nados-vivos</t>
  </si>
  <si>
    <t>HM</t>
  </si>
  <si>
    <t>H</t>
  </si>
  <si>
    <t>M</t>
  </si>
  <si>
    <t xml:space="preserve">    Portugal</t>
  </si>
  <si>
    <t xml:space="preserve">    Continente</t>
  </si>
  <si>
    <t>-</t>
  </si>
  <si>
    <t xml:space="preserve">  Óbitos gerais</t>
  </si>
  <si>
    <t xml:space="preserve">  Óbitos de menos de  1 ano</t>
  </si>
  <si>
    <t>Saldo natural</t>
  </si>
  <si>
    <t xml:space="preserve">  Portugal</t>
  </si>
  <si>
    <t xml:space="preserve">  Continente</t>
  </si>
  <si>
    <t>Casamentos</t>
  </si>
  <si>
    <t>x</t>
  </si>
  <si>
    <t>(a) Inclui todos os nados vivos nascidos em território nacional, independentemente da residência habitual da mãe ser em Portugal ou no estrangeiro.</t>
  </si>
  <si>
    <t>(c) Inclui todos os óbitos ocorridos em território nacional, independentemente da residência habitual ser em Portugal ou no estrangeiro.</t>
  </si>
  <si>
    <t>(d) Inclui todos os óbitos ocorridos em território nacional, independentemente da residência habitual da mãe ser em Portugal ou no estrangeiro.</t>
  </si>
  <si>
    <t>Total</t>
  </si>
  <si>
    <t>Fev.</t>
  </si>
  <si>
    <t>Mar.</t>
  </si>
  <si>
    <t>Abr.</t>
  </si>
  <si>
    <t>Mai.</t>
  </si>
  <si>
    <t>Jun.</t>
  </si>
  <si>
    <t>Jul.</t>
  </si>
  <si>
    <t>Ago.</t>
  </si>
  <si>
    <t>Set.</t>
  </si>
  <si>
    <t>Out.</t>
  </si>
  <si>
    <t>Nov.</t>
  </si>
  <si>
    <t>Dez.</t>
  </si>
  <si>
    <t>Valor mensal</t>
  </si>
  <si>
    <t>Variação</t>
  </si>
  <si>
    <t>Acumulado de</t>
  </si>
  <si>
    <t>Média dos últimos</t>
  </si>
  <si>
    <t>12 meses</t>
  </si>
  <si>
    <t>Número (%)</t>
  </si>
  <si>
    <t>Valor (%)</t>
  </si>
  <si>
    <t>PORTUGAL</t>
  </si>
  <si>
    <t>FAMÍLIA</t>
  </si>
  <si>
    <t>Bonificação do abono de família para</t>
  </si>
  <si>
    <t>DOENÇA</t>
  </si>
  <si>
    <t>Subsídio por doença</t>
  </si>
  <si>
    <t>Subsídio por tuberculose</t>
  </si>
  <si>
    <t>DESEMPREGO</t>
  </si>
  <si>
    <t>Subsídio de desemprego</t>
  </si>
  <si>
    <t>Subsídio social de desemprego</t>
  </si>
  <si>
    <t>VELHICE</t>
  </si>
  <si>
    <t>Pensão de velhice</t>
  </si>
  <si>
    <t>Pensão social de velhice</t>
  </si>
  <si>
    <t>SOBREVIVÊNCIA</t>
  </si>
  <si>
    <t>Pensão de sobrevivência</t>
  </si>
  <si>
    <t>INVALIDEZ</t>
  </si>
  <si>
    <t>Pensão de invalidez</t>
  </si>
  <si>
    <t>EXCLUSÃO SOCIAL</t>
  </si>
  <si>
    <t xml:space="preserve">Valor  Trimestral (10³)               </t>
  </si>
  <si>
    <t>Portugal</t>
  </si>
  <si>
    <t xml:space="preserve">Homóloga </t>
  </si>
  <si>
    <t>(%)</t>
  </si>
  <si>
    <t xml:space="preserve">  Total (HM)     </t>
  </si>
  <si>
    <t xml:space="preserve">  Total (HM)    </t>
  </si>
  <si>
    <t xml:space="preserve">  Homens     </t>
  </si>
  <si>
    <t>Agricultura, silvicultura e pesca</t>
  </si>
  <si>
    <t>Energia, água e saneamento</t>
  </si>
  <si>
    <t>Agricultura, produção animal, caça, floresta e pesca</t>
  </si>
  <si>
    <t xml:space="preserve">  Total (HM)      </t>
  </si>
  <si>
    <t xml:space="preserve">Indust., Construção, Energia e Água     </t>
  </si>
  <si>
    <t>3.7 - Índice de preços no consumidor</t>
  </si>
  <si>
    <t>Valor</t>
  </si>
  <si>
    <t>Variação Mensal</t>
  </si>
  <si>
    <t>Média últimos</t>
  </si>
  <si>
    <t>TOTAL</t>
  </si>
  <si>
    <t xml:space="preserve"> 1-Produtos alimentares e bebidas não alcoólicas</t>
  </si>
  <si>
    <t xml:space="preserve"> 2-Bebidas alcoólicas e tabaco</t>
  </si>
  <si>
    <t xml:space="preserve"> 3-Vestuário e calçado</t>
  </si>
  <si>
    <t xml:space="preserve"> 5-Acessórios, equip. dom., manut. cor. da habit.</t>
  </si>
  <si>
    <t xml:space="preserve"> 6-Saúde</t>
  </si>
  <si>
    <t xml:space="preserve"> 7-Transportes</t>
  </si>
  <si>
    <t xml:space="preserve"> 8-Comunicações</t>
  </si>
  <si>
    <t xml:space="preserve"> 9-Lazer, recreação e cultura</t>
  </si>
  <si>
    <t>10-Educação</t>
  </si>
  <si>
    <t>11-Restaurantes e hotéis</t>
  </si>
  <si>
    <t>12-Bens e serviços diversos</t>
  </si>
  <si>
    <t>Índice de preços no consumidor - Continente</t>
  </si>
  <si>
    <t>CONTINENTE</t>
  </si>
  <si>
    <t>Valor Trimestral</t>
  </si>
  <si>
    <t xml:space="preserve">Variação (%)   </t>
  </si>
  <si>
    <t>Unid.</t>
  </si>
  <si>
    <t xml:space="preserve">  </t>
  </si>
  <si>
    <t>Continente</t>
  </si>
  <si>
    <t>Norte</t>
  </si>
  <si>
    <t>Centro</t>
  </si>
  <si>
    <t>Alentejo</t>
  </si>
  <si>
    <t>Algarve</t>
  </si>
  <si>
    <t>RECEITAS</t>
  </si>
  <si>
    <t>Bens Intermédios**</t>
  </si>
  <si>
    <t>Captação, Tratamento e Distribuição de Água, Saneamento, Gestão de Resíduos e Despoluição</t>
  </si>
  <si>
    <t>Ponderadores</t>
  </si>
  <si>
    <t xml:space="preserve">  Europa</t>
  </si>
  <si>
    <t xml:space="preserve">    Espanha</t>
  </si>
  <si>
    <t xml:space="preserve">    França</t>
  </si>
  <si>
    <t xml:space="preserve">  EUA</t>
  </si>
  <si>
    <t xml:space="preserve">  Outros Países</t>
  </si>
  <si>
    <t>6.2 - Inquéritos de conjuntura ao comércio</t>
  </si>
  <si>
    <t xml:space="preserve">  Total das Co-Produções</t>
  </si>
  <si>
    <t xml:space="preserve">      Países Europeus/EUA</t>
  </si>
  <si>
    <t>4.1 - Estado das culturas e previsão das colheitas</t>
  </si>
  <si>
    <t>Rendimento</t>
  </si>
  <si>
    <t>Produção</t>
  </si>
  <si>
    <t>1 000 ha</t>
  </si>
  <si>
    <t xml:space="preserve">1 000 t </t>
  </si>
  <si>
    <t xml:space="preserve">CONTINENTE </t>
  </si>
  <si>
    <t>Trigo duro</t>
  </si>
  <si>
    <t>Trigo mole</t>
  </si>
  <si>
    <t>Triticale</t>
  </si>
  <si>
    <t>Centeio</t>
  </si>
  <si>
    <t>Aveia</t>
  </si>
  <si>
    <t>Cevada</t>
  </si>
  <si>
    <t>Arroz</t>
  </si>
  <si>
    <t>Batata de sequeiro</t>
  </si>
  <si>
    <t>Batata de regadio</t>
  </si>
  <si>
    <t>Milho de sequeiro</t>
  </si>
  <si>
    <t>Milho de regadio</t>
  </si>
  <si>
    <t>Grão-de-bico</t>
  </si>
  <si>
    <t>Tomate (indústria)</t>
  </si>
  <si>
    <t>Girassol</t>
  </si>
  <si>
    <t>Feijão</t>
  </si>
  <si>
    <t>Pêssego</t>
  </si>
  <si>
    <t>Maçã</t>
  </si>
  <si>
    <t>4.2 - Produção animal - Abate de gado</t>
  </si>
  <si>
    <t>Jan.</t>
  </si>
  <si>
    <t xml:space="preserve">Total - peso limpo </t>
  </si>
  <si>
    <t>Bovinos</t>
  </si>
  <si>
    <t xml:space="preserve">   Número de cabeças   </t>
  </si>
  <si>
    <t xml:space="preserve">   Peso limpo </t>
  </si>
  <si>
    <t>Ovinos</t>
  </si>
  <si>
    <t xml:space="preserve">   Peso limpo</t>
  </si>
  <si>
    <t>Caprinos</t>
  </si>
  <si>
    <t>Suínos</t>
  </si>
  <si>
    <t>Equídeos</t>
  </si>
  <si>
    <t xml:space="preserve">Total - peso limpo   </t>
  </si>
  <si>
    <t>4.3 - Produção animal - Avicultura industrial</t>
  </si>
  <si>
    <t xml:space="preserve">   Número</t>
  </si>
  <si>
    <t>4.4 - Produção animal - Leite de vaca e produtos lácteos obtidos</t>
  </si>
  <si>
    <t>Comércio e reparação de veículos; alojamento e restauração</t>
  </si>
  <si>
    <t xml:space="preserve">VAB a preços de base (1) </t>
  </si>
  <si>
    <t>Impostos líquidos de subsídios sobre os produtos</t>
  </si>
  <si>
    <t xml:space="preserve">            (1) - VAB a preços de base (não inclui os Impostos Líquidos de Subsídios sobre os Produtos)</t>
  </si>
  <si>
    <t>(a) Resultados estimados preliminares</t>
  </si>
  <si>
    <t>//</t>
  </si>
  <si>
    <t>NORTE</t>
  </si>
  <si>
    <t>CENTRO</t>
  </si>
  <si>
    <t>ALENTEJO</t>
  </si>
  <si>
    <t>ALGARVE</t>
  </si>
  <si>
    <t>Transportes e armazenagem; atividades de informação e comunicação</t>
  </si>
  <si>
    <t>Atividades financeiras, de seguros e imobiliárias</t>
  </si>
  <si>
    <t>Outras atividades de serviços</t>
  </si>
  <si>
    <t>PIB a preços de mercado na ótica da produção - VAB por ramo de atividade, A8 - Dados em Valor (Preços correntes)</t>
  </si>
  <si>
    <t>Total exceto Habitação</t>
  </si>
  <si>
    <t>SESSÕES EFETUADAS</t>
  </si>
  <si>
    <t xml:space="preserve">SESSÕES EFETUADAS </t>
  </si>
  <si>
    <t>Indústrias Extrativas</t>
  </si>
  <si>
    <t>Eletricidade, Gás, Vapor, Água Quente e Fria e Ar Frio</t>
  </si>
  <si>
    <t>(*) Retificado, em resultado da substituição das estimativas efetuadas para as não respostas, ainda existentes à data do apuramento.</t>
  </si>
  <si>
    <t xml:space="preserve">Indústrias Extrativas    </t>
  </si>
  <si>
    <t xml:space="preserve">Eletricidade, gás, vapor, água quente </t>
  </si>
  <si>
    <r>
      <t xml:space="preserve">Fonte: </t>
    </r>
    <r>
      <rPr>
        <sz val="7.5"/>
        <color indexed="8"/>
        <rFont val="Arial"/>
        <family val="2"/>
      </rPr>
      <t>Ministério da Justiça - Direção Geral da Politica da Justiça-DGPJ</t>
    </r>
  </si>
  <si>
    <t>3.4 - População total, ativa, empregada e desempregada</t>
  </si>
  <si>
    <t>3.5 - População empregada por situação na profissão e setor de atividade</t>
  </si>
  <si>
    <t>3.6 - População desempregada por procura de 1º e novo emprego, duração da procura  e setor da última atividade dos desempregados (novo emprego)</t>
  </si>
  <si>
    <t>Pêra</t>
  </si>
  <si>
    <t>(b) Resultados estimados revistos</t>
  </si>
  <si>
    <t>Nota:  (1) A partir de janeiro de 2006: base 100=2005, divulgação de índices a duas casas decimais e variações calculadas com base nesse nível de precisão.</t>
  </si>
  <si>
    <t xml:space="preserve"> 4-Habitação, água, eletric., gás e out. combust.</t>
  </si>
  <si>
    <t xml:space="preserve">CONTINENTE      </t>
  </si>
  <si>
    <t xml:space="preserve">  Batata consumo     </t>
  </si>
  <si>
    <t xml:space="preserve"> Maçã: conj. Variedades    </t>
  </si>
  <si>
    <t xml:space="preserve"> Pêra: conj. Variedades      </t>
  </si>
  <si>
    <t xml:space="preserve"> Morango: todos tipos de produção    </t>
  </si>
  <si>
    <t xml:space="preserve"> Laranja: conj. Variedades     </t>
  </si>
  <si>
    <t xml:space="preserve"> Limão: conj. Variedades   </t>
  </si>
  <si>
    <t xml:space="preserve"> Amêndoa em casca    </t>
  </si>
  <si>
    <t xml:space="preserve"> Castanha    </t>
  </si>
  <si>
    <t xml:space="preserve"> Alfarroba inteira    </t>
  </si>
  <si>
    <t xml:space="preserve"> Couve-flôr    </t>
  </si>
  <si>
    <t xml:space="preserve"> Couve repolho   </t>
  </si>
  <si>
    <t xml:space="preserve"> Couve lombardo    </t>
  </si>
  <si>
    <t xml:space="preserve"> Alface   </t>
  </si>
  <si>
    <t xml:space="preserve"> Tomate     </t>
  </si>
  <si>
    <t xml:space="preserve"> Cenoura    </t>
  </si>
  <si>
    <t xml:space="preserve"> Cebolas    </t>
  </si>
  <si>
    <t xml:space="preserve"> Feijão verde      </t>
  </si>
  <si>
    <t xml:space="preserve"> Espinafres   </t>
  </si>
  <si>
    <t xml:space="preserve"> Virgem Extra (&lt;0,8%)    </t>
  </si>
  <si>
    <t xml:space="preserve"> Virgem (de 0,8% a 2,0%)    </t>
  </si>
  <si>
    <t xml:space="preserve"> Rosas    </t>
  </si>
  <si>
    <t xml:space="preserve"> Cravos</t>
  </si>
  <si>
    <t xml:space="preserve"> Gladíolos     </t>
  </si>
  <si>
    <t xml:space="preserve"> Feto ornamental     </t>
  </si>
  <si>
    <t xml:space="preserve">ZONA EURO </t>
  </si>
  <si>
    <t xml:space="preserve">VEÍCULOS LIGEIROS   </t>
  </si>
  <si>
    <t xml:space="preserve">  Ligeiros de passageiros (a)</t>
  </si>
  <si>
    <t>(a) Inclui veículos todo-o-terreno e monovolumes com +2300 Kg.</t>
  </si>
  <si>
    <t>VEÍCULOS COMERCIAIS PESADOS</t>
  </si>
  <si>
    <t xml:space="preserve">    Total (a) </t>
  </si>
  <si>
    <t xml:space="preserve">    Total (c )</t>
  </si>
  <si>
    <t xml:space="preserve">    Total (d)</t>
  </si>
  <si>
    <t>8.1 - Constituição de Pessoas Coletivas e Entidades Equiparadas, segundo a forma jurídica</t>
  </si>
  <si>
    <t>8.2 - Dissolução de Pessoas Coletivas e Entidades Equiparadas, segundo a forma jurídica</t>
  </si>
  <si>
    <t>8.3 - Constituição de Pessoas Coletivas e Entidades Equiparadas, segundo a forma de constituição</t>
  </si>
  <si>
    <t xml:space="preserve">Subsídio parental da mãe </t>
  </si>
  <si>
    <t xml:space="preserve">Subsídio parental do pai </t>
  </si>
  <si>
    <t>3.2 - Óbitos por causa de morte (CID-10 - lista europeia sucinta), segundo o mês do falecimento.</t>
  </si>
  <si>
    <t>Rio Guadiana</t>
  </si>
  <si>
    <t>(a) A Carga Geral inclui o movimento de unidades Ro-Ro.</t>
  </si>
  <si>
    <t xml:space="preserve">PORTUGAL   </t>
  </si>
  <si>
    <t xml:space="preserve">Total  </t>
  </si>
  <si>
    <t xml:space="preserve">   Peso   </t>
  </si>
  <si>
    <t xml:space="preserve">   Valor   </t>
  </si>
  <si>
    <t xml:space="preserve">Peixes diádromos         </t>
  </si>
  <si>
    <t xml:space="preserve">   Peso    </t>
  </si>
  <si>
    <t xml:space="preserve">   Valor    </t>
  </si>
  <si>
    <t xml:space="preserve">Peixes marinhos           </t>
  </si>
  <si>
    <t xml:space="preserve">   Peso     </t>
  </si>
  <si>
    <t xml:space="preserve">   Valor     </t>
  </si>
  <si>
    <t xml:space="preserve">Crustáceos    </t>
  </si>
  <si>
    <t xml:space="preserve">   Peso       </t>
  </si>
  <si>
    <t xml:space="preserve">   Valor       </t>
  </si>
  <si>
    <t xml:space="preserve">Moluscos    </t>
  </si>
  <si>
    <t xml:space="preserve">CONTINENTE     </t>
  </si>
  <si>
    <t xml:space="preserve">Total     </t>
  </si>
  <si>
    <t xml:space="preserve">   Peso      </t>
  </si>
  <si>
    <t xml:space="preserve">   Valor      </t>
  </si>
  <si>
    <t xml:space="preserve">Peixes diádromos          </t>
  </si>
  <si>
    <t xml:space="preserve">Peixes marinhos          </t>
  </si>
  <si>
    <t xml:space="preserve">   dos quais     </t>
  </si>
  <si>
    <t xml:space="preserve">      Carapau e chicharro         </t>
  </si>
  <si>
    <t xml:space="preserve">         Peso     </t>
  </si>
  <si>
    <t xml:space="preserve">         Valor      </t>
  </si>
  <si>
    <t xml:space="preserve">         Peso      </t>
  </si>
  <si>
    <t xml:space="preserve">         Valor           </t>
  </si>
  <si>
    <t xml:space="preserve">      Sardinha          </t>
  </si>
  <si>
    <t xml:space="preserve">         Peso          </t>
  </si>
  <si>
    <t xml:space="preserve">         Valor       </t>
  </si>
  <si>
    <t xml:space="preserve">Crustáceos      </t>
  </si>
  <si>
    <t xml:space="preserve">Moluscos         </t>
  </si>
  <si>
    <t xml:space="preserve">AÇORES      </t>
  </si>
  <si>
    <t xml:space="preserve">Total      </t>
  </si>
  <si>
    <t xml:space="preserve">MADEIRA     </t>
  </si>
  <si>
    <t>(BASE 100:2012)</t>
  </si>
  <si>
    <r>
      <rPr>
        <vertAlign val="superscript"/>
        <sz val="7.5"/>
        <color indexed="8"/>
        <rFont val="Arial"/>
        <family val="2"/>
      </rPr>
      <t>(1)</t>
    </r>
    <r>
      <rPr>
        <sz val="7.5"/>
        <color indexed="8"/>
        <rFont val="Arial"/>
        <family val="2"/>
      </rPr>
      <t xml:space="preserve">  Nova série do IPC (2012 = 100). Informação adicional poderá ser consultada no destaque do Índice de Preços no Consumidor de Janeiro de 2013.</t>
    </r>
  </si>
  <si>
    <t xml:space="preserve">Região Autónoma dos Açores </t>
  </si>
  <si>
    <t>Região Autónoma da Madeira</t>
  </si>
  <si>
    <t>Indicador de confiança (a)</t>
  </si>
  <si>
    <t>Produção atual</t>
  </si>
  <si>
    <t>Perspetivas de produção (a)</t>
  </si>
  <si>
    <t>Procura interna atual</t>
  </si>
  <si>
    <r>
      <rPr>
        <i/>
        <sz val="7.5"/>
        <color indexed="8"/>
        <rFont val="Arial"/>
        <family val="2"/>
      </rPr>
      <t>Stocks</t>
    </r>
    <r>
      <rPr>
        <sz val="7.5"/>
        <color indexed="8"/>
        <rFont val="Arial"/>
        <family val="2"/>
      </rPr>
      <t xml:space="preserve"> de produtos acabados atual</t>
    </r>
  </si>
  <si>
    <t>Perspetivas de emprego</t>
  </si>
  <si>
    <t>Perspetivas de preços (a)</t>
  </si>
  <si>
    <t>Perspetivas de produção</t>
  </si>
  <si>
    <t>Procura global atual</t>
  </si>
  <si>
    <t xml:space="preserve">Procura externa atual </t>
  </si>
  <si>
    <t>Perspetivas de preços</t>
  </si>
  <si>
    <t xml:space="preserve">Procura global atual </t>
  </si>
  <si>
    <t xml:space="preserve">Perspetivas de preços </t>
  </si>
  <si>
    <t xml:space="preserve">  (a) séries corrigidas de sazonalidade</t>
  </si>
  <si>
    <t>Taxa de utilização da capacidade produtiva (%) (a)</t>
  </si>
  <si>
    <t xml:space="preserve">    Empresas com obstáculos à atividade (%) </t>
  </si>
  <si>
    <t>Taxa de utilização da capacidade produtiva (%)</t>
  </si>
  <si>
    <t>Promoção imobiliária e construção de edifícios</t>
  </si>
  <si>
    <t>Engenharia civil</t>
  </si>
  <si>
    <t>Atividades especializadas de construção</t>
  </si>
  <si>
    <t xml:space="preserve">Empresas c/ obstáculos à atividade (%) </t>
  </si>
  <si>
    <t>Perspetivas atividade da empresa (a)</t>
  </si>
  <si>
    <t>Volume de vendas (a)</t>
  </si>
  <si>
    <t>Persp. encomendas a fornecedores (a)</t>
  </si>
  <si>
    <t xml:space="preserve">Nível de existências </t>
  </si>
  <si>
    <t>Preços (a)</t>
  </si>
  <si>
    <t>6.4 – Evolução do Comércio Internacional</t>
  </si>
  <si>
    <t>6.5 – Comércio Internacional – Importações de bens (CIF) por principais parceiros comerciais</t>
  </si>
  <si>
    <t>6.6 – Comércio Internacional – Exportações de bens (FOB) por principais parceiros comerciais</t>
  </si>
  <si>
    <t>6.7 – Comércio Internacional – Importações de bens (CIF) por grupos de produtos</t>
  </si>
  <si>
    <t>6.8 – Comércio Internacional – Exportações de bens (FOB) por grupos de produtos</t>
  </si>
  <si>
    <t>6.9 – Comércio Intra-UE – Importações de bens (CIF) por grupos de produtos</t>
  </si>
  <si>
    <t>6.10 – Comércio Intra-UE – Exportações de bens (FOB) por grupos de produtosutos</t>
  </si>
  <si>
    <t>6.11 – Comércio Extra-UE – Importações de bens (CIF) por grupos de produtos</t>
  </si>
  <si>
    <t>6.12 – Comércio Extra-UE – Exportações de bens (FOB) por grupos de produtos</t>
  </si>
  <si>
    <t>Exportações (FOB)</t>
  </si>
  <si>
    <t>Importações (CIF)</t>
  </si>
  <si>
    <t>Secção A da CAE Rev.3 - Agricultura, Produção Animal, Caça, Floresta e Pesca</t>
  </si>
  <si>
    <t>Croatia</t>
  </si>
  <si>
    <t>Croácia</t>
  </si>
  <si>
    <t>45  Doenças da pele e do tecido celular subcutâneo</t>
  </si>
  <si>
    <t>(*) Retificação, em resultado da substituição das estimativas efetuadas para as não respostas, por respostas efetivas das empresas, entretanto recebidas.</t>
  </si>
  <si>
    <r>
      <t xml:space="preserve">Área Euro </t>
    </r>
    <r>
      <rPr>
        <vertAlign val="superscript"/>
        <sz val="7.5"/>
        <color indexed="8"/>
        <rFont val="Arial"/>
        <family val="2"/>
      </rPr>
      <t>(2)</t>
    </r>
  </si>
  <si>
    <r>
      <t xml:space="preserve">IEPC </t>
    </r>
    <r>
      <rPr>
        <vertAlign val="superscript"/>
        <sz val="7.5"/>
        <color indexed="8"/>
        <rFont val="Arial"/>
        <family val="2"/>
      </rPr>
      <t>(3)</t>
    </r>
  </si>
  <si>
    <t>NOTAS: - Os dados encontram-se ajustados de efeitos de calendário e de sazonalidade.</t>
  </si>
  <si>
    <t>Procura externa atual</t>
  </si>
  <si>
    <t xml:space="preserve">Superfície  </t>
  </si>
  <si>
    <t>Bens Intermédios (**)</t>
  </si>
  <si>
    <t xml:space="preserve">  R.A. Açores</t>
  </si>
  <si>
    <t xml:space="preserve">  R.A. Madeira</t>
  </si>
  <si>
    <t>ÁREA METROPOLITANA DE LISBOA</t>
  </si>
  <si>
    <t>ÁREA METROPOLITANA de LISBOA</t>
  </si>
  <si>
    <t>Movimento de Passageiros</t>
  </si>
  <si>
    <t xml:space="preserve">  Total (HM)             </t>
  </si>
  <si>
    <t xml:space="preserve">Novo emprego        </t>
  </si>
  <si>
    <t xml:space="preserve">Menos de 12 meses   </t>
  </si>
  <si>
    <t xml:space="preserve">  Total (HM)   </t>
  </si>
  <si>
    <t xml:space="preserve">  Total (HM)                               </t>
  </si>
  <si>
    <t xml:space="preserve">  Total (HM)                     </t>
  </si>
  <si>
    <t xml:space="preserve">Recolha   </t>
  </si>
  <si>
    <t xml:space="preserve">   Leite de vaca    </t>
  </si>
  <si>
    <t xml:space="preserve">Produtos lácteos obtidos    </t>
  </si>
  <si>
    <t xml:space="preserve">   Leite para consumo   </t>
  </si>
  <si>
    <t xml:space="preserve">   Leite em pó gordo e meio gordo    </t>
  </si>
  <si>
    <t xml:space="preserve">   Leite em pó magro   </t>
  </si>
  <si>
    <t xml:space="preserve">   Manteiga   </t>
  </si>
  <si>
    <t xml:space="preserve">   Queijo   </t>
  </si>
  <si>
    <t xml:space="preserve">   Leites acidificados    </t>
  </si>
  <si>
    <t xml:space="preserve"> Valor Mensal</t>
  </si>
  <si>
    <t xml:space="preserve">CONTINENTE   </t>
  </si>
  <si>
    <t xml:space="preserve">  Vitelos  de 3 a 6 meses  (cab)  </t>
  </si>
  <si>
    <t xml:space="preserve">  Novilhos de 12 a 18 meses   </t>
  </si>
  <si>
    <t xml:space="preserve">  Novilhas de 12 a 18 meses   </t>
  </si>
  <si>
    <t>Vacas</t>
  </si>
  <si>
    <t xml:space="preserve">  Porco Categoria E   </t>
  </si>
  <si>
    <t xml:space="preserve">Ovinos e caprinos vivos   </t>
  </si>
  <si>
    <t xml:space="preserve">  Cabritos   </t>
  </si>
  <si>
    <t xml:space="preserve">Aves vivas para   </t>
  </si>
  <si>
    <t xml:space="preserve">  Frangos   </t>
  </si>
  <si>
    <t xml:space="preserve">  Galinhas  </t>
  </si>
  <si>
    <t xml:space="preserve">  Perus  </t>
  </si>
  <si>
    <t xml:space="preserve">  Ovos na produção    </t>
  </si>
  <si>
    <t>(a) Países terceiros - dados preliminares</t>
  </si>
  <si>
    <t>Comércio a retalho de produtos alimentares, bebidas e tabaco (Total)</t>
  </si>
  <si>
    <t>Comércio a retalho de produtos não alimentares excepto combustível     (Total)</t>
  </si>
  <si>
    <t>Rio Douro</t>
  </si>
  <si>
    <t>Movimento de Veículos</t>
  </si>
  <si>
    <t xml:space="preserve">    A. M. Lisboa </t>
  </si>
  <si>
    <t xml:space="preserve">        Suécia</t>
  </si>
  <si>
    <t xml:space="preserve">  A. M. Lisboa </t>
  </si>
  <si>
    <t>Área Metropolitana de Lisboa</t>
  </si>
  <si>
    <t xml:space="preserve">        Suíça</t>
  </si>
  <si>
    <t>Sem
Agrupamento
Energia</t>
  </si>
  <si>
    <t>N.º</t>
  </si>
  <si>
    <t>Valor mensal (N.º)</t>
  </si>
  <si>
    <t>Causa de morte</t>
  </si>
  <si>
    <t>00 Todas as causas de morte</t>
  </si>
  <si>
    <t>1.º Trim.</t>
  </si>
  <si>
    <t>4.º Trim.</t>
  </si>
  <si>
    <t>3.º Trim.</t>
  </si>
  <si>
    <t>2.º Trim.</t>
  </si>
  <si>
    <t xml:space="preserve">1.ºTrim. </t>
  </si>
  <si>
    <t xml:space="preserve">4.ºTrim. </t>
  </si>
  <si>
    <t xml:space="preserve">3.ºTrim. </t>
  </si>
  <si>
    <t xml:space="preserve">2.ºTrim. </t>
  </si>
  <si>
    <t>Nota - Os índices de produção industrial estão corrigidos da sazonalidade e de efeitos do calendário.</t>
  </si>
  <si>
    <t>Produção atual (a)</t>
  </si>
  <si>
    <t>1. Agrícolas</t>
  </si>
  <si>
    <t>2. Alimentares</t>
  </si>
  <si>
    <t>3. Combustíveis minerais</t>
  </si>
  <si>
    <t>4. Químicos</t>
  </si>
  <si>
    <t>5. Plásticos e borrachas</t>
  </si>
  <si>
    <t>6. Peles e couros</t>
  </si>
  <si>
    <t>7. Madeira e cortiça</t>
  </si>
  <si>
    <t>8. Pastas celulósicas e papel</t>
  </si>
  <si>
    <t>9. Matérias têxteis</t>
  </si>
  <si>
    <t>12. Minerais e minérios</t>
  </si>
  <si>
    <t>14. Máquinas e aparelhos</t>
  </si>
  <si>
    <t>16. Ótica e precisão</t>
  </si>
  <si>
    <t xml:space="preserve">        Polónia</t>
  </si>
  <si>
    <t>6.3 - Venda de veículos automóveis novos</t>
  </si>
  <si>
    <t>Óbitos</t>
  </si>
  <si>
    <t>(t)</t>
  </si>
  <si>
    <t>(N.º)</t>
  </si>
  <si>
    <t>(10³)</t>
  </si>
  <si>
    <t>Homóloga  (a)</t>
  </si>
  <si>
    <t>(ton)</t>
  </si>
  <si>
    <t>Tráfego Comercial nos</t>
  </si>
  <si>
    <t>Aeroportos do Continente,</t>
  </si>
  <si>
    <t>Natureza do Tráfego</t>
  </si>
  <si>
    <t>Abono de família para crianças e jovens (a)</t>
  </si>
  <si>
    <t>crianças e jovens com deficiência (a)</t>
  </si>
  <si>
    <t>Subsídio por educação especial (a)</t>
  </si>
  <si>
    <t xml:space="preserve">Abono de família pré-natal (a) </t>
  </si>
  <si>
    <t>Subsídio de funeral (a)</t>
  </si>
  <si>
    <t>Rendimento social de inserção (a)</t>
  </si>
  <si>
    <t xml:space="preserve">População Total   </t>
  </si>
  <si>
    <t xml:space="preserve">  Homens    </t>
  </si>
  <si>
    <t xml:space="preserve">População Ativa    </t>
  </si>
  <si>
    <t xml:space="preserve">População Empregada   </t>
  </si>
  <si>
    <t xml:space="preserve">População Desempregada    </t>
  </si>
  <si>
    <t xml:space="preserve">Taxa de Atividade (%)      </t>
  </si>
  <si>
    <t xml:space="preserve">  Total (HM)       </t>
  </si>
  <si>
    <t xml:space="preserve">Taxa de Desemprego (%)     </t>
  </si>
  <si>
    <t>Mensal (N.º)</t>
  </si>
  <si>
    <t xml:space="preserve">Subsídio por morte </t>
  </si>
  <si>
    <t>(a) Estes dados foram sujeitos a atualizações.</t>
  </si>
  <si>
    <t xml:space="preserve">(a) hl/ha     </t>
  </si>
  <si>
    <t xml:space="preserve">(b) 1 000 hl     </t>
  </si>
  <si>
    <t>0</t>
  </si>
  <si>
    <t>BASE (100:2015)</t>
  </si>
  <si>
    <t>AJUSTADOS DE EFEITOS DE CALENDÁRIO E DA SAZONALIDADE</t>
  </si>
  <si>
    <t>ÍNDICE TOTAL EXCEPTO COMBUSTÍ-VEL</t>
  </si>
  <si>
    <t>ESPECTADORES/AS</t>
  </si>
  <si>
    <t>Fonte: ICA - Instituto do Cinema e do Audiovisual, I.P.</t>
  </si>
  <si>
    <t>FONTE: Ministério do Trabalho, Solidariedade e Segurança Social - Instituto de Informática, I.P.</t>
  </si>
  <si>
    <t xml:space="preserve">   Variação mensal = [ mês n (ano N) / mês n-1 (ano N)] * 100  - 100</t>
  </si>
  <si>
    <t>NOTAS</t>
  </si>
  <si>
    <t xml:space="preserve">   Variação homóloga = [ mês n (ano N) / mês n (ano N-1)] * 100  - 100</t>
  </si>
  <si>
    <t xml:space="preserve">   Variação média nos últimos 12 meses = [[ mês (n-11) + ... + mês (n) ] / [ mês (n-23) + ... + mês (n-12)]] * 100  - 100</t>
  </si>
  <si>
    <t>BASE 2015=100</t>
  </si>
  <si>
    <t xml:space="preserve">SITUAÇÃO NA PROFISSÃO  </t>
  </si>
  <si>
    <t xml:space="preserve">Trabalhador por conta de outrem     </t>
  </si>
  <si>
    <t xml:space="preserve">Trabalhador por conta própria como isolado     </t>
  </si>
  <si>
    <t xml:space="preserve">Trabalhador por conta própria como empregador     </t>
  </si>
  <si>
    <t xml:space="preserve">  Homens      </t>
  </si>
  <si>
    <t xml:space="preserve">Trabalhador familiar não remunerado </t>
  </si>
  <si>
    <t xml:space="preserve">SETOR DE ATIVIDADE  (a)  </t>
  </si>
  <si>
    <t xml:space="preserve">Serviços       </t>
  </si>
  <si>
    <t xml:space="preserve">  Total (HM)         </t>
  </si>
  <si>
    <r>
      <t>(a)</t>
    </r>
    <r>
      <rPr>
        <sz val="7.5"/>
        <color indexed="8"/>
        <rFont val="Arial"/>
        <family val="2"/>
      </rPr>
      <t xml:space="preserve"> As estimativas por setor de atividade têm por referência a CAE-Rev. 3.</t>
    </r>
  </si>
  <si>
    <r>
      <t>Fonte:</t>
    </r>
    <r>
      <rPr>
        <sz val="7.5"/>
        <color indexed="8"/>
        <rFont val="Arial"/>
        <family val="2"/>
      </rPr>
      <t xml:space="preserve"> INE, Inquérito ao Emprego</t>
    </r>
  </si>
  <si>
    <t>7.4 - Transportes aéreos</t>
  </si>
  <si>
    <t>7.5 - Rendimento médio por quarto disponível nos estabelecimentos hoteleiros por NUTS II</t>
  </si>
  <si>
    <t>HORAS (Índices CAL)</t>
  </si>
  <si>
    <t>CAL - Índices ajustados de efeitos de calendário</t>
  </si>
  <si>
    <t>Passageiros transportados</t>
  </si>
  <si>
    <t>TEU (Twenty Feet Equivalent Unit) Unidade Equivalente de Transporte: Unidade equivalente a um contentor ISO de vinte pés.</t>
  </si>
  <si>
    <t>Rio Minho</t>
  </si>
  <si>
    <t>01  Doenças infecciosas e parasitárias</t>
  </si>
  <si>
    <t>02    Tuberculose</t>
  </si>
  <si>
    <t>03    Infecção meningocócica</t>
  </si>
  <si>
    <t>04    HIV/SIDA (doença por infecção pelo vírus humano de imunodeficiência)</t>
  </si>
  <si>
    <t>05    Hepatite viral</t>
  </si>
  <si>
    <t>06  Tumores</t>
  </si>
  <si>
    <t>07    Tumores malignos</t>
  </si>
  <si>
    <t>08      Tumor maligno do lábio, cavidade bucal e faringe</t>
  </si>
  <si>
    <t>09      Tumor maligno do esófago</t>
  </si>
  <si>
    <t>10      Tumor maligno do estômago</t>
  </si>
  <si>
    <t>11      Tumor maligno do cólon</t>
  </si>
  <si>
    <t>12      Tumor maligno do recto e ânus</t>
  </si>
  <si>
    <t>13      Tumor maligno do figado e das vias biliares intra-hepática</t>
  </si>
  <si>
    <t>14      Tumor maligno do pâncreas</t>
  </si>
  <si>
    <t>15      Tumor maligno da laringe e traqueia / brônquios / pulmão</t>
  </si>
  <si>
    <t>16      Tumor maligno da pele</t>
  </si>
  <si>
    <t>17      Tumor maligno da mama</t>
  </si>
  <si>
    <t>18      Tumor maligno do colo do útero</t>
  </si>
  <si>
    <t>19      Tumor maligno de outras partes do útero</t>
  </si>
  <si>
    <t>20      Tumor maligno do ovário</t>
  </si>
  <si>
    <t>21      Tumor maligno da próstata</t>
  </si>
  <si>
    <t>22      Tumor maligno do rim</t>
  </si>
  <si>
    <t>23      Tumor maligno da bexiga</t>
  </si>
  <si>
    <t>24      Tumor maligno do tecido linfático / hematopoético</t>
  </si>
  <si>
    <t>25  Doenças do sangue (órgãos hematopoéticos) e algumas alterações imunitárias</t>
  </si>
  <si>
    <t>26  Doenças endócrinas, nutricionais e metabólicas</t>
  </si>
  <si>
    <t>27    Diabetes mellitus</t>
  </si>
  <si>
    <t>28  Perturbações mentais e do comportamento</t>
  </si>
  <si>
    <t>29    Abuso de álcool (incluindo psicose alcoólica)</t>
  </si>
  <si>
    <t>30    Dependência de drogas, toxicomania</t>
  </si>
  <si>
    <t>31  Doenças do sistema nervoso e dos orgãos dos sentidos</t>
  </si>
  <si>
    <t>32    Meningite (excepto 03)</t>
  </si>
  <si>
    <t>33  Doenças do aparelho circulatório</t>
  </si>
  <si>
    <t>34    Doença isquémica do coração</t>
  </si>
  <si>
    <t>35    Outras doenças cardíacas</t>
  </si>
  <si>
    <t>36    Doenças cérebro-vasculares</t>
  </si>
  <si>
    <t>37  Doenças do aparelho respiratório</t>
  </si>
  <si>
    <t>38    Gripe</t>
  </si>
  <si>
    <t>39    Pneumonia</t>
  </si>
  <si>
    <t>40    Doenças crónicas das vias respiratórias inferiores</t>
  </si>
  <si>
    <t>41    Com asma</t>
  </si>
  <si>
    <t>42  Doenças do aparelho digestivo</t>
  </si>
  <si>
    <t>43    Úlcera do estômago, duodeno e intestino</t>
  </si>
  <si>
    <t>44    Doença crónica do fígado</t>
  </si>
  <si>
    <t>46  Doenças do sistema ósteo-muscular/tecido conjuntivo</t>
  </si>
  <si>
    <t>47    Artrite reumatóide e osteoartrose</t>
  </si>
  <si>
    <t>48  Doenças do aparelho geniturinário</t>
  </si>
  <si>
    <t>49    Doenças do rim e ureter</t>
  </si>
  <si>
    <t>50  Complicações da gravidez, parto e puerpério</t>
  </si>
  <si>
    <t>51  Algumas afecções originadas no período perinatal</t>
  </si>
  <si>
    <t>52  Malformações congénitas e anomalias cromossómicas</t>
  </si>
  <si>
    <t>53    Malformações congénitas do sistema nervoso</t>
  </si>
  <si>
    <t>54    Malformações congénitas do aparelho circulatório</t>
  </si>
  <si>
    <t>55  Sintomas, sinais, exames anormais, causas mal definidas</t>
  </si>
  <si>
    <t>56    Síndrome da morte súbita na infância (do lactente)</t>
  </si>
  <si>
    <t>57    Causas desconhecidas e não especificadas</t>
  </si>
  <si>
    <t>58  Causas externas de lesão e envenenamento</t>
  </si>
  <si>
    <t>59    Acidentes</t>
  </si>
  <si>
    <t>60    Acidentes de transporte</t>
  </si>
  <si>
    <t>61    Quedas acidentais</t>
  </si>
  <si>
    <t>62    Envenenamento acidental</t>
  </si>
  <si>
    <t>63  Suicídio e outras lesões auto-infligidas intencionalmente</t>
  </si>
  <si>
    <t>64  Homicídio, agressão</t>
  </si>
  <si>
    <t>65  Lesões em que se ignora se foram acidental ou intencionalmente infligidas</t>
  </si>
  <si>
    <t>NOTA: O Total de obras concluídas inclui construções novas, ampliações, alterações e reconstruções de edifícios</t>
  </si>
  <si>
    <t>Metro Sul do Tejo</t>
  </si>
  <si>
    <t>3.3 -Prestações da Segurança Social - Número de processamentos e valor dos benefícios, por tipo de prestações</t>
  </si>
  <si>
    <t>Empresas com obstáculos à atividade (%)</t>
  </si>
  <si>
    <t>Encomendas a fornecedores estrangeiros</t>
  </si>
  <si>
    <t>Prestação social para a inclusão (a)</t>
  </si>
  <si>
    <t>Nota: Continente, Preços da Base 2015</t>
  </si>
  <si>
    <t>Nota. Nos valores em milhares de euros, por razões de arredondamento, o total pode não ser igual à soma dos parciais.</t>
  </si>
  <si>
    <t xml:space="preserve">Vinha para vinho </t>
  </si>
  <si>
    <t xml:space="preserve">Açores e Madeira, segundo a </t>
  </si>
  <si>
    <t>Passageiros Embarcados</t>
  </si>
  <si>
    <r>
      <t>(10</t>
    </r>
    <r>
      <rPr>
        <vertAlign val="superscript"/>
        <sz val="7.5"/>
        <color indexed="8"/>
        <rFont val="Arial"/>
        <family val="2"/>
      </rPr>
      <t>3</t>
    </r>
    <r>
      <rPr>
        <sz val="7.5"/>
        <color indexed="8"/>
        <rFont val="Arial"/>
        <family val="2"/>
      </rPr>
      <t>)</t>
    </r>
  </si>
  <si>
    <t>Passageiros Desembarcados</t>
  </si>
  <si>
    <t>Carga Carregada</t>
  </si>
  <si>
    <t>Carga Descarregada</t>
  </si>
  <si>
    <t>Correio Carregado</t>
  </si>
  <si>
    <t>Correio Descarregado</t>
  </si>
  <si>
    <t>3.8 - Exibição de cinema - Sessões, espectadores/as e receitas por regiões*</t>
  </si>
  <si>
    <t>Contas Nacionais Trimestrais (Base 2016)</t>
  </si>
  <si>
    <t xml:space="preserve">PIB a preços de mercado na ótica da produção - VAB por ramo de atividade, A8 - Dados Encadeados em Volume (Ano de referência=2016) </t>
  </si>
  <si>
    <t>PIB a preços de mercado na ótica da produção - VAB por ramo de atividade, A8 - Dados Encadeados em Volume (Ano de referência=2016)</t>
  </si>
  <si>
    <t>Variação (%) (b)</t>
  </si>
  <si>
    <t xml:space="preserve">Embarcações de Comércio Entradas     </t>
  </si>
  <si>
    <t xml:space="preserve">nos Portos do Continente   </t>
  </si>
  <si>
    <t xml:space="preserve">Número    </t>
  </si>
  <si>
    <t xml:space="preserve">Arqueação bruta   </t>
  </si>
  <si>
    <t>(GT)</t>
  </si>
  <si>
    <t xml:space="preserve">Tonelagem de porte bruto   </t>
  </si>
  <si>
    <t>(Dwt)</t>
  </si>
  <si>
    <t xml:space="preserve">Embarcações procedentes de   </t>
  </si>
  <si>
    <t>Portos Estrangeiros</t>
  </si>
  <si>
    <t xml:space="preserve">Número  </t>
  </si>
  <si>
    <t xml:space="preserve">Arqueação bruta </t>
  </si>
  <si>
    <t>Tonelagem de porte bruto</t>
  </si>
  <si>
    <t xml:space="preserve">Movimento de mercadorias (a)    </t>
  </si>
  <si>
    <t xml:space="preserve">  Total do Continente  </t>
  </si>
  <si>
    <t xml:space="preserve">    Contentores   </t>
  </si>
  <si>
    <t xml:space="preserve">        Dinamarca</t>
  </si>
  <si>
    <t xml:space="preserve">    Canadá</t>
  </si>
  <si>
    <t xml:space="preserve">9.1 - Índice harmonizado de preços no consumidor - </t>
  </si>
  <si>
    <t xml:space="preserve">8.3 - Constituição de Pessoas Coletivas e Entidades Equiparadas, segundo a forma de constituição - </t>
  </si>
  <si>
    <t xml:space="preserve">8.2 - Dissolução de Pessoas Coletivas e Entidades Equiparadas, segundo a forma jurídica - </t>
  </si>
  <si>
    <t xml:space="preserve">8.1 - Constituição de Pessoas Coletivas e Entidades Equiparadas, segundo a forma jurídica - </t>
  </si>
  <si>
    <t xml:space="preserve">7.10 - Proveitos de aposento nos estabelecimentos hoteleiros, segundo a  NUTS - </t>
  </si>
  <si>
    <t xml:space="preserve">7.9 - Proveitos totais nos estabelecimentos hoteleiros segundo a NUTS - </t>
  </si>
  <si>
    <t xml:space="preserve">7.8 - Dormidas nos estabelecimentos hoteleiros, segundo a NUTS - </t>
  </si>
  <si>
    <t xml:space="preserve">7.7 -  Hóspedes nos estabelecimentos hoteleiros, segundo a NUTS - </t>
  </si>
  <si>
    <t xml:space="preserve">7.6 - Dormidas nos estabelecimentos hoteleiros, por países de residência - </t>
  </si>
  <si>
    <t xml:space="preserve">7.5 - Rendimento médio por quarto disponível nos estabelecimentos hoteleiros por NUTS II - </t>
  </si>
  <si>
    <t xml:space="preserve">7.4 - Transportes aéreos - </t>
  </si>
  <si>
    <t xml:space="preserve">7.3 - Transportes marítimos - </t>
  </si>
  <si>
    <t xml:space="preserve">7.2 - Transportes fluviais - </t>
  </si>
  <si>
    <t xml:space="preserve">7.1 - Transportes ferroviários - </t>
  </si>
  <si>
    <t xml:space="preserve">6.12 – Comércio Extra-UE – Exportações de bens (FOB) por grupos de produtos - </t>
  </si>
  <si>
    <t xml:space="preserve">6.11 – Comércio Extra-UE – Importações de bens (CIF) por grupos de produtos - </t>
  </si>
  <si>
    <t xml:space="preserve">6.10 – Comércio Intra-UE – Exportações de bens (FOB) por grupos de produtosutos - </t>
  </si>
  <si>
    <t xml:space="preserve">6.9 – Comércio Intra-UE – Importações de bens (CIF) por grupos de produtos - </t>
  </si>
  <si>
    <t xml:space="preserve">6.8 – Comércio Internacional – Exportações de bens (FOB) por grupos de produtos - </t>
  </si>
  <si>
    <t xml:space="preserve">6.7 – Comércio Internacional – Importações de bens (CIF) por grupos de produtos - </t>
  </si>
  <si>
    <t xml:space="preserve">6.6 – Comércio Internacional – Exportações de bens (FOB) por principais parceiros comerciais - </t>
  </si>
  <si>
    <t xml:space="preserve">6.5 – Comércio Internacional – Importações de bens (CIF) por principais parceiros comerciais - </t>
  </si>
  <si>
    <t xml:space="preserve">6.4 – Evolução do Comércio Internacional - </t>
  </si>
  <si>
    <t xml:space="preserve">6.3 - Venda de veículos automóveis novos - </t>
  </si>
  <si>
    <t xml:space="preserve">6.2 - Inquéritos de conjuntura ao comércio - </t>
  </si>
  <si>
    <t xml:space="preserve">6.1 - Inquéritos de conjuntura ao comércio - </t>
  </si>
  <si>
    <t xml:space="preserve">5.8 - Índice de preços na produção industrial - </t>
  </si>
  <si>
    <t xml:space="preserve">5.7 - Inquéritos de conjuntura à construção e obras públicas - </t>
  </si>
  <si>
    <t xml:space="preserve">5.6 - Obras concluídas - </t>
  </si>
  <si>
    <t xml:space="preserve">5.4 - Inquéritos de conjuntura à indústria transformadora - </t>
  </si>
  <si>
    <t xml:space="preserve">5.3 - Índice de emprego na indústria - </t>
  </si>
  <si>
    <t xml:space="preserve">5.2 - Índice de volume de negócios na indústria - </t>
  </si>
  <si>
    <t xml:space="preserve">5.1 - Índice de produção industrial - </t>
  </si>
  <si>
    <t xml:space="preserve">4.7 - Preços mensais no produtor de alguns animais e produtos animais - </t>
  </si>
  <si>
    <t xml:space="preserve">4.6 - Preços mensais no produtor de alguns produtos vegetais - </t>
  </si>
  <si>
    <t xml:space="preserve">4.5 - Pesca descarregada - </t>
  </si>
  <si>
    <t xml:space="preserve">4.4 - Produção animal - Leite de vaca e produtos lácteos obtidos - </t>
  </si>
  <si>
    <t xml:space="preserve">4.3 - Produção animal - Avicultura industrial - </t>
  </si>
  <si>
    <t xml:space="preserve">4.2 - Produção animal - Abate de gado - </t>
  </si>
  <si>
    <t xml:space="preserve">4.1 - Estado das culturas e previsão das colheitas - </t>
  </si>
  <si>
    <t>3.9 - Exibição de cinema - Sessões, bilhetes vendidos e/ou oferecidos e exibições segundo o país de origem -</t>
  </si>
  <si>
    <t>3.8 - Exibição de cinema - Sessões, espectadores/as e receitas por regiões -</t>
  </si>
  <si>
    <t xml:space="preserve">3.7 - Índice de preços no consumidor - </t>
  </si>
  <si>
    <t xml:space="preserve">3.6 - População desempregada por procura de 1º e novo emprego, duração da procura  e setor da última atividade dos desempregados (novo emprego) - </t>
  </si>
  <si>
    <t xml:space="preserve">3.5 - População empregada por situação na profissão e setor de atividade - </t>
  </si>
  <si>
    <t xml:space="preserve">3.4 - População total, ativa, empregada e desempregada - </t>
  </si>
  <si>
    <t xml:space="preserve">3.3 -Prestações da Segurança Social - Número de processamentos e valor dos benefícios, por tipo de prestações - </t>
  </si>
  <si>
    <t xml:space="preserve">3.2 - Óbitos por causa de morte (CID-10 - lista europeia sucinta), segundo o mês do falecimento. - </t>
  </si>
  <si>
    <t xml:space="preserve">3.1 - Movimento da população - </t>
  </si>
  <si>
    <t xml:space="preserve">2.2 - Contas nacionais trimestrais (Rv) - </t>
  </si>
  <si>
    <t xml:space="preserve">2.1 - Contas nacionais trimestrais (Rv) - </t>
  </si>
  <si>
    <t>20</t>
  </si>
  <si>
    <t>(Pe)</t>
  </si>
  <si>
    <t>(Rv)</t>
  </si>
  <si>
    <t xml:space="preserve">20 (a) </t>
  </si>
  <si>
    <t xml:space="preserve">Acumulado </t>
  </si>
  <si>
    <t>INTRA-UE27 (não inclui Reino Unido)</t>
  </si>
  <si>
    <t>EXTRA-UE27 (inclui Reino Unido)</t>
  </si>
  <si>
    <t>EXTRA-UE28 (não inclui Reino Unido)</t>
  </si>
  <si>
    <t>INTRA-UE28 (inlcui Reino Unido)</t>
  </si>
  <si>
    <t>EXTRA_UE28 - inclui Reino Unido</t>
  </si>
  <si>
    <t xml:space="preserve">     INTRA-UE27 (não inclui Reino Unido)     </t>
  </si>
  <si>
    <t xml:space="preserve">     INTRA-UE28 (inlcui Reino Unido)</t>
  </si>
  <si>
    <t xml:space="preserve">          (2) Área do Euro: AE - 19 a partir de janeiro de 2015.</t>
  </si>
  <si>
    <t xml:space="preserve">          (3) Índice Europeu de Preços no Consumidor: UE-27 a partir de fevereiro de 2020.</t>
  </si>
  <si>
    <t>10 284,1</t>
  </si>
  <si>
    <t>4 846,5</t>
  </si>
  <si>
    <r>
      <t>Unid:10</t>
    </r>
    <r>
      <rPr>
        <vertAlign val="superscript"/>
        <sz val="7.5"/>
        <color indexed="8"/>
        <rFont val="Arial"/>
        <family val="2"/>
      </rPr>
      <t>6</t>
    </r>
    <r>
      <rPr>
        <sz val="7.5"/>
        <color indexed="8"/>
        <rFont val="Arial"/>
        <family val="2"/>
      </rPr>
      <t xml:space="preserve"> EUR</t>
    </r>
  </si>
  <si>
    <r>
      <t>10</t>
    </r>
    <r>
      <rPr>
        <vertAlign val="superscript"/>
        <sz val="10"/>
        <color indexed="9"/>
        <rFont val="Arial"/>
        <family val="2"/>
      </rPr>
      <t>3</t>
    </r>
    <r>
      <rPr>
        <sz val="7.5"/>
        <color indexed="9"/>
        <rFont val="Arial"/>
        <family val="2"/>
      </rPr>
      <t xml:space="preserve"> EUR</t>
    </r>
  </si>
  <si>
    <t>PROCURA DE 1.º E NOVO EMPREGO</t>
  </si>
  <si>
    <t xml:space="preserve">1.º emprego             </t>
  </si>
  <si>
    <t>10³EUR</t>
  </si>
  <si>
    <r>
      <t>10</t>
    </r>
    <r>
      <rPr>
        <b/>
        <vertAlign val="superscript"/>
        <sz val="7"/>
        <color indexed="8"/>
        <rFont val="Arial"/>
        <family val="2"/>
      </rPr>
      <t>3</t>
    </r>
    <r>
      <rPr>
        <b/>
        <sz val="7"/>
        <color indexed="8"/>
        <rFont val="Arial"/>
        <family val="2"/>
      </rPr>
      <t xml:space="preserve"> EUR</t>
    </r>
  </si>
  <si>
    <r>
      <t>10</t>
    </r>
    <r>
      <rPr>
        <vertAlign val="superscript"/>
        <sz val="7"/>
        <color indexed="8"/>
        <rFont val="Arial"/>
        <family val="2"/>
      </rPr>
      <t>3</t>
    </r>
    <r>
      <rPr>
        <sz val="7"/>
        <color indexed="8"/>
        <rFont val="Arial"/>
        <family val="2"/>
      </rPr>
      <t xml:space="preserve"> EUR</t>
    </r>
  </si>
  <si>
    <t>kg/ha</t>
  </si>
  <si>
    <t xml:space="preserve">  Novilhos de 8 a 12 meses (100 kg pv)       </t>
  </si>
  <si>
    <t xml:space="preserve">  Suínos até 25 kg  </t>
  </si>
  <si>
    <t xml:space="preserve">  Borregos até 28 kg pv   </t>
  </si>
  <si>
    <t xml:space="preserve">  Borregos com mais de 28 kg pv   </t>
  </si>
  <si>
    <t xml:space="preserve">Valor Mensal (n.º) </t>
  </si>
  <si>
    <t>Valor Trimestral (n.º)</t>
  </si>
  <si>
    <t>ə</t>
  </si>
  <si>
    <r>
      <t>Variação Homóloga (%)</t>
    </r>
    <r>
      <rPr>
        <vertAlign val="superscript"/>
        <sz val="7.5"/>
        <color indexed="9"/>
        <rFont val="Arial"/>
        <family val="2"/>
      </rPr>
      <t>(1)</t>
    </r>
  </si>
  <si>
    <t>(10³ Euros)</t>
  </si>
  <si>
    <t xml:space="preserve">      Biqueirão     </t>
  </si>
  <si>
    <t xml:space="preserve">Flores de corte (Euros/100 unid.)    </t>
  </si>
  <si>
    <t xml:space="preserve">Bovinos vivos (Euros)   </t>
  </si>
  <si>
    <t xml:space="preserve">Carcaça de bovinos (Euros/100 kg pc)    </t>
  </si>
  <si>
    <t xml:space="preserve">  Vacas de refugo (Euros/100 kg pc)   </t>
  </si>
  <si>
    <t xml:space="preserve">Carcaças de suínos (Euros/100 kg pc)    </t>
  </si>
  <si>
    <t>(Euros/100 kg pv)</t>
  </si>
  <si>
    <t xml:space="preserve">Ovos (Euros/100 unid.)   </t>
  </si>
  <si>
    <t>(b) Dados provisórios</t>
  </si>
  <si>
    <t xml:space="preserve">     INTRA-UE28 (inclui Reino Unido)</t>
  </si>
  <si>
    <t>(nº)</t>
  </si>
  <si>
    <t>4 845,9</t>
  </si>
  <si>
    <t>10 286,0</t>
  </si>
  <si>
    <t>ɘ</t>
  </si>
  <si>
    <t xml:space="preserve">abate (Euros/100kg pv)   </t>
  </si>
  <si>
    <t>Semanas de produção assegurada (nº) (a)</t>
  </si>
  <si>
    <t>Semanas de produção assegurada (nº)</t>
  </si>
  <si>
    <t>Meses de produção assegurada (nº)</t>
  </si>
  <si>
    <t xml:space="preserve">Passageiros-Km    </t>
  </si>
  <si>
    <t>Passageiros-Km</t>
  </si>
  <si>
    <t xml:space="preserve">Lugares-Km oferecidos    </t>
  </si>
  <si>
    <t xml:space="preserve">Veículos-Km    </t>
  </si>
  <si>
    <t xml:space="preserve">Nota: A partir de janeiro de 2019, os valores divulgados passam a incluir o alojamento local com 10 e mais camas (de acordo com o limiar estatístico previsto no Regulamento UE 692/2011) e o turismo no espaço rural/de habitação, acompanhando a divulgação de novas séries mensais sobre a atividade de alojamento turístico. </t>
  </si>
  <si>
    <t>Nota: A partir de janeiro de 2019, os valores divulgados passam a incluir o alojamento local com 10 e mais camas (de acordo com o limiar estatístico previsto no Regulamento UE 692/2011) e o turismo no espaço rural/de habitação, acompanhando a divulgação de novas séries mensais sobre a atividade de alojamento turístico.</t>
  </si>
  <si>
    <t>(n.º)</t>
  </si>
  <si>
    <t>10 291,3</t>
  </si>
  <si>
    <t>4 847,2</t>
  </si>
  <si>
    <t xml:space="preserve">Índice de preços no consumidor - Portugal      </t>
  </si>
  <si>
    <t>2.2 - Contas nacionais trimestrais (Rv)</t>
  </si>
  <si>
    <t xml:space="preserve">        Nº de dias subsidiados</t>
  </si>
  <si>
    <t>2019 (b)</t>
  </si>
  <si>
    <t>Variação (%) (a)</t>
  </si>
  <si>
    <t xml:space="preserve">Movimento de  Contentores    </t>
  </si>
  <si>
    <t xml:space="preserve">  Total do Continente</t>
  </si>
  <si>
    <t xml:space="preserve">   Descarregados    </t>
  </si>
  <si>
    <t xml:space="preserve">    Número   </t>
  </si>
  <si>
    <t xml:space="preserve">    Número        </t>
  </si>
  <si>
    <t xml:space="preserve"> (TEU)</t>
  </si>
  <si>
    <t xml:space="preserve">   Carregados    </t>
  </si>
  <si>
    <t xml:space="preserve">    Número    </t>
  </si>
  <si>
    <t>10 305,3</t>
  </si>
  <si>
    <t>4 852,0</t>
  </si>
  <si>
    <t>-0,1</t>
  </si>
  <si>
    <t>21</t>
  </si>
  <si>
    <t xml:space="preserve">             </t>
  </si>
  <si>
    <t>4ºTrim.</t>
  </si>
  <si>
    <t>2021 (a)</t>
  </si>
  <si>
    <t xml:space="preserve">21 (a) </t>
  </si>
  <si>
    <t xml:space="preserve">Unid: EUROS   </t>
  </si>
  <si>
    <t>21 (Pe)</t>
  </si>
  <si>
    <t>2019</t>
  </si>
  <si>
    <t>2021 f</t>
  </si>
  <si>
    <t>f - valor previsto</t>
  </si>
  <si>
    <t xml:space="preserve">NOTA: O total de obras licenciadas inclui licenças para construções novas, ampliações, alterações, reconstruções e demolições de edifícios.    </t>
  </si>
  <si>
    <t>jan. a mar.</t>
  </si>
  <si>
    <t>Actividades de Serviços</t>
  </si>
  <si>
    <t>10 277,5</t>
  </si>
  <si>
    <t>4 851,6</t>
  </si>
  <si>
    <r>
      <t>Nota:</t>
    </r>
    <r>
      <rPr>
        <sz val="7.5"/>
        <rFont val="Arial"/>
        <family val="2"/>
      </rPr>
      <t xml:space="preserve"> </t>
    </r>
  </si>
  <si>
    <t xml:space="preserve">De 12 a 23 meses   </t>
  </si>
  <si>
    <t xml:space="preserve">24 e mais meses                   </t>
  </si>
  <si>
    <r>
      <rPr>
        <b/>
        <sz val="7.5"/>
        <rFont val="Arial"/>
        <family val="2"/>
      </rPr>
      <t>Fonte</t>
    </r>
    <r>
      <rPr>
        <sz val="7.5"/>
        <rFont val="Arial"/>
        <family val="2"/>
      </rPr>
      <t>: INE, Inquérito ao Emprego</t>
    </r>
  </si>
  <si>
    <t>21 (Po)</t>
  </si>
  <si>
    <t>1ºTrim.</t>
  </si>
  <si>
    <t>3ºTrim.</t>
  </si>
  <si>
    <t>2.ºTrim.</t>
  </si>
  <si>
    <r>
      <t xml:space="preserve">    </t>
    </r>
    <r>
      <rPr>
        <sz val="7"/>
        <color indexed="8"/>
        <rFont val="Arial"/>
        <family val="2"/>
      </rPr>
      <t>Países Europeus</t>
    </r>
  </si>
  <si>
    <t>Cereais (Euros/100 Kg )</t>
  </si>
  <si>
    <t xml:space="preserve"> Trigo mole</t>
  </si>
  <si>
    <t xml:space="preserve"> Trigo duro</t>
  </si>
  <si>
    <t xml:space="preserve"> Triticale</t>
  </si>
  <si>
    <t xml:space="preserve"> Centeio</t>
  </si>
  <si>
    <t xml:space="preserve"> Aveia</t>
  </si>
  <si>
    <t xml:space="preserve"> Cevada dística</t>
  </si>
  <si>
    <t xml:space="preserve"> Cevada forrageira</t>
  </si>
  <si>
    <t xml:space="preserve"> Arroz</t>
  </si>
  <si>
    <t xml:space="preserve"> Milho</t>
  </si>
  <si>
    <t xml:space="preserve">Plantas sachadas (Euros/100kg)    </t>
  </si>
  <si>
    <t xml:space="preserve">  Batata nova</t>
  </si>
  <si>
    <t xml:space="preserve">  Batata de conservação</t>
  </si>
  <si>
    <t xml:space="preserve">Frutos frescos (Euros/100kg)        </t>
  </si>
  <si>
    <t xml:space="preserve"> Kiwi</t>
  </si>
  <si>
    <t xml:space="preserve"> Azeitonas de mesa</t>
  </si>
  <si>
    <t xml:space="preserve"> Outras azeitonas</t>
  </si>
  <si>
    <t xml:space="preserve">Frutos de casca rija (Euros/100kg)   </t>
  </si>
  <si>
    <t xml:space="preserve">Produtos hortícolas frescos (Euros/100kg)    </t>
  </si>
  <si>
    <t>Vinhos (Euros/hl)</t>
  </si>
  <si>
    <t xml:space="preserve">  Vinho DOP branco (engarrafado)</t>
  </si>
  <si>
    <t xml:space="preserve">  Vinho DOP tinto (engarrafado)</t>
  </si>
  <si>
    <t xml:space="preserve">  Vinho IGP branco (engarrafado)</t>
  </si>
  <si>
    <t xml:space="preserve">  Vinho IGP tinto (engarrafado)</t>
  </si>
  <si>
    <t xml:space="preserve">  Vinho branco (granel)</t>
  </si>
  <si>
    <t xml:space="preserve">  Vinho tinto (granel)</t>
  </si>
  <si>
    <t>Azeite a granel (Euros/hl)</t>
  </si>
  <si>
    <t>Nov-20</t>
  </si>
  <si>
    <t>Dez-20</t>
  </si>
  <si>
    <t>Jan-21</t>
  </si>
  <si>
    <t>Abr. 21</t>
  </si>
  <si>
    <t>Secções G a N, P a S da CAE Rev.3 - Actividades de Serviços</t>
  </si>
  <si>
    <t>Fonte: Ministério da Justiça - Direção Geral da Politica da Justiça-DGPJ</t>
  </si>
  <si>
    <r>
      <t xml:space="preserve">    Capital  social (10</t>
    </r>
    <r>
      <rPr>
        <vertAlign val="superscript"/>
        <sz val="7.5"/>
        <color indexed="8"/>
        <rFont val="Arial"/>
        <family val="2"/>
      </rPr>
      <t>3</t>
    </r>
    <r>
      <rPr>
        <sz val="7.5"/>
        <color indexed="8"/>
        <rFont val="Arial"/>
        <family val="2"/>
      </rPr>
      <t xml:space="preserve"> euros)</t>
    </r>
  </si>
  <si>
    <t xml:space="preserve">                                                      Valor Mensal</t>
  </si>
  <si>
    <t xml:space="preserve">                                                              Valor Mensal</t>
  </si>
  <si>
    <t>Fev-21</t>
  </si>
  <si>
    <t xml:space="preserve">Unid: SRE </t>
  </si>
  <si>
    <t>Notas: SRE - saldos de respostas extremas</t>
  </si>
  <si>
    <t xml:space="preserve">Indicador de confiança  </t>
  </si>
  <si>
    <t xml:space="preserve">Atividade da empresa  </t>
  </si>
  <si>
    <t xml:space="preserve">Carteira de encomendas   </t>
  </si>
  <si>
    <t xml:space="preserve">Perspetivas de emprego  </t>
  </si>
  <si>
    <t xml:space="preserve">Perspetivas de preços   </t>
  </si>
  <si>
    <t xml:space="preserve">Atividade da empresa   </t>
  </si>
  <si>
    <t xml:space="preserve">Perspetivas de emprego   </t>
  </si>
  <si>
    <t>Perspetivas de atividade (a)</t>
  </si>
  <si>
    <t xml:space="preserve">Perspetivas de atividade </t>
  </si>
  <si>
    <t>Encomendas a fornecedores estrangeiros (a)</t>
  </si>
  <si>
    <t>Perspetivas de evolução das existências (a)</t>
  </si>
  <si>
    <t>Perspetivas de evolução das existências</t>
  </si>
  <si>
    <t>Mai. 21</t>
  </si>
  <si>
    <t xml:space="preserve">HM (b) </t>
  </si>
  <si>
    <t>(b) O valor de óbitos e nados vivos pode não corresponder à soma das parcelas por sexo, devido à existência de registos com sexo ignorado.</t>
  </si>
  <si>
    <t>4 852,9</t>
  </si>
  <si>
    <t>Todas as estimativas relativas à série de 2011 (em vigor do 1º trimestre de 2011 ao 4º trimestre de 2020) apresentadas neste quadro foram revistas no âmbito do exercício de reconciliação com a série de 2021, possibilitando assim a comparação direta com as estimativas desta série.</t>
  </si>
  <si>
    <t>Mar-21</t>
  </si>
  <si>
    <t xml:space="preserve">    Capacidade produtiva atual </t>
  </si>
  <si>
    <t xml:space="preserve">    Evolução da carteira de encomendas externa</t>
  </si>
  <si>
    <t xml:space="preserve">    Preços das matérias-primas </t>
  </si>
  <si>
    <t xml:space="preserve">    Evolução da carteira de encomendas externa </t>
  </si>
  <si>
    <t xml:space="preserve">    Preços das matérias-primas (a)</t>
  </si>
  <si>
    <t xml:space="preserve">    Preços das matérias-primas</t>
  </si>
  <si>
    <t xml:space="preserve">    Capacidade produtiva atual</t>
  </si>
  <si>
    <t xml:space="preserve">    Evolução da carteira de encomendas externa (a)</t>
  </si>
  <si>
    <t>Jun. 21</t>
  </si>
  <si>
    <t>Junho</t>
  </si>
  <si>
    <t>* Atualizado em 10-09-2021</t>
  </si>
  <si>
    <t xml:space="preserve">5.5 - Licenciamento de obra* - </t>
  </si>
  <si>
    <t>2ºTrim.</t>
  </si>
  <si>
    <t xml:space="preserve">    Itália</t>
  </si>
  <si>
    <t xml:space="preserve"> Outros Países da UE</t>
  </si>
  <si>
    <t xml:space="preserve"> Reino Unido da Grâ-Bretanha 
e da Irlanda do Norte</t>
  </si>
  <si>
    <t>3.9 - Exibição de cinema - Sessões, bilhetes vendidos e/ou oferecidos e exibições segundo o país de origem</t>
  </si>
  <si>
    <t>(a) 36</t>
  </si>
  <si>
    <t xml:space="preserve"> Abr-21</t>
  </si>
  <si>
    <t>Julho</t>
  </si>
  <si>
    <t>5.5 - Licenciamento de obra</t>
  </si>
  <si>
    <t>2020 (b)</t>
  </si>
  <si>
    <t>Jul. 21</t>
  </si>
  <si>
    <t>2ºTrim.21</t>
  </si>
  <si>
    <t>1ºTrim.21</t>
  </si>
  <si>
    <t>4ºTrim.20</t>
  </si>
  <si>
    <t>3ºTrim.20</t>
  </si>
  <si>
    <t>1ºTrim.20</t>
  </si>
  <si>
    <t>4ºTrim.19</t>
  </si>
  <si>
    <t>2ºTrim.20</t>
  </si>
  <si>
    <t>Mai-21</t>
  </si>
  <si>
    <t>Agosto</t>
  </si>
  <si>
    <t xml:space="preserve">Ago. 21 (a) </t>
  </si>
  <si>
    <t>Ago. 21</t>
  </si>
  <si>
    <t>Ago.21</t>
  </si>
  <si>
    <t>Ago.20</t>
  </si>
  <si>
    <t>5,0</t>
  </si>
  <si>
    <t>2,7</t>
  </si>
  <si>
    <t>2,5</t>
  </si>
  <si>
    <t>4 854,2</t>
  </si>
  <si>
    <t>DURAÇÃO DO DESEMPREGO (a)</t>
  </si>
  <si>
    <r>
      <t>Notas:</t>
    </r>
    <r>
      <rPr>
        <sz val="7.5"/>
        <rFont val="Arial"/>
        <family val="2"/>
      </rPr>
      <t xml:space="preserve"> </t>
    </r>
  </si>
  <si>
    <t>(a) As estimativas do indicador "Duração do desemprego" relativas ao 1º trimestre de 2021 foram revistas, tendo-se adotado a forma de cálculo de acordo com os critérios do Eurostat.</t>
  </si>
  <si>
    <t>(b) 6 537</t>
  </si>
  <si>
    <t>(b) 6 226</t>
  </si>
  <si>
    <t>Jun-21</t>
  </si>
  <si>
    <t>Setembro</t>
  </si>
  <si>
    <t>jan. a out.</t>
  </si>
  <si>
    <t xml:space="preserve">Set. 21 (a) </t>
  </si>
  <si>
    <t>Maio.</t>
  </si>
  <si>
    <t>Set. 21</t>
  </si>
  <si>
    <t>Set.21</t>
  </si>
  <si>
    <t>Set.20</t>
  </si>
  <si>
    <t>6,4</t>
  </si>
  <si>
    <t>3,0</t>
  </si>
  <si>
    <t>4,0</t>
  </si>
  <si>
    <t>PIB a preços de mercado na ótica da despesa  -  Dados Encadeados em Volume (Ano de referência=2016)</t>
  </si>
  <si>
    <t>3ºTrim.21</t>
  </si>
  <si>
    <t>Despesas de consumo final das famílias residentes</t>
  </si>
  <si>
    <t>Despesas de consumo final das ISFLSF</t>
  </si>
  <si>
    <t>Despesas de consumo final das administrações públicas</t>
  </si>
  <si>
    <t xml:space="preserve">Formação bruta de capital </t>
  </si>
  <si>
    <t>Exportações de bens (FOB) e serviços</t>
  </si>
  <si>
    <t>Importações de bens (FOB) e serviços</t>
  </si>
  <si>
    <t>PIB a preços de mercado  (1)</t>
  </si>
  <si>
    <t>PIB a preços de mercado na ótica da despesa - Dados em Valor (Preços correntes)</t>
  </si>
  <si>
    <t xml:space="preserve">PIB a preços de mercado </t>
  </si>
  <si>
    <t>NOTAS: ISFLSF - Instituições Sem Fim Lucrativo ao Serviço das Famílias</t>
  </si>
  <si>
    <t xml:space="preserve">             - Os dados encontram-se ajustados de efeitos de calendário e de sazonalidade.</t>
  </si>
  <si>
    <t xml:space="preserve">            (1) - Inclui discrepância da não aditividade dos dados encadeados em volume.</t>
  </si>
  <si>
    <t>2.1 - Contas nacionais trimestrais (Rv)</t>
  </si>
  <si>
    <t>ESPECTADORES</t>
  </si>
  <si>
    <t>(a) 38</t>
  </si>
  <si>
    <t>Jul-21</t>
  </si>
  <si>
    <t>* Set-21</t>
  </si>
  <si>
    <t>(*) set-21</t>
  </si>
  <si>
    <t>Outubro</t>
  </si>
  <si>
    <t>*set-21</t>
  </si>
  <si>
    <t>jan. a nov.</t>
  </si>
  <si>
    <t xml:space="preserve">Out. 21 (a) </t>
  </si>
  <si>
    <t>Out. 21</t>
  </si>
  <si>
    <t>(a) Os dados de abril a outubro de 2021,  incluem estimativas de não respostas e das transações abaixo dos limiares de assimilação para  os países da União Europeia.</t>
  </si>
  <si>
    <t>Jan. a out.</t>
  </si>
  <si>
    <t>Out.21</t>
  </si>
  <si>
    <t>Out.20</t>
  </si>
  <si>
    <t>8,2</t>
  </si>
  <si>
    <t>3,7</t>
  </si>
  <si>
    <t>5,2</t>
  </si>
  <si>
    <t>3.ºTrim.21</t>
  </si>
  <si>
    <t>2.ºTrim.21</t>
  </si>
  <si>
    <t>1.ºTrim.21</t>
  </si>
  <si>
    <t>4.ºTrim.20</t>
  </si>
  <si>
    <t>3.ºTrim.20</t>
  </si>
  <si>
    <t>2.ºTrim.20</t>
  </si>
  <si>
    <t>1.ºTrim.20</t>
  </si>
  <si>
    <t>4.ºTrim.19</t>
  </si>
  <si>
    <t>Jan. Outubro</t>
  </si>
  <si>
    <t>Nota: Dados apurados com base na informação registada nas Conservatórias do Registo Civil até 4 de janeiro de 2022.</t>
  </si>
  <si>
    <t>Junho 21</t>
  </si>
  <si>
    <t>Jan. a jun.</t>
  </si>
  <si>
    <r>
      <t>Dez.</t>
    </r>
    <r>
      <rPr>
        <vertAlign val="superscript"/>
        <sz val="7.5"/>
        <color indexed="9"/>
        <rFont val="Arial"/>
        <family val="2"/>
      </rPr>
      <t>(1)</t>
    </r>
  </si>
  <si>
    <t>Ano Agrícola 2020/21 - Em 30 de novembro de 2021</t>
  </si>
  <si>
    <t>anual</t>
  </si>
  <si>
    <t>2020</t>
  </si>
  <si>
    <t>Ago-21</t>
  </si>
  <si>
    <t>* Out-21</t>
  </si>
  <si>
    <t>Nov-21</t>
  </si>
  <si>
    <t>(*)  out-21</t>
  </si>
  <si>
    <t>(*) out-21</t>
  </si>
  <si>
    <t>Novembro</t>
  </si>
  <si>
    <t>*out-21</t>
  </si>
  <si>
    <t>Dez</t>
  </si>
  <si>
    <t>jan. a dez.</t>
  </si>
  <si>
    <t xml:space="preserve">Nov. 21 (a) </t>
  </si>
  <si>
    <t>Dez. 20 a</t>
  </si>
  <si>
    <t>Dez. 19 a</t>
  </si>
  <si>
    <t>Nov. 21</t>
  </si>
  <si>
    <t>Nov. 20</t>
  </si>
  <si>
    <t>(a) Os dados de dezembro de 2020 a novembro de 2021,  incluem estimativas de não respostas e das transações abaixo dos limiares de assimilação para os países da União Europeia.</t>
  </si>
  <si>
    <t xml:space="preserve">Nov. (%) </t>
  </si>
  <si>
    <t>(a) Os dados de maio a novembro de 2021,  incluem estimativas de não respostas e das transações abaixo dos limiares de assimilação para  os países da União Europeia.</t>
  </si>
  <si>
    <t>Jan. a nov.</t>
  </si>
  <si>
    <t>Jan. nov.</t>
  </si>
  <si>
    <t>NOTA: O número das entidades dissolvidas pode registar em alguns meses acréscimos consideráveis resultante de dissoluções voluntárias e não voluntárias, estas últimas, previstas pelo DL 76-A/2006, de 29 de março, o qual permite "a modalidade de dissolução e liquidação  administrativa e oficiosa de entidades comerciais, por iniciativa do Estado, quando existam indicadores objetivos de que a entidade em causa já não tem atividade embora permaneça juridicamente existente”.</t>
  </si>
  <si>
    <t>Secções G a N, P a S da CAE Rev.3 - Atividades de Serviços</t>
  </si>
  <si>
    <t>Nov.21</t>
  </si>
  <si>
    <t>Nov.20</t>
  </si>
  <si>
    <t>Nov.19</t>
  </si>
  <si>
    <t>9,3</t>
  </si>
  <si>
    <t>0,4</t>
  </si>
  <si>
    <t>5,9</t>
  </si>
  <si>
    <t>0,7</t>
  </si>
  <si>
    <t>3,8r</t>
  </si>
  <si>
    <t>6,3</t>
  </si>
  <si>
    <t>0,3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</si>
</sst>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2">
    <numFmt numFmtId="164" formatCode="#\ ##0"/>
    <numFmt numFmtId="165" formatCode="#\ ###\ ###.0"/>
    <numFmt numFmtId="166" formatCode="0.0"/>
    <numFmt numFmtId="167" formatCode="#\ ###\ ###"/>
    <numFmt numFmtId="168" formatCode="#\ ###\ ##0"/>
    <numFmt numFmtId="169" formatCode="#,##0.0"/>
    <numFmt numFmtId="170" formatCode="#\ ###\ ###\ ##0"/>
    <numFmt numFmtId="171" formatCode="#\ ###\ ##0.00"/>
    <numFmt numFmtId="172" formatCode="#\ ##0_);\(#\ ##0\)"/>
    <numFmt numFmtId="173" formatCode="0.000"/>
    <numFmt numFmtId="174" formatCode="0#"/>
    <numFmt numFmtId="175" formatCode="###\ ###\ ###"/>
    <numFmt numFmtId="176" formatCode="###\ ###\ ###\ ###"/>
    <numFmt numFmtId="177" formatCode="#,##0_);\(#,##0\)"/>
    <numFmt numFmtId="178" formatCode="#,##0.00_);\(#,##0.00\)"/>
    <numFmt numFmtId="179" formatCode="#,##0\ &quot;€&quot;"/>
    <numFmt numFmtId="180" formatCode="#\ ###\ ###,"/>
    <numFmt numFmtId="181" formatCode="General_)"/>
    <numFmt numFmtId="182" formatCode="0.0_)"/>
    <numFmt numFmtId="183" formatCode="###,##0"/>
    <numFmt numFmtId="184" formatCode="#\ ##0.0"/>
    <numFmt numFmtId="185" formatCode="###\ ###\ ##0"/>
  </numFmts>
  <fonts count="69" x14ac:knownFonts="1">
    <font>
      <sz val="10"/>
      <name val="Arial"/>
    </font>
    <font>
      <b/>
      <sz val="7.5"/>
      <color indexed="9"/>
      <name val="Arial"/>
      <family val="2"/>
    </font>
    <font>
      <sz val="7.5"/>
      <color indexed="8"/>
      <name val="Arial"/>
      <family val="2"/>
    </font>
    <font>
      <b/>
      <sz val="7.5"/>
      <color indexed="8"/>
      <name val="Arial"/>
      <family val="2"/>
    </font>
    <font>
      <vertAlign val="superscript"/>
      <sz val="7.5"/>
      <color indexed="8"/>
      <name val="Arial"/>
      <family val="2"/>
    </font>
    <font>
      <sz val="7.5"/>
      <color indexed="9"/>
      <name val="Arial"/>
      <family val="2"/>
    </font>
    <font>
      <sz val="7.5"/>
      <color indexed="8"/>
      <name val="Arial"/>
      <family val="2"/>
    </font>
    <font>
      <b/>
      <sz val="7.5"/>
      <color indexed="8"/>
      <name val="Arial"/>
      <family val="2"/>
    </font>
    <font>
      <sz val="7"/>
      <name val="Arial"/>
      <family val="2"/>
    </font>
    <font>
      <sz val="8"/>
      <name val="Arial"/>
      <family val="2"/>
    </font>
    <font>
      <vertAlign val="superscript"/>
      <sz val="10"/>
      <color indexed="9"/>
      <name val="Arial"/>
      <family val="2"/>
    </font>
    <font>
      <b/>
      <sz val="8"/>
      <color indexed="9"/>
      <name val="Arial"/>
      <family val="2"/>
    </font>
    <font>
      <b/>
      <sz val="7.5"/>
      <name val="Arial"/>
      <family val="2"/>
    </font>
    <font>
      <sz val="7.5"/>
      <name val="Arial"/>
      <family val="2"/>
    </font>
    <font>
      <sz val="7.5"/>
      <name val="Arial"/>
      <family val="2"/>
    </font>
    <font>
      <sz val="10"/>
      <name val="Arial"/>
      <family val="2"/>
    </font>
    <font>
      <b/>
      <sz val="7"/>
      <name val="Arial"/>
      <family val="2"/>
    </font>
    <font>
      <b/>
      <sz val="7"/>
      <color indexed="9"/>
      <name val="Arial"/>
      <family val="2"/>
    </font>
    <font>
      <sz val="7"/>
      <color indexed="8"/>
      <name val="Arial"/>
      <family val="2"/>
    </font>
    <font>
      <b/>
      <sz val="7"/>
      <name val="Arial Narrow"/>
      <family val="2"/>
    </font>
    <font>
      <sz val="7"/>
      <name val="Arial Narrow"/>
      <family val="2"/>
    </font>
    <font>
      <sz val="7.5"/>
      <color indexed="48"/>
      <name val="Arial"/>
      <family val="2"/>
    </font>
    <font>
      <sz val="10"/>
      <name val="Arial"/>
      <family val="2"/>
    </font>
    <font>
      <sz val="10"/>
      <name val="MS Sans Serif"/>
      <family val="2"/>
    </font>
    <font>
      <b/>
      <sz val="7.5"/>
      <color indexed="59"/>
      <name val="Arial"/>
      <family val="2"/>
    </font>
    <font>
      <sz val="7.5"/>
      <color indexed="59"/>
      <name val="Arial"/>
      <family val="2"/>
    </font>
    <font>
      <b/>
      <sz val="7.5"/>
      <color indexed="60"/>
      <name val="Arial"/>
      <family val="2"/>
    </font>
    <font>
      <i/>
      <sz val="7.5"/>
      <color indexed="8"/>
      <name val="Arial"/>
      <family val="2"/>
    </font>
    <font>
      <b/>
      <sz val="7"/>
      <color indexed="8"/>
      <name val="Arial"/>
      <family val="2"/>
    </font>
    <font>
      <sz val="7.5"/>
      <color indexed="8"/>
      <name val="Arial"/>
      <family val="2"/>
    </font>
    <font>
      <sz val="6"/>
      <name val="Arial"/>
      <family val="2"/>
    </font>
    <font>
      <b/>
      <sz val="6"/>
      <color indexed="9"/>
      <name val="Arial"/>
      <family val="2"/>
    </font>
    <font>
      <sz val="7"/>
      <color indexed="9"/>
      <name val="Arial"/>
      <family val="2"/>
    </font>
    <font>
      <b/>
      <sz val="7"/>
      <name val="Times New Roman"/>
      <family val="1"/>
    </font>
    <font>
      <sz val="7.5"/>
      <color indexed="8"/>
      <name val="Arial Narrow"/>
      <family val="2"/>
    </font>
    <font>
      <sz val="7.5"/>
      <color theme="1"/>
      <name val="Arial"/>
      <family val="2"/>
    </font>
    <font>
      <b/>
      <i/>
      <sz val="7.5"/>
      <color theme="1"/>
      <name val="Arial"/>
      <family val="2"/>
    </font>
    <font>
      <b/>
      <sz val="7.5"/>
      <color theme="1"/>
      <name val="Arial"/>
      <family val="2"/>
    </font>
    <font>
      <sz val="7.5"/>
      <color rgb="FFFF0000"/>
      <name val="Arial"/>
      <family val="2"/>
    </font>
    <font>
      <b/>
      <sz val="7.5"/>
      <color rgb="FF0070C0"/>
      <name val="Arial"/>
      <family val="2"/>
    </font>
    <font>
      <b/>
      <sz val="7"/>
      <color theme="1"/>
      <name val="Arial"/>
      <family val="2"/>
    </font>
    <font>
      <sz val="7.5"/>
      <color theme="0"/>
      <name val="Arial"/>
      <family val="2"/>
    </font>
    <font>
      <b/>
      <sz val="10"/>
      <name val="Arial"/>
      <family val="2"/>
    </font>
    <font>
      <sz val="6"/>
      <color indexed="9"/>
      <name val="Arial"/>
      <family val="2"/>
    </font>
    <font>
      <b/>
      <sz val="11"/>
      <name val="Arial"/>
      <family val="2"/>
    </font>
    <font>
      <sz val="7"/>
      <name val="Times New Roman"/>
      <family val="1"/>
    </font>
    <font>
      <sz val="10"/>
      <color theme="3"/>
      <name val="Arial"/>
      <family val="2"/>
    </font>
    <font>
      <u/>
      <sz val="10"/>
      <color indexed="12"/>
      <name val="Arial"/>
      <family val="2"/>
    </font>
    <font>
      <u/>
      <sz val="10"/>
      <color theme="3"/>
      <name val="Arial"/>
      <family val="2"/>
    </font>
    <font>
      <sz val="6"/>
      <color indexed="8"/>
      <name val="Arial"/>
      <family val="2"/>
    </font>
    <font>
      <sz val="8"/>
      <color rgb="FF000000"/>
      <name val="Tahoma"/>
      <family val="2"/>
    </font>
    <font>
      <b/>
      <sz val="8"/>
      <color rgb="FF000000"/>
      <name val="Tahoma"/>
      <family val="2"/>
    </font>
    <font>
      <sz val="10"/>
      <color rgb="FF000000"/>
      <name val="Tahoma"/>
      <family val="2"/>
    </font>
    <font>
      <b/>
      <vertAlign val="superscript"/>
      <sz val="7"/>
      <color indexed="8"/>
      <name val="Arial"/>
      <family val="2"/>
    </font>
    <font>
      <vertAlign val="superscript"/>
      <sz val="7"/>
      <color indexed="8"/>
      <name val="Arial"/>
      <family val="2"/>
    </font>
    <font>
      <sz val="12"/>
      <name val="Helv"/>
    </font>
    <font>
      <vertAlign val="superscript"/>
      <sz val="7.5"/>
      <color indexed="9"/>
      <name val="Arial"/>
      <family val="2"/>
    </font>
    <font>
      <sz val="7"/>
      <color theme="1"/>
      <name val="Arial"/>
      <family val="2"/>
    </font>
    <font>
      <sz val="8"/>
      <color indexed="9"/>
      <name val="Arial"/>
      <family val="2"/>
    </font>
    <font>
      <sz val="7.5"/>
      <color indexed="8"/>
      <name val="Calibri"/>
      <family val="2"/>
    </font>
    <font>
      <b/>
      <sz val="8"/>
      <color theme="1"/>
      <name val="Times New Roman"/>
      <family val="1"/>
    </font>
    <font>
      <i/>
      <sz val="8"/>
      <name val="Arial"/>
      <family val="2"/>
    </font>
    <font>
      <sz val="7.5"/>
      <color rgb="FFFFFFFF"/>
      <name val="Arial"/>
      <family val="2"/>
    </font>
    <font>
      <sz val="7"/>
      <color indexed="8"/>
      <name val="Tahoma"/>
      <family val="2"/>
    </font>
    <font>
      <sz val="7"/>
      <name val="Tahoma"/>
      <family val="2"/>
    </font>
    <font>
      <b/>
      <sz val="7"/>
      <color indexed="8"/>
      <name val="Tahoma"/>
      <family val="2"/>
    </font>
    <font>
      <b/>
      <sz val="7"/>
      <name val="Tahoma"/>
      <family val="2"/>
    </font>
    <font>
      <b/>
      <sz val="7.5"/>
      <color indexed="8"/>
      <name val="Calibri"/>
      <family val="2"/>
    </font>
    <font>
      <b/>
      <sz val="7.5"/>
      <color theme="0"/>
      <name val="Arial"/>
      <family val="2"/>
    </font>
  </fonts>
  <fills count="12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14"/>
        <bgColor indexed="9"/>
      </patternFill>
    </fill>
    <fill>
      <patternFill patternType="solid">
        <fgColor indexed="14"/>
        <bgColor indexed="64"/>
      </patternFill>
    </fill>
    <fill>
      <patternFill patternType="solid">
        <fgColor indexed="14"/>
        <bgColor indexed="8"/>
      </patternFill>
    </fill>
    <fill>
      <patternFill patternType="solid">
        <fgColor indexed="60"/>
        <bgColor indexed="9"/>
      </patternFill>
    </fill>
    <fill>
      <patternFill patternType="solid">
        <fgColor indexed="60"/>
        <bgColor indexed="64"/>
      </patternFill>
    </fill>
    <fill>
      <patternFill patternType="solid">
        <fgColor rgb="FF0078AD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rgb="FF0078AD"/>
        <bgColor indexed="9"/>
      </patternFill>
    </fill>
  </fills>
  <borders count="6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14"/>
      </bottom>
      <diagonal/>
    </border>
    <border>
      <left/>
      <right style="thin">
        <color indexed="22"/>
      </right>
      <top/>
      <bottom/>
      <diagonal/>
    </border>
    <border>
      <left style="medium">
        <color indexed="9"/>
      </left>
      <right/>
      <top style="medium">
        <color indexed="9"/>
      </top>
      <bottom/>
      <diagonal/>
    </border>
    <border>
      <left/>
      <right/>
      <top style="medium">
        <color indexed="9"/>
      </top>
      <bottom/>
      <diagonal/>
    </border>
    <border>
      <left/>
      <right style="medium">
        <color indexed="9"/>
      </right>
      <top style="medium">
        <color indexed="9"/>
      </top>
      <bottom/>
      <diagonal/>
    </border>
    <border>
      <left style="medium">
        <color indexed="9"/>
      </left>
      <right style="medium">
        <color indexed="9"/>
      </right>
      <top style="medium">
        <color indexed="9"/>
      </top>
      <bottom/>
      <diagonal/>
    </border>
    <border>
      <left/>
      <right style="thin">
        <color indexed="9"/>
      </right>
      <top/>
      <bottom/>
      <diagonal/>
    </border>
    <border>
      <left style="medium">
        <color indexed="9"/>
      </left>
      <right/>
      <top/>
      <bottom/>
      <diagonal/>
    </border>
    <border>
      <left/>
      <right style="medium">
        <color indexed="9"/>
      </right>
      <top/>
      <bottom/>
      <diagonal/>
    </border>
    <border>
      <left/>
      <right/>
      <top/>
      <bottom style="medium">
        <color indexed="9"/>
      </bottom>
      <diagonal/>
    </border>
    <border>
      <left/>
      <right style="medium">
        <color indexed="9"/>
      </right>
      <top/>
      <bottom style="medium">
        <color indexed="9"/>
      </bottom>
      <diagonal/>
    </border>
    <border>
      <left/>
      <right/>
      <top style="medium">
        <color indexed="14"/>
      </top>
      <bottom/>
      <diagonal/>
    </border>
    <border>
      <left style="medium">
        <color indexed="9"/>
      </left>
      <right style="medium">
        <color indexed="9"/>
      </right>
      <top/>
      <bottom/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9"/>
      </left>
      <right/>
      <top style="medium">
        <color indexed="9"/>
      </top>
      <bottom style="medium">
        <color indexed="9"/>
      </bottom>
      <diagonal/>
    </border>
    <border>
      <left style="medium">
        <color indexed="14"/>
      </left>
      <right/>
      <top/>
      <bottom/>
      <diagonal/>
    </border>
    <border>
      <left style="medium">
        <color indexed="16"/>
      </left>
      <right/>
      <top/>
      <bottom style="medium">
        <color indexed="14"/>
      </bottom>
      <diagonal/>
    </border>
    <border>
      <left style="medium">
        <color indexed="14"/>
      </left>
      <right/>
      <top/>
      <bottom style="medium">
        <color indexed="14"/>
      </bottom>
      <diagonal/>
    </border>
    <border>
      <left/>
      <right/>
      <top/>
      <bottom style="medium">
        <color indexed="60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9"/>
      </top>
      <bottom/>
      <diagonal/>
    </border>
    <border>
      <left/>
      <right style="medium">
        <color indexed="9"/>
      </right>
      <top style="thin">
        <color indexed="9"/>
      </top>
      <bottom/>
      <diagonal/>
    </border>
    <border>
      <left style="medium">
        <color indexed="9"/>
      </left>
      <right/>
      <top style="thin">
        <color indexed="9"/>
      </top>
      <bottom/>
      <diagonal/>
    </border>
    <border>
      <left/>
      <right style="thin">
        <color indexed="9"/>
      </right>
      <top style="thin">
        <color indexed="9"/>
      </top>
      <bottom/>
      <diagonal/>
    </border>
    <border>
      <left style="medium">
        <color indexed="9"/>
      </left>
      <right/>
      <top/>
      <bottom style="medium">
        <color indexed="9"/>
      </bottom>
      <diagonal/>
    </border>
    <border>
      <left/>
      <right style="thin">
        <color indexed="9"/>
      </right>
      <top/>
      <bottom style="medium">
        <color indexed="9"/>
      </bottom>
      <diagonal/>
    </border>
    <border>
      <left style="medium">
        <color indexed="9"/>
      </left>
      <right style="medium">
        <color indexed="9"/>
      </right>
      <top/>
      <bottom style="medium">
        <color indexed="9"/>
      </bottom>
      <diagonal/>
    </border>
    <border>
      <left/>
      <right/>
      <top style="medium">
        <color indexed="37"/>
      </top>
      <bottom/>
      <diagonal/>
    </border>
    <border>
      <left/>
      <right/>
      <top style="medium">
        <color indexed="37"/>
      </top>
      <bottom style="medium">
        <color indexed="14"/>
      </bottom>
      <diagonal/>
    </border>
    <border>
      <left/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14"/>
      </left>
      <right/>
      <top style="medium">
        <color indexed="9"/>
      </top>
      <bottom/>
      <diagonal/>
    </border>
    <border>
      <left/>
      <right/>
      <top style="medium">
        <color indexed="9"/>
      </top>
      <bottom style="medium">
        <color indexed="9"/>
      </bottom>
      <diagonal/>
    </border>
    <border>
      <left/>
      <right/>
      <top/>
      <bottom style="medium">
        <color rgb="FF0078AD"/>
      </bottom>
      <diagonal/>
    </border>
    <border>
      <left style="medium">
        <color indexed="9"/>
      </left>
      <right style="medium">
        <color theme="0"/>
      </right>
      <top/>
      <bottom/>
      <diagonal/>
    </border>
    <border>
      <left style="medium">
        <color theme="0"/>
      </left>
      <right/>
      <top style="medium">
        <color indexed="9"/>
      </top>
      <bottom/>
      <diagonal/>
    </border>
    <border>
      <left/>
      <right/>
      <top style="medium">
        <color rgb="FF0078AD"/>
      </top>
      <bottom/>
      <diagonal/>
    </border>
    <border>
      <left/>
      <right/>
      <top/>
      <bottom style="medium">
        <color theme="4"/>
      </bottom>
      <diagonal/>
    </border>
    <border>
      <left style="medium">
        <color theme="0"/>
      </left>
      <right/>
      <top style="medium">
        <color theme="0"/>
      </top>
      <bottom/>
      <diagonal/>
    </border>
    <border>
      <left/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/>
      <top/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 style="medium">
        <color theme="0"/>
      </top>
      <bottom style="medium">
        <color theme="0"/>
      </bottom>
      <diagonal/>
    </border>
    <border>
      <left style="medium">
        <color theme="0"/>
      </left>
      <right/>
      <top style="medium">
        <color theme="0"/>
      </top>
      <bottom style="medium">
        <color theme="0"/>
      </bottom>
      <diagonal/>
    </border>
    <border>
      <left style="medium">
        <color theme="0"/>
      </left>
      <right style="medium">
        <color theme="0"/>
      </right>
      <top/>
      <bottom/>
      <diagonal/>
    </border>
    <border>
      <left style="medium">
        <color theme="0"/>
      </left>
      <right/>
      <top/>
      <bottom/>
      <diagonal/>
    </border>
    <border>
      <left/>
      <right/>
      <top/>
      <bottom style="medium">
        <color theme="0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medium">
        <color indexed="9"/>
      </left>
      <right style="medium">
        <color indexed="9"/>
      </right>
      <top style="medium">
        <color theme="0"/>
      </top>
      <bottom/>
      <diagonal/>
    </border>
    <border>
      <left/>
      <right style="medium">
        <color indexed="9"/>
      </right>
      <top/>
      <bottom style="thin">
        <color indexed="9"/>
      </bottom>
      <diagonal/>
    </border>
    <border>
      <left style="medium">
        <color indexed="9"/>
      </left>
      <right style="medium">
        <color indexed="9"/>
      </right>
      <top/>
      <bottom style="thin">
        <color indexed="9"/>
      </bottom>
      <diagonal/>
    </border>
    <border>
      <left/>
      <right style="thin">
        <color indexed="9"/>
      </right>
      <top/>
      <bottom style="thin">
        <color indexed="9"/>
      </bottom>
      <diagonal/>
    </border>
    <border>
      <left/>
      <right style="medium">
        <color theme="0"/>
      </right>
      <top/>
      <bottom/>
      <diagonal/>
    </border>
    <border>
      <left style="thin">
        <color indexed="9"/>
      </left>
      <right/>
      <top/>
      <bottom/>
      <diagonal/>
    </border>
    <border>
      <left style="medium">
        <color indexed="9"/>
      </left>
      <right style="medium">
        <color theme="0"/>
      </right>
      <top style="medium">
        <color theme="0"/>
      </top>
      <bottom/>
      <diagonal/>
    </border>
    <border>
      <left/>
      <right/>
      <top/>
      <bottom style="medium">
        <color rgb="FF0070C0"/>
      </bottom>
      <diagonal/>
    </border>
    <border>
      <left/>
      <right/>
      <top style="medium">
        <color theme="0"/>
      </top>
      <bottom/>
      <diagonal/>
    </border>
    <border>
      <left/>
      <right style="medium">
        <color indexed="9"/>
      </right>
      <top style="medium">
        <color theme="0"/>
      </top>
      <bottom/>
      <diagonal/>
    </border>
    <border>
      <left style="medium">
        <color theme="0"/>
      </left>
      <right/>
      <top/>
      <bottom style="medium">
        <color indexed="9"/>
      </bottom>
      <diagonal/>
    </border>
    <border>
      <left/>
      <right style="medium">
        <color theme="0"/>
      </right>
      <top style="medium">
        <color indexed="9"/>
      </top>
      <bottom/>
      <diagonal/>
    </border>
    <border>
      <left style="medium">
        <color indexed="9"/>
      </left>
      <right/>
      <top style="medium">
        <color theme="0"/>
      </top>
      <bottom/>
      <diagonal/>
    </border>
  </borders>
  <cellStyleXfs count="11">
    <xf numFmtId="0" fontId="0" fillId="0" borderId="0"/>
    <xf numFmtId="0" fontId="22" fillId="0" borderId="0"/>
    <xf numFmtId="0" fontId="23" fillId="0" borderId="0"/>
    <xf numFmtId="0" fontId="15" fillId="0" borderId="0"/>
    <xf numFmtId="0" fontId="15" fillId="0" borderId="0"/>
    <xf numFmtId="0" fontId="15" fillId="0" borderId="0"/>
    <xf numFmtId="0" fontId="23" fillId="0" borderId="0"/>
    <xf numFmtId="49" fontId="13" fillId="2" borderId="1">
      <alignment horizontal="center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15" fillId="0" borderId="0"/>
    <xf numFmtId="181" fontId="55" fillId="0" borderId="0"/>
  </cellStyleXfs>
  <cellXfs count="886">
    <xf numFmtId="0" fontId="0" fillId="0" borderId="0" xfId="0"/>
    <xf numFmtId="0" fontId="2" fillId="0" borderId="0" xfId="1" applyFont="1"/>
    <xf numFmtId="0" fontId="3" fillId="0" borderId="0" xfId="1" applyFont="1"/>
    <xf numFmtId="0" fontId="2" fillId="0" borderId="0" xfId="1" applyFont="1" applyBorder="1"/>
    <xf numFmtId="166" fontId="2" fillId="0" borderId="0" xfId="1" applyNumberFormat="1" applyFont="1" applyBorder="1"/>
    <xf numFmtId="166" fontId="2" fillId="0" borderId="0" xfId="1" applyNumberFormat="1" applyFont="1"/>
    <xf numFmtId="0" fontId="6" fillId="0" borderId="0" xfId="1" applyFont="1"/>
    <xf numFmtId="0" fontId="7" fillId="0" borderId="0" xfId="1" applyFont="1"/>
    <xf numFmtId="0" fontId="6" fillId="0" borderId="0" xfId="1" applyFont="1" applyBorder="1"/>
    <xf numFmtId="166" fontId="6" fillId="0" borderId="0" xfId="1" applyNumberFormat="1" applyFont="1" applyBorder="1"/>
    <xf numFmtId="0" fontId="6" fillId="0" borderId="2" xfId="1" applyFont="1" applyBorder="1"/>
    <xf numFmtId="49" fontId="2" fillId="0" borderId="0" xfId="1" applyNumberFormat="1" applyFont="1" applyBorder="1" applyProtection="1"/>
    <xf numFmtId="49" fontId="2" fillId="0" borderId="0" xfId="1" applyNumberFormat="1" applyFont="1" applyBorder="1" applyAlignment="1" applyProtection="1">
      <alignment horizontal="center"/>
    </xf>
    <xf numFmtId="49" fontId="6" fillId="0" borderId="0" xfId="1" applyNumberFormat="1" applyFont="1"/>
    <xf numFmtId="49" fontId="2" fillId="0" borderId="0" xfId="1" applyNumberFormat="1" applyFont="1"/>
    <xf numFmtId="49" fontId="2" fillId="0" borderId="0" xfId="1" applyNumberFormat="1" applyFont="1" applyBorder="1"/>
    <xf numFmtId="49" fontId="6" fillId="0" borderId="0" xfId="1" applyNumberFormat="1" applyFont="1" applyProtection="1">
      <protection locked="0"/>
    </xf>
    <xf numFmtId="49" fontId="2" fillId="0" borderId="0" xfId="1" applyNumberFormat="1" applyFont="1" applyProtection="1">
      <protection locked="0"/>
    </xf>
    <xf numFmtId="49" fontId="2" fillId="0" borderId="0" xfId="1" applyNumberFormat="1" applyFont="1" applyFill="1" applyProtection="1">
      <protection locked="0"/>
    </xf>
    <xf numFmtId="49" fontId="2" fillId="0" borderId="0" xfId="1" applyNumberFormat="1" applyFont="1" applyFill="1" applyBorder="1" applyProtection="1">
      <protection locked="0"/>
    </xf>
    <xf numFmtId="0" fontId="1" fillId="0" borderId="0" xfId="1" applyFont="1" applyFill="1" applyAlignment="1">
      <alignment horizontal="center"/>
    </xf>
    <xf numFmtId="0" fontId="6" fillId="0" borderId="0" xfId="1" applyFont="1" applyFill="1"/>
    <xf numFmtId="0" fontId="6" fillId="0" borderId="0" xfId="1" applyFont="1" applyAlignment="1">
      <alignment horizontal="center"/>
    </xf>
    <xf numFmtId="0" fontId="2" fillId="0" borderId="0" xfId="1" applyFont="1" applyAlignment="1">
      <alignment horizontal="center"/>
    </xf>
    <xf numFmtId="0" fontId="14" fillId="0" borderId="0" xfId="1" applyFont="1"/>
    <xf numFmtId="0" fontId="6" fillId="0" borderId="3" xfId="1" applyFont="1" applyBorder="1"/>
    <xf numFmtId="49" fontId="2" fillId="0" borderId="0" xfId="1" applyNumberFormat="1" applyFont="1" applyAlignment="1" applyProtection="1">
      <alignment horizontal="left"/>
      <protection locked="0"/>
    </xf>
    <xf numFmtId="49" fontId="1" fillId="0" borderId="0" xfId="1" applyNumberFormat="1" applyFont="1" applyFill="1" applyBorder="1" applyProtection="1">
      <protection locked="0"/>
    </xf>
    <xf numFmtId="49" fontId="1" fillId="0" borderId="0" xfId="1" applyNumberFormat="1" applyFont="1" applyFill="1" applyBorder="1" applyAlignment="1" applyProtection="1">
      <alignment horizontal="left"/>
      <protection locked="0"/>
    </xf>
    <xf numFmtId="49" fontId="1" fillId="0" borderId="0" xfId="1" applyNumberFormat="1" applyFont="1" applyFill="1" applyBorder="1" applyAlignment="1" applyProtection="1">
      <alignment horizontal="center"/>
      <protection locked="0"/>
    </xf>
    <xf numFmtId="49" fontId="2" fillId="0" borderId="0" xfId="1" applyNumberFormat="1" applyFont="1" applyAlignment="1" applyProtection="1">
      <alignment horizontal="center"/>
      <protection locked="0"/>
    </xf>
    <xf numFmtId="168" fontId="2" fillId="0" borderId="0" xfId="1" applyNumberFormat="1" applyFont="1" applyBorder="1" applyAlignment="1" applyProtection="1">
      <alignment horizontal="right"/>
      <protection locked="0"/>
    </xf>
    <xf numFmtId="166" fontId="2" fillId="0" borderId="0" xfId="1" applyNumberFormat="1" applyFont="1" applyBorder="1" applyAlignment="1" applyProtection="1">
      <alignment horizontal="right"/>
      <protection locked="0"/>
    </xf>
    <xf numFmtId="49" fontId="6" fillId="0" borderId="0" xfId="1" applyNumberFormat="1" applyFont="1" applyAlignment="1" applyProtection="1">
      <alignment horizontal="center"/>
      <protection locked="0"/>
    </xf>
    <xf numFmtId="172" fontId="6" fillId="0" borderId="0" xfId="1" applyNumberFormat="1" applyFont="1" applyProtection="1">
      <protection locked="0"/>
    </xf>
    <xf numFmtId="1" fontId="2" fillId="0" borderId="0" xfId="1" applyNumberFormat="1" applyFont="1" applyAlignment="1"/>
    <xf numFmtId="164" fontId="2" fillId="0" borderId="0" xfId="1" applyNumberFormat="1" applyFont="1" applyProtection="1">
      <protection locked="0"/>
    </xf>
    <xf numFmtId="168" fontId="2" fillId="0" borderId="0" xfId="1" applyNumberFormat="1" applyFont="1"/>
    <xf numFmtId="168" fontId="2" fillId="0" borderId="0" xfId="1" applyNumberFormat="1" applyFont="1" applyAlignment="1">
      <alignment horizontal="center"/>
    </xf>
    <xf numFmtId="168" fontId="2" fillId="0" borderId="0" xfId="1" applyNumberFormat="1" applyFont="1" applyBorder="1"/>
    <xf numFmtId="168" fontId="6" fillId="0" borderId="0" xfId="1" applyNumberFormat="1" applyFont="1" applyBorder="1" applyAlignment="1" applyProtection="1">
      <alignment horizontal="right"/>
      <protection locked="0"/>
    </xf>
    <xf numFmtId="166" fontId="6" fillId="0" borderId="0" xfId="1" applyNumberFormat="1" applyFont="1" applyBorder="1" applyAlignment="1" applyProtection="1">
      <alignment horizontal="right"/>
      <protection locked="0"/>
    </xf>
    <xf numFmtId="168" fontId="7" fillId="0" borderId="0" xfId="1" applyNumberFormat="1" applyFont="1" applyBorder="1" applyAlignment="1" applyProtection="1">
      <alignment horizontal="right"/>
      <protection locked="0"/>
    </xf>
    <xf numFmtId="168" fontId="3" fillId="0" borderId="0" xfId="1" applyNumberFormat="1" applyFont="1" applyBorder="1" applyAlignment="1" applyProtection="1">
      <alignment horizontal="right"/>
      <protection locked="0"/>
    </xf>
    <xf numFmtId="166" fontId="3" fillId="0" borderId="0" xfId="1" applyNumberFormat="1" applyFont="1" applyBorder="1" applyAlignment="1" applyProtection="1">
      <alignment horizontal="right"/>
      <protection locked="0"/>
    </xf>
    <xf numFmtId="168" fontId="6" fillId="0" borderId="0" xfId="1" applyNumberFormat="1" applyFont="1" applyBorder="1"/>
    <xf numFmtId="168" fontId="6" fillId="0" borderId="0" xfId="1" applyNumberFormat="1" applyFont="1" applyBorder="1" applyAlignment="1">
      <alignment horizontal="right"/>
    </xf>
    <xf numFmtId="166" fontId="3" fillId="0" borderId="0" xfId="1" applyNumberFormat="1" applyFont="1" applyBorder="1"/>
    <xf numFmtId="166" fontId="7" fillId="0" borderId="0" xfId="1" applyNumberFormat="1" applyFont="1" applyBorder="1" applyAlignment="1" applyProtection="1">
      <alignment horizontal="right"/>
      <protection locked="0"/>
    </xf>
    <xf numFmtId="168" fontId="3" fillId="0" borderId="0" xfId="1" applyNumberFormat="1" applyFont="1" applyBorder="1"/>
    <xf numFmtId="166" fontId="6" fillId="0" borderId="2" xfId="1" applyNumberFormat="1" applyFont="1" applyBorder="1" applyAlignment="1">
      <alignment horizontal="right"/>
    </xf>
    <xf numFmtId="0" fontId="6" fillId="0" borderId="0" xfId="1" applyNumberFormat="1" applyFont="1"/>
    <xf numFmtId="49" fontId="1" fillId="0" borderId="0" xfId="1" applyNumberFormat="1" applyFont="1" applyFill="1" applyBorder="1" applyAlignment="1" applyProtection="1">
      <alignment horizontal="center"/>
    </xf>
    <xf numFmtId="49" fontId="2" fillId="0" borderId="0" xfId="1" applyNumberFormat="1" applyFont="1" applyFill="1" applyBorder="1" applyProtection="1"/>
    <xf numFmtId="0" fontId="1" fillId="0" borderId="0" xfId="1" applyFont="1" applyFill="1" applyAlignment="1"/>
    <xf numFmtId="0" fontId="13" fillId="0" borderId="0" xfId="1" applyFont="1"/>
    <xf numFmtId="166" fontId="3" fillId="0" borderId="0" xfId="1" applyNumberFormat="1" applyFont="1" applyFill="1"/>
    <xf numFmtId="49" fontId="5" fillId="3" borderId="4" xfId="0" applyNumberFormat="1" applyFont="1" applyFill="1" applyBorder="1"/>
    <xf numFmtId="49" fontId="5" fillId="3" borderId="6" xfId="0" applyNumberFormat="1" applyFont="1" applyFill="1" applyBorder="1"/>
    <xf numFmtId="49" fontId="5" fillId="3" borderId="6" xfId="0" applyNumberFormat="1" applyFont="1" applyFill="1" applyBorder="1" applyAlignment="1">
      <alignment horizontal="center"/>
    </xf>
    <xf numFmtId="49" fontId="5" fillId="3" borderId="7" xfId="0" applyNumberFormat="1" applyFont="1" applyFill="1" applyBorder="1" applyAlignment="1">
      <alignment horizontal="center"/>
    </xf>
    <xf numFmtId="49" fontId="3" fillId="0" borderId="0" xfId="0" applyNumberFormat="1" applyFont="1"/>
    <xf numFmtId="49" fontId="2" fillId="0" borderId="0" xfId="0" applyNumberFormat="1" applyFont="1"/>
    <xf numFmtId="168" fontId="2" fillId="0" borderId="0" xfId="0" applyNumberFormat="1" applyFont="1" applyAlignment="1">
      <alignment horizontal="right"/>
    </xf>
    <xf numFmtId="166" fontId="2" fillId="0" borderId="0" xfId="0" applyNumberFormat="1" applyFont="1" applyAlignment="1">
      <alignment horizontal="right"/>
    </xf>
    <xf numFmtId="49" fontId="1" fillId="3" borderId="9" xfId="0" quotePrefix="1" applyNumberFormat="1" applyFont="1" applyFill="1" applyBorder="1" applyAlignment="1" applyProtection="1">
      <alignment horizontal="center"/>
      <protection locked="0"/>
    </xf>
    <xf numFmtId="49" fontId="1" fillId="3" borderId="9" xfId="0" applyNumberFormat="1" applyFont="1" applyFill="1" applyBorder="1" applyAlignment="1" applyProtection="1">
      <alignment horizontal="center"/>
      <protection locked="0"/>
    </xf>
    <xf numFmtId="49" fontId="3" fillId="0" borderId="0" xfId="0" applyNumberFormat="1" applyFont="1" applyProtection="1">
      <protection locked="0"/>
    </xf>
    <xf numFmtId="49" fontId="3" fillId="0" borderId="0" xfId="0" quotePrefix="1" applyNumberFormat="1" applyFont="1" applyAlignment="1" applyProtection="1">
      <alignment horizontal="left"/>
      <protection locked="0"/>
    </xf>
    <xf numFmtId="49" fontId="5" fillId="3" borderId="11" xfId="0" applyNumberFormat="1" applyFont="1" applyFill="1" applyBorder="1" applyAlignment="1" applyProtection="1">
      <alignment horizontal="centerContinuous" vertical="center"/>
      <protection locked="0"/>
    </xf>
    <xf numFmtId="49" fontId="2" fillId="0" borderId="0" xfId="0" applyNumberFormat="1" applyFont="1" applyFill="1" applyAlignment="1" applyProtection="1">
      <alignment vertical="center"/>
      <protection locked="0"/>
    </xf>
    <xf numFmtId="166" fontId="3" fillId="0" borderId="0" xfId="0" quotePrefix="1" applyNumberFormat="1" applyFont="1" applyAlignment="1" applyProtection="1">
      <alignment horizontal="right" vertical="center"/>
      <protection locked="0"/>
    </xf>
    <xf numFmtId="0" fontId="5" fillId="3" borderId="5" xfId="0" applyFont="1" applyFill="1" applyBorder="1" applyAlignment="1">
      <alignment horizontal="center"/>
    </xf>
    <xf numFmtId="0" fontId="5" fillId="3" borderId="7" xfId="0" applyFont="1" applyFill="1" applyBorder="1" applyAlignment="1">
      <alignment horizontal="center"/>
    </xf>
    <xf numFmtId="0" fontId="2" fillId="0" borderId="0" xfId="0" applyFont="1" applyAlignment="1">
      <alignment horizontal="center"/>
    </xf>
    <xf numFmtId="49" fontId="2" fillId="0" borderId="0" xfId="0" applyNumberFormat="1" applyFont="1" applyProtection="1">
      <protection locked="0"/>
    </xf>
    <xf numFmtId="168" fontId="2" fillId="0" borderId="0" xfId="0" applyNumberFormat="1" applyFont="1" applyAlignment="1" applyProtection="1">
      <alignment horizontal="right"/>
      <protection locked="0"/>
    </xf>
    <xf numFmtId="49" fontId="2" fillId="0" borderId="13" xfId="0" applyNumberFormat="1" applyFont="1" applyBorder="1" applyProtection="1">
      <protection locked="0"/>
    </xf>
    <xf numFmtId="49" fontId="2" fillId="0" borderId="0" xfId="0" applyNumberFormat="1" applyFont="1" applyAlignment="1" applyProtection="1">
      <alignment horizontal="left"/>
      <protection locked="0"/>
    </xf>
    <xf numFmtId="49" fontId="2" fillId="0" borderId="0" xfId="0" quotePrefix="1" applyNumberFormat="1" applyFont="1" applyAlignment="1" applyProtection="1">
      <alignment horizontal="left"/>
      <protection locked="0"/>
    </xf>
    <xf numFmtId="49" fontId="5" fillId="3" borderId="7" xfId="0" applyNumberFormat="1" applyFont="1" applyFill="1" applyBorder="1" applyAlignment="1" applyProtection="1">
      <alignment horizontal="center"/>
      <protection locked="0"/>
    </xf>
    <xf numFmtId="49" fontId="5" fillId="3" borderId="9" xfId="0" applyNumberFormat="1" applyFont="1" applyFill="1" applyBorder="1" applyAlignment="1" applyProtection="1">
      <alignment horizontal="center"/>
      <protection locked="0"/>
    </xf>
    <xf numFmtId="49" fontId="5" fillId="3" borderId="14" xfId="0" applyNumberFormat="1" applyFont="1" applyFill="1" applyBorder="1" applyAlignment="1" applyProtection="1">
      <alignment horizontal="center"/>
      <protection locked="0"/>
    </xf>
    <xf numFmtId="49" fontId="2" fillId="0" borderId="0" xfId="0" applyNumberFormat="1" applyFont="1" applyAlignment="1" applyProtection="1">
      <alignment horizontal="center"/>
      <protection locked="0"/>
    </xf>
    <xf numFmtId="0" fontId="2" fillId="0" borderId="0" xfId="0" applyFont="1" applyBorder="1"/>
    <xf numFmtId="49" fontId="2" fillId="0" borderId="2" xfId="0" applyNumberFormat="1" applyFont="1" applyBorder="1" applyProtection="1">
      <protection locked="0"/>
    </xf>
    <xf numFmtId="49" fontId="2" fillId="0" borderId="0" xfId="0" quotePrefix="1" applyNumberFormat="1" applyFont="1" applyAlignment="1" applyProtection="1">
      <alignment horizontal="center"/>
      <protection locked="0"/>
    </xf>
    <xf numFmtId="49" fontId="5" fillId="3" borderId="10" xfId="0" applyNumberFormat="1" applyFont="1" applyFill="1" applyBorder="1" applyProtection="1">
      <protection locked="0"/>
    </xf>
    <xf numFmtId="49" fontId="5" fillId="3" borderId="10" xfId="0" applyNumberFormat="1" applyFont="1" applyFill="1" applyBorder="1" applyAlignment="1" applyProtection="1">
      <alignment horizontal="center"/>
      <protection locked="0"/>
    </xf>
    <xf numFmtId="0" fontId="2" fillId="0" borderId="0" xfId="0" applyFont="1"/>
    <xf numFmtId="169" fontId="2" fillId="0" borderId="0" xfId="0" applyNumberFormat="1" applyFont="1" applyAlignment="1" applyProtection="1">
      <alignment horizontal="right"/>
      <protection locked="0"/>
    </xf>
    <xf numFmtId="3" fontId="2" fillId="0" borderId="0" xfId="0" applyNumberFormat="1" applyFont="1" applyAlignment="1" applyProtection="1">
      <alignment horizontal="right"/>
      <protection locked="0"/>
    </xf>
    <xf numFmtId="168" fontId="2" fillId="0" borderId="0" xfId="0" applyNumberFormat="1" applyFont="1"/>
    <xf numFmtId="0" fontId="5" fillId="3" borderId="10" xfId="0" applyFont="1" applyFill="1" applyBorder="1" applyAlignment="1">
      <alignment horizontal="center"/>
    </xf>
    <xf numFmtId="0" fontId="5" fillId="3" borderId="6" xfId="0" applyFont="1" applyFill="1" applyBorder="1" applyAlignment="1">
      <alignment horizontal="center"/>
    </xf>
    <xf numFmtId="166" fontId="2" fillId="0" borderId="0" xfId="0" applyNumberFormat="1" applyFont="1"/>
    <xf numFmtId="2" fontId="2" fillId="0" borderId="0" xfId="0" applyNumberFormat="1" applyFont="1" applyAlignment="1">
      <alignment horizontal="right"/>
    </xf>
    <xf numFmtId="0" fontId="2" fillId="0" borderId="13" xfId="0" applyFont="1" applyBorder="1"/>
    <xf numFmtId="0" fontId="5" fillId="3" borderId="14" xfId="0" applyFont="1" applyFill="1" applyBorder="1" applyAlignment="1">
      <alignment horizontal="center"/>
    </xf>
    <xf numFmtId="2" fontId="2" fillId="0" borderId="0" xfId="0" applyNumberFormat="1" applyFont="1"/>
    <xf numFmtId="0" fontId="13" fillId="0" borderId="0" xfId="0" applyFont="1"/>
    <xf numFmtId="0" fontId="13" fillId="0" borderId="0" xfId="0" applyFont="1" applyAlignment="1">
      <alignment horizontal="right"/>
    </xf>
    <xf numFmtId="0" fontId="12" fillId="0" borderId="0" xfId="0" applyFont="1"/>
    <xf numFmtId="166" fontId="13" fillId="0" borderId="0" xfId="0" applyNumberFormat="1" applyFont="1"/>
    <xf numFmtId="166" fontId="13" fillId="0" borderId="0" xfId="0" applyNumberFormat="1" applyFont="1" applyAlignment="1">
      <alignment horizontal="right"/>
    </xf>
    <xf numFmtId="0" fontId="13" fillId="0" borderId="13" xfId="0" applyFont="1" applyBorder="1"/>
    <xf numFmtId="0" fontId="13" fillId="0" borderId="0" xfId="0" quotePrefix="1" applyFont="1" applyAlignment="1">
      <alignment horizontal="right"/>
    </xf>
    <xf numFmtId="2" fontId="17" fillId="4" borderId="15" xfId="0" applyNumberFormat="1" applyFont="1" applyFill="1" applyBorder="1" applyAlignment="1">
      <alignment horizontal="center" vertical="center" wrapText="1"/>
    </xf>
    <xf numFmtId="2" fontId="17" fillId="4" borderId="16" xfId="0" applyNumberFormat="1" applyFont="1" applyFill="1" applyBorder="1" applyAlignment="1">
      <alignment horizontal="center" vertical="center" wrapText="1"/>
    </xf>
    <xf numFmtId="0" fontId="16" fillId="0" borderId="0" xfId="0" applyFont="1"/>
    <xf numFmtId="0" fontId="16" fillId="0" borderId="0" xfId="0" applyFont="1" applyAlignment="1">
      <alignment horizontal="left" vertical="top"/>
    </xf>
    <xf numFmtId="0" fontId="8" fillId="0" borderId="0" xfId="0" applyFont="1"/>
    <xf numFmtId="17" fontId="8" fillId="0" borderId="0" xfId="0" applyNumberFormat="1" applyFont="1" applyAlignment="1">
      <alignment horizontal="right"/>
    </xf>
    <xf numFmtId="166" fontId="8" fillId="0" borderId="0" xfId="0" applyNumberFormat="1" applyFont="1"/>
    <xf numFmtId="0" fontId="16" fillId="0" borderId="0" xfId="0" quotePrefix="1" applyFont="1" applyAlignment="1">
      <alignment horizontal="left" vertical="top"/>
    </xf>
    <xf numFmtId="17" fontId="13" fillId="0" borderId="2" xfId="0" applyNumberFormat="1" applyFont="1" applyBorder="1" applyAlignment="1">
      <alignment horizontal="right"/>
    </xf>
    <xf numFmtId="166" fontId="13" fillId="0" borderId="2" xfId="0" applyNumberFormat="1" applyFont="1" applyBorder="1"/>
    <xf numFmtId="0" fontId="8" fillId="0" borderId="17" xfId="0" applyFont="1" applyBorder="1"/>
    <xf numFmtId="166" fontId="8" fillId="0" borderId="17" xfId="0" applyNumberFormat="1" applyFont="1" applyBorder="1"/>
    <xf numFmtId="166" fontId="18" fillId="0" borderId="0" xfId="0" applyNumberFormat="1" applyFont="1" applyAlignment="1">
      <alignment horizontal="right"/>
    </xf>
    <xf numFmtId="0" fontId="18" fillId="0" borderId="0" xfId="0" applyFont="1"/>
    <xf numFmtId="0" fontId="13" fillId="0" borderId="18" xfId="0" applyFont="1" applyBorder="1"/>
    <xf numFmtId="0" fontId="13" fillId="0" borderId="2" xfId="0" applyFont="1" applyBorder="1"/>
    <xf numFmtId="0" fontId="13" fillId="0" borderId="19" xfId="0" applyFont="1" applyBorder="1"/>
    <xf numFmtId="0" fontId="2" fillId="0" borderId="2" xfId="0" applyFont="1" applyBorder="1"/>
    <xf numFmtId="0" fontId="3" fillId="0" borderId="0" xfId="0" applyFont="1"/>
    <xf numFmtId="0" fontId="2" fillId="0" borderId="0" xfId="0" applyFont="1" applyAlignment="1">
      <alignment horizontal="right"/>
    </xf>
    <xf numFmtId="0" fontId="5" fillId="3" borderId="4" xfId="0" applyFont="1" applyFill="1" applyBorder="1" applyAlignment="1">
      <alignment horizontal="center"/>
    </xf>
    <xf numFmtId="172" fontId="5" fillId="3" borderId="6" xfId="0" applyNumberFormat="1" applyFont="1" applyFill="1" applyBorder="1" applyAlignment="1" applyProtection="1">
      <alignment horizontal="center"/>
      <protection locked="0"/>
    </xf>
    <xf numFmtId="49" fontId="5" fillId="4" borderId="0" xfId="0" applyNumberFormat="1" applyFont="1" applyFill="1" applyAlignment="1">
      <alignment horizontal="center"/>
    </xf>
    <xf numFmtId="49" fontId="3" fillId="0" borderId="0" xfId="0" applyNumberFormat="1" applyFont="1" applyAlignment="1">
      <alignment wrapText="1"/>
    </xf>
    <xf numFmtId="49" fontId="3" fillId="0" borderId="0" xfId="0" applyNumberFormat="1" applyFont="1" applyAlignment="1">
      <alignment horizontal="center"/>
    </xf>
    <xf numFmtId="166" fontId="3" fillId="0" borderId="0" xfId="0" applyNumberFormat="1" applyFont="1" applyAlignment="1">
      <alignment horizontal="right"/>
    </xf>
    <xf numFmtId="49" fontId="2" fillId="0" borderId="0" xfId="0" applyNumberFormat="1" applyFont="1" applyAlignment="1">
      <alignment horizontal="center"/>
    </xf>
    <xf numFmtId="49" fontId="2" fillId="0" borderId="0" xfId="0" applyNumberFormat="1" applyFont="1" applyAlignment="1">
      <alignment horizontal="right"/>
    </xf>
    <xf numFmtId="49" fontId="2" fillId="0" borderId="13" xfId="0" applyNumberFormat="1" applyFont="1" applyBorder="1"/>
    <xf numFmtId="1" fontId="2" fillId="0" borderId="0" xfId="0" applyNumberFormat="1" applyFont="1"/>
    <xf numFmtId="164" fontId="2" fillId="0" borderId="0" xfId="0" applyNumberFormat="1" applyFont="1" applyProtection="1">
      <protection locked="0"/>
    </xf>
    <xf numFmtId="164" fontId="3" fillId="0" borderId="0" xfId="0" applyNumberFormat="1" applyFont="1" applyProtection="1">
      <protection locked="0"/>
    </xf>
    <xf numFmtId="164" fontId="2" fillId="0" borderId="0" xfId="0" applyNumberFormat="1" applyFont="1" applyAlignment="1">
      <alignment horizontal="center"/>
    </xf>
    <xf numFmtId="164" fontId="13" fillId="0" borderId="0" xfId="0" applyNumberFormat="1" applyFont="1"/>
    <xf numFmtId="164" fontId="2" fillId="0" borderId="0" xfId="0" applyNumberFormat="1" applyFont="1"/>
    <xf numFmtId="164" fontId="2" fillId="0" borderId="0" xfId="0" quotePrefix="1" applyNumberFormat="1" applyFont="1" applyAlignment="1" applyProtection="1">
      <alignment horizontal="left"/>
      <protection locked="0"/>
    </xf>
    <xf numFmtId="164" fontId="2" fillId="0" borderId="0" xfId="0" applyNumberFormat="1" applyFont="1" applyAlignment="1">
      <alignment horizontal="right"/>
    </xf>
    <xf numFmtId="164" fontId="2" fillId="0" borderId="20" xfId="0" applyNumberFormat="1" applyFont="1" applyBorder="1" applyProtection="1">
      <protection locked="0"/>
    </xf>
    <xf numFmtId="49" fontId="5" fillId="3" borderId="9" xfId="0" quotePrefix="1" applyNumberFormat="1" applyFont="1" applyFill="1" applyBorder="1" applyAlignment="1" applyProtection="1">
      <alignment horizontal="center" vertical="center"/>
      <protection locked="0"/>
    </xf>
    <xf numFmtId="168" fontId="13" fillId="0" borderId="0" xfId="0" applyNumberFormat="1" applyFont="1" applyAlignment="1" applyProtection="1">
      <alignment horizontal="right"/>
      <protection locked="0"/>
    </xf>
    <xf numFmtId="169" fontId="13" fillId="0" borderId="0" xfId="0" applyNumberFormat="1" applyFont="1" applyAlignment="1" applyProtection="1">
      <alignment horizontal="right"/>
      <protection locked="0"/>
    </xf>
    <xf numFmtId="3" fontId="2" fillId="0" borderId="2" xfId="0" applyNumberFormat="1" applyFont="1" applyBorder="1" applyAlignment="1" applyProtection="1">
      <alignment horizontal="right"/>
      <protection locked="0"/>
    </xf>
    <xf numFmtId="3" fontId="13" fillId="0" borderId="0" xfId="0" applyNumberFormat="1" applyFont="1" applyAlignment="1" applyProtection="1">
      <alignment horizontal="right"/>
      <protection locked="0"/>
    </xf>
    <xf numFmtId="3" fontId="2" fillId="0" borderId="0" xfId="0" applyNumberFormat="1" applyFont="1" applyProtection="1">
      <protection locked="0"/>
    </xf>
    <xf numFmtId="166" fontId="2" fillId="0" borderId="0" xfId="0" quotePrefix="1" applyNumberFormat="1" applyFont="1" applyAlignment="1">
      <alignment horizontal="right"/>
    </xf>
    <xf numFmtId="168" fontId="13" fillId="0" borderId="0" xfId="0" applyNumberFormat="1" applyFont="1"/>
    <xf numFmtId="0" fontId="2" fillId="0" borderId="13" xfId="0" applyFont="1" applyBorder="1" applyAlignment="1">
      <alignment horizontal="center"/>
    </xf>
    <xf numFmtId="166" fontId="2" fillId="0" borderId="0" xfId="0" applyNumberFormat="1" applyFont="1" applyBorder="1"/>
    <xf numFmtId="3" fontId="2" fillId="0" borderId="0" xfId="0" applyNumberFormat="1" applyFont="1"/>
    <xf numFmtId="166" fontId="2" fillId="0" borderId="13" xfId="0" applyNumberFormat="1" applyFont="1" applyBorder="1"/>
    <xf numFmtId="168" fontId="3" fillId="0" borderId="0" xfId="0" applyNumberFormat="1" applyFont="1"/>
    <xf numFmtId="168" fontId="3" fillId="0" borderId="0" xfId="0" applyNumberFormat="1" applyFont="1" applyAlignment="1">
      <alignment horizontal="center"/>
    </xf>
    <xf numFmtId="168" fontId="2" fillId="0" borderId="0" xfId="0" applyNumberFormat="1" applyFont="1" applyAlignment="1">
      <alignment horizontal="center"/>
    </xf>
    <xf numFmtId="164" fontId="3" fillId="0" borderId="0" xfId="0" applyNumberFormat="1" applyFont="1"/>
    <xf numFmtId="49" fontId="1" fillId="3" borderId="11" xfId="0" applyNumberFormat="1" applyFont="1" applyFill="1" applyBorder="1" applyAlignment="1">
      <alignment horizontal="centerContinuous" vertical="center"/>
    </xf>
    <xf numFmtId="49" fontId="2" fillId="0" borderId="0" xfId="0" applyNumberFormat="1" applyFont="1" applyFill="1" applyBorder="1" applyAlignment="1">
      <alignment vertical="center"/>
    </xf>
    <xf numFmtId="49" fontId="2" fillId="0" borderId="0" xfId="0" applyNumberFormat="1" applyFont="1" applyBorder="1" applyAlignment="1">
      <alignment vertical="center"/>
    </xf>
    <xf numFmtId="0" fontId="5" fillId="5" borderId="5" xfId="0" applyFont="1" applyFill="1" applyBorder="1" applyAlignment="1">
      <alignment horizontal="center"/>
    </xf>
    <xf numFmtId="0" fontId="5" fillId="5" borderId="7" xfId="0" applyFont="1" applyFill="1" applyBorder="1" applyAlignment="1">
      <alignment horizontal="center"/>
    </xf>
    <xf numFmtId="0" fontId="5" fillId="5" borderId="4" xfId="0" applyFont="1" applyFill="1" applyBorder="1" applyAlignment="1">
      <alignment horizontal="center"/>
    </xf>
    <xf numFmtId="165" fontId="2" fillId="0" borderId="0" xfId="0" applyNumberFormat="1" applyFont="1"/>
    <xf numFmtId="166" fontId="2" fillId="0" borderId="2" xfId="0" applyNumberFormat="1" applyFont="1" applyBorder="1"/>
    <xf numFmtId="172" fontId="2" fillId="0" borderId="0" xfId="0" applyNumberFormat="1" applyFont="1" applyProtection="1">
      <protection locked="0"/>
    </xf>
    <xf numFmtId="49" fontId="2" fillId="0" borderId="0" xfId="0" applyNumberFormat="1" applyFont="1" applyAlignment="1" applyProtection="1">
      <alignment horizontal="right"/>
      <protection locked="0"/>
    </xf>
    <xf numFmtId="49" fontId="2" fillId="0" borderId="13" xfId="0" quotePrefix="1" applyNumberFormat="1" applyFont="1" applyBorder="1" applyAlignment="1" applyProtection="1">
      <alignment horizontal="left"/>
      <protection locked="0"/>
    </xf>
    <xf numFmtId="1" fontId="2" fillId="0" borderId="0" xfId="0" applyNumberFormat="1" applyFont="1" applyAlignment="1"/>
    <xf numFmtId="178" fontId="2" fillId="0" borderId="0" xfId="0" applyNumberFormat="1" applyFont="1"/>
    <xf numFmtId="49" fontId="5" fillId="3" borderId="22" xfId="0" applyNumberFormat="1" applyFont="1" applyFill="1" applyBorder="1" applyAlignment="1" applyProtection="1">
      <alignment horizontal="centerContinuous" vertical="center"/>
      <protection locked="0"/>
    </xf>
    <xf numFmtId="49" fontId="5" fillId="3" borderId="23" xfId="0" applyNumberFormat="1" applyFont="1" applyFill="1" applyBorder="1" applyAlignment="1" applyProtection="1">
      <alignment horizontal="centerContinuous" vertical="center"/>
      <protection locked="0"/>
    </xf>
    <xf numFmtId="49" fontId="5" fillId="3" borderId="24" xfId="0" applyNumberFormat="1" applyFont="1" applyFill="1" applyBorder="1" applyAlignment="1" applyProtection="1">
      <alignment horizontal="centerContinuous" vertical="center"/>
      <protection locked="0"/>
    </xf>
    <xf numFmtId="49" fontId="5" fillId="3" borderId="25" xfId="0" applyNumberFormat="1" applyFont="1" applyFill="1" applyBorder="1" applyAlignment="1" applyProtection="1">
      <alignment horizontal="centerContinuous" vertical="center"/>
      <protection locked="0"/>
    </xf>
    <xf numFmtId="49" fontId="5" fillId="3" borderId="12" xfId="0" applyNumberFormat="1" applyFont="1" applyFill="1" applyBorder="1" applyAlignment="1" applyProtection="1">
      <alignment horizontal="centerContinuous" vertical="center"/>
      <protection locked="0"/>
    </xf>
    <xf numFmtId="49" fontId="5" fillId="3" borderId="26" xfId="0" applyNumberFormat="1" applyFont="1" applyFill="1" applyBorder="1" applyAlignment="1" applyProtection="1">
      <alignment horizontal="centerContinuous" vertical="center"/>
      <protection locked="0"/>
    </xf>
    <xf numFmtId="49" fontId="5" fillId="3" borderId="27" xfId="0" applyNumberFormat="1" applyFont="1" applyFill="1" applyBorder="1" applyAlignment="1" applyProtection="1">
      <alignment horizontal="centerContinuous" vertical="center"/>
      <protection locked="0"/>
    </xf>
    <xf numFmtId="49" fontId="2" fillId="0" borderId="0" xfId="0" applyNumberFormat="1" applyFont="1" applyBorder="1" applyAlignment="1" applyProtection="1">
      <alignment horizontal="left" indent="1"/>
    </xf>
    <xf numFmtId="0" fontId="3" fillId="0" borderId="0" xfId="0" applyFont="1" applyAlignment="1">
      <alignment horizontal="center"/>
    </xf>
    <xf numFmtId="170" fontId="3" fillId="0" borderId="0" xfId="0" applyNumberFormat="1" applyFont="1" applyAlignment="1">
      <alignment horizontal="right"/>
    </xf>
    <xf numFmtId="170" fontId="2" fillId="0" borderId="0" xfId="0" applyNumberFormat="1" applyFont="1" applyAlignment="1">
      <alignment horizontal="right"/>
    </xf>
    <xf numFmtId="166" fontId="2" fillId="0" borderId="0" xfId="1" applyNumberFormat="1" applyFont="1" applyFill="1"/>
    <xf numFmtId="0" fontId="15" fillId="0" borderId="0" xfId="4"/>
    <xf numFmtId="49" fontId="2" fillId="0" borderId="0" xfId="4" applyNumberFormat="1" applyFont="1" applyProtection="1">
      <protection locked="0"/>
    </xf>
    <xf numFmtId="49" fontId="2" fillId="0" borderId="0" xfId="0" applyNumberFormat="1" applyFont="1" applyBorder="1" applyProtection="1"/>
    <xf numFmtId="49" fontId="24" fillId="3" borderId="11" xfId="0" applyNumberFormat="1" applyFont="1" applyFill="1" applyBorder="1" applyAlignment="1">
      <alignment horizontal="centerContinuous" vertical="center"/>
    </xf>
    <xf numFmtId="49" fontId="2" fillId="0" borderId="2" xfId="0" applyNumberFormat="1" applyFont="1" applyBorder="1" applyAlignment="1">
      <alignment vertical="center"/>
    </xf>
    <xf numFmtId="49" fontId="2" fillId="0" borderId="2" xfId="0" applyNumberFormat="1" applyFont="1" applyBorder="1" applyAlignment="1">
      <alignment horizontal="right" vertical="center"/>
    </xf>
    <xf numFmtId="49" fontId="25" fillId="0" borderId="0" xfId="0" applyNumberFormat="1" applyFont="1" applyBorder="1" applyAlignment="1">
      <alignment vertical="center"/>
    </xf>
    <xf numFmtId="49" fontId="2" fillId="0" borderId="0" xfId="0" applyNumberFormat="1" applyFont="1" applyFill="1" applyBorder="1" applyAlignment="1" applyProtection="1">
      <alignment vertical="center"/>
      <protection locked="0"/>
    </xf>
    <xf numFmtId="171" fontId="2" fillId="0" borderId="0" xfId="0" applyNumberFormat="1" applyFont="1" applyAlignment="1">
      <alignment horizontal="right"/>
    </xf>
    <xf numFmtId="171" fontId="2" fillId="0" borderId="0" xfId="0" applyNumberFormat="1" applyFont="1"/>
    <xf numFmtId="0" fontId="2" fillId="0" borderId="0" xfId="0" applyFont="1" applyAlignment="1">
      <alignment horizontal="left"/>
    </xf>
    <xf numFmtId="0" fontId="2" fillId="0" borderId="13" xfId="0" applyFont="1" applyBorder="1" applyAlignment="1">
      <alignment horizontal="left"/>
    </xf>
    <xf numFmtId="169" fontId="2" fillId="0" borderId="0" xfId="0" quotePrefix="1" applyNumberFormat="1" applyFont="1" applyAlignment="1" applyProtection="1">
      <alignment horizontal="right"/>
      <protection locked="0"/>
    </xf>
    <xf numFmtId="0" fontId="13" fillId="0" borderId="0" xfId="4" applyFont="1"/>
    <xf numFmtId="166" fontId="2" fillId="0" borderId="0" xfId="0" applyNumberFormat="1" applyFont="1" applyAlignment="1" applyProtection="1">
      <alignment horizontal="right"/>
      <protection locked="0"/>
    </xf>
    <xf numFmtId="166" fontId="2" fillId="0" borderId="0" xfId="0" applyNumberFormat="1" applyFont="1" applyProtection="1">
      <protection locked="0"/>
    </xf>
    <xf numFmtId="0" fontId="12" fillId="0" borderId="0" xfId="0" applyFont="1" applyAlignment="1">
      <alignment horizontal="left" indent="1"/>
    </xf>
    <xf numFmtId="166" fontId="16" fillId="0" borderId="0" xfId="0" applyNumberFormat="1" applyFont="1"/>
    <xf numFmtId="0" fontId="13" fillId="0" borderId="0" xfId="0" applyFont="1" applyAlignment="1">
      <alignment horizontal="left" indent="1"/>
    </xf>
    <xf numFmtId="0" fontId="2" fillId="0" borderId="0" xfId="0" applyFont="1" applyAlignment="1">
      <alignment horizontal="left" indent="1"/>
    </xf>
    <xf numFmtId="166" fontId="18" fillId="0" borderId="0" xfId="0" applyNumberFormat="1" applyFont="1"/>
    <xf numFmtId="0" fontId="2" fillId="0" borderId="0" xfId="0" applyFont="1" applyAlignment="1">
      <alignment horizontal="left" indent="2"/>
    </xf>
    <xf numFmtId="2" fontId="18" fillId="0" borderId="0" xfId="0" applyNumberFormat="1" applyFont="1"/>
    <xf numFmtId="0" fontId="3" fillId="0" borderId="0" xfId="0" applyFont="1" applyAlignment="1">
      <alignment horizontal="left" indent="1"/>
    </xf>
    <xf numFmtId="166" fontId="38" fillId="0" borderId="2" xfId="0" applyNumberFormat="1" applyFont="1" applyBorder="1" applyAlignment="1">
      <alignment vertical="center"/>
    </xf>
    <xf numFmtId="175" fontId="13" fillId="0" borderId="0" xfId="4" applyNumberFormat="1" applyFont="1" applyAlignment="1">
      <alignment horizontal="right"/>
    </xf>
    <xf numFmtId="175" fontId="35" fillId="0" borderId="0" xfId="4" applyNumberFormat="1" applyFont="1" applyAlignment="1">
      <alignment horizontal="right"/>
    </xf>
    <xf numFmtId="0" fontId="13" fillId="0" borderId="0" xfId="0" applyFont="1" applyAlignment="1">
      <alignment vertical="center"/>
    </xf>
    <xf numFmtId="0" fontId="13" fillId="0" borderId="0" xfId="0" applyFont="1" applyAlignment="1">
      <alignment horizontal="left" vertical="center" indent="1"/>
    </xf>
    <xf numFmtId="169" fontId="13" fillId="0" borderId="0" xfId="0" applyNumberFormat="1" applyFont="1"/>
    <xf numFmtId="49" fontId="2" fillId="0" borderId="29" xfId="0" applyNumberFormat="1" applyFont="1" applyBorder="1" applyProtection="1">
      <protection locked="0"/>
    </xf>
    <xf numFmtId="169" fontId="13" fillId="0" borderId="29" xfId="0" applyNumberFormat="1" applyFont="1" applyBorder="1"/>
    <xf numFmtId="49" fontId="2" fillId="0" borderId="30" xfId="0" applyNumberFormat="1" applyFont="1" applyBorder="1" applyAlignment="1" applyProtection="1">
      <alignment horizontal="left" vertical="center" wrapText="1"/>
      <protection locked="0"/>
    </xf>
    <xf numFmtId="166" fontId="13" fillId="9" borderId="0" xfId="0" applyNumberFormat="1" applyFont="1" applyFill="1" applyAlignment="1">
      <alignment horizontal="right"/>
    </xf>
    <xf numFmtId="0" fontId="13" fillId="9" borderId="0" xfId="0" applyFont="1" applyFill="1" applyAlignment="1">
      <alignment vertical="center"/>
    </xf>
    <xf numFmtId="0" fontId="17" fillId="4" borderId="14" xfId="0" applyFont="1" applyFill="1" applyBorder="1" applyAlignment="1">
      <alignment vertical="center" wrapText="1"/>
    </xf>
    <xf numFmtId="2" fontId="17" fillId="4" borderId="28" xfId="0" applyNumberFormat="1" applyFont="1" applyFill="1" applyBorder="1" applyAlignment="1">
      <alignment horizontal="center" vertical="center" wrapText="1"/>
    </xf>
    <xf numFmtId="0" fontId="17" fillId="4" borderId="7" xfId="0" quotePrefix="1" applyFont="1" applyFill="1" applyBorder="1" applyAlignment="1">
      <alignment horizontal="center" vertical="center" wrapText="1"/>
    </xf>
    <xf numFmtId="2" fontId="13" fillId="0" borderId="0" xfId="0" applyNumberFormat="1" applyFont="1"/>
    <xf numFmtId="166" fontId="8" fillId="0" borderId="0" xfId="0" applyNumberFormat="1" applyFont="1" applyAlignment="1">
      <alignment horizontal="right"/>
    </xf>
    <xf numFmtId="49" fontId="1" fillId="3" borderId="11" xfId="0" applyNumberFormat="1" applyFont="1" applyFill="1" applyBorder="1" applyAlignment="1">
      <alignment vertical="center"/>
    </xf>
    <xf numFmtId="0" fontId="2" fillId="0" borderId="0" xfId="0" applyFont="1" applyProtection="1">
      <protection locked="0"/>
    </xf>
    <xf numFmtId="166" fontId="15" fillId="0" borderId="0" xfId="0" applyNumberFormat="1" applyFont="1" applyBorder="1" applyAlignment="1" applyProtection="1">
      <alignment horizontal="right"/>
    </xf>
    <xf numFmtId="166" fontId="15" fillId="0" borderId="0" xfId="0" applyNumberFormat="1" applyFont="1" applyAlignment="1">
      <alignment horizontal="right"/>
    </xf>
    <xf numFmtId="0" fontId="2" fillId="0" borderId="0" xfId="1" applyFont="1" applyFill="1"/>
    <xf numFmtId="49" fontId="29" fillId="0" borderId="0" xfId="0" applyNumberFormat="1" applyFont="1" applyProtection="1">
      <protection locked="0"/>
    </xf>
    <xf numFmtId="49" fontId="3" fillId="0" borderId="0" xfId="0" applyNumberFormat="1" applyFont="1" applyAlignment="1" applyProtection="1">
      <alignment horizontal="left"/>
      <protection locked="0"/>
    </xf>
    <xf numFmtId="0" fontId="2" fillId="0" borderId="0" xfId="0" quotePrefix="1" applyFont="1" applyAlignment="1">
      <alignment horizontal="left"/>
    </xf>
    <xf numFmtId="49" fontId="18" fillId="0" borderId="13" xfId="0" applyNumberFormat="1" applyFont="1" applyBorder="1" applyProtection="1">
      <protection locked="0"/>
    </xf>
    <xf numFmtId="49" fontId="5" fillId="3" borderId="14" xfId="0" applyNumberFormat="1" applyFont="1" applyFill="1" applyBorder="1" applyAlignment="1" applyProtection="1">
      <alignment horizontal="left"/>
      <protection locked="0"/>
    </xf>
    <xf numFmtId="3" fontId="13" fillId="0" borderId="0" xfId="0" applyNumberFormat="1" applyFont="1"/>
    <xf numFmtId="0" fontId="2" fillId="0" borderId="0" xfId="0" applyFont="1" applyAlignment="1">
      <alignment horizontal="left" vertical="center" indent="1"/>
    </xf>
    <xf numFmtId="0" fontId="8" fillId="0" borderId="0" xfId="0" applyFont="1" applyFill="1" applyBorder="1"/>
    <xf numFmtId="0" fontId="30" fillId="0" borderId="0" xfId="0" applyFont="1" applyFill="1" applyBorder="1"/>
    <xf numFmtId="49" fontId="2" fillId="0" borderId="0" xfId="0" applyNumberFormat="1" applyFont="1" applyAlignment="1">
      <alignment vertical="top"/>
    </xf>
    <xf numFmtId="0" fontId="9" fillId="0" borderId="0" xfId="0" applyFont="1"/>
    <xf numFmtId="0" fontId="12" fillId="0" borderId="0" xfId="0" applyFont="1" applyAlignment="1">
      <alignment horizontal="left" vertical="top"/>
    </xf>
    <xf numFmtId="17" fontId="13" fillId="0" borderId="0" xfId="0" applyNumberFormat="1" applyFont="1" applyAlignment="1">
      <alignment horizontal="right"/>
    </xf>
    <xf numFmtId="0" fontId="13" fillId="0" borderId="13" xfId="0" quotePrefix="1" applyFont="1" applyBorder="1" applyAlignment="1">
      <alignment horizontal="left" vertical="center"/>
    </xf>
    <xf numFmtId="49" fontId="5" fillId="3" borderId="10" xfId="0" quotePrefix="1" applyNumberFormat="1" applyFont="1" applyFill="1" applyBorder="1" applyAlignment="1" applyProtection="1">
      <alignment horizontal="center"/>
      <protection locked="0"/>
    </xf>
    <xf numFmtId="0" fontId="12" fillId="0" borderId="0" xfId="0" applyFont="1" applyAlignment="1">
      <alignment horizontal="center" vertical="center" wrapText="1"/>
    </xf>
    <xf numFmtId="2" fontId="31" fillId="4" borderId="31" xfId="0" quotePrefix="1" applyNumberFormat="1" applyFont="1" applyFill="1" applyBorder="1" applyAlignment="1">
      <alignment horizontal="center" vertical="center" wrapText="1"/>
    </xf>
    <xf numFmtId="2" fontId="31" fillId="4" borderId="15" xfId="0" applyNumberFormat="1" applyFont="1" applyFill="1" applyBorder="1" applyAlignment="1">
      <alignment horizontal="center" vertical="center" wrapText="1"/>
    </xf>
    <xf numFmtId="2" fontId="31" fillId="4" borderId="15" xfId="0" quotePrefix="1" applyNumberFormat="1" applyFont="1" applyFill="1" applyBorder="1" applyAlignment="1">
      <alignment horizontal="center" vertical="center" wrapText="1"/>
    </xf>
    <xf numFmtId="2" fontId="31" fillId="4" borderId="16" xfId="0" applyNumberFormat="1" applyFont="1" applyFill="1" applyBorder="1" applyAlignment="1">
      <alignment horizontal="center" vertical="center" wrapText="1"/>
    </xf>
    <xf numFmtId="0" fontId="31" fillId="4" borderId="7" xfId="0" applyFont="1" applyFill="1" applyBorder="1" applyAlignment="1">
      <alignment horizontal="center" vertical="center" wrapText="1"/>
    </xf>
    <xf numFmtId="0" fontId="31" fillId="4" borderId="4" xfId="0" applyFont="1" applyFill="1" applyBorder="1" applyAlignment="1">
      <alignment horizontal="center" vertical="center" wrapText="1"/>
    </xf>
    <xf numFmtId="0" fontId="2" fillId="0" borderId="38" xfId="0" applyFont="1" applyBorder="1" applyAlignment="1">
      <alignment horizontal="center"/>
    </xf>
    <xf numFmtId="0" fontId="15" fillId="0" borderId="0" xfId="0" applyFont="1"/>
    <xf numFmtId="166" fontId="38" fillId="0" borderId="0" xfId="0" applyNumberFormat="1" applyFont="1" applyAlignment="1">
      <alignment horizontal="right"/>
    </xf>
    <xf numFmtId="0" fontId="8" fillId="0" borderId="0" xfId="0" applyFont="1" applyAlignment="1">
      <alignment horizontal="left"/>
    </xf>
    <xf numFmtId="1" fontId="17" fillId="7" borderId="31" xfId="0" applyNumberFormat="1" applyFont="1" applyFill="1" applyBorder="1" applyAlignment="1">
      <alignment vertical="center"/>
    </xf>
    <xf numFmtId="0" fontId="17" fillId="7" borderId="15" xfId="0" applyFont="1" applyFill="1" applyBorder="1" applyAlignment="1">
      <alignment horizontal="center" vertical="center" wrapText="1"/>
    </xf>
    <xf numFmtId="0" fontId="17" fillId="7" borderId="15" xfId="0" quotePrefix="1" applyFont="1" applyFill="1" applyBorder="1" applyAlignment="1">
      <alignment horizontal="center" vertical="center" wrapText="1"/>
    </xf>
    <xf numFmtId="0" fontId="17" fillId="7" borderId="16" xfId="0" quotePrefix="1" applyFont="1" applyFill="1" applyBorder="1" applyAlignment="1">
      <alignment horizontal="center" vertical="center" wrapText="1"/>
    </xf>
    <xf numFmtId="166" fontId="18" fillId="0" borderId="32" xfId="0" applyNumberFormat="1" applyFont="1" applyBorder="1" applyAlignment="1">
      <alignment horizontal="right" wrapText="1"/>
    </xf>
    <xf numFmtId="166" fontId="18" fillId="0" borderId="17" xfId="0" applyNumberFormat="1" applyFont="1" applyBorder="1" applyAlignment="1">
      <alignment horizontal="right" wrapText="1"/>
    </xf>
    <xf numFmtId="0" fontId="18" fillId="0" borderId="13" xfId="0" applyFont="1" applyBorder="1" applyAlignment="1">
      <alignment horizontal="right"/>
    </xf>
    <xf numFmtId="0" fontId="18" fillId="0" borderId="13" xfId="0" applyFont="1" applyBorder="1"/>
    <xf numFmtId="166" fontId="13" fillId="0" borderId="0" xfId="0" quotePrefix="1" applyNumberFormat="1" applyFont="1" applyAlignment="1">
      <alignment horizontal="right"/>
    </xf>
    <xf numFmtId="0" fontId="16" fillId="0" borderId="0" xfId="0" applyFont="1" applyAlignment="1">
      <alignment horizontal="left"/>
    </xf>
    <xf numFmtId="0" fontId="8" fillId="0" borderId="0" xfId="0" applyFont="1" applyAlignment="1">
      <alignment horizontal="left" wrapText="1"/>
    </xf>
    <xf numFmtId="49" fontId="13" fillId="0" borderId="0" xfId="0" applyNumberFormat="1" applyFont="1" applyAlignment="1">
      <alignment horizontal="right"/>
    </xf>
    <xf numFmtId="17" fontId="13" fillId="0" borderId="0" xfId="0" quotePrefix="1" applyNumberFormat="1" applyFont="1" applyAlignment="1">
      <alignment horizontal="right"/>
    </xf>
    <xf numFmtId="0" fontId="12" fillId="0" borderId="0" xfId="0" quotePrefix="1" applyFont="1" applyAlignment="1">
      <alignment horizontal="left" vertical="top"/>
    </xf>
    <xf numFmtId="0" fontId="12" fillId="0" borderId="0" xfId="0" quotePrefix="1" applyFont="1" applyAlignment="1">
      <alignment vertical="top"/>
    </xf>
    <xf numFmtId="17" fontId="18" fillId="0" borderId="0" xfId="0" applyNumberFormat="1" applyFont="1" applyAlignment="1">
      <alignment horizontal="left"/>
    </xf>
    <xf numFmtId="169" fontId="13" fillId="0" borderId="0" xfId="0" applyNumberFormat="1" applyFont="1" applyAlignment="1">
      <alignment horizontal="right"/>
    </xf>
    <xf numFmtId="49" fontId="13" fillId="0" borderId="0" xfId="4" applyNumberFormat="1" applyFont="1"/>
    <xf numFmtId="166" fontId="15" fillId="0" borderId="0" xfId="0" applyNumberFormat="1" applyFont="1" applyBorder="1" applyAlignment="1">
      <alignment horizontal="right"/>
    </xf>
    <xf numFmtId="169" fontId="2" fillId="0" borderId="0" xfId="0" applyNumberFormat="1" applyFont="1" applyAlignment="1" applyProtection="1">
      <alignment horizontal="left"/>
      <protection locked="0"/>
    </xf>
    <xf numFmtId="169" fontId="18" fillId="0" borderId="0" xfId="0" applyNumberFormat="1" applyFont="1" applyAlignment="1">
      <alignment horizontal="right"/>
    </xf>
    <xf numFmtId="169" fontId="18" fillId="0" borderId="17" xfId="0" applyNumberFormat="1" applyFont="1" applyBorder="1" applyAlignment="1">
      <alignment horizontal="right"/>
    </xf>
    <xf numFmtId="169" fontId="18" fillId="0" borderId="0" xfId="0" applyNumberFormat="1" applyFont="1"/>
    <xf numFmtId="169" fontId="18" fillId="0" borderId="0" xfId="0" applyNumberFormat="1" applyFont="1" applyAlignment="1">
      <alignment horizontal="left"/>
    </xf>
    <xf numFmtId="169" fontId="18" fillId="0" borderId="17" xfId="0" applyNumberFormat="1" applyFont="1" applyBorder="1" applyAlignment="1">
      <alignment horizontal="right" wrapText="1"/>
    </xf>
    <xf numFmtId="49" fontId="13" fillId="0" borderId="0" xfId="0" applyNumberFormat="1" applyFont="1" applyProtection="1">
      <protection locked="0"/>
    </xf>
    <xf numFmtId="0" fontId="2" fillId="0" borderId="0" xfId="1" applyFont="1" applyAlignment="1"/>
    <xf numFmtId="49" fontId="39" fillId="0" borderId="0" xfId="0" applyNumberFormat="1" applyFont="1"/>
    <xf numFmtId="164" fontId="13" fillId="0" borderId="0" xfId="0" applyNumberFormat="1" applyFont="1" applyAlignment="1">
      <alignment horizontal="right"/>
    </xf>
    <xf numFmtId="3" fontId="13" fillId="9" borderId="0" xfId="0" applyNumberFormat="1" applyFont="1" applyFill="1"/>
    <xf numFmtId="166" fontId="13" fillId="9" borderId="0" xfId="0" applyNumberFormat="1" applyFont="1" applyFill="1"/>
    <xf numFmtId="0" fontId="13" fillId="9" borderId="0" xfId="0" applyFont="1" applyFill="1"/>
    <xf numFmtId="168" fontId="3" fillId="9" borderId="0" xfId="0" applyNumberFormat="1" applyFont="1" applyFill="1" applyAlignment="1">
      <alignment horizontal="right"/>
    </xf>
    <xf numFmtId="49" fontId="5" fillId="3" borderId="10" xfId="0" quotePrefix="1" applyNumberFormat="1" applyFont="1" applyFill="1" applyBorder="1" applyAlignment="1" applyProtection="1">
      <alignment horizontal="center" vertical="center"/>
      <protection locked="0"/>
    </xf>
    <xf numFmtId="49" fontId="3" fillId="0" borderId="0" xfId="0" applyNumberFormat="1" applyFont="1" applyAlignment="1" applyProtection="1">
      <alignment horizontal="right"/>
      <protection locked="0"/>
    </xf>
    <xf numFmtId="49" fontId="2" fillId="0" borderId="0" xfId="0" quotePrefix="1" applyNumberFormat="1" applyFont="1" applyAlignment="1" applyProtection="1">
      <alignment horizontal="right"/>
      <protection locked="0"/>
    </xf>
    <xf numFmtId="49" fontId="5" fillId="3" borderId="9" xfId="0" applyNumberFormat="1" applyFont="1" applyFill="1" applyBorder="1" applyAlignment="1" applyProtection="1">
      <alignment horizontal="center" vertical="center"/>
      <protection locked="0"/>
    </xf>
    <xf numFmtId="0" fontId="2" fillId="0" borderId="0" xfId="3" applyFont="1"/>
    <xf numFmtId="0" fontId="3" fillId="0" borderId="0" xfId="3" applyFont="1"/>
    <xf numFmtId="166" fontId="2" fillId="0" borderId="0" xfId="3" applyNumberFormat="1" applyFont="1"/>
    <xf numFmtId="166" fontId="3" fillId="0" borderId="0" xfId="3" applyNumberFormat="1" applyFont="1"/>
    <xf numFmtId="0" fontId="2" fillId="0" borderId="2" xfId="3" applyFont="1" applyBorder="1"/>
    <xf numFmtId="168" fontId="2" fillId="0" borderId="0" xfId="3" applyNumberFormat="1" applyFont="1"/>
    <xf numFmtId="3" fontId="2" fillId="0" borderId="0" xfId="3" applyNumberFormat="1" applyFont="1"/>
    <xf numFmtId="166" fontId="2" fillId="0" borderId="2" xfId="3" applyNumberFormat="1" applyFont="1" applyBorder="1"/>
    <xf numFmtId="166" fontId="2" fillId="0" borderId="2" xfId="3" applyNumberFormat="1" applyFont="1" applyBorder="1" applyAlignment="1">
      <alignment horizontal="right"/>
    </xf>
    <xf numFmtId="49" fontId="2" fillId="0" borderId="0" xfId="3" applyNumberFormat="1" applyFont="1" applyBorder="1"/>
    <xf numFmtId="168" fontId="3" fillId="0" borderId="0" xfId="3" applyNumberFormat="1" applyFont="1"/>
    <xf numFmtId="166" fontId="3" fillId="0" borderId="0" xfId="3" applyNumberFormat="1" applyFont="1" applyAlignment="1">
      <alignment horizontal="right"/>
    </xf>
    <xf numFmtId="166" fontId="2" fillId="0" borderId="0" xfId="3" applyNumberFormat="1" applyFont="1" applyAlignment="1">
      <alignment horizontal="right"/>
    </xf>
    <xf numFmtId="0" fontId="2" fillId="0" borderId="13" xfId="3" applyFont="1" applyBorder="1"/>
    <xf numFmtId="0" fontId="3" fillId="0" borderId="2" xfId="3" applyFont="1" applyBorder="1"/>
    <xf numFmtId="168" fontId="2" fillId="0" borderId="0" xfId="0" quotePrefix="1" applyNumberFormat="1" applyFont="1" applyAlignment="1">
      <alignment horizontal="center"/>
    </xf>
    <xf numFmtId="0" fontId="2" fillId="9" borderId="0" xfId="3" applyFont="1" applyFill="1"/>
    <xf numFmtId="0" fontId="31" fillId="7" borderId="7" xfId="0" applyFont="1" applyFill="1" applyBorder="1" applyAlignment="1">
      <alignment horizontal="center" vertical="center" wrapText="1"/>
    </xf>
    <xf numFmtId="0" fontId="31" fillId="7" borderId="7" xfId="0" quotePrefix="1" applyFont="1" applyFill="1" applyBorder="1" applyAlignment="1">
      <alignment horizontal="center" vertical="center" wrapText="1"/>
    </xf>
    <xf numFmtId="0" fontId="5" fillId="4" borderId="14" xfId="0" applyFont="1" applyFill="1" applyBorder="1" applyAlignment="1">
      <alignment horizontal="center"/>
    </xf>
    <xf numFmtId="0" fontId="42" fillId="0" borderId="0" xfId="0" applyFont="1"/>
    <xf numFmtId="0" fontId="44" fillId="0" borderId="0" xfId="0" applyFont="1" applyAlignment="1">
      <alignment horizontal="center" vertical="center" wrapText="1"/>
    </xf>
    <xf numFmtId="164" fontId="2" fillId="0" borderId="0" xfId="0" applyNumberFormat="1" applyFont="1" applyAlignment="1" applyProtection="1">
      <alignment horizontal="left"/>
      <protection locked="0"/>
    </xf>
    <xf numFmtId="179" fontId="2" fillId="0" borderId="0" xfId="3" applyNumberFormat="1" applyFont="1"/>
    <xf numFmtId="49" fontId="2" fillId="9" borderId="0" xfId="0" applyNumberFormat="1" applyFont="1" applyFill="1" applyProtection="1">
      <protection locked="0"/>
    </xf>
    <xf numFmtId="0" fontId="16" fillId="0" borderId="0" xfId="0" applyFont="1" applyAlignment="1">
      <alignment horizontal="center" vertical="center" wrapText="1"/>
    </xf>
    <xf numFmtId="166" fontId="5" fillId="3" borderId="4" xfId="0" applyNumberFormat="1" applyFont="1" applyFill="1" applyBorder="1" applyAlignment="1">
      <alignment horizontal="center"/>
    </xf>
    <xf numFmtId="49" fontId="2" fillId="0" borderId="34" xfId="0" applyNumberFormat="1" applyFont="1" applyBorder="1" applyProtection="1">
      <protection locked="0"/>
    </xf>
    <xf numFmtId="0" fontId="46" fillId="0" borderId="0" xfId="0" applyFont="1" applyFill="1"/>
    <xf numFmtId="0" fontId="48" fillId="0" borderId="0" xfId="8" applyFont="1" applyFill="1" applyAlignment="1" applyProtection="1"/>
    <xf numFmtId="17" fontId="9" fillId="0" borderId="0" xfId="0" quotePrefix="1" applyNumberFormat="1" applyFont="1" applyAlignment="1">
      <alignment horizontal="right"/>
    </xf>
    <xf numFmtId="166" fontId="50" fillId="0" borderId="0" xfId="0" applyNumberFormat="1" applyFont="1"/>
    <xf numFmtId="166" fontId="50" fillId="0" borderId="0" xfId="0" applyNumberFormat="1" applyFont="1" applyAlignment="1">
      <alignment horizontal="right"/>
    </xf>
    <xf numFmtId="17" fontId="50" fillId="0" borderId="0" xfId="0" quotePrefix="1" applyNumberFormat="1" applyFont="1" applyAlignment="1">
      <alignment horizontal="right"/>
    </xf>
    <xf numFmtId="0" fontId="51" fillId="0" borderId="0" xfId="0" applyFont="1"/>
    <xf numFmtId="0" fontId="51" fillId="0" borderId="0" xfId="0" quotePrefix="1" applyFont="1" applyAlignment="1">
      <alignment horizontal="left" vertical="top"/>
    </xf>
    <xf numFmtId="0" fontId="50" fillId="0" borderId="0" xfId="0" applyFont="1"/>
    <xf numFmtId="0" fontId="52" fillId="0" borderId="0" xfId="0" applyFont="1"/>
    <xf numFmtId="0" fontId="51" fillId="0" borderId="0" xfId="0" quotePrefix="1" applyFont="1" applyAlignment="1">
      <alignment vertical="top"/>
    </xf>
    <xf numFmtId="0" fontId="2" fillId="0" borderId="0" xfId="0" applyFont="1" applyAlignment="1" applyProtection="1">
      <alignment horizontal="right"/>
      <protection locked="0"/>
    </xf>
    <xf numFmtId="166" fontId="15" fillId="0" borderId="0" xfId="0" applyNumberFormat="1" applyFont="1"/>
    <xf numFmtId="175" fontId="2" fillId="0" borderId="0" xfId="0" applyNumberFormat="1" applyFont="1"/>
    <xf numFmtId="168" fontId="13" fillId="9" borderId="0" xfId="0" applyNumberFormat="1" applyFont="1" applyFill="1" applyAlignment="1">
      <alignment vertical="center"/>
    </xf>
    <xf numFmtId="169" fontId="13" fillId="9" borderId="0" xfId="0" applyNumberFormat="1" applyFont="1" applyFill="1" applyAlignment="1">
      <alignment vertical="center"/>
    </xf>
    <xf numFmtId="3" fontId="13" fillId="9" borderId="0" xfId="0" applyNumberFormat="1" applyFont="1" applyFill="1" applyAlignment="1" applyProtection="1">
      <alignment horizontal="right" vertical="center"/>
      <protection locked="0"/>
    </xf>
    <xf numFmtId="169" fontId="13" fillId="9" borderId="0" xfId="0" applyNumberFormat="1" applyFont="1" applyFill="1" applyAlignment="1">
      <alignment horizontal="right" vertical="center"/>
    </xf>
    <xf numFmtId="166" fontId="13" fillId="9" borderId="0" xfId="0" applyNumberFormat="1" applyFont="1" applyFill="1" applyAlignment="1">
      <alignment horizontal="right" vertical="center"/>
    </xf>
    <xf numFmtId="49" fontId="1" fillId="3" borderId="50" xfId="0" quotePrefix="1" applyNumberFormat="1" applyFont="1" applyFill="1" applyBorder="1" applyAlignment="1" applyProtection="1">
      <alignment horizontal="center"/>
      <protection locked="0"/>
    </xf>
    <xf numFmtId="49" fontId="1" fillId="3" borderId="14" xfId="0" applyNumberFormat="1" applyFont="1" applyFill="1" applyBorder="1" applyAlignment="1" applyProtection="1">
      <alignment horizontal="center"/>
      <protection locked="0"/>
    </xf>
    <xf numFmtId="49" fontId="5" fillId="3" borderId="8" xfId="0" applyNumberFormat="1" applyFont="1" applyFill="1" applyBorder="1" applyAlignment="1" applyProtection="1">
      <alignment horizontal="center" vertical="center"/>
      <protection locked="0"/>
    </xf>
    <xf numFmtId="49" fontId="5" fillId="3" borderId="51" xfId="0" applyNumberFormat="1" applyFont="1" applyFill="1" applyBorder="1" applyAlignment="1" applyProtection="1">
      <alignment horizontal="center" vertical="center"/>
      <protection locked="0"/>
    </xf>
    <xf numFmtId="168" fontId="3" fillId="0" borderId="0" xfId="0" applyNumberFormat="1" applyFont="1" applyAlignment="1">
      <alignment horizontal="right"/>
    </xf>
    <xf numFmtId="169" fontId="2" fillId="0" borderId="0" xfId="0" applyNumberFormat="1" applyFont="1"/>
    <xf numFmtId="168" fontId="3" fillId="0" borderId="0" xfId="3" applyNumberFormat="1" applyFont="1" applyAlignment="1">
      <alignment horizontal="right"/>
    </xf>
    <xf numFmtId="0" fontId="2" fillId="0" borderId="0" xfId="3" applyFont="1" applyAlignment="1">
      <alignment horizontal="right"/>
    </xf>
    <xf numFmtId="168" fontId="2" fillId="0" borderId="0" xfId="3" applyNumberFormat="1" applyFont="1" applyAlignment="1">
      <alignment horizontal="right"/>
    </xf>
    <xf numFmtId="49" fontId="5" fillId="3" borderId="11" xfId="0" applyNumberFormat="1" applyFont="1" applyFill="1" applyBorder="1" applyAlignment="1">
      <alignment horizontal="centerContinuous" vertical="center"/>
    </xf>
    <xf numFmtId="49" fontId="5" fillId="3" borderId="11" xfId="0" applyNumberFormat="1" applyFont="1" applyFill="1" applyBorder="1" applyAlignment="1">
      <alignment horizontal="center" vertical="center"/>
    </xf>
    <xf numFmtId="49" fontId="5" fillId="3" borderId="6" xfId="0" applyNumberFormat="1" applyFont="1" applyFill="1" applyBorder="1" applyAlignment="1">
      <alignment horizontal="center" vertical="center"/>
    </xf>
    <xf numFmtId="49" fontId="5" fillId="3" borderId="10" xfId="0" applyNumberFormat="1" applyFont="1" applyFill="1" applyBorder="1" applyAlignment="1">
      <alignment horizontal="center" vertical="center"/>
    </xf>
    <xf numFmtId="168" fontId="13" fillId="9" borderId="0" xfId="0" applyNumberFormat="1" applyFont="1" applyFill="1" applyAlignment="1" applyProtection="1">
      <alignment horizontal="right"/>
      <protection locked="0"/>
    </xf>
    <xf numFmtId="169" fontId="13" fillId="9" borderId="0" xfId="0" applyNumberFormat="1" applyFont="1" applyFill="1" applyAlignment="1" applyProtection="1">
      <alignment horizontal="right"/>
      <protection locked="0"/>
    </xf>
    <xf numFmtId="0" fontId="13" fillId="9" borderId="0" xfId="0" applyFont="1" applyFill="1" applyAlignment="1">
      <alignment horizontal="left" vertical="center"/>
    </xf>
    <xf numFmtId="49" fontId="13" fillId="0" borderId="0" xfId="0" applyNumberFormat="1" applyFont="1" applyAlignment="1" applyProtection="1">
      <alignment horizontal="right"/>
      <protection locked="0"/>
    </xf>
    <xf numFmtId="3" fontId="3" fillId="0" borderId="0" xfId="3" applyNumberFormat="1" applyFont="1"/>
    <xf numFmtId="3" fontId="2" fillId="0" borderId="0" xfId="3" applyNumberFormat="1" applyFont="1" applyAlignment="1">
      <alignment horizontal="right"/>
    </xf>
    <xf numFmtId="3" fontId="3" fillId="0" borderId="0" xfId="3" applyNumberFormat="1" applyFont="1" applyAlignment="1">
      <alignment horizontal="right"/>
    </xf>
    <xf numFmtId="0" fontId="32" fillId="7" borderId="49" xfId="0" applyFont="1" applyFill="1" applyBorder="1" applyAlignment="1">
      <alignment horizontal="center"/>
    </xf>
    <xf numFmtId="0" fontId="32" fillId="7" borderId="49" xfId="0" applyFont="1" applyFill="1" applyBorder="1" applyAlignment="1">
      <alignment horizontal="center" wrapText="1"/>
    </xf>
    <xf numFmtId="0" fontId="32" fillId="7" borderId="40" xfId="0" applyFont="1" applyFill="1" applyBorder="1" applyAlignment="1">
      <alignment horizontal="center" wrapText="1"/>
    </xf>
    <xf numFmtId="0" fontId="32" fillId="7" borderId="46" xfId="0" applyFont="1" applyFill="1" applyBorder="1" applyAlignment="1">
      <alignment horizontal="center"/>
    </xf>
    <xf numFmtId="0" fontId="32" fillId="7" borderId="46" xfId="0" applyFont="1" applyFill="1" applyBorder="1" applyAlignment="1">
      <alignment horizontal="center" wrapText="1"/>
    </xf>
    <xf numFmtId="0" fontId="32" fillId="7" borderId="54" xfId="0" applyFont="1" applyFill="1" applyBorder="1" applyAlignment="1">
      <alignment horizontal="center" wrapText="1"/>
    </xf>
    <xf numFmtId="49" fontId="32" fillId="7" borderId="46" xfId="0" applyNumberFormat="1" applyFont="1" applyFill="1" applyBorder="1" applyAlignment="1">
      <alignment horizontal="center"/>
    </xf>
    <xf numFmtId="49" fontId="5" fillId="3" borderId="46" xfId="0" applyNumberFormat="1" applyFont="1" applyFill="1" applyBorder="1" applyAlignment="1" applyProtection="1">
      <alignment horizontal="center"/>
      <protection locked="0"/>
    </xf>
    <xf numFmtId="49" fontId="5" fillId="3" borderId="9" xfId="0" quotePrefix="1" applyNumberFormat="1" applyFont="1" applyFill="1" applyBorder="1" applyAlignment="1" applyProtection="1">
      <alignment horizontal="center"/>
      <protection locked="0"/>
    </xf>
    <xf numFmtId="49" fontId="5" fillId="3" borderId="46" xfId="0" quotePrefix="1" applyNumberFormat="1" applyFont="1" applyFill="1" applyBorder="1" applyAlignment="1" applyProtection="1">
      <alignment horizontal="center"/>
      <protection locked="0"/>
    </xf>
    <xf numFmtId="49" fontId="5" fillId="3" borderId="49" xfId="0" quotePrefix="1" applyNumberFormat="1" applyFont="1" applyFill="1" applyBorder="1" applyAlignment="1" applyProtection="1">
      <alignment horizontal="center"/>
      <protection locked="0"/>
    </xf>
    <xf numFmtId="49" fontId="5" fillId="3" borderId="23" xfId="7" applyFont="1" applyFill="1" applyBorder="1" applyAlignment="1">
      <alignment horizontal="center" vertical="center"/>
      <protection locked="0"/>
    </xf>
    <xf numFmtId="49" fontId="5" fillId="3" borderId="12" xfId="7" applyFont="1" applyFill="1" applyBorder="1" applyAlignment="1">
      <alignment horizontal="center" vertical="center"/>
      <protection locked="0"/>
    </xf>
    <xf numFmtId="49" fontId="5" fillId="3" borderId="10" xfId="7" applyFont="1" applyFill="1" applyBorder="1" applyAlignment="1">
      <alignment horizontal="center" vertical="center"/>
      <protection locked="0"/>
    </xf>
    <xf numFmtId="49" fontId="2" fillId="0" borderId="13" xfId="0" quotePrefix="1" applyNumberFormat="1" applyFont="1" applyBorder="1" applyAlignment="1" applyProtection="1">
      <alignment horizontal="right"/>
      <protection locked="0"/>
    </xf>
    <xf numFmtId="49" fontId="2" fillId="0" borderId="0" xfId="0" applyNumberFormat="1" applyFont="1" applyAlignment="1">
      <alignment horizontal="left" indent="1"/>
    </xf>
    <xf numFmtId="49" fontId="5" fillId="8" borderId="28" xfId="0" applyNumberFormat="1" applyFont="1" applyFill="1" applyBorder="1" applyAlignment="1">
      <alignment horizontal="center"/>
    </xf>
    <xf numFmtId="49" fontId="5" fillId="8" borderId="6" xfId="0" applyNumberFormat="1" applyFont="1" applyFill="1" applyBorder="1" applyAlignment="1">
      <alignment horizontal="center"/>
    </xf>
    <xf numFmtId="49" fontId="5" fillId="8" borderId="5" xfId="0" applyNumberFormat="1" applyFont="1" applyFill="1" applyBorder="1" applyAlignment="1">
      <alignment horizontal="center"/>
    </xf>
    <xf numFmtId="49" fontId="5" fillId="8" borderId="10" xfId="0" applyNumberFormat="1" applyFont="1" applyFill="1" applyBorder="1" applyAlignment="1">
      <alignment horizontal="center"/>
    </xf>
    <xf numFmtId="49" fontId="5" fillId="8" borderId="14" xfId="0" applyNumberFormat="1" applyFont="1" applyFill="1" applyBorder="1" applyAlignment="1">
      <alignment horizontal="center"/>
    </xf>
    <xf numFmtId="49" fontId="5" fillId="8" borderId="9" xfId="0" applyNumberFormat="1" applyFont="1" applyFill="1" applyBorder="1" applyAlignment="1">
      <alignment horizontal="center"/>
    </xf>
    <xf numFmtId="49" fontId="35" fillId="0" borderId="0" xfId="0" applyNumberFormat="1" applyFont="1"/>
    <xf numFmtId="0" fontId="35" fillId="0" borderId="0" xfId="0" applyFont="1" applyAlignment="1">
      <alignment horizontal="right"/>
    </xf>
    <xf numFmtId="0" fontId="35" fillId="0" borderId="0" xfId="0" applyFont="1" applyAlignment="1">
      <alignment horizontal="left" indent="1"/>
    </xf>
    <xf numFmtId="49" fontId="35" fillId="0" borderId="0" xfId="0" applyNumberFormat="1" applyFont="1" applyAlignment="1">
      <alignment horizontal="left" indent="1"/>
    </xf>
    <xf numFmtId="49" fontId="35" fillId="0" borderId="0" xfId="0" applyNumberFormat="1" applyFont="1" applyAlignment="1">
      <alignment horizontal="center"/>
    </xf>
    <xf numFmtId="164" fontId="35" fillId="0" borderId="0" xfId="0" applyNumberFormat="1" applyFont="1" applyAlignment="1">
      <alignment horizontal="right"/>
    </xf>
    <xf numFmtId="166" fontId="35" fillId="0" borderId="0" xfId="0" applyNumberFormat="1" applyFont="1" applyAlignment="1">
      <alignment horizontal="right"/>
    </xf>
    <xf numFmtId="49" fontId="2" fillId="0" borderId="0" xfId="0" applyNumberFormat="1" applyFont="1" applyAlignment="1">
      <alignment horizontal="left"/>
    </xf>
    <xf numFmtId="166" fontId="35" fillId="0" borderId="0" xfId="0" applyNumberFormat="1" applyFont="1" applyAlignment="1">
      <alignment horizontal="left"/>
    </xf>
    <xf numFmtId="166" fontId="35" fillId="0" borderId="0" xfId="0" applyNumberFormat="1" applyFont="1" applyAlignment="1">
      <alignment horizontal="right" wrapText="1"/>
    </xf>
    <xf numFmtId="49" fontId="35" fillId="0" borderId="0" xfId="0" applyNumberFormat="1" applyFont="1" applyAlignment="1">
      <alignment horizontal="right"/>
    </xf>
    <xf numFmtId="164" fontId="38" fillId="0" borderId="0" xfId="0" applyNumberFormat="1" applyFont="1" applyAlignment="1">
      <alignment horizontal="right"/>
    </xf>
    <xf numFmtId="1" fontId="35" fillId="0" borderId="0" xfId="0" applyNumberFormat="1" applyFont="1" applyAlignment="1">
      <alignment horizontal="center"/>
    </xf>
    <xf numFmtId="1" fontId="38" fillId="0" borderId="0" xfId="0" applyNumberFormat="1" applyFont="1" applyAlignment="1">
      <alignment horizontal="right"/>
    </xf>
    <xf numFmtId="0" fontId="38" fillId="0" borderId="0" xfId="0" applyFont="1" applyAlignment="1">
      <alignment horizontal="right"/>
    </xf>
    <xf numFmtId="49" fontId="37" fillId="0" borderId="0" xfId="0" applyNumberFormat="1" applyFont="1"/>
    <xf numFmtId="49" fontId="2" fillId="0" borderId="34" xfId="0" applyNumberFormat="1" applyFont="1" applyBorder="1" applyAlignment="1">
      <alignment horizontal="left" indent="1"/>
    </xf>
    <xf numFmtId="49" fontId="18" fillId="0" borderId="0" xfId="0" applyNumberFormat="1" applyFont="1"/>
    <xf numFmtId="49" fontId="5" fillId="3" borderId="0" xfId="0" applyNumberFormat="1" applyFont="1" applyFill="1"/>
    <xf numFmtId="180" fontId="13" fillId="0" borderId="0" xfId="0" applyNumberFormat="1" applyFont="1"/>
    <xf numFmtId="182" fontId="13" fillId="0" borderId="0" xfId="10" applyNumberFormat="1" applyFont="1"/>
    <xf numFmtId="181" fontId="13" fillId="0" borderId="0" xfId="10" applyFont="1"/>
    <xf numFmtId="168" fontId="13" fillId="0" borderId="0" xfId="10" applyNumberFormat="1" applyFont="1"/>
    <xf numFmtId="180" fontId="13" fillId="0" borderId="0" xfId="10" applyNumberFormat="1" applyFont="1"/>
    <xf numFmtId="180" fontId="13" fillId="0" borderId="0" xfId="10" applyNumberFormat="1" applyFont="1" applyAlignment="1">
      <alignment horizontal="right"/>
    </xf>
    <xf numFmtId="182" fontId="13" fillId="0" borderId="0" xfId="10" applyNumberFormat="1" applyFont="1" applyAlignment="1">
      <alignment horizontal="right"/>
    </xf>
    <xf numFmtId="168" fontId="38" fillId="0" borderId="0" xfId="0" applyNumberFormat="1" applyFont="1"/>
    <xf numFmtId="180" fontId="38" fillId="0" borderId="0" xfId="0" applyNumberFormat="1" applyFont="1"/>
    <xf numFmtId="166" fontId="38" fillId="0" borderId="0" xfId="0" applyNumberFormat="1" applyFont="1"/>
    <xf numFmtId="168" fontId="38" fillId="0" borderId="0" xfId="0" applyNumberFormat="1" applyFont="1" applyAlignment="1">
      <alignment horizontal="right"/>
    </xf>
    <xf numFmtId="180" fontId="38" fillId="0" borderId="0" xfId="0" applyNumberFormat="1" applyFont="1" applyAlignment="1">
      <alignment horizontal="right"/>
    </xf>
    <xf numFmtId="49" fontId="2" fillId="0" borderId="0" xfId="0" applyNumberFormat="1" applyFont="1" applyAlignment="1" applyProtection="1">
      <alignment vertical="center"/>
      <protection locked="0"/>
    </xf>
    <xf numFmtId="49" fontId="2" fillId="0" borderId="55" xfId="0" applyNumberFormat="1" applyFont="1" applyBorder="1" applyAlignment="1" applyProtection="1">
      <alignment vertical="center"/>
      <protection locked="0"/>
    </xf>
    <xf numFmtId="49" fontId="2" fillId="0" borderId="0" xfId="0" applyNumberFormat="1" applyFont="1" applyAlignment="1" applyProtection="1">
      <alignment horizontal="right" vertical="center"/>
      <protection locked="0"/>
    </xf>
    <xf numFmtId="49" fontId="13" fillId="0" borderId="0" xfId="0" applyNumberFormat="1" applyFont="1" applyAlignment="1" applyProtection="1">
      <alignment horizontal="right" vertical="center"/>
      <protection locked="0"/>
    </xf>
    <xf numFmtId="49" fontId="2" fillId="0" borderId="0" xfId="0" applyNumberFormat="1" applyFont="1" applyAlignment="1">
      <alignment vertical="center"/>
    </xf>
    <xf numFmtId="2" fontId="13" fillId="0" borderId="0" xfId="0" applyNumberFormat="1" applyFont="1" applyAlignment="1" applyProtection="1">
      <alignment horizontal="right" vertical="center"/>
      <protection locked="0"/>
    </xf>
    <xf numFmtId="49" fontId="2" fillId="0" borderId="2" xfId="0" applyNumberFormat="1" applyFont="1" applyBorder="1" applyAlignment="1" applyProtection="1">
      <alignment vertical="center"/>
      <protection locked="0"/>
    </xf>
    <xf numFmtId="0" fontId="2" fillId="0" borderId="2" xfId="0" applyFont="1" applyBorder="1" applyAlignment="1" applyProtection="1">
      <alignment vertical="center"/>
      <protection locked="0"/>
    </xf>
    <xf numFmtId="49" fontId="3" fillId="0" borderId="0" xfId="0" applyNumberFormat="1" applyFont="1" applyAlignment="1" applyProtection="1">
      <alignment vertical="center"/>
      <protection locked="0"/>
    </xf>
    <xf numFmtId="49" fontId="26" fillId="0" borderId="0" xfId="0" applyNumberFormat="1" applyFont="1" applyAlignment="1" applyProtection="1">
      <alignment vertical="center"/>
      <protection locked="0"/>
    </xf>
    <xf numFmtId="2" fontId="2" fillId="0" borderId="0" xfId="0" applyNumberFormat="1" applyFont="1" applyAlignment="1" applyProtection="1">
      <alignment horizontal="right" vertical="center"/>
      <protection locked="0"/>
    </xf>
    <xf numFmtId="0" fontId="2" fillId="2" borderId="0" xfId="0" applyFont="1" applyFill="1"/>
    <xf numFmtId="164" fontId="3" fillId="0" borderId="0" xfId="0" applyNumberFormat="1" applyFont="1" applyAlignment="1">
      <alignment horizontal="right"/>
    </xf>
    <xf numFmtId="169" fontId="3" fillId="0" borderId="0" xfId="0" applyNumberFormat="1" applyFont="1"/>
    <xf numFmtId="3" fontId="3" fillId="0" borderId="0" xfId="0" applyNumberFormat="1" applyFont="1"/>
    <xf numFmtId="164" fontId="2" fillId="0" borderId="0" xfId="0" applyNumberFormat="1" applyFont="1" applyAlignment="1">
      <alignment horizontal="right" vertical="center"/>
    </xf>
    <xf numFmtId="169" fontId="2" fillId="0" borderId="0" xfId="0" applyNumberFormat="1" applyFont="1" applyAlignment="1">
      <alignment vertical="center"/>
    </xf>
    <xf numFmtId="168" fontId="2" fillId="0" borderId="0" xfId="0" applyNumberFormat="1" applyFont="1" applyAlignment="1">
      <alignment horizontal="right" vertical="center"/>
    </xf>
    <xf numFmtId="0" fontId="28" fillId="0" borderId="0" xfId="0" applyFont="1" applyAlignment="1">
      <alignment horizontal="center"/>
    </xf>
    <xf numFmtId="0" fontId="18" fillId="0" borderId="0" xfId="0" applyFont="1" applyAlignment="1">
      <alignment horizontal="center"/>
    </xf>
    <xf numFmtId="164" fontId="18" fillId="0" borderId="0" xfId="0" applyNumberFormat="1" applyFont="1" applyAlignment="1">
      <alignment horizontal="right"/>
    </xf>
    <xf numFmtId="0" fontId="2" fillId="0" borderId="34" xfId="0" applyFont="1" applyBorder="1"/>
    <xf numFmtId="0" fontId="2" fillId="0" borderId="34" xfId="0" applyFont="1" applyBorder="1" applyAlignment="1">
      <alignment horizontal="center"/>
    </xf>
    <xf numFmtId="164" fontId="2" fillId="0" borderId="34" xfId="0" applyNumberFormat="1" applyFont="1" applyBorder="1"/>
    <xf numFmtId="168" fontId="2" fillId="0" borderId="0" xfId="0" quotePrefix="1" applyNumberFormat="1" applyFont="1" applyAlignment="1" applyProtection="1">
      <alignment horizontal="right"/>
      <protection locked="0"/>
    </xf>
    <xf numFmtId="3" fontId="2" fillId="0" borderId="0" xfId="0" applyNumberFormat="1" applyFont="1" applyAlignment="1" applyProtection="1">
      <alignment horizontal="left"/>
      <protection locked="0"/>
    </xf>
    <xf numFmtId="2" fontId="2" fillId="0" borderId="0" xfId="0" applyNumberFormat="1" applyFont="1" applyAlignment="1" applyProtection="1">
      <alignment horizontal="right"/>
      <protection locked="0"/>
    </xf>
    <xf numFmtId="0" fontId="5" fillId="3" borderId="9" xfId="0" applyFont="1" applyFill="1" applyBorder="1" applyAlignment="1" applyProtection="1">
      <alignment horizontal="center"/>
      <protection locked="0"/>
    </xf>
    <xf numFmtId="0" fontId="5" fillId="3" borderId="14" xfId="0" applyFont="1" applyFill="1" applyBorder="1" applyAlignment="1" applyProtection="1">
      <alignment horizontal="center"/>
      <protection locked="0"/>
    </xf>
    <xf numFmtId="0" fontId="5" fillId="3" borderId="0" xfId="0" applyFont="1" applyFill="1" applyAlignment="1" applyProtection="1">
      <alignment horizontal="center"/>
      <protection locked="0"/>
    </xf>
    <xf numFmtId="49" fontId="5" fillId="3" borderId="0" xfId="0" applyNumberFormat="1" applyFont="1" applyFill="1" applyProtection="1">
      <protection locked="0"/>
    </xf>
    <xf numFmtId="177" fontId="2" fillId="0" borderId="0" xfId="0" applyNumberFormat="1" applyFont="1"/>
    <xf numFmtId="49" fontId="5" fillId="3" borderId="11" xfId="0" applyNumberFormat="1" applyFont="1" applyFill="1" applyBorder="1" applyProtection="1">
      <protection locked="0"/>
    </xf>
    <xf numFmtId="169" fontId="2" fillId="0" borderId="0" xfId="0" applyNumberFormat="1" applyFont="1" applyProtection="1">
      <protection locked="0"/>
    </xf>
    <xf numFmtId="0" fontId="38" fillId="0" borderId="0" xfId="0" applyFont="1"/>
    <xf numFmtId="4" fontId="2" fillId="0" borderId="0" xfId="0" applyNumberFormat="1" applyFont="1" applyAlignment="1">
      <alignment horizontal="right"/>
    </xf>
    <xf numFmtId="0" fontId="17" fillId="4" borderId="0" xfId="0" applyFont="1" applyFill="1" applyAlignment="1">
      <alignment vertical="center" wrapText="1"/>
    </xf>
    <xf numFmtId="0" fontId="17" fillId="4" borderId="0" xfId="0" applyFont="1" applyFill="1" applyAlignment="1">
      <alignment horizontal="center" vertical="center"/>
    </xf>
    <xf numFmtId="166" fontId="28" fillId="0" borderId="0" xfId="0" applyNumberFormat="1" applyFont="1"/>
    <xf numFmtId="166" fontId="8" fillId="0" borderId="0" xfId="0" applyNumberFormat="1" applyFont="1" applyAlignment="1">
      <alignment vertical="center"/>
    </xf>
    <xf numFmtId="1" fontId="31" fillId="7" borderId="12" xfId="0" applyNumberFormat="1" applyFont="1" applyFill="1" applyBorder="1"/>
    <xf numFmtId="1" fontId="18" fillId="0" borderId="0" xfId="0" applyNumberFormat="1" applyFont="1"/>
    <xf numFmtId="166" fontId="18" fillId="0" borderId="0" xfId="0" applyNumberFormat="1" applyFont="1" applyAlignment="1">
      <alignment horizontal="right" wrapText="1"/>
    </xf>
    <xf numFmtId="169" fontId="18" fillId="0" borderId="0" xfId="0" applyNumberFormat="1" applyFont="1" applyAlignment="1">
      <alignment horizontal="right" wrapText="1"/>
    </xf>
    <xf numFmtId="169" fontId="12" fillId="0" borderId="0" xfId="0" applyNumberFormat="1" applyFont="1" applyAlignment="1">
      <alignment horizontal="right"/>
    </xf>
    <xf numFmtId="168" fontId="13" fillId="0" borderId="0" xfId="0" applyNumberFormat="1" applyFont="1" applyAlignment="1">
      <alignment vertical="center"/>
    </xf>
    <xf numFmtId="0" fontId="13" fillId="0" borderId="0" xfId="0" applyFont="1" applyAlignment="1">
      <alignment horizontal="left" vertical="center"/>
    </xf>
    <xf numFmtId="3" fontId="13" fillId="0" borderId="0" xfId="4" applyNumberFormat="1" applyFont="1"/>
    <xf numFmtId="49" fontId="2" fillId="0" borderId="0" xfId="3" applyNumberFormat="1" applyFont="1"/>
    <xf numFmtId="0" fontId="2" fillId="0" borderId="0" xfId="4" applyFont="1"/>
    <xf numFmtId="0" fontId="3" fillId="0" borderId="0" xfId="4" applyFont="1"/>
    <xf numFmtId="164" fontId="35" fillId="0" borderId="0" xfId="4" applyNumberFormat="1" applyFont="1" applyAlignment="1">
      <alignment wrapText="1"/>
    </xf>
    <xf numFmtId="176" fontId="35" fillId="0" borderId="0" xfId="4" applyNumberFormat="1" applyFont="1"/>
    <xf numFmtId="164" fontId="36" fillId="0" borderId="0" xfId="4" applyNumberFormat="1" applyFont="1" applyAlignment="1">
      <alignment horizontal="left"/>
    </xf>
    <xf numFmtId="176" fontId="37" fillId="0" borderId="0" xfId="4" applyNumberFormat="1" applyFont="1" applyAlignment="1">
      <alignment horizontal="center"/>
    </xf>
    <xf numFmtId="164" fontId="35" fillId="0" borderId="0" xfId="4" applyNumberFormat="1" applyFont="1"/>
    <xf numFmtId="176" fontId="35" fillId="0" borderId="0" xfId="0" applyNumberFormat="1" applyFont="1"/>
    <xf numFmtId="164" fontId="37" fillId="0" borderId="0" xfId="4" applyNumberFormat="1" applyFont="1" applyAlignment="1">
      <alignment horizontal="left"/>
    </xf>
    <xf numFmtId="176" fontId="35" fillId="0" borderId="0" xfId="4" applyNumberFormat="1" applyFont="1" applyAlignment="1">
      <alignment horizontal="right"/>
    </xf>
    <xf numFmtId="176" fontId="2" fillId="0" borderId="0" xfId="0" applyNumberFormat="1" applyFont="1"/>
    <xf numFmtId="164" fontId="3" fillId="0" borderId="0" xfId="4" applyNumberFormat="1" applyFont="1"/>
    <xf numFmtId="176" fontId="13" fillId="0" borderId="0" xfId="4" applyNumberFormat="1" applyFont="1"/>
    <xf numFmtId="49" fontId="2" fillId="3" borderId="0" xfId="0" applyNumberFormat="1" applyFont="1" applyFill="1" applyAlignment="1">
      <alignment vertical="center"/>
    </xf>
    <xf numFmtId="49" fontId="5" fillId="3" borderId="0" xfId="0" applyNumberFormat="1" applyFont="1" applyFill="1" applyAlignment="1">
      <alignment vertical="center"/>
    </xf>
    <xf numFmtId="49" fontId="5" fillId="3" borderId="0" xfId="0" applyNumberFormat="1" applyFont="1" applyFill="1" applyAlignment="1">
      <alignment horizontal="center" vertical="center"/>
    </xf>
    <xf numFmtId="49" fontId="21" fillId="0" borderId="0" xfId="0" applyNumberFormat="1" applyFont="1" applyAlignment="1">
      <alignment vertical="center"/>
    </xf>
    <xf numFmtId="49" fontId="25" fillId="0" borderId="0" xfId="0" applyNumberFormat="1" applyFont="1" applyAlignment="1">
      <alignment vertical="center"/>
    </xf>
    <xf numFmtId="166" fontId="13" fillId="0" borderId="0" xfId="0" applyNumberFormat="1" applyFont="1" applyAlignment="1">
      <alignment horizontal="right" vertical="center"/>
    </xf>
    <xf numFmtId="49" fontId="13" fillId="0" borderId="0" xfId="0" applyNumberFormat="1" applyFont="1" applyAlignment="1">
      <alignment vertical="center"/>
    </xf>
    <xf numFmtId="49" fontId="38" fillId="0" borderId="0" xfId="0" applyNumberFormat="1" applyFont="1" applyAlignment="1">
      <alignment vertical="center"/>
    </xf>
    <xf numFmtId="49" fontId="38" fillId="0" borderId="0" xfId="0" applyNumberFormat="1" applyFont="1" applyAlignment="1">
      <alignment horizontal="right" vertical="center"/>
    </xf>
    <xf numFmtId="49" fontId="13" fillId="0" borderId="0" xfId="0" quotePrefix="1" applyNumberFormat="1" applyFont="1" applyAlignment="1">
      <alignment horizontal="left" vertical="center"/>
    </xf>
    <xf numFmtId="49" fontId="13" fillId="0" borderId="0" xfId="0" applyNumberFormat="1" applyFont="1" applyAlignment="1">
      <alignment horizontal="right" vertical="center"/>
    </xf>
    <xf numFmtId="49" fontId="2" fillId="0" borderId="21" xfId="0" applyNumberFormat="1" applyFont="1" applyBorder="1" applyAlignment="1">
      <alignment horizontal="left"/>
    </xf>
    <xf numFmtId="166" fontId="13" fillId="0" borderId="21" xfId="0" applyNumberFormat="1" applyFont="1" applyBorder="1" applyAlignment="1">
      <alignment horizontal="right" vertical="center"/>
    </xf>
    <xf numFmtId="49" fontId="13" fillId="0" borderId="21" xfId="0" applyNumberFormat="1" applyFont="1" applyBorder="1" applyAlignment="1">
      <alignment vertical="center"/>
    </xf>
    <xf numFmtId="49" fontId="38" fillId="0" borderId="21" xfId="0" applyNumberFormat="1" applyFont="1" applyBorder="1" applyAlignment="1">
      <alignment vertical="center"/>
    </xf>
    <xf numFmtId="49" fontId="38" fillId="0" borderId="21" xfId="0" applyNumberFormat="1" applyFont="1" applyBorder="1" applyAlignment="1">
      <alignment horizontal="right" vertical="center"/>
    </xf>
    <xf numFmtId="49" fontId="2" fillId="0" borderId="21" xfId="0" applyNumberFormat="1" applyFont="1" applyBorder="1"/>
    <xf numFmtId="49" fontId="2" fillId="0" borderId="0" xfId="0" applyNumberFormat="1" applyFont="1" applyAlignment="1">
      <alignment horizontal="right" vertical="center"/>
    </xf>
    <xf numFmtId="0" fontId="49" fillId="0" borderId="0" xfId="0" applyFont="1" applyAlignment="1">
      <alignment vertical="center"/>
    </xf>
    <xf numFmtId="166" fontId="19" fillId="0" borderId="0" xfId="0" applyNumberFormat="1" applyFont="1" applyAlignment="1">
      <alignment horizontal="center" vertical="center"/>
    </xf>
    <xf numFmtId="2" fontId="19" fillId="0" borderId="0" xfId="0" applyNumberFormat="1" applyFont="1" applyAlignment="1">
      <alignment horizontal="center" vertical="center"/>
    </xf>
    <xf numFmtId="2" fontId="20" fillId="0" borderId="0" xfId="0" applyNumberFormat="1" applyFont="1" applyAlignment="1">
      <alignment horizontal="center" vertical="center"/>
    </xf>
    <xf numFmtId="1" fontId="18" fillId="0" borderId="13" xfId="0" applyNumberFormat="1" applyFont="1" applyBorder="1"/>
    <xf numFmtId="49" fontId="2" fillId="0" borderId="0" xfId="3" applyNumberFormat="1" applyFont="1" applyProtection="1">
      <protection locked="0"/>
    </xf>
    <xf numFmtId="49" fontId="2" fillId="4" borderId="0" xfId="0" quotePrefix="1" applyNumberFormat="1" applyFont="1" applyFill="1" applyAlignment="1" applyProtection="1">
      <alignment horizontal="left"/>
      <protection locked="0"/>
    </xf>
    <xf numFmtId="49" fontId="5" fillId="3" borderId="0" xfId="0" quotePrefix="1" applyNumberFormat="1" applyFont="1" applyFill="1" applyAlignment="1" applyProtection="1">
      <alignment horizontal="center"/>
      <protection locked="0"/>
    </xf>
    <xf numFmtId="49" fontId="58" fillId="4" borderId="0" xfId="0" applyNumberFormat="1" applyFont="1" applyFill="1" applyAlignment="1" applyProtection="1">
      <alignment horizontal="center"/>
      <protection locked="0"/>
    </xf>
    <xf numFmtId="49" fontId="2" fillId="4" borderId="0" xfId="0" applyNumberFormat="1" applyFont="1" applyFill="1" applyProtection="1">
      <protection locked="0"/>
    </xf>
    <xf numFmtId="49" fontId="3" fillId="4" borderId="0" xfId="0" quotePrefix="1" applyNumberFormat="1" applyFont="1" applyFill="1" applyAlignment="1" applyProtection="1">
      <alignment horizontal="left"/>
      <protection locked="0"/>
    </xf>
    <xf numFmtId="49" fontId="1" fillId="3" borderId="0" xfId="0" quotePrefix="1" applyNumberFormat="1" applyFont="1" applyFill="1" applyAlignment="1" applyProtection="1">
      <alignment horizontal="center"/>
      <protection locked="0"/>
    </xf>
    <xf numFmtId="49" fontId="11" fillId="4" borderId="0" xfId="0" applyNumberFormat="1" applyFont="1" applyFill="1" applyAlignment="1" applyProtection="1">
      <alignment horizontal="center"/>
      <protection locked="0"/>
    </xf>
    <xf numFmtId="49" fontId="3" fillId="4" borderId="0" xfId="0" applyNumberFormat="1" applyFont="1" applyFill="1" applyProtection="1">
      <protection locked="0"/>
    </xf>
    <xf numFmtId="0" fontId="13" fillId="2" borderId="0" xfId="6" applyFont="1" applyFill="1" applyAlignment="1">
      <alignment vertical="center"/>
    </xf>
    <xf numFmtId="0" fontId="13" fillId="2" borderId="0" xfId="6" applyFont="1" applyFill="1" applyAlignment="1">
      <alignment horizontal="left" vertical="top" wrapText="1"/>
    </xf>
    <xf numFmtId="0" fontId="2" fillId="0" borderId="2" xfId="3" applyFont="1" applyBorder="1" applyAlignment="1">
      <alignment horizontal="right"/>
    </xf>
    <xf numFmtId="173" fontId="13" fillId="0" borderId="0" xfId="0" applyNumberFormat="1" applyFont="1" applyAlignment="1" applyProtection="1">
      <alignment horizontal="right" vertical="center"/>
      <protection locked="0"/>
    </xf>
    <xf numFmtId="173" fontId="2" fillId="0" borderId="0" xfId="0" applyNumberFormat="1" applyFont="1" applyAlignment="1" applyProtection="1">
      <alignment horizontal="right" vertical="center"/>
      <protection locked="0"/>
    </xf>
    <xf numFmtId="173" fontId="33" fillId="0" borderId="0" xfId="0" applyNumberFormat="1" applyFont="1" applyAlignment="1">
      <alignment horizontal="right"/>
    </xf>
    <xf numFmtId="173" fontId="45" fillId="0" borderId="0" xfId="0" applyNumberFormat="1" applyFont="1" applyAlignment="1">
      <alignment horizontal="right"/>
    </xf>
    <xf numFmtId="0" fontId="5" fillId="3" borderId="56" xfId="0" applyFont="1" applyFill="1" applyBorder="1" applyAlignment="1">
      <alignment horizontal="center"/>
    </xf>
    <xf numFmtId="0" fontId="5" fillId="3" borderId="35" xfId="0" applyFont="1" applyFill="1" applyBorder="1" applyAlignment="1">
      <alignment horizontal="center"/>
    </xf>
    <xf numFmtId="183" fontId="2" fillId="0" borderId="0" xfId="0" applyNumberFormat="1" applyFont="1"/>
    <xf numFmtId="2" fontId="5" fillId="0" borderId="6" xfId="3" applyNumberFormat="1" applyFont="1" applyBorder="1" applyAlignment="1">
      <alignment horizontal="center" vertical="center"/>
    </xf>
    <xf numFmtId="2" fontId="5" fillId="0" borderId="12" xfId="3" applyNumberFormat="1" applyFont="1" applyBorder="1" applyAlignment="1">
      <alignment horizontal="center" vertical="center"/>
    </xf>
    <xf numFmtId="49" fontId="2" fillId="0" borderId="0" xfId="3" applyNumberFormat="1" applyFont="1" applyAlignment="1">
      <alignment horizontal="right"/>
    </xf>
    <xf numFmtId="0" fontId="35" fillId="0" borderId="0" xfId="0" quotePrefix="1" applyFont="1" applyAlignment="1">
      <alignment horizontal="right"/>
    </xf>
    <xf numFmtId="49" fontId="1" fillId="3" borderId="0" xfId="0" applyNumberFormat="1" applyFont="1" applyFill="1" applyAlignment="1">
      <alignment horizontal="center" vertical="center"/>
    </xf>
    <xf numFmtId="49" fontId="2" fillId="0" borderId="21" xfId="0" applyNumberFormat="1" applyFont="1" applyBorder="1" applyAlignment="1">
      <alignment horizontal="right" vertical="center"/>
    </xf>
    <xf numFmtId="1" fontId="41" fillId="0" borderId="0" xfId="0" applyNumberFormat="1" applyFont="1"/>
    <xf numFmtId="0" fontId="32" fillId="7" borderId="0" xfId="0" applyFont="1" applyFill="1" applyAlignment="1">
      <alignment horizontal="center"/>
    </xf>
    <xf numFmtId="164" fontId="16" fillId="0" borderId="0" xfId="0" applyNumberFormat="1" applyFont="1" applyAlignment="1">
      <alignment horizontal="right"/>
    </xf>
    <xf numFmtId="169" fontId="16" fillId="0" borderId="0" xfId="0" applyNumberFormat="1" applyFont="1" applyAlignment="1">
      <alignment horizontal="center"/>
    </xf>
    <xf numFmtId="169" fontId="40" fillId="0" borderId="0" xfId="0" applyNumberFormat="1" applyFont="1" applyAlignment="1">
      <alignment horizontal="center"/>
    </xf>
    <xf numFmtId="164" fontId="8" fillId="0" borderId="0" xfId="0" applyNumberFormat="1" applyFont="1" applyAlignment="1">
      <alignment horizontal="right"/>
    </xf>
    <xf numFmtId="164" fontId="8" fillId="0" borderId="0" xfId="0" applyNumberFormat="1" applyFont="1" applyAlignment="1">
      <alignment horizontal="center"/>
    </xf>
    <xf numFmtId="169" fontId="57" fillId="0" borderId="0" xfId="0" applyNumberFormat="1" applyFont="1" applyAlignment="1">
      <alignment horizontal="center"/>
    </xf>
    <xf numFmtId="0" fontId="30" fillId="0" borderId="0" xfId="0" applyFont="1"/>
    <xf numFmtId="0" fontId="30" fillId="0" borderId="37" xfId="0" applyFont="1" applyBorder="1"/>
    <xf numFmtId="0" fontId="8" fillId="0" borderId="37" xfId="0" applyFont="1" applyBorder="1"/>
    <xf numFmtId="2" fontId="0" fillId="0" borderId="0" xfId="0" applyNumberFormat="1" applyAlignment="1">
      <alignment horizontal="right"/>
    </xf>
    <xf numFmtId="2" fontId="60" fillId="0" borderId="0" xfId="0" applyNumberFormat="1" applyFont="1" applyAlignment="1">
      <alignment horizontal="right"/>
    </xf>
    <xf numFmtId="2" fontId="45" fillId="0" borderId="0" xfId="0" applyNumberFormat="1" applyFont="1" applyAlignment="1">
      <alignment horizontal="right"/>
    </xf>
    <xf numFmtId="49" fontId="41" fillId="3" borderId="53" xfId="0" applyNumberFormat="1" applyFont="1" applyFill="1" applyBorder="1" applyAlignment="1" applyProtection="1">
      <alignment horizontal="center" vertical="center"/>
      <protection locked="0"/>
    </xf>
    <xf numFmtId="49" fontId="1" fillId="0" borderId="11" xfId="0" applyNumberFormat="1" applyFont="1" applyBorder="1" applyAlignment="1" applyProtection="1">
      <alignment horizontal="center"/>
      <protection locked="0"/>
    </xf>
    <xf numFmtId="49" fontId="1" fillId="0" borderId="5" xfId="0" applyNumberFormat="1" applyFont="1" applyBorder="1" applyAlignment="1" applyProtection="1">
      <alignment horizontal="center"/>
      <protection locked="0"/>
    </xf>
    <xf numFmtId="184" fontId="2" fillId="10" borderId="0" xfId="0" applyNumberFormat="1" applyFont="1" applyFill="1" applyAlignment="1">
      <alignment horizontal="right"/>
    </xf>
    <xf numFmtId="184" fontId="13" fillId="2" borderId="0" xfId="6" applyNumberFormat="1" applyFont="1" applyFill="1" applyAlignment="1">
      <alignment horizontal="right"/>
    </xf>
    <xf numFmtId="169" fontId="13" fillId="2" borderId="0" xfId="6" applyNumberFormat="1" applyFont="1" applyFill="1" applyAlignment="1">
      <alignment horizontal="right"/>
    </xf>
    <xf numFmtId="169" fontId="2" fillId="10" borderId="0" xfId="0" applyNumberFormat="1" applyFont="1" applyFill="1" applyAlignment="1">
      <alignment horizontal="right"/>
    </xf>
    <xf numFmtId="0" fontId="12" fillId="2" borderId="0" xfId="4" applyFont="1" applyFill="1" applyAlignment="1">
      <alignment horizontal="left" vertical="center"/>
    </xf>
    <xf numFmtId="184" fontId="2" fillId="10" borderId="0" xfId="0" applyNumberFormat="1" applyFont="1" applyFill="1" applyAlignment="1">
      <alignment horizontal="right" vertical="top"/>
    </xf>
    <xf numFmtId="184" fontId="13" fillId="2" borderId="0" xfId="6" applyNumberFormat="1" applyFont="1" applyFill="1" applyAlignment="1">
      <alignment horizontal="right" vertical="top"/>
    </xf>
    <xf numFmtId="169" fontId="13" fillId="2" borderId="0" xfId="6" applyNumberFormat="1" applyFont="1" applyFill="1" applyAlignment="1">
      <alignment horizontal="right" vertical="top"/>
    </xf>
    <xf numFmtId="184" fontId="2" fillId="10" borderId="0" xfId="4" applyNumberFormat="1" applyFont="1" applyFill="1" applyAlignment="1">
      <alignment horizontal="right" vertical="top"/>
    </xf>
    <xf numFmtId="169" fontId="2" fillId="10" borderId="0" xfId="4" applyNumberFormat="1" applyFont="1" applyFill="1" applyAlignment="1">
      <alignment horizontal="right" vertical="top"/>
    </xf>
    <xf numFmtId="169" fontId="2" fillId="10" borderId="0" xfId="0" applyNumberFormat="1" applyFont="1" applyFill="1" applyAlignment="1">
      <alignment horizontal="right" vertical="top"/>
    </xf>
    <xf numFmtId="168" fontId="2" fillId="0" borderId="13" xfId="0" applyNumberFormat="1" applyFont="1" applyBorder="1"/>
    <xf numFmtId="168" fontId="2" fillId="0" borderId="13" xfId="0" applyNumberFormat="1" applyFont="1" applyBorder="1" applyAlignment="1">
      <alignment horizontal="center"/>
    </xf>
    <xf numFmtId="0" fontId="8" fillId="0" borderId="0" xfId="4" applyFont="1"/>
    <xf numFmtId="0" fontId="61" fillId="0" borderId="0" xfId="4" applyFont="1"/>
    <xf numFmtId="49" fontId="41" fillId="3" borderId="11" xfId="0" applyNumberFormat="1" applyFont="1" applyFill="1" applyBorder="1" applyAlignment="1">
      <alignment horizontal="center" vertical="center"/>
    </xf>
    <xf numFmtId="0" fontId="28" fillId="2" borderId="0" xfId="0" applyFont="1" applyFill="1"/>
    <xf numFmtId="0" fontId="18" fillId="2" borderId="0" xfId="0" applyFont="1" applyFill="1" applyAlignment="1">
      <alignment horizontal="left"/>
    </xf>
    <xf numFmtId="169" fontId="2" fillId="0" borderId="0" xfId="0" applyNumberFormat="1" applyFont="1" applyAlignment="1">
      <alignment horizontal="right"/>
    </xf>
    <xf numFmtId="0" fontId="28" fillId="2" borderId="0" xfId="0" applyFont="1" applyFill="1" applyAlignment="1">
      <alignment horizontal="left"/>
    </xf>
    <xf numFmtId="0" fontId="18" fillId="2" borderId="0" xfId="0" applyFont="1" applyFill="1"/>
    <xf numFmtId="0" fontId="41" fillId="3" borderId="10" xfId="0" applyFont="1" applyFill="1" applyBorder="1" applyAlignment="1">
      <alignment horizontal="center"/>
    </xf>
    <xf numFmtId="2" fontId="5" fillId="0" borderId="5" xfId="3" applyNumberFormat="1" applyFont="1" applyBorder="1" applyAlignment="1">
      <alignment horizontal="center" vertical="center"/>
    </xf>
    <xf numFmtId="2" fontId="5" fillId="0" borderId="11" xfId="3" applyNumberFormat="1" applyFont="1" applyBorder="1" applyAlignment="1">
      <alignment horizontal="center" vertical="center"/>
    </xf>
    <xf numFmtId="169" fontId="3" fillId="0" borderId="0" xfId="3" applyNumberFormat="1" applyFont="1"/>
    <xf numFmtId="169" fontId="3" fillId="0" borderId="0" xfId="3" applyNumberFormat="1" applyFont="1" applyAlignment="1">
      <alignment horizontal="right"/>
    </xf>
    <xf numFmtId="169" fontId="2" fillId="0" borderId="0" xfId="3" applyNumberFormat="1" applyFont="1"/>
    <xf numFmtId="169" fontId="2" fillId="0" borderId="0" xfId="3" applyNumberFormat="1" applyFont="1" applyAlignment="1">
      <alignment horizontal="right"/>
    </xf>
    <xf numFmtId="3" fontId="2" fillId="0" borderId="2" xfId="3" applyNumberFormat="1" applyFont="1" applyBorder="1"/>
    <xf numFmtId="0" fontId="5" fillId="11" borderId="10" xfId="4" applyFont="1" applyFill="1" applyBorder="1" applyAlignment="1">
      <alignment horizontal="center"/>
    </xf>
    <xf numFmtId="0" fontId="3" fillId="0" borderId="0" xfId="4" applyFont="1" applyAlignment="1">
      <alignment horizontal="left" vertical="center"/>
    </xf>
    <xf numFmtId="0" fontId="2" fillId="0" borderId="0" xfId="4" applyFont="1" applyAlignment="1">
      <alignment vertical="center"/>
    </xf>
    <xf numFmtId="0" fontId="5" fillId="11" borderId="4" xfId="4" applyFont="1" applyFill="1" applyBorder="1" applyAlignment="1">
      <alignment horizontal="center"/>
    </xf>
    <xf numFmtId="0" fontId="5" fillId="11" borderId="9" xfId="4" applyFont="1" applyFill="1" applyBorder="1" applyAlignment="1">
      <alignment horizontal="center"/>
    </xf>
    <xf numFmtId="49" fontId="5" fillId="3" borderId="26" xfId="0" applyNumberFormat="1" applyFont="1" applyFill="1" applyBorder="1" applyProtection="1">
      <protection locked="0"/>
    </xf>
    <xf numFmtId="49" fontId="5" fillId="3" borderId="12" xfId="0" applyNumberFormat="1" applyFont="1" applyFill="1" applyBorder="1" applyProtection="1">
      <protection locked="0"/>
    </xf>
    <xf numFmtId="0" fontId="32" fillId="7" borderId="54" xfId="0" applyFont="1" applyFill="1" applyBorder="1" applyAlignment="1">
      <alignment horizontal="center"/>
    </xf>
    <xf numFmtId="49" fontId="57" fillId="0" borderId="0" xfId="0" applyNumberFormat="1" applyFont="1"/>
    <xf numFmtId="49" fontId="13" fillId="0" borderId="0" xfId="0" applyNumberFormat="1" applyFont="1"/>
    <xf numFmtId="169" fontId="63" fillId="10" borderId="0" xfId="4" applyNumberFormat="1" applyFont="1" applyFill="1" applyAlignment="1">
      <alignment horizontal="right" vertical="top"/>
    </xf>
    <xf numFmtId="169" fontId="64" fillId="0" borderId="0" xfId="6" applyNumberFormat="1" applyFont="1" applyAlignment="1">
      <alignment horizontal="right" vertical="top"/>
    </xf>
    <xf numFmtId="169" fontId="65" fillId="10" borderId="0" xfId="4" applyNumberFormat="1" applyFont="1" applyFill="1" applyAlignment="1">
      <alignment horizontal="right" vertical="top"/>
    </xf>
    <xf numFmtId="169" fontId="66" fillId="0" borderId="0" xfId="6" applyNumberFormat="1" applyFont="1" applyAlignment="1">
      <alignment horizontal="right" vertical="top"/>
    </xf>
    <xf numFmtId="169" fontId="64" fillId="2" borderId="0" xfId="6" applyNumberFormat="1" applyFont="1" applyFill="1" applyAlignment="1">
      <alignment horizontal="right" vertical="top"/>
    </xf>
    <xf numFmtId="49" fontId="41" fillId="3" borderId="6" xfId="0" applyNumberFormat="1" applyFont="1" applyFill="1" applyBorder="1" applyAlignment="1" applyProtection="1">
      <alignment horizontal="center"/>
      <protection locked="0"/>
    </xf>
    <xf numFmtId="0" fontId="13" fillId="0" borderId="0" xfId="0" applyFont="1" applyAlignment="1" applyProtection="1">
      <alignment horizontal="right"/>
      <protection locked="0"/>
    </xf>
    <xf numFmtId="185" fontId="8" fillId="0" borderId="0" xfId="4" applyNumberFormat="1" applyFont="1" applyAlignment="1">
      <alignment horizontal="right"/>
    </xf>
    <xf numFmtId="0" fontId="13" fillId="0" borderId="57" xfId="4" applyFont="1" applyBorder="1" applyAlignment="1">
      <alignment vertical="center"/>
    </xf>
    <xf numFmtId="185" fontId="13" fillId="0" borderId="57" xfId="4" applyNumberFormat="1" applyFont="1" applyBorder="1" applyAlignment="1">
      <alignment horizontal="right"/>
    </xf>
    <xf numFmtId="166" fontId="13" fillId="0" borderId="57" xfId="0" applyNumberFormat="1" applyFont="1" applyBorder="1"/>
    <xf numFmtId="0" fontId="13" fillId="0" borderId="57" xfId="0" applyFont="1" applyBorder="1"/>
    <xf numFmtId="3" fontId="13" fillId="0" borderId="57" xfId="0" applyNumberFormat="1" applyFont="1" applyBorder="1"/>
    <xf numFmtId="0" fontId="13" fillId="2" borderId="0" xfId="0" applyFont="1" applyFill="1" applyAlignment="1">
      <alignment vertical="top"/>
    </xf>
    <xf numFmtId="0" fontId="3" fillId="0" borderId="0" xfId="3" applyFont="1" applyAlignment="1">
      <alignment horizontal="right"/>
    </xf>
    <xf numFmtId="49" fontId="2" fillId="0" borderId="2" xfId="3" applyNumberFormat="1" applyFont="1" applyBorder="1"/>
    <xf numFmtId="3" fontId="13" fillId="0" borderId="0" xfId="10" applyNumberFormat="1" applyFont="1"/>
    <xf numFmtId="3" fontId="13" fillId="0" borderId="0" xfId="10" applyNumberFormat="1" applyFont="1" applyAlignment="1">
      <alignment horizontal="right"/>
    </xf>
    <xf numFmtId="3" fontId="38" fillId="0" borderId="0" xfId="0" applyNumberFormat="1" applyFont="1"/>
    <xf numFmtId="3" fontId="38" fillId="0" borderId="0" xfId="0" applyNumberFormat="1" applyFont="1" applyAlignment="1">
      <alignment horizontal="right"/>
    </xf>
    <xf numFmtId="0" fontId="2" fillId="9" borderId="0" xfId="0" applyFont="1" applyFill="1"/>
    <xf numFmtId="0" fontId="2" fillId="9" borderId="0" xfId="0" applyFont="1" applyFill="1" applyAlignment="1">
      <alignment horizontal="center"/>
    </xf>
    <xf numFmtId="166" fontId="2" fillId="9" borderId="0" xfId="0" applyNumberFormat="1" applyFont="1" applyFill="1"/>
    <xf numFmtId="0" fontId="3" fillId="9" borderId="0" xfId="0" applyFont="1" applyFill="1"/>
    <xf numFmtId="0" fontId="3" fillId="9" borderId="0" xfId="0" applyFont="1" applyFill="1" applyAlignment="1">
      <alignment horizontal="center"/>
    </xf>
    <xf numFmtId="170" fontId="3" fillId="9" borderId="0" xfId="0" applyNumberFormat="1" applyFont="1" applyFill="1" applyAlignment="1">
      <alignment horizontal="right"/>
    </xf>
    <xf numFmtId="166" fontId="3" fillId="9" borderId="0" xfId="0" applyNumberFormat="1" applyFont="1" applyFill="1" applyAlignment="1">
      <alignment horizontal="right"/>
    </xf>
    <xf numFmtId="170" fontId="2" fillId="9" borderId="0" xfId="0" applyNumberFormat="1" applyFont="1" applyFill="1" applyAlignment="1">
      <alignment horizontal="right"/>
    </xf>
    <xf numFmtId="166" fontId="2" fillId="9" borderId="0" xfId="0" applyNumberFormat="1" applyFont="1" applyFill="1" applyAlignment="1">
      <alignment horizontal="right"/>
    </xf>
    <xf numFmtId="167" fontId="2" fillId="9" borderId="0" xfId="0" applyNumberFormat="1" applyFont="1" applyFill="1" applyAlignment="1">
      <alignment horizontal="right"/>
    </xf>
    <xf numFmtId="168" fontId="2" fillId="9" borderId="0" xfId="0" applyNumberFormat="1" applyFont="1" applyFill="1" applyAlignment="1">
      <alignment horizontal="right"/>
    </xf>
    <xf numFmtId="1" fontId="59" fillId="9" borderId="0" xfId="0" applyNumberFormat="1" applyFont="1" applyFill="1"/>
    <xf numFmtId="166" fontId="3" fillId="9" borderId="0" xfId="0" applyNumberFormat="1" applyFont="1" applyFill="1"/>
    <xf numFmtId="0" fontId="2" fillId="9" borderId="2" xfId="0" applyFont="1" applyFill="1" applyBorder="1"/>
    <xf numFmtId="166" fontId="2" fillId="9" borderId="2" xfId="0" applyNumberFormat="1" applyFont="1" applyFill="1" applyBorder="1"/>
    <xf numFmtId="0" fontId="2" fillId="9" borderId="13" xfId="0" applyFont="1" applyFill="1" applyBorder="1"/>
    <xf numFmtId="0" fontId="2" fillId="9" borderId="13" xfId="0" applyFont="1" applyFill="1" applyBorder="1" applyAlignment="1">
      <alignment horizontal="center"/>
    </xf>
    <xf numFmtId="0" fontId="18" fillId="2" borderId="0" xfId="0" applyFont="1" applyFill="1" applyAlignment="1">
      <alignment horizontal="left" vertical="center" wrapText="1"/>
    </xf>
    <xf numFmtId="0" fontId="2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/>
    </xf>
    <xf numFmtId="49" fontId="38" fillId="0" borderId="0" xfId="0" applyNumberFormat="1" applyFont="1" applyProtection="1">
      <protection locked="0"/>
    </xf>
    <xf numFmtId="0" fontId="5" fillId="4" borderId="7" xfId="0" applyFont="1" applyFill="1" applyBorder="1" applyAlignment="1">
      <alignment horizontal="center"/>
    </xf>
    <xf numFmtId="0" fontId="5" fillId="4" borderId="28" xfId="0" applyFont="1" applyFill="1" applyBorder="1" applyAlignment="1">
      <alignment horizontal="center"/>
    </xf>
    <xf numFmtId="174" fontId="5" fillId="3" borderId="26" xfId="0" applyNumberFormat="1" applyFont="1" applyFill="1" applyBorder="1" applyAlignment="1" applyProtection="1">
      <alignment horizontal="center"/>
      <protection locked="0"/>
    </xf>
    <xf numFmtId="175" fontId="13" fillId="0" borderId="0" xfId="0" applyNumberFormat="1" applyFont="1" applyAlignment="1">
      <alignment horizontal="right"/>
    </xf>
    <xf numFmtId="0" fontId="5" fillId="4" borderId="7" xfId="0" applyFont="1" applyFill="1" applyBorder="1"/>
    <xf numFmtId="168" fontId="2" fillId="0" borderId="0" xfId="0" quotePrefix="1" applyNumberFormat="1" applyFont="1" applyAlignment="1">
      <alignment horizontal="right"/>
    </xf>
    <xf numFmtId="0" fontId="5" fillId="4" borderId="4" xfId="0" applyFont="1" applyFill="1" applyBorder="1" applyAlignment="1">
      <alignment horizontal="center"/>
    </xf>
    <xf numFmtId="166" fontId="5" fillId="4" borderId="7" xfId="0" applyNumberFormat="1" applyFont="1" applyFill="1" applyBorder="1" applyAlignment="1">
      <alignment horizontal="center"/>
    </xf>
    <xf numFmtId="166" fontId="5" fillId="4" borderId="4" xfId="0" applyNumberFormat="1" applyFont="1" applyFill="1" applyBorder="1" applyAlignment="1">
      <alignment horizontal="center"/>
    </xf>
    <xf numFmtId="174" fontId="5" fillId="4" borderId="9" xfId="0" quotePrefix="1" applyNumberFormat="1" applyFont="1" applyFill="1" applyBorder="1" applyAlignment="1">
      <alignment horizontal="center"/>
    </xf>
    <xf numFmtId="166" fontId="5" fillId="4" borderId="14" xfId="0" applyNumberFormat="1" applyFont="1" applyFill="1" applyBorder="1" applyAlignment="1">
      <alignment horizontal="center"/>
    </xf>
    <xf numFmtId="166" fontId="5" fillId="4" borderId="9" xfId="0" applyNumberFormat="1" applyFont="1" applyFill="1" applyBorder="1" applyAlignment="1">
      <alignment horizontal="center"/>
    </xf>
    <xf numFmtId="174" fontId="5" fillId="3" borderId="11" xfId="3" applyNumberFormat="1" applyFont="1" applyFill="1" applyBorder="1" applyAlignment="1" applyProtection="1">
      <alignment horizontal="center"/>
      <protection locked="0"/>
    </xf>
    <xf numFmtId="2" fontId="5" fillId="3" borderId="12" xfId="3" applyNumberFormat="1" applyFont="1" applyFill="1" applyBorder="1" applyAlignment="1" applyProtection="1">
      <alignment horizontal="center" vertical="center"/>
      <protection locked="0"/>
    </xf>
    <xf numFmtId="0" fontId="41" fillId="3" borderId="6" xfId="0" applyFont="1" applyFill="1" applyBorder="1" applyAlignment="1" applyProtection="1">
      <alignment horizontal="center"/>
      <protection locked="0"/>
    </xf>
    <xf numFmtId="0" fontId="5" fillId="4" borderId="0" xfId="0" applyFont="1" applyFill="1"/>
    <xf numFmtId="164" fontId="35" fillId="0" borderId="0" xfId="4" applyNumberFormat="1" applyFont="1" applyAlignment="1">
      <alignment horizontal="left"/>
    </xf>
    <xf numFmtId="49" fontId="5" fillId="3" borderId="47" xfId="0" quotePrefix="1" applyNumberFormat="1" applyFont="1" applyFill="1" applyBorder="1" applyAlignment="1" applyProtection="1">
      <alignment horizontal="center"/>
      <protection locked="0"/>
    </xf>
    <xf numFmtId="49" fontId="5" fillId="3" borderId="0" xfId="0" applyNumberFormat="1" applyFont="1" applyFill="1" applyAlignment="1">
      <alignment horizontal="center"/>
    </xf>
    <xf numFmtId="49" fontId="5" fillId="3" borderId="6" xfId="0" applyNumberFormat="1" applyFont="1" applyFill="1" applyBorder="1" applyAlignment="1" applyProtection="1">
      <alignment horizontal="center" vertical="center"/>
      <protection locked="0"/>
    </xf>
    <xf numFmtId="49" fontId="5" fillId="3" borderId="10" xfId="0" applyNumberFormat="1" applyFont="1" applyFill="1" applyBorder="1" applyAlignment="1">
      <alignment horizontal="center"/>
    </xf>
    <xf numFmtId="0" fontId="5" fillId="3" borderId="0" xfId="0" applyFont="1" applyFill="1" applyAlignment="1">
      <alignment horizontal="center"/>
    </xf>
    <xf numFmtId="0" fontId="5" fillId="4" borderId="9" xfId="0" applyFont="1" applyFill="1" applyBorder="1" applyAlignment="1">
      <alignment horizontal="center"/>
    </xf>
    <xf numFmtId="0" fontId="5" fillId="4" borderId="0" xfId="0" applyFont="1" applyFill="1" applyAlignment="1">
      <alignment horizontal="center"/>
    </xf>
    <xf numFmtId="168" fontId="5" fillId="4" borderId="0" xfId="0" applyNumberFormat="1" applyFont="1" applyFill="1" applyAlignment="1">
      <alignment horizontal="center"/>
    </xf>
    <xf numFmtId="184" fontId="66" fillId="0" borderId="0" xfId="6" applyNumberFormat="1" applyFont="1" applyAlignment="1">
      <alignment horizontal="right" vertical="top"/>
    </xf>
    <xf numFmtId="184" fontId="66" fillId="2" borderId="0" xfId="6" applyNumberFormat="1" applyFont="1" applyFill="1" applyAlignment="1">
      <alignment horizontal="right" vertical="top"/>
    </xf>
    <xf numFmtId="184" fontId="65" fillId="10" borderId="0" xfId="4" applyNumberFormat="1" applyFont="1" applyFill="1" applyAlignment="1">
      <alignment horizontal="right" vertical="top"/>
    </xf>
    <xf numFmtId="169" fontId="66" fillId="2" borderId="0" xfId="6" applyNumberFormat="1" applyFont="1" applyFill="1" applyAlignment="1">
      <alignment horizontal="right" vertical="top"/>
    </xf>
    <xf numFmtId="0" fontId="5" fillId="3" borderId="10" xfId="0" applyFont="1" applyFill="1" applyBorder="1" applyAlignment="1" applyProtection="1">
      <alignment horizontal="center"/>
      <protection locked="0"/>
    </xf>
    <xf numFmtId="49" fontId="5" fillId="6" borderId="6" xfId="0" applyNumberFormat="1" applyFont="1" applyFill="1" applyBorder="1" applyAlignment="1" applyProtection="1">
      <alignment horizontal="center" vertical="center"/>
      <protection locked="0"/>
    </xf>
    <xf numFmtId="49" fontId="5" fillId="6" borderId="10" xfId="0" applyNumberFormat="1" applyFont="1" applyFill="1" applyBorder="1" applyAlignment="1" applyProtection="1">
      <alignment horizontal="center" vertical="center"/>
      <protection locked="0"/>
    </xf>
    <xf numFmtId="0" fontId="2" fillId="0" borderId="0" xfId="3" applyFont="1" applyAlignment="1">
      <alignment horizontal="center"/>
    </xf>
    <xf numFmtId="49" fontId="5" fillId="3" borderId="0" xfId="0" applyNumberFormat="1" applyFont="1" applyFill="1" applyAlignment="1">
      <alignment horizontal="center"/>
    </xf>
    <xf numFmtId="49" fontId="5" fillId="3" borderId="4" xfId="0" applyNumberFormat="1" applyFont="1" applyFill="1" applyBorder="1" applyAlignment="1">
      <alignment horizontal="center"/>
    </xf>
    <xf numFmtId="49" fontId="5" fillId="3" borderId="5" xfId="0" applyNumberFormat="1" applyFont="1" applyFill="1" applyBorder="1" applyAlignment="1">
      <alignment horizontal="center"/>
    </xf>
    <xf numFmtId="49" fontId="2" fillId="0" borderId="13" xfId="0" applyNumberFormat="1" applyFont="1" applyBorder="1" applyAlignment="1" applyProtection="1">
      <alignment horizontal="left"/>
      <protection locked="0"/>
    </xf>
    <xf numFmtId="0" fontId="5" fillId="3" borderId="9" xfId="0" applyFont="1" applyFill="1" applyBorder="1" applyAlignment="1">
      <alignment horizontal="center"/>
    </xf>
    <xf numFmtId="49" fontId="5" fillId="3" borderId="5" xfId="0" applyNumberFormat="1" applyFont="1" applyFill="1" applyBorder="1" applyAlignment="1" applyProtection="1">
      <alignment horizontal="center"/>
      <protection locked="0"/>
    </xf>
    <xf numFmtId="49" fontId="5" fillId="3" borderId="6" xfId="0" applyNumberFormat="1" applyFont="1" applyFill="1" applyBorder="1" applyAlignment="1" applyProtection="1">
      <alignment horizontal="center"/>
      <protection locked="0"/>
    </xf>
    <xf numFmtId="49" fontId="5" fillId="3" borderId="4" xfId="0" applyNumberFormat="1" applyFont="1" applyFill="1" applyBorder="1" applyAlignment="1" applyProtection="1">
      <alignment horizontal="center"/>
      <protection locked="0"/>
    </xf>
    <xf numFmtId="49" fontId="5" fillId="3" borderId="0" xfId="0" applyNumberFormat="1" applyFont="1" applyFill="1" applyAlignment="1" applyProtection="1">
      <alignment horizontal="center"/>
      <protection locked="0"/>
    </xf>
    <xf numFmtId="49" fontId="5" fillId="3" borderId="11" xfId="0" applyNumberFormat="1" applyFont="1" applyFill="1" applyBorder="1" applyAlignment="1" applyProtection="1">
      <alignment horizontal="center"/>
      <protection locked="0"/>
    </xf>
    <xf numFmtId="49" fontId="5" fillId="3" borderId="6" xfId="0" applyNumberFormat="1" applyFont="1" applyFill="1" applyBorder="1" applyAlignment="1" applyProtection="1">
      <alignment horizontal="center" vertical="center"/>
      <protection locked="0"/>
    </xf>
    <xf numFmtId="49" fontId="5" fillId="3" borderId="10" xfId="0" applyNumberFormat="1" applyFont="1" applyFill="1" applyBorder="1" applyAlignment="1" applyProtection="1">
      <alignment horizontal="center" vertical="center"/>
      <protection locked="0"/>
    </xf>
    <xf numFmtId="0" fontId="17" fillId="4" borderId="0" xfId="0" applyFont="1" applyFill="1" applyAlignment="1">
      <alignment horizontal="center" vertical="center" wrapText="1"/>
    </xf>
    <xf numFmtId="0" fontId="17" fillId="4" borderId="7" xfId="0" applyFont="1" applyFill="1" applyBorder="1" applyAlignment="1">
      <alignment horizontal="center" vertical="center" wrapText="1"/>
    </xf>
    <xf numFmtId="49" fontId="5" fillId="6" borderId="14" xfId="0" applyNumberFormat="1" applyFont="1" applyFill="1" applyBorder="1" applyAlignment="1" applyProtection="1">
      <alignment horizontal="center" vertical="center" wrapText="1"/>
      <protection locked="0"/>
    </xf>
    <xf numFmtId="49" fontId="5" fillId="6" borderId="0" xfId="0" applyNumberFormat="1" applyFont="1" applyFill="1" applyAlignment="1" applyProtection="1">
      <alignment horizontal="center" vertical="center" wrapText="1"/>
      <protection locked="0"/>
    </xf>
    <xf numFmtId="0" fontId="5" fillId="4" borderId="4" xfId="0" applyFont="1" applyFill="1" applyBorder="1" applyAlignment="1">
      <alignment horizontal="center" vertical="center"/>
    </xf>
    <xf numFmtId="0" fontId="5" fillId="4" borderId="26" xfId="0" applyFont="1" applyFill="1" applyBorder="1" applyAlignment="1">
      <alignment horizontal="center" vertical="center"/>
    </xf>
    <xf numFmtId="0" fontId="5" fillId="3" borderId="0" xfId="0" applyFont="1" applyFill="1" applyAlignment="1">
      <alignment horizontal="center"/>
    </xf>
    <xf numFmtId="0" fontId="5" fillId="4" borderId="0" xfId="0" applyFont="1" applyFill="1" applyAlignment="1">
      <alignment horizontal="center"/>
    </xf>
    <xf numFmtId="174" fontId="5" fillId="3" borderId="12" xfId="3" applyNumberFormat="1" applyFont="1" applyFill="1" applyBorder="1" applyAlignment="1" applyProtection="1">
      <alignment horizontal="center"/>
      <protection locked="0"/>
    </xf>
    <xf numFmtId="0" fontId="5" fillId="11" borderId="26" xfId="4" applyFont="1" applyFill="1" applyBorder="1" applyAlignment="1">
      <alignment horizontal="center"/>
    </xf>
    <xf numFmtId="0" fontId="5" fillId="5" borderId="6" xfId="0" applyFont="1" applyFill="1" applyBorder="1" applyAlignment="1">
      <alignment horizontal="center"/>
    </xf>
    <xf numFmtId="3" fontId="3" fillId="0" borderId="0" xfId="0" applyNumberFormat="1" applyFont="1" applyAlignment="1">
      <alignment horizontal="right"/>
    </xf>
    <xf numFmtId="1" fontId="59" fillId="0" borderId="0" xfId="4" applyNumberFormat="1" applyFont="1" applyAlignment="1">
      <alignment horizontal="right"/>
    </xf>
    <xf numFmtId="166" fontId="59" fillId="0" borderId="0" xfId="4" applyNumberFormat="1" applyFont="1" applyAlignment="1">
      <alignment horizontal="right"/>
    </xf>
    <xf numFmtId="166" fontId="67" fillId="0" borderId="0" xfId="4" applyNumberFormat="1" applyFont="1" applyAlignment="1">
      <alignment horizontal="right" vertical="center"/>
    </xf>
    <xf numFmtId="164" fontId="1" fillId="3" borderId="10" xfId="0" applyNumberFormat="1" applyFont="1" applyFill="1" applyBorder="1" applyProtection="1">
      <protection locked="0"/>
    </xf>
    <xf numFmtId="164" fontId="1" fillId="3" borderId="10" xfId="0" applyNumberFormat="1" applyFont="1" applyFill="1" applyBorder="1" applyAlignment="1" applyProtection="1">
      <alignment horizontal="center"/>
      <protection locked="0"/>
    </xf>
    <xf numFmtId="164" fontId="1" fillId="3" borderId="4" xfId="0" applyNumberFormat="1" applyFont="1" applyFill="1" applyBorder="1" applyAlignment="1" applyProtection="1">
      <alignment horizontal="center"/>
      <protection locked="0"/>
    </xf>
    <xf numFmtId="164" fontId="1" fillId="3" borderId="36" xfId="0" applyNumberFormat="1" applyFont="1" applyFill="1" applyBorder="1" applyAlignment="1" applyProtection="1">
      <alignment horizontal="center"/>
      <protection locked="0"/>
    </xf>
    <xf numFmtId="174" fontId="68" fillId="3" borderId="9" xfId="0" applyNumberFormat="1" applyFont="1" applyFill="1" applyBorder="1" applyAlignment="1" applyProtection="1">
      <alignment horizontal="center"/>
      <protection locked="0"/>
    </xf>
    <xf numFmtId="164" fontId="1" fillId="3" borderId="35" xfId="0" applyNumberFormat="1" applyFont="1" applyFill="1" applyBorder="1" applyProtection="1">
      <protection locked="0"/>
    </xf>
    <xf numFmtId="164" fontId="1" fillId="3" borderId="0" xfId="0" applyNumberFormat="1" applyFont="1" applyFill="1" applyAlignment="1" applyProtection="1">
      <alignment horizontal="center"/>
      <protection locked="0"/>
    </xf>
    <xf numFmtId="0" fontId="1" fillId="7" borderId="0" xfId="3" applyFont="1" applyFill="1" applyAlignment="1">
      <alignment horizontal="center"/>
    </xf>
    <xf numFmtId="0" fontId="5" fillId="5" borderId="0" xfId="0" applyFont="1" applyFill="1" applyAlignment="1">
      <alignment horizontal="center"/>
    </xf>
    <xf numFmtId="0" fontId="5" fillId="3" borderId="11" xfId="0" applyFont="1" applyFill="1" applyBorder="1" applyAlignment="1">
      <alignment horizontal="center"/>
    </xf>
    <xf numFmtId="49" fontId="5" fillId="8" borderId="11" xfId="0" applyNumberFormat="1" applyFont="1" applyFill="1" applyBorder="1" applyAlignment="1">
      <alignment horizontal="center"/>
    </xf>
    <xf numFmtId="49" fontId="5" fillId="8" borderId="11" xfId="0" quotePrefix="1" applyNumberFormat="1" applyFont="1" applyFill="1" applyBorder="1" applyAlignment="1">
      <alignment horizontal="center"/>
    </xf>
    <xf numFmtId="49" fontId="5" fillId="8" borderId="12" xfId="0" quotePrefix="1" applyNumberFormat="1" applyFont="1" applyFill="1" applyBorder="1" applyAlignment="1">
      <alignment horizontal="center"/>
    </xf>
    <xf numFmtId="49" fontId="5" fillId="8" borderId="26" xfId="0" applyNumberFormat="1" applyFont="1" applyFill="1" applyBorder="1" applyAlignment="1">
      <alignment horizontal="center"/>
    </xf>
    <xf numFmtId="49" fontId="1" fillId="7" borderId="0" xfId="1" applyNumberFormat="1" applyFont="1" applyFill="1" applyBorder="1" applyAlignment="1" applyProtection="1">
      <alignment horizontal="center"/>
    </xf>
    <xf numFmtId="49" fontId="2" fillId="0" borderId="0" xfId="0" applyNumberFormat="1" applyFont="1" applyAlignment="1">
      <alignment horizontal="justify" vertical="center" wrapText="1"/>
    </xf>
    <xf numFmtId="49" fontId="5" fillId="8" borderId="7" xfId="0" quotePrefix="1" applyNumberFormat="1" applyFont="1" applyFill="1" applyBorder="1" applyAlignment="1">
      <alignment horizontal="center" vertical="center"/>
    </xf>
    <xf numFmtId="49" fontId="5" fillId="8" borderId="14" xfId="0" quotePrefix="1" applyNumberFormat="1" applyFont="1" applyFill="1" applyBorder="1" applyAlignment="1">
      <alignment horizontal="center" vertical="center"/>
    </xf>
    <xf numFmtId="0" fontId="32" fillId="7" borderId="48" xfId="0" applyFont="1" applyFill="1" applyBorder="1" applyAlignment="1">
      <alignment horizontal="center" vertical="center"/>
    </xf>
    <xf numFmtId="0" fontId="32" fillId="7" borderId="42" xfId="0" applyFont="1" applyFill="1" applyBorder="1" applyAlignment="1">
      <alignment horizontal="center" vertical="center"/>
    </xf>
    <xf numFmtId="0" fontId="32" fillId="7" borderId="40" xfId="0" applyFont="1" applyFill="1" applyBorder="1" applyAlignment="1">
      <alignment horizontal="center"/>
    </xf>
    <xf numFmtId="0" fontId="32" fillId="7" borderId="54" xfId="0" applyFont="1" applyFill="1" applyBorder="1" applyAlignment="1">
      <alignment horizontal="center"/>
    </xf>
    <xf numFmtId="49" fontId="1" fillId="7" borderId="0" xfId="1" applyNumberFormat="1" applyFont="1" applyFill="1" applyBorder="1" applyAlignment="1" applyProtection="1">
      <alignment horizontal="center" vertical="center"/>
    </xf>
    <xf numFmtId="49" fontId="5" fillId="3" borderId="11" xfId="0" applyNumberFormat="1" applyFont="1" applyFill="1" applyBorder="1" applyAlignment="1">
      <alignment horizontal="center"/>
    </xf>
    <xf numFmtId="49" fontId="5" fillId="3" borderId="12" xfId="0" applyNumberFormat="1" applyFont="1" applyFill="1" applyBorder="1" applyAlignment="1">
      <alignment horizontal="center"/>
    </xf>
    <xf numFmtId="49" fontId="5" fillId="3" borderId="26" xfId="0" applyNumberFormat="1" applyFont="1" applyFill="1" applyBorder="1" applyAlignment="1">
      <alignment horizontal="center"/>
    </xf>
    <xf numFmtId="49" fontId="5" fillId="3" borderId="0" xfId="0" applyNumberFormat="1" applyFont="1" applyFill="1" applyAlignment="1">
      <alignment horizontal="center"/>
    </xf>
    <xf numFmtId="49" fontId="1" fillId="7" borderId="0" xfId="1" applyNumberFormat="1" applyFont="1" applyFill="1" applyAlignment="1">
      <alignment horizontal="center" vertical="center" wrapText="1"/>
    </xf>
    <xf numFmtId="49" fontId="38" fillId="0" borderId="0" xfId="0" applyNumberFormat="1" applyFont="1" applyAlignment="1">
      <alignment horizontal="center" vertical="center"/>
    </xf>
    <xf numFmtId="49" fontId="5" fillId="3" borderId="4" xfId="0" applyNumberFormat="1" applyFont="1" applyFill="1" applyBorder="1" applyAlignment="1">
      <alignment horizontal="center"/>
    </xf>
    <xf numFmtId="49" fontId="5" fillId="3" borderId="5" xfId="0" applyNumberFormat="1" applyFont="1" applyFill="1" applyBorder="1" applyAlignment="1">
      <alignment horizontal="center"/>
    </xf>
    <xf numFmtId="49" fontId="1" fillId="7" borderId="0" xfId="1" applyNumberFormat="1" applyFont="1" applyFill="1" applyAlignment="1" applyProtection="1">
      <alignment horizontal="center"/>
      <protection locked="0"/>
    </xf>
    <xf numFmtId="49" fontId="5" fillId="3" borderId="45" xfId="0" quotePrefix="1" applyNumberFormat="1" applyFont="1" applyFill="1" applyBorder="1" applyAlignment="1" applyProtection="1">
      <alignment horizontal="center"/>
      <protection locked="0"/>
    </xf>
    <xf numFmtId="49" fontId="5" fillId="3" borderId="43" xfId="0" quotePrefix="1" applyNumberFormat="1" applyFont="1" applyFill="1" applyBorder="1" applyAlignment="1" applyProtection="1">
      <alignment horizontal="center"/>
      <protection locked="0"/>
    </xf>
    <xf numFmtId="49" fontId="5" fillId="3" borderId="44" xfId="0" quotePrefix="1" applyNumberFormat="1" applyFont="1" applyFill="1" applyBorder="1" applyAlignment="1" applyProtection="1">
      <alignment horizontal="center"/>
      <protection locked="0"/>
    </xf>
    <xf numFmtId="0" fontId="13" fillId="2" borderId="0" xfId="0" applyFont="1" applyFill="1" applyAlignment="1">
      <alignment horizontal="justify" vertical="top" wrapText="1"/>
    </xf>
    <xf numFmtId="49" fontId="5" fillId="3" borderId="47" xfId="0" quotePrefix="1" applyNumberFormat="1" applyFont="1" applyFill="1" applyBorder="1" applyAlignment="1" applyProtection="1">
      <alignment horizontal="center"/>
      <protection locked="0"/>
    </xf>
    <xf numFmtId="49" fontId="5" fillId="3" borderId="48" xfId="0" quotePrefix="1" applyNumberFormat="1" applyFont="1" applyFill="1" applyBorder="1" applyAlignment="1" applyProtection="1">
      <alignment horizontal="center"/>
      <protection locked="0"/>
    </xf>
    <xf numFmtId="49" fontId="5" fillId="3" borderId="42" xfId="0" quotePrefix="1" applyNumberFormat="1" applyFont="1" applyFill="1" applyBorder="1" applyAlignment="1" applyProtection="1">
      <alignment horizontal="center"/>
      <protection locked="0"/>
    </xf>
    <xf numFmtId="49" fontId="1" fillId="7" borderId="0" xfId="1" applyNumberFormat="1" applyFont="1" applyFill="1" applyAlignment="1" applyProtection="1">
      <alignment horizontal="center" wrapText="1"/>
      <protection locked="0"/>
    </xf>
    <xf numFmtId="49" fontId="1" fillId="3" borderId="41" xfId="0" quotePrefix="1" applyNumberFormat="1" applyFont="1" applyFill="1" applyBorder="1" applyAlignment="1" applyProtection="1">
      <alignment horizontal="center"/>
      <protection locked="0"/>
    </xf>
    <xf numFmtId="49" fontId="1" fillId="3" borderId="48" xfId="0" quotePrefix="1" applyNumberFormat="1" applyFont="1" applyFill="1" applyBorder="1" applyAlignment="1" applyProtection="1">
      <alignment horizontal="center"/>
      <protection locked="0"/>
    </xf>
    <xf numFmtId="49" fontId="1" fillId="3" borderId="42" xfId="0" quotePrefix="1" applyNumberFormat="1" applyFont="1" applyFill="1" applyBorder="1" applyAlignment="1" applyProtection="1">
      <alignment horizontal="center"/>
      <protection locked="0"/>
    </xf>
    <xf numFmtId="49" fontId="2" fillId="0" borderId="0" xfId="0" applyNumberFormat="1" applyFont="1" applyAlignment="1" applyProtection="1">
      <alignment horizontal="left" vertical="top" wrapText="1"/>
      <protection locked="0"/>
    </xf>
    <xf numFmtId="49" fontId="35" fillId="0" borderId="0" xfId="0" applyNumberFormat="1" applyFont="1" applyAlignment="1" applyProtection="1">
      <alignment horizontal="justify" vertical="top"/>
      <protection locked="0"/>
    </xf>
    <xf numFmtId="49" fontId="41" fillId="3" borderId="7" xfId="0" applyNumberFormat="1" applyFont="1" applyFill="1" applyBorder="1" applyAlignment="1" applyProtection="1">
      <alignment horizontal="center" vertical="center"/>
      <protection locked="0"/>
    </xf>
    <xf numFmtId="49" fontId="41" fillId="3" borderId="52" xfId="0" applyNumberFormat="1" applyFont="1" applyFill="1" applyBorder="1" applyAlignment="1" applyProtection="1">
      <alignment horizontal="center" vertical="center"/>
      <protection locked="0"/>
    </xf>
    <xf numFmtId="49" fontId="2" fillId="0" borderId="13" xfId="0" applyNumberFormat="1" applyFont="1" applyBorder="1" applyAlignment="1" applyProtection="1">
      <alignment horizontal="left"/>
      <protection locked="0"/>
    </xf>
    <xf numFmtId="0" fontId="1" fillId="7" borderId="0" xfId="1" applyFont="1" applyFill="1" applyAlignment="1">
      <alignment horizontal="center"/>
    </xf>
    <xf numFmtId="0" fontId="5" fillId="3" borderId="26" xfId="0" applyFont="1" applyFill="1" applyBorder="1" applyAlignment="1">
      <alignment horizontal="center"/>
    </xf>
    <xf numFmtId="0" fontId="5" fillId="3" borderId="9" xfId="0" applyFont="1" applyFill="1" applyBorder="1" applyAlignment="1">
      <alignment horizontal="center"/>
    </xf>
    <xf numFmtId="0" fontId="5" fillId="3" borderId="12" xfId="0" applyFont="1" applyFill="1" applyBorder="1" applyAlignment="1">
      <alignment horizontal="center"/>
    </xf>
    <xf numFmtId="49" fontId="5" fillId="3" borderId="5" xfId="0" applyNumberFormat="1" applyFont="1" applyFill="1" applyBorder="1" applyAlignment="1" applyProtection="1">
      <alignment horizontal="center"/>
      <protection locked="0"/>
    </xf>
    <xf numFmtId="49" fontId="5" fillId="3" borderId="6" xfId="0" applyNumberFormat="1" applyFont="1" applyFill="1" applyBorder="1" applyAlignment="1" applyProtection="1">
      <alignment horizontal="center"/>
      <protection locked="0"/>
    </xf>
    <xf numFmtId="49" fontId="5" fillId="3" borderId="4" xfId="0" applyNumberFormat="1" applyFont="1" applyFill="1" applyBorder="1" applyAlignment="1" applyProtection="1">
      <alignment horizontal="center"/>
      <protection locked="0"/>
    </xf>
    <xf numFmtId="49" fontId="5" fillId="3" borderId="11" xfId="0" quotePrefix="1" applyNumberFormat="1" applyFont="1" applyFill="1" applyBorder="1" applyAlignment="1" applyProtection="1">
      <alignment horizontal="center"/>
      <protection locked="0"/>
    </xf>
    <xf numFmtId="49" fontId="5" fillId="3" borderId="0" xfId="0" applyNumberFormat="1" applyFont="1" applyFill="1" applyAlignment="1" applyProtection="1">
      <alignment horizontal="center"/>
      <protection locked="0"/>
    </xf>
    <xf numFmtId="49" fontId="5" fillId="3" borderId="33" xfId="0" applyNumberFormat="1" applyFont="1" applyFill="1" applyBorder="1" applyAlignment="1" applyProtection="1">
      <alignment horizontal="center"/>
      <protection locked="0"/>
    </xf>
    <xf numFmtId="49" fontId="1" fillId="7" borderId="0" xfId="1" applyNumberFormat="1" applyFont="1" applyFill="1" applyBorder="1" applyAlignment="1" applyProtection="1">
      <alignment horizontal="center"/>
      <protection locked="0"/>
    </xf>
    <xf numFmtId="49" fontId="5" fillId="3" borderId="26" xfId="0" applyNumberFormat="1" applyFont="1" applyFill="1" applyBorder="1" applyAlignment="1" applyProtection="1">
      <alignment horizontal="center"/>
      <protection locked="0"/>
    </xf>
    <xf numFmtId="49" fontId="5" fillId="3" borderId="11" xfId="0" applyNumberFormat="1" applyFont="1" applyFill="1" applyBorder="1" applyAlignment="1" applyProtection="1">
      <alignment horizontal="center"/>
      <protection locked="0"/>
    </xf>
    <xf numFmtId="49" fontId="5" fillId="3" borderId="6" xfId="0" applyNumberFormat="1" applyFont="1" applyFill="1" applyBorder="1" applyAlignment="1" applyProtection="1">
      <alignment horizontal="center" vertical="center"/>
      <protection locked="0"/>
    </xf>
    <xf numFmtId="49" fontId="5" fillId="3" borderId="10" xfId="0" applyNumberFormat="1" applyFont="1" applyFill="1" applyBorder="1" applyAlignment="1" applyProtection="1">
      <alignment horizontal="center" vertical="center"/>
      <protection locked="0"/>
    </xf>
    <xf numFmtId="49" fontId="5" fillId="3" borderId="7" xfId="0" applyNumberFormat="1" applyFont="1" applyFill="1" applyBorder="1" applyAlignment="1" applyProtection="1">
      <alignment horizontal="center" vertical="center"/>
      <protection locked="0"/>
    </xf>
    <xf numFmtId="49" fontId="5" fillId="3" borderId="14" xfId="0" applyNumberFormat="1" applyFont="1" applyFill="1" applyBorder="1" applyAlignment="1" applyProtection="1">
      <alignment horizontal="center" vertical="center"/>
      <protection locked="0"/>
    </xf>
    <xf numFmtId="0" fontId="5" fillId="3" borderId="11" xfId="0" applyFont="1" applyFill="1" applyBorder="1" applyAlignment="1" applyProtection="1">
      <alignment horizontal="center"/>
      <protection locked="0"/>
    </xf>
    <xf numFmtId="0" fontId="5" fillId="3" borderId="12" xfId="0" applyFont="1" applyFill="1" applyBorder="1" applyAlignment="1" applyProtection="1">
      <alignment horizontal="center"/>
      <protection locked="0"/>
    </xf>
    <xf numFmtId="49" fontId="1" fillId="4" borderId="0" xfId="1" applyNumberFormat="1" applyFont="1" applyFill="1" applyAlignment="1" applyProtection="1">
      <alignment horizontal="center"/>
      <protection locked="0"/>
    </xf>
    <xf numFmtId="0" fontId="31" fillId="7" borderId="15" xfId="0" applyFont="1" applyFill="1" applyBorder="1" applyAlignment="1">
      <alignment horizontal="center" vertical="center" wrapText="1"/>
    </xf>
    <xf numFmtId="0" fontId="43" fillId="7" borderId="7" xfId="0" applyFont="1" applyFill="1" applyBorder="1" applyAlignment="1">
      <alignment horizontal="center" vertical="center" wrapText="1"/>
    </xf>
    <xf numFmtId="0" fontId="31" fillId="7" borderId="15" xfId="0" quotePrefix="1" applyFont="1" applyFill="1" applyBorder="1" applyAlignment="1">
      <alignment horizontal="center" vertical="center" wrapText="1"/>
    </xf>
    <xf numFmtId="0" fontId="31" fillId="7" borderId="16" xfId="0" quotePrefix="1" applyFont="1" applyFill="1" applyBorder="1" applyAlignment="1">
      <alignment horizontal="center" vertical="center" wrapText="1"/>
    </xf>
    <xf numFmtId="0" fontId="43" fillId="7" borderId="4" xfId="0" applyFont="1" applyFill="1" applyBorder="1" applyAlignment="1">
      <alignment horizontal="center" vertical="center" wrapText="1"/>
    </xf>
    <xf numFmtId="0" fontId="31" fillId="7" borderId="12" xfId="0" applyFont="1" applyFill="1" applyBorder="1" applyAlignment="1">
      <alignment horizontal="center" vertical="center"/>
    </xf>
    <xf numFmtId="0" fontId="31" fillId="7" borderId="31" xfId="0" applyFont="1" applyFill="1" applyBorder="1" applyAlignment="1">
      <alignment horizontal="center" vertical="center"/>
    </xf>
    <xf numFmtId="0" fontId="31" fillId="7" borderId="6" xfId="0" applyFont="1" applyFill="1" applyBorder="1" applyAlignment="1">
      <alignment horizontal="center" vertical="center"/>
    </xf>
    <xf numFmtId="0" fontId="31" fillId="7" borderId="28" xfId="0" applyFont="1" applyFill="1" applyBorder="1" applyAlignment="1">
      <alignment horizontal="center" vertical="center" wrapText="1"/>
    </xf>
    <xf numFmtId="0" fontId="31" fillId="7" borderId="26" xfId="0" applyFont="1" applyFill="1" applyBorder="1" applyAlignment="1">
      <alignment horizontal="center" vertical="center" wrapText="1"/>
    </xf>
    <xf numFmtId="0" fontId="1" fillId="8" borderId="0" xfId="1" applyFont="1" applyFill="1" applyAlignment="1">
      <alignment horizontal="center"/>
    </xf>
    <xf numFmtId="0" fontId="17" fillId="4" borderId="10" xfId="0" applyFont="1" applyFill="1" applyBorder="1" applyAlignment="1">
      <alignment horizontal="center" vertical="center" wrapText="1"/>
    </xf>
    <xf numFmtId="0" fontId="17" fillId="4" borderId="12" xfId="0" applyFont="1" applyFill="1" applyBorder="1" applyAlignment="1">
      <alignment horizontal="center" vertical="center" wrapText="1"/>
    </xf>
    <xf numFmtId="0" fontId="17" fillId="4" borderId="26" xfId="0" applyFont="1" applyFill="1" applyBorder="1" applyAlignment="1">
      <alignment horizontal="center" vertical="center" wrapText="1"/>
    </xf>
    <xf numFmtId="0" fontId="17" fillId="4" borderId="11" xfId="0" applyFont="1" applyFill="1" applyBorder="1" applyAlignment="1">
      <alignment horizontal="center" vertical="center" wrapText="1"/>
    </xf>
    <xf numFmtId="0" fontId="17" fillId="4" borderId="6" xfId="0" applyFont="1" applyFill="1" applyBorder="1" applyAlignment="1">
      <alignment horizontal="center" vertical="center"/>
    </xf>
    <xf numFmtId="0" fontId="17" fillId="4" borderId="10" xfId="0" applyFont="1" applyFill="1" applyBorder="1" applyAlignment="1">
      <alignment horizontal="center" vertical="center"/>
    </xf>
    <xf numFmtId="0" fontId="17" fillId="4" borderId="0" xfId="0" applyFont="1" applyFill="1" applyAlignment="1">
      <alignment horizontal="center" vertical="center" wrapText="1"/>
    </xf>
    <xf numFmtId="0" fontId="17" fillId="4" borderId="4" xfId="0" applyFont="1" applyFill="1" applyBorder="1" applyAlignment="1">
      <alignment horizontal="center" vertical="center" wrapText="1"/>
    </xf>
    <xf numFmtId="0" fontId="17" fillId="4" borderId="5" xfId="0" applyFont="1" applyFill="1" applyBorder="1" applyAlignment="1">
      <alignment horizontal="center" vertical="center" wrapText="1"/>
    </xf>
    <xf numFmtId="0" fontId="17" fillId="4" borderId="6" xfId="0" applyFont="1" applyFill="1" applyBorder="1" applyAlignment="1">
      <alignment horizontal="center" vertical="center" wrapText="1"/>
    </xf>
    <xf numFmtId="0" fontId="17" fillId="4" borderId="7" xfId="0" applyFont="1" applyFill="1" applyBorder="1" applyAlignment="1">
      <alignment horizontal="center" vertical="center" wrapText="1"/>
    </xf>
    <xf numFmtId="0" fontId="32" fillId="4" borderId="14" xfId="0" applyFont="1" applyFill="1" applyBorder="1" applyAlignment="1">
      <alignment horizontal="center" vertical="center" wrapText="1"/>
    </xf>
    <xf numFmtId="0" fontId="32" fillId="4" borderId="10" xfId="0" applyFont="1" applyFill="1" applyBorder="1" applyAlignment="1">
      <alignment horizontal="center" vertical="center" wrapText="1"/>
    </xf>
    <xf numFmtId="0" fontId="32" fillId="4" borderId="9" xfId="0" applyFont="1" applyFill="1" applyBorder="1" applyAlignment="1">
      <alignment horizontal="center" vertical="center" wrapText="1"/>
    </xf>
    <xf numFmtId="0" fontId="17" fillId="4" borderId="0" xfId="0" quotePrefix="1" applyFont="1" applyFill="1" applyAlignment="1">
      <alignment horizontal="center" vertical="center" wrapText="1"/>
    </xf>
    <xf numFmtId="0" fontId="17" fillId="4" borderId="12" xfId="0" applyFont="1" applyFill="1" applyBorder="1" applyAlignment="1">
      <alignment horizontal="center" vertical="center"/>
    </xf>
    <xf numFmtId="0" fontId="17" fillId="4" borderId="26" xfId="0" quotePrefix="1" applyFont="1" applyFill="1" applyBorder="1" applyAlignment="1">
      <alignment horizontal="center" vertical="center" wrapText="1"/>
    </xf>
    <xf numFmtId="0" fontId="5" fillId="3" borderId="11" xfId="0" applyFont="1" applyFill="1" applyBorder="1" applyAlignment="1">
      <alignment horizontal="center" vertical="center"/>
    </xf>
    <xf numFmtId="0" fontId="5" fillId="3" borderId="12" xfId="0" applyFont="1" applyFill="1" applyBorder="1" applyAlignment="1">
      <alignment horizontal="center" vertical="center"/>
    </xf>
    <xf numFmtId="49" fontId="5" fillId="3" borderId="14" xfId="0" applyNumberFormat="1" applyFont="1" applyFill="1" applyBorder="1" applyAlignment="1">
      <alignment horizontal="center" vertical="center"/>
    </xf>
    <xf numFmtId="49" fontId="5" fillId="3" borderId="9" xfId="0" applyNumberFormat="1" applyFont="1" applyFill="1" applyBorder="1" applyAlignment="1">
      <alignment horizontal="center"/>
    </xf>
    <xf numFmtId="49" fontId="5" fillId="3" borderId="10" xfId="0" applyNumberFormat="1" applyFont="1" applyFill="1" applyBorder="1" applyAlignment="1">
      <alignment horizontal="center"/>
    </xf>
    <xf numFmtId="0" fontId="17" fillId="7" borderId="28" xfId="0" applyFont="1" applyFill="1" applyBorder="1" applyAlignment="1">
      <alignment horizontal="center" vertical="center"/>
    </xf>
    <xf numFmtId="0" fontId="17" fillId="6" borderId="28" xfId="0" applyFont="1" applyFill="1" applyBorder="1" applyAlignment="1">
      <alignment horizontal="center" vertical="center"/>
    </xf>
    <xf numFmtId="0" fontId="17" fillId="6" borderId="26" xfId="0" applyFont="1" applyFill="1" applyBorder="1" applyAlignment="1">
      <alignment horizontal="center" vertical="center"/>
    </xf>
    <xf numFmtId="164" fontId="1" fillId="3" borderId="11" xfId="0" quotePrefix="1" applyNumberFormat="1" applyFont="1" applyFill="1" applyBorder="1" applyAlignment="1" applyProtection="1">
      <alignment horizontal="center"/>
      <protection locked="0"/>
    </xf>
    <xf numFmtId="164" fontId="1" fillId="7" borderId="0" xfId="1" applyNumberFormat="1" applyFont="1" applyFill="1" applyAlignment="1" applyProtection="1">
      <alignment horizontal="center"/>
      <protection locked="0"/>
    </xf>
    <xf numFmtId="164" fontId="1" fillId="3" borderId="26" xfId="0" applyNumberFormat="1" applyFont="1" applyFill="1" applyBorder="1" applyAlignment="1" applyProtection="1">
      <alignment horizontal="center"/>
      <protection locked="0"/>
    </xf>
    <xf numFmtId="164" fontId="1" fillId="3" borderId="11" xfId="0" applyNumberFormat="1" applyFont="1" applyFill="1" applyBorder="1" applyAlignment="1" applyProtection="1">
      <alignment horizontal="center"/>
      <protection locked="0"/>
    </xf>
    <xf numFmtId="49" fontId="2" fillId="0" borderId="0" xfId="4" applyNumberFormat="1" applyFont="1" applyAlignment="1" applyProtection="1">
      <alignment wrapText="1"/>
      <protection locked="0"/>
    </xf>
    <xf numFmtId="0" fontId="0" fillId="0" borderId="0" xfId="0" applyAlignment="1">
      <alignment wrapText="1"/>
    </xf>
    <xf numFmtId="49" fontId="5" fillId="6" borderId="33" xfId="0" applyNumberFormat="1" applyFont="1" applyFill="1" applyBorder="1" applyAlignment="1" applyProtection="1">
      <alignment horizontal="center" vertical="center"/>
      <protection locked="0"/>
    </xf>
    <xf numFmtId="0" fontId="35" fillId="0" borderId="0" xfId="0" applyFont="1" applyAlignment="1">
      <alignment horizontal="left" vertical="center" wrapText="1"/>
    </xf>
    <xf numFmtId="0" fontId="5" fillId="7" borderId="11" xfId="0" applyFont="1" applyFill="1" applyBorder="1" applyAlignment="1">
      <alignment horizontal="center"/>
    </xf>
    <xf numFmtId="0" fontId="5" fillId="7" borderId="12" xfId="0" applyFont="1" applyFill="1" applyBorder="1" applyAlignment="1">
      <alignment horizontal="center"/>
    </xf>
    <xf numFmtId="49" fontId="5" fillId="6" borderId="16" xfId="0" applyNumberFormat="1" applyFont="1" applyFill="1" applyBorder="1" applyAlignment="1" applyProtection="1">
      <alignment horizontal="center" vertical="center"/>
      <protection locked="0"/>
    </xf>
    <xf numFmtId="49" fontId="5" fillId="6" borderId="14" xfId="0" applyNumberFormat="1" applyFont="1" applyFill="1" applyBorder="1" applyAlignment="1" applyProtection="1">
      <alignment horizontal="center" vertical="center"/>
      <protection locked="0"/>
    </xf>
    <xf numFmtId="49" fontId="5" fillId="6" borderId="7" xfId="0" applyNumberFormat="1" applyFont="1" applyFill="1" applyBorder="1" applyAlignment="1" applyProtection="1">
      <alignment horizontal="center" vertical="center" wrapText="1"/>
      <protection locked="0"/>
    </xf>
    <xf numFmtId="49" fontId="5" fillId="6" borderId="14" xfId="0" applyNumberFormat="1" applyFont="1" applyFill="1" applyBorder="1" applyAlignment="1" applyProtection="1">
      <alignment horizontal="center" vertical="center" wrapText="1"/>
      <protection locked="0"/>
    </xf>
    <xf numFmtId="49" fontId="5" fillId="6" borderId="5" xfId="0" applyNumberFormat="1" applyFont="1" applyFill="1" applyBorder="1" applyAlignment="1" applyProtection="1">
      <alignment horizontal="center" vertical="center" wrapText="1"/>
      <protection locked="0"/>
    </xf>
    <xf numFmtId="49" fontId="5" fillId="6" borderId="0" xfId="0" applyNumberFormat="1" applyFont="1" applyFill="1" applyAlignment="1" applyProtection="1">
      <alignment horizontal="center" vertical="center" wrapText="1"/>
      <protection locked="0"/>
    </xf>
    <xf numFmtId="49" fontId="5" fillId="3" borderId="11" xfId="0" quotePrefix="1" applyNumberFormat="1" applyFont="1" applyFill="1" applyBorder="1" applyAlignment="1" applyProtection="1">
      <alignment horizontal="center" vertical="center"/>
      <protection locked="0"/>
    </xf>
    <xf numFmtId="49" fontId="18" fillId="0" borderId="13" xfId="4" applyNumberFormat="1" applyFont="1" applyBorder="1" applyAlignment="1" applyProtection="1">
      <alignment wrapText="1"/>
      <protection locked="0"/>
    </xf>
    <xf numFmtId="49" fontId="5" fillId="3" borderId="12" xfId="0" quotePrefix="1" applyNumberFormat="1" applyFont="1" applyFill="1" applyBorder="1" applyAlignment="1" applyProtection="1">
      <alignment horizontal="center" vertical="center"/>
      <protection locked="0"/>
    </xf>
    <xf numFmtId="0" fontId="5" fillId="4" borderId="4" xfId="0" applyFont="1" applyFill="1" applyBorder="1" applyAlignment="1">
      <alignment horizontal="center" vertical="center"/>
    </xf>
    <xf numFmtId="0" fontId="5" fillId="4" borderId="26" xfId="0" applyFont="1" applyFill="1" applyBorder="1" applyAlignment="1">
      <alignment horizontal="center" vertical="center"/>
    </xf>
    <xf numFmtId="0" fontId="5" fillId="4" borderId="16" xfId="0" applyFont="1" applyFill="1" applyBorder="1" applyAlignment="1">
      <alignment horizontal="center"/>
    </xf>
    <xf numFmtId="0" fontId="5" fillId="4" borderId="33" xfId="0" applyFont="1" applyFill="1" applyBorder="1" applyAlignment="1">
      <alignment horizontal="center"/>
    </xf>
    <xf numFmtId="0" fontId="5" fillId="3" borderId="0" xfId="0" applyFont="1" applyFill="1" applyAlignment="1">
      <alignment horizontal="center"/>
    </xf>
    <xf numFmtId="0" fontId="5" fillId="4" borderId="9" xfId="0" applyFont="1" applyFill="1" applyBorder="1" applyAlignment="1">
      <alignment horizontal="center"/>
    </xf>
    <xf numFmtId="0" fontId="5" fillId="4" borderId="0" xfId="0" applyFont="1" applyFill="1" applyAlignment="1">
      <alignment horizontal="center"/>
    </xf>
    <xf numFmtId="0" fontId="5" fillId="4" borderId="10" xfId="0" applyFont="1" applyFill="1" applyBorder="1" applyAlignment="1">
      <alignment horizontal="center"/>
    </xf>
    <xf numFmtId="166" fontId="5" fillId="4" borderId="0" xfId="0" applyNumberFormat="1" applyFont="1" applyFill="1" applyAlignment="1">
      <alignment horizontal="center"/>
    </xf>
    <xf numFmtId="0" fontId="1" fillId="7" borderId="0" xfId="1" applyFont="1" applyFill="1" applyAlignment="1">
      <alignment horizontal="center" wrapText="1"/>
    </xf>
    <xf numFmtId="168" fontId="1" fillId="7" borderId="0" xfId="1" applyNumberFormat="1" applyFont="1" applyFill="1" applyAlignment="1">
      <alignment horizontal="center"/>
    </xf>
    <xf numFmtId="168" fontId="5" fillId="4" borderId="9" xfId="0" applyNumberFormat="1" applyFont="1" applyFill="1" applyBorder="1" applyAlignment="1">
      <alignment horizontal="center"/>
    </xf>
    <xf numFmtId="168" fontId="5" fillId="4" borderId="0" xfId="0" applyNumberFormat="1" applyFont="1" applyFill="1" applyAlignment="1">
      <alignment horizontal="center"/>
    </xf>
    <xf numFmtId="168" fontId="5" fillId="4" borderId="10" xfId="0" applyNumberFormat="1" applyFont="1" applyFill="1" applyBorder="1" applyAlignment="1">
      <alignment horizontal="center"/>
    </xf>
    <xf numFmtId="174" fontId="5" fillId="3" borderId="11" xfId="3" applyNumberFormat="1" applyFont="1" applyFill="1" applyBorder="1" applyAlignment="1">
      <alignment horizontal="center"/>
    </xf>
    <xf numFmtId="174" fontId="5" fillId="3" borderId="12" xfId="3" applyNumberFormat="1" applyFont="1" applyFill="1" applyBorder="1" applyAlignment="1">
      <alignment horizontal="center"/>
    </xf>
    <xf numFmtId="174" fontId="5" fillId="3" borderId="26" xfId="3" applyNumberFormat="1" applyFont="1" applyFill="1" applyBorder="1" applyAlignment="1">
      <alignment horizontal="center"/>
    </xf>
    <xf numFmtId="0" fontId="34" fillId="0" borderId="0" xfId="3" applyFont="1" applyAlignment="1">
      <alignment horizontal="left" vertical="top" wrapText="1"/>
    </xf>
    <xf numFmtId="0" fontId="2" fillId="0" borderId="13" xfId="3" applyFont="1" applyBorder="1" applyAlignment="1">
      <alignment horizontal="left" vertical="top" wrapText="1"/>
    </xf>
    <xf numFmtId="0" fontId="0" fillId="0" borderId="13" xfId="0" applyBorder="1" applyAlignment="1">
      <alignment vertical="top"/>
    </xf>
    <xf numFmtId="0" fontId="0" fillId="0" borderId="0" xfId="0" applyAlignment="1">
      <alignment vertical="top"/>
    </xf>
    <xf numFmtId="0" fontId="0" fillId="0" borderId="0" xfId="0" applyAlignment="1"/>
    <xf numFmtId="0" fontId="5" fillId="3" borderId="39" xfId="3" applyFont="1" applyFill="1" applyBorder="1" applyAlignment="1">
      <alignment horizontal="center"/>
    </xf>
    <xf numFmtId="0" fontId="5" fillId="3" borderId="58" xfId="3" applyFont="1" applyFill="1" applyBorder="1" applyAlignment="1">
      <alignment horizontal="center"/>
    </xf>
    <xf numFmtId="0" fontId="5" fillId="3" borderId="43" xfId="3" applyFont="1" applyFill="1" applyBorder="1" applyAlignment="1">
      <alignment horizontal="center"/>
    </xf>
    <xf numFmtId="0" fontId="5" fillId="3" borderId="44" xfId="3" applyFont="1" applyFill="1" applyBorder="1" applyAlignment="1">
      <alignment horizontal="center"/>
    </xf>
    <xf numFmtId="0" fontId="5" fillId="3" borderId="33" xfId="3" applyFont="1" applyFill="1" applyBorder="1" applyAlignment="1">
      <alignment horizontal="center"/>
    </xf>
    <xf numFmtId="0" fontId="5" fillId="3" borderId="31" xfId="3" applyFont="1" applyFill="1" applyBorder="1" applyAlignment="1">
      <alignment horizontal="center"/>
    </xf>
    <xf numFmtId="49" fontId="5" fillId="3" borderId="0" xfId="3" applyNumberFormat="1" applyFont="1" applyFill="1" applyAlignment="1" applyProtection="1">
      <alignment horizontal="center"/>
      <protection locked="0"/>
    </xf>
    <xf numFmtId="49" fontId="5" fillId="3" borderId="10" xfId="3" applyNumberFormat="1" applyFont="1" applyFill="1" applyBorder="1" applyAlignment="1" applyProtection="1">
      <alignment horizontal="center"/>
      <protection locked="0"/>
    </xf>
    <xf numFmtId="49" fontId="5" fillId="3" borderId="4" xfId="3" applyNumberFormat="1" applyFont="1" applyFill="1" applyBorder="1" applyAlignment="1" applyProtection="1">
      <alignment horizontal="center" vertical="center"/>
      <protection locked="0"/>
    </xf>
    <xf numFmtId="49" fontId="5" fillId="3" borderId="6" xfId="3" applyNumberFormat="1" applyFont="1" applyFill="1" applyBorder="1" applyAlignment="1" applyProtection="1">
      <alignment horizontal="center" vertical="center"/>
      <protection locked="0"/>
    </xf>
    <xf numFmtId="49" fontId="5" fillId="3" borderId="26" xfId="3" applyNumberFormat="1" applyFont="1" applyFill="1" applyBorder="1" applyAlignment="1" applyProtection="1">
      <alignment horizontal="center" vertical="center"/>
      <protection locked="0"/>
    </xf>
    <xf numFmtId="49" fontId="5" fillId="3" borderId="12" xfId="3" applyNumberFormat="1" applyFont="1" applyFill="1" applyBorder="1" applyAlignment="1" applyProtection="1">
      <alignment horizontal="center" vertical="center"/>
      <protection locked="0"/>
    </xf>
    <xf numFmtId="49" fontId="5" fillId="3" borderId="4" xfId="3" applyNumberFormat="1" applyFont="1" applyFill="1" applyBorder="1" applyAlignment="1" applyProtection="1">
      <alignment horizontal="center"/>
      <protection locked="0"/>
    </xf>
    <xf numFmtId="49" fontId="5" fillId="3" borderId="6" xfId="3" applyNumberFormat="1" applyFont="1" applyFill="1" applyBorder="1" applyAlignment="1" applyProtection="1">
      <alignment horizontal="center"/>
      <protection locked="0"/>
    </xf>
    <xf numFmtId="2" fontId="5" fillId="3" borderId="11" xfId="3" applyNumberFormat="1" applyFont="1" applyFill="1" applyBorder="1" applyAlignment="1" applyProtection="1">
      <alignment horizontal="center"/>
      <protection locked="0"/>
    </xf>
    <xf numFmtId="2" fontId="5" fillId="3" borderId="12" xfId="3" applyNumberFormat="1" applyFont="1" applyFill="1" applyBorder="1" applyAlignment="1" applyProtection="1">
      <alignment horizontal="center"/>
      <protection locked="0"/>
    </xf>
    <xf numFmtId="49" fontId="5" fillId="3" borderId="26" xfId="3" applyNumberFormat="1" applyFont="1" applyFill="1" applyBorder="1" applyAlignment="1" applyProtection="1">
      <alignment horizontal="center"/>
      <protection locked="0"/>
    </xf>
    <xf numFmtId="49" fontId="5" fillId="3" borderId="12" xfId="3" applyNumberFormat="1" applyFont="1" applyFill="1" applyBorder="1" applyAlignment="1" applyProtection="1">
      <alignment horizontal="center"/>
      <protection locked="0"/>
    </xf>
    <xf numFmtId="2" fontId="5" fillId="3" borderId="39" xfId="3" applyNumberFormat="1" applyFont="1" applyFill="1" applyBorder="1" applyAlignment="1" applyProtection="1">
      <alignment horizontal="center"/>
      <protection locked="0"/>
    </xf>
    <xf numFmtId="2" fontId="5" fillId="3" borderId="40" xfId="3" applyNumberFormat="1" applyFont="1" applyFill="1" applyBorder="1" applyAlignment="1" applyProtection="1">
      <alignment horizontal="center"/>
      <protection locked="0"/>
    </xf>
    <xf numFmtId="2" fontId="5" fillId="3" borderId="59" xfId="3" applyNumberFormat="1" applyFont="1" applyFill="1" applyBorder="1" applyAlignment="1" applyProtection="1">
      <alignment horizontal="center"/>
      <protection locked="0"/>
    </xf>
    <xf numFmtId="174" fontId="5" fillId="3" borderId="41" xfId="3" applyNumberFormat="1" applyFont="1" applyFill="1" applyBorder="1" applyAlignment="1" applyProtection="1">
      <alignment horizontal="center"/>
      <protection locked="0"/>
    </xf>
    <xf numFmtId="174" fontId="5" fillId="3" borderId="42" xfId="3" applyNumberFormat="1" applyFont="1" applyFill="1" applyBorder="1" applyAlignment="1" applyProtection="1">
      <alignment horizontal="center"/>
      <protection locked="0"/>
    </xf>
    <xf numFmtId="0" fontId="13" fillId="0" borderId="0" xfId="0" applyFont="1" applyAlignment="1">
      <alignment horizontal="left" vertical="top" wrapText="1"/>
    </xf>
    <xf numFmtId="0" fontId="0" fillId="0" borderId="0" xfId="1" applyFont="1" applyAlignment="1"/>
    <xf numFmtId="0" fontId="5" fillId="3" borderId="16" xfId="3" applyFont="1" applyFill="1" applyBorder="1" applyAlignment="1">
      <alignment horizontal="center"/>
    </xf>
    <xf numFmtId="2" fontId="5" fillId="3" borderId="36" xfId="3" applyNumberFormat="1" applyFont="1" applyFill="1" applyBorder="1" applyAlignment="1" applyProtection="1">
      <alignment horizontal="center"/>
      <protection locked="0"/>
    </xf>
    <xf numFmtId="2" fontId="5" fillId="3" borderId="61" xfId="3" applyNumberFormat="1" applyFont="1" applyFill="1" applyBorder="1" applyAlignment="1" applyProtection="1">
      <alignment horizontal="center"/>
      <protection locked="0"/>
    </xf>
    <xf numFmtId="174" fontId="5" fillId="3" borderId="60" xfId="3" applyNumberFormat="1" applyFont="1" applyFill="1" applyBorder="1" applyAlignment="1" applyProtection="1">
      <alignment horizontal="center"/>
      <protection locked="0"/>
    </xf>
    <xf numFmtId="174" fontId="5" fillId="3" borderId="12" xfId="3" applyNumberFormat="1" applyFont="1" applyFill="1" applyBorder="1" applyAlignment="1" applyProtection="1">
      <alignment horizontal="center"/>
      <protection locked="0"/>
    </xf>
    <xf numFmtId="2" fontId="5" fillId="3" borderId="6" xfId="3" applyNumberFormat="1" applyFont="1" applyFill="1" applyBorder="1" applyAlignment="1" applyProtection="1">
      <alignment horizontal="center"/>
      <protection locked="0"/>
    </xf>
    <xf numFmtId="0" fontId="2" fillId="0" borderId="0" xfId="3" applyFont="1" applyAlignment="1">
      <alignment horizontal="left" vertical="top" wrapText="1"/>
    </xf>
    <xf numFmtId="174" fontId="5" fillId="3" borderId="26" xfId="3" applyNumberFormat="1" applyFont="1" applyFill="1" applyBorder="1" applyAlignment="1" applyProtection="1">
      <alignment horizontal="center"/>
      <protection locked="0"/>
    </xf>
    <xf numFmtId="0" fontId="0" fillId="0" borderId="0" xfId="1" applyFont="1" applyAlignment="1">
      <alignment horizontal="center"/>
    </xf>
    <xf numFmtId="0" fontId="62" fillId="11" borderId="11" xfId="3" applyFont="1" applyFill="1" applyBorder="1" applyAlignment="1">
      <alignment horizontal="center"/>
    </xf>
    <xf numFmtId="0" fontId="62" fillId="11" borderId="12" xfId="3" applyFont="1" applyFill="1" applyBorder="1" applyAlignment="1">
      <alignment horizontal="center"/>
    </xf>
    <xf numFmtId="0" fontId="5" fillId="11" borderId="26" xfId="4" applyFont="1" applyFill="1" applyBorder="1" applyAlignment="1">
      <alignment horizontal="center"/>
    </xf>
    <xf numFmtId="0" fontId="5" fillId="11" borderId="11" xfId="4" applyFont="1" applyFill="1" applyBorder="1" applyAlignment="1">
      <alignment horizontal="center"/>
    </xf>
    <xf numFmtId="49" fontId="1" fillId="7" borderId="0" xfId="3" applyNumberFormat="1" applyFont="1" applyFill="1" applyBorder="1" applyAlignment="1">
      <alignment horizontal="center"/>
    </xf>
    <xf numFmtId="49" fontId="41" fillId="3" borderId="10" xfId="0" applyNumberFormat="1" applyFont="1" applyFill="1" applyBorder="1" applyAlignment="1" applyProtection="1">
      <alignment horizontal="center"/>
      <protection locked="0"/>
    </xf>
    <xf numFmtId="0" fontId="5" fillId="3" borderId="48" xfId="3" applyFont="1" applyFill="1" applyBorder="1" applyAlignment="1">
      <alignment horizontal="center"/>
    </xf>
    <xf numFmtId="2" fontId="5" fillId="3" borderId="58" xfId="3" applyNumberFormat="1" applyFont="1" applyFill="1" applyBorder="1" applyAlignment="1">
      <alignment horizontal="center"/>
    </xf>
    <xf numFmtId="2" fontId="5" fillId="3" borderId="59" xfId="3" applyNumberFormat="1" applyFont="1" applyFill="1" applyBorder="1" applyAlignment="1">
      <alignment horizontal="center"/>
    </xf>
    <xf numFmtId="2" fontId="5" fillId="3" borderId="62" xfId="3" applyNumberFormat="1" applyFont="1" applyFill="1" applyBorder="1" applyAlignment="1">
      <alignment horizontal="center"/>
    </xf>
    <xf numFmtId="1" fontId="3" fillId="0" borderId="0" xfId="3" applyNumberFormat="1" applyFont="1"/>
    <xf numFmtId="166" fontId="3" fillId="9" borderId="0" xfId="3" applyNumberFormat="1" applyFont="1" applyFill="1"/>
    <xf numFmtId="166" fontId="2" fillId="9" borderId="0" xfId="3" applyNumberFormat="1" applyFont="1" applyFill="1"/>
    <xf numFmtId="1" fontId="2" fillId="0" borderId="0" xfId="3" applyNumberFormat="1" applyFont="1"/>
    <xf numFmtId="1" fontId="2" fillId="9" borderId="0" xfId="3" applyNumberFormat="1" applyFont="1" applyFill="1"/>
    <xf numFmtId="3" fontId="2" fillId="9" borderId="0" xfId="3" applyNumberFormat="1" applyFont="1" applyFill="1"/>
    <xf numFmtId="168" fontId="2" fillId="9" borderId="0" xfId="3" applyNumberFormat="1" applyFont="1" applyFill="1"/>
    <xf numFmtId="1" fontId="3" fillId="9" borderId="0" xfId="3" applyNumberFormat="1" applyFont="1" applyFill="1"/>
    <xf numFmtId="3" fontId="3" fillId="9" borderId="0" xfId="3" applyNumberFormat="1" applyFont="1" applyFill="1"/>
    <xf numFmtId="175" fontId="13" fillId="0" borderId="0" xfId="0" quotePrefix="1" applyNumberFormat="1" applyFont="1" applyAlignment="1">
      <alignment horizontal="right"/>
    </xf>
    <xf numFmtId="0" fontId="3" fillId="0" borderId="0" xfId="4" applyFont="1" applyAlignment="1">
      <alignment wrapText="1"/>
    </xf>
    <xf numFmtId="175" fontId="13" fillId="0" borderId="0" xfId="4" quotePrefix="1" applyNumberFormat="1" applyFont="1" applyAlignment="1">
      <alignment horizontal="right"/>
    </xf>
    <xf numFmtId="0" fontId="13" fillId="9" borderId="0" xfId="0" applyFont="1" applyFill="1" applyAlignment="1">
      <alignment horizontal="left" vertical="center" wrapText="1"/>
    </xf>
    <xf numFmtId="0" fontId="2" fillId="9" borderId="0" xfId="0" applyFont="1" applyFill="1" applyAlignment="1">
      <alignment vertical="center"/>
    </xf>
    <xf numFmtId="0" fontId="2" fillId="0" borderId="0" xfId="0" applyFont="1" applyAlignment="1">
      <alignment vertical="center"/>
    </xf>
    <xf numFmtId="0" fontId="3" fillId="0" borderId="0" xfId="0" applyFont="1" applyAlignment="1">
      <alignment vertical="center"/>
    </xf>
  </cellXfs>
  <cellStyles count="11">
    <cellStyle name="%" xfId="1" xr:uid="{00000000-0005-0000-0000-000000000000}"/>
    <cellStyle name="% 2" xfId="2" xr:uid="{00000000-0005-0000-0000-000001000000}"/>
    <cellStyle name="% 3" xfId="3" xr:uid="{00000000-0005-0000-0000-000002000000}"/>
    <cellStyle name="Hyperlink" xfId="8" builtinId="8"/>
    <cellStyle name="Normal" xfId="0" builtinId="0"/>
    <cellStyle name="Normal 2" xfId="4" xr:uid="{00000000-0005-0000-0000-000005000000}"/>
    <cellStyle name="Normal 2 2" xfId="9" xr:uid="{00000000-0005-0000-0000-000006000000}"/>
    <cellStyle name="Normal 3" xfId="5" xr:uid="{00000000-0005-0000-0000-000007000000}"/>
    <cellStyle name="Normal 6" xfId="10" xr:uid="{00000000-0005-0000-0000-000008000000}"/>
    <cellStyle name="Normal_1. Proposta de quadros para publicação" xfId="6" xr:uid="{00000000-0005-0000-0000-000009000000}"/>
    <cellStyle name="preto" xfId="7" xr:uid="{00000000-0005-0000-0000-00000A000000}"/>
  </cellStyles>
  <dxfs count="589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B2B2B2"/>
      <rgbColor rgb="00F3F4E6"/>
      <rgbColor rgb="00FFFFFF"/>
      <rgbColor rgb="00F9EFE5"/>
      <rgbColor rgb="000078AD"/>
      <rgbColor rgb="00FFFFFF"/>
      <rgbColor rgb="005F5F5F"/>
      <rgbColor rgb="00C4C782"/>
      <rgbColor rgb="00FFFFFF"/>
      <rgbColor rgb="00DFAD7F"/>
      <rgbColor rgb="00FFFFFF"/>
      <rgbColor rgb="00FFFFFF"/>
      <rgbColor rgb="00FFFFFF"/>
      <rgbColor rgb="00FFFFFF"/>
      <rgbColor rgb="000078AD"/>
      <rgbColor rgb="007FBBD6"/>
      <rgbColor rgb="00B2D6E6"/>
      <rgbColor rgb="00E5F1F7"/>
      <rgbColor rgb="00FFFFFF"/>
      <rgbColor rgb="00FFFFFF"/>
      <rgbColor rgb="00FFFFFF"/>
      <rgbColor rgb="00FFFFFF"/>
      <rgbColor rgb="00000000"/>
      <rgbColor rgb="00464646"/>
      <rgbColor rgb="00808080"/>
      <rgbColor rgb="00969696"/>
      <rgbColor rgb="00C0C0C0"/>
      <rgbColor rgb="00FFFFFF"/>
      <rgbColor rgb="00FFFFFF"/>
      <rgbColor rgb="00FFFFFF"/>
      <rgbColor rgb="00FFFFFF"/>
      <rgbColor rgb="00FFFFFF"/>
      <rgbColor rgb="00FFFFFF"/>
      <rgbColor rgb="00FFFFFF"/>
      <rgbColor rgb="00FFFFFF"/>
      <rgbColor rgb="00FFFFFF"/>
      <rgbColor rgb="00FFFFFF"/>
      <rgbColor rgb="00FFFFFF"/>
      <rgbColor rgb="00FFFFFF"/>
      <rgbColor rgb="00FFFFFF"/>
      <rgbColor rgb="00ECCEB2"/>
      <rgbColor rgb="00E5F1F7"/>
      <rgbColor rgb="00B2D6E6"/>
      <rgbColor rgb="007FBBD6"/>
      <rgbColor rgb="00FFFFFF"/>
      <rgbColor rgb="00FFFFFF"/>
      <rgbColor rgb="00FFFFFF"/>
      <rgbColor rgb="00DCDDB4"/>
      <rgbColor rgb="008A8F05"/>
      <rgbColor rgb="00BF5C00"/>
      <rgbColor rgb="000078AD"/>
      <rgbColor rgb="00FFFFFF"/>
      <rgbColor rgb="00FFFFFF"/>
      <rgbColor rgb="00FFFFFF"/>
    </indexedColors>
    <mruColors>
      <color rgb="FF0078AD"/>
      <color rgb="FFFF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styles" Target="styles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sharedStrings" Target="sharedString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theme" Target="theme/theme1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10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1.xml"/></Relationships>
</file>

<file path=xl/charts/_rels/chart10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2.xml"/></Relationships>
</file>

<file path=xl/charts/_rels/chart10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3.xml"/></Relationships>
</file>

<file path=xl/charts/_rels/chart10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4.xml"/></Relationships>
</file>

<file path=xl/charts/_rels/chart10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5.xml"/></Relationships>
</file>

<file path=xl/charts/_rels/chart10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6.xml"/></Relationships>
</file>

<file path=xl/charts/_rels/chart10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7.xml"/></Relationships>
</file>

<file path=xl/charts/_rels/chart10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8.xml"/></Relationships>
</file>

<file path=xl/charts/_rels/chart10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9.xml"/></Relationships>
</file>

<file path=xl/charts/_rels/chart10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1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1.xml"/></Relationships>
</file>

<file path=xl/charts/_rels/chart1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2.xml"/></Relationships>
</file>

<file path=xl/charts/_rels/chart1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3.xml"/></Relationships>
</file>

<file path=xl/charts/_rels/chart1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4.xml"/></Relationships>
</file>

<file path=xl/charts/_rels/chart1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5.xml"/></Relationships>
</file>

<file path=xl/charts/_rels/chart1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6.xml"/></Relationships>
</file>

<file path=xl/charts/_rels/chart1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7.xml"/></Relationships>
</file>

<file path=xl/charts/_rels/chart1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8.xml"/></Relationships>
</file>

<file path=xl/charts/_rels/chart1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9.xml"/></Relationships>
</file>

<file path=xl/charts/_rels/chart1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0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1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1.xml"/></Relationships>
</file>

<file path=xl/charts/_rels/chart1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2.xml"/></Relationships>
</file>

<file path=xl/charts/_rels/chart1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3.xml"/></Relationships>
</file>

<file path=xl/charts/_rels/chart1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4.xml"/></Relationships>
</file>

<file path=xl/charts/_rels/chart1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5.xml"/></Relationships>
</file>

<file path=xl/charts/_rels/chart1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6.xml"/></Relationships>
</file>

<file path=xl/charts/_rels/chart1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7.xml"/></Relationships>
</file>

<file path=xl/charts/_rels/chart1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8.xml"/></Relationships>
</file>

<file path=xl/charts/_rels/chart1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9.xml"/></Relationships>
</file>

<file path=xl/charts/_rels/chart1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0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1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1.xml"/></Relationships>
</file>

<file path=xl/charts/_rels/chart1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2.xml"/></Relationships>
</file>

<file path=xl/charts/_rels/chart1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3.xml"/></Relationships>
</file>

<file path=xl/charts/_rels/chart1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4.xml"/></Relationships>
</file>

<file path=xl/charts/_rels/chart1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5.xml"/></Relationships>
</file>

<file path=xl/charts/_rels/chart1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6.xml"/></Relationships>
</file>

<file path=xl/charts/_rels/chart1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7.xml"/></Relationships>
</file>

<file path=xl/charts/_rels/chart1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8.xml"/></Relationships>
</file>

<file path=xl/charts/_rels/chart1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9.xml"/></Relationships>
</file>

<file path=xl/charts/_rels/chart1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0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1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1.xml"/></Relationships>
</file>

<file path=xl/charts/_rels/chart1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2.xml"/></Relationships>
</file>

<file path=xl/charts/_rels/chart1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3.xml"/></Relationships>
</file>

<file path=xl/charts/_rels/chart1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4.xml"/></Relationships>
</file>

<file path=xl/charts/_rels/chart1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5.xml"/></Relationships>
</file>

<file path=xl/charts/_rels/chart1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6.xml"/></Relationships>
</file>

<file path=xl/charts/_rels/chart1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7.xml"/></Relationships>
</file>

<file path=xl/charts/_rels/chart1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8.xml"/></Relationships>
</file>

<file path=xl/charts/_rels/chart1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9.xml"/></Relationships>
</file>

<file path=xl/charts/_rels/chart1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0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1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1.xml"/></Relationships>
</file>

<file path=xl/charts/_rels/chart1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2.xml"/></Relationships>
</file>

<file path=xl/charts/_rels/chart1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3.xml"/></Relationships>
</file>

<file path=xl/charts/_rels/chart1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4.xml"/></Relationships>
</file>

<file path=xl/charts/_rels/chart1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5.xml"/></Relationships>
</file>

<file path=xl/charts/_rels/chart1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6.xml"/></Relationships>
</file>

<file path=xl/charts/_rels/chart1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7.xml"/></Relationships>
</file>

<file path=xl/charts/_rels/chart1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8.xml"/></Relationships>
</file>

<file path=xl/charts/_rels/chart1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9.xml"/></Relationships>
</file>

<file path=xl/charts/_rels/chart1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1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1.xml"/></Relationships>
</file>

<file path=xl/charts/_rels/chart1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2.xml"/></Relationships>
</file>

<file path=xl/charts/_rels/chart1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3.xml"/></Relationships>
</file>

<file path=xl/charts/_rels/chart1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4.xml"/></Relationships>
</file>

<file path=xl/charts/_rels/chart1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5.xml"/></Relationships>
</file>

<file path=xl/charts/_rels/chart1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6.xml"/></Relationships>
</file>

<file path=xl/charts/_rels/chart1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7.xml"/></Relationships>
</file>

<file path=xl/charts/_rels/chart1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8.xml"/></Relationships>
</file>

<file path=xl/charts/_rels/chart16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9.xml"/></Relationships>
</file>

<file path=xl/charts/_rels/chart1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0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7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1.xml"/></Relationships>
</file>

<file path=xl/charts/_rels/chart1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2.xml"/></Relationships>
</file>

<file path=xl/charts/_rels/chart17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3.xml"/></Relationships>
</file>

<file path=xl/charts/_rels/chart17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4.xml"/></Relationships>
</file>

<file path=xl/charts/_rels/chart17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5.xml"/></Relationships>
</file>

<file path=xl/charts/_rels/chart17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6.xml"/></Relationships>
</file>

<file path=xl/charts/_rels/chart1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7.xml"/></Relationships>
</file>

<file path=xl/charts/_rels/chart1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8.xml"/></Relationships>
</file>

<file path=xl/charts/_rels/chart17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9.xml"/></Relationships>
</file>

<file path=xl/charts/_rels/chart17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0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8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1.xml"/></Relationships>
</file>

<file path=xl/charts/_rels/chart18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2.xml"/></Relationships>
</file>

<file path=xl/charts/_rels/chart18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3.xml"/></Relationships>
</file>

<file path=xl/charts/_rels/chart18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4.xml"/></Relationships>
</file>

<file path=xl/charts/_rels/chart18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5.xml"/></Relationships>
</file>

<file path=xl/charts/_rels/chart18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6.xml"/></Relationships>
</file>

<file path=xl/charts/_rels/chart18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7.xml"/></Relationships>
</file>

<file path=xl/charts/_rels/chart1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8.xml"/></Relationships>
</file>

<file path=xl/charts/_rels/chart18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9.xml"/></Relationships>
</file>

<file path=xl/charts/_rels/chart18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0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9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1.xml"/></Relationships>
</file>

<file path=xl/charts/_rels/chart19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2.xml"/></Relationships>
</file>

<file path=xl/charts/_rels/chart19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3.xml"/></Relationships>
</file>

<file path=xl/charts/_rels/chart19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4.xml"/></Relationships>
</file>

<file path=xl/charts/_rels/chart19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5.xml"/></Relationships>
</file>

<file path=xl/charts/_rels/chart19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6.xml"/></Relationships>
</file>

<file path=xl/charts/_rels/chart19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7.xml"/></Relationships>
</file>

<file path=xl/charts/_rels/chart19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8.xml"/></Relationships>
</file>

<file path=xl/charts/_rels/chart19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9.xml"/></Relationships>
</file>

<file path=xl/charts/_rels/chart19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0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20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1.xml"/></Relationships>
</file>

<file path=xl/charts/_rels/chart20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2.xml"/></Relationships>
</file>

<file path=xl/charts/_rels/chart20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3.xml"/></Relationships>
</file>

<file path=xl/charts/_rels/chart20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4.xml"/></Relationships>
</file>

<file path=xl/charts/_rels/chart20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5.xml"/></Relationships>
</file>

<file path=xl/charts/_rels/chart20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6.xml"/></Relationships>
</file>

<file path=xl/charts/_rels/chart20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7.xml"/></Relationships>
</file>

<file path=xl/charts/_rels/chart20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8.xml"/></Relationships>
</file>

<file path=xl/charts/_rels/chart20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9.xml"/></Relationships>
</file>

<file path=xl/charts/_rels/chart20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0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2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1.xml"/></Relationships>
</file>

<file path=xl/charts/_rels/chart2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2.xml"/></Relationships>
</file>

<file path=xl/charts/_rels/chart2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3.xml"/></Relationships>
</file>

<file path=xl/charts/_rels/chart2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4.xml"/></Relationships>
</file>

<file path=xl/charts/_rels/chart2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5.xml"/></Relationships>
</file>

<file path=xl/charts/_rels/chart2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6.xml"/></Relationships>
</file>

<file path=xl/charts/_rels/chart2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7.xml"/></Relationships>
</file>

<file path=xl/charts/_rels/chart2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8.xml"/></Relationships>
</file>

<file path=xl/charts/_rels/chart2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9.xml"/></Relationships>
</file>

<file path=xl/charts/_rels/chart2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0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2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1.xml"/></Relationships>
</file>

<file path=xl/charts/_rels/chart2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2.xml"/></Relationships>
</file>

<file path=xl/charts/_rels/chart2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3.xml"/></Relationships>
</file>

<file path=xl/charts/_rels/chart2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4.xml"/></Relationships>
</file>

<file path=xl/charts/_rels/chart2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5.xml"/></Relationships>
</file>

<file path=xl/charts/_rels/chart2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6.xml"/></Relationships>
</file>

<file path=xl/charts/_rels/chart2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7.xml"/></Relationships>
</file>

<file path=xl/charts/_rels/chart2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8.xml"/></Relationships>
</file>

<file path=xl/charts/_rels/chart2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9.xml"/></Relationships>
</file>

<file path=xl/charts/_rels/chart2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0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2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1.xml"/></Relationships>
</file>

<file path=xl/charts/_rels/chart2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2.xml"/></Relationships>
</file>

<file path=xl/charts/_rels/chart2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3.xml"/></Relationships>
</file>

<file path=xl/charts/_rels/chart2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4.xml"/></Relationships>
</file>

<file path=xl/charts/_rels/chart2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5.xml"/></Relationships>
</file>

<file path=xl/charts/_rels/chart2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6.xml"/></Relationships>
</file>

<file path=xl/charts/_rels/chart2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7.xml"/></Relationships>
</file>

<file path=xl/charts/_rels/chart2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8.xml"/></Relationships>
</file>

<file path=xl/charts/_rels/chart2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9.xml"/></Relationships>
</file>

<file path=xl/charts/_rels/chart2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0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2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1.xml"/></Relationships>
</file>

<file path=xl/charts/_rels/chart2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2.xml"/></Relationships>
</file>

<file path=xl/charts/_rels/chart2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3.xml"/></Relationships>
</file>

<file path=xl/charts/_rels/chart2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4.xml"/></Relationships>
</file>

<file path=xl/charts/_rels/chart2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5.xml"/></Relationships>
</file>

<file path=xl/charts/_rels/chart2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6.xml"/></Relationships>
</file>

<file path=xl/charts/_rels/chart2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7.xml"/></Relationships>
</file>

<file path=xl/charts/_rels/chart2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8.xml"/></Relationships>
</file>

<file path=xl/charts/_rels/chart2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9.xml"/></Relationships>
</file>

<file path=xl/charts/_rels/chart2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0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2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1.xml"/></Relationships>
</file>

<file path=xl/charts/_rels/chart2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2.xml"/></Relationships>
</file>

<file path=xl/charts/_rels/chart2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3.xml"/></Relationships>
</file>

<file path=xl/charts/_rels/chart2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4.xml"/></Relationships>
</file>

<file path=xl/charts/_rels/chart2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5.xml"/></Relationships>
</file>

<file path=xl/charts/_rels/chart2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6.xml"/></Relationships>
</file>

<file path=xl/charts/_rels/chart2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7.xml"/></Relationships>
</file>

<file path=xl/charts/_rels/chart2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8.xml"/></Relationships>
</file>

<file path=xl/charts/_rels/chart2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9.xml"/></Relationships>
</file>

<file path=xl/charts/_rels/chart2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0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2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1.xml"/></Relationships>
</file>

<file path=xl/charts/_rels/chart2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2.xml"/></Relationships>
</file>

<file path=xl/charts/_rels/chart2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3.xml"/></Relationships>
</file>

<file path=xl/charts/_rels/chart2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4.xml"/></Relationships>
</file>

<file path=xl/charts/_rels/chart2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5.xml"/></Relationships>
</file>

<file path=xl/charts/_rels/chart2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6.xml"/></Relationships>
</file>

<file path=xl/charts/_rels/chart2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7.xml"/></Relationships>
</file>

<file path=xl/charts/_rels/chart2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8.xml"/></Relationships>
</file>

<file path=xl/charts/_rels/chart26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9.xml"/></Relationships>
</file>

<file path=xl/charts/_rels/chart2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27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1.xml"/></Relationships>
</file>

<file path=xl/charts/_rels/chart2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2.xml"/></Relationships>
</file>

<file path=xl/charts/_rels/chart27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3.xml"/></Relationships>
</file>

<file path=xl/charts/_rels/chart27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4.xml"/></Relationships>
</file>

<file path=xl/charts/_rels/chart27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5.xml"/></Relationships>
</file>

<file path=xl/charts/_rels/chart27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6.xml"/></Relationships>
</file>

<file path=xl/charts/_rels/chart2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7.xml"/></Relationships>
</file>

<file path=xl/charts/_rels/chart2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8.xml"/></Relationships>
</file>

<file path=xl/charts/_rels/chart27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9.xml"/></Relationships>
</file>

<file path=xl/charts/_rels/chart27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0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28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1.xml"/></Relationships>
</file>

<file path=xl/charts/_rels/chart28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2.xml"/></Relationships>
</file>

<file path=xl/charts/_rels/chart28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3.xml"/></Relationships>
</file>

<file path=xl/charts/_rels/chart28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4.xml"/></Relationships>
</file>

<file path=xl/charts/_rels/chart28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5.xml"/></Relationships>
</file>

<file path=xl/charts/_rels/chart28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6.xml"/></Relationships>
</file>

<file path=xl/charts/_rels/chart28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7.xml"/></Relationships>
</file>

<file path=xl/charts/_rels/chart2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8.xml"/></Relationships>
</file>

<file path=xl/charts/_rels/chart28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9.xml"/></Relationships>
</file>

<file path=xl/charts/_rels/chart28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0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29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1.xml"/></Relationships>
</file>

<file path=xl/charts/_rels/chart29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2.xml"/></Relationships>
</file>

<file path=xl/charts/_rels/chart29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3.xml"/></Relationships>
</file>

<file path=xl/charts/_rels/chart29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4.xml"/></Relationships>
</file>

<file path=xl/charts/_rels/chart29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5.xml"/></Relationships>
</file>

<file path=xl/charts/_rels/chart29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6.xml"/></Relationships>
</file>

<file path=xl/charts/_rels/chart29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7.xml"/></Relationships>
</file>

<file path=xl/charts/_rels/chart29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8.xml"/></Relationships>
</file>

<file path=xl/charts/_rels/chart29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9.xml"/></Relationships>
</file>

<file path=xl/charts/_rels/chart29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0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30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1.xml"/></Relationships>
</file>

<file path=xl/charts/_rels/chart30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2.xml"/></Relationships>
</file>

<file path=xl/charts/_rels/chart30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3.xml"/></Relationships>
</file>

<file path=xl/charts/_rels/chart30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4.xml"/></Relationships>
</file>

<file path=xl/charts/_rels/chart30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5.xml"/></Relationships>
</file>

<file path=xl/charts/_rels/chart30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6.xml"/></Relationships>
</file>

<file path=xl/charts/_rels/chart30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7.xml"/></Relationships>
</file>

<file path=xl/charts/_rels/chart30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8.xml"/></Relationships>
</file>

<file path=xl/charts/_rels/chart30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9.xml"/></Relationships>
</file>

<file path=xl/charts/_rels/chart30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0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3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1.xml"/></Relationships>
</file>

<file path=xl/charts/_rels/chart3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2.xml"/></Relationships>
</file>

<file path=xl/charts/_rels/chart3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3.xml"/></Relationships>
</file>

<file path=xl/charts/_rels/chart3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4.xml"/></Relationships>
</file>

<file path=xl/charts/_rels/chart3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5.xml"/></Relationships>
</file>

<file path=xl/charts/_rels/chart3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6.xml"/></Relationships>
</file>

<file path=xl/charts/_rels/chart3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7.xml"/></Relationships>
</file>

<file path=xl/charts/_rels/chart3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8.xml"/></Relationships>
</file>

<file path=xl/charts/_rels/chart3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9.xml"/></Relationships>
</file>

<file path=xl/charts/_rels/chart3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0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3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1.xml"/></Relationships>
</file>

<file path=xl/charts/_rels/chart3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2.xml"/></Relationships>
</file>

<file path=xl/charts/_rels/chart3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3.xml"/></Relationships>
</file>

<file path=xl/charts/_rels/chart3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4.xml"/></Relationships>
</file>

<file path=xl/charts/_rels/chart3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5.xml"/></Relationships>
</file>

<file path=xl/charts/_rels/chart3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6.xml"/></Relationships>
</file>

<file path=xl/charts/_rels/chart3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7.xml"/></Relationships>
</file>

<file path=xl/charts/_rels/chart3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8.xml"/></Relationships>
</file>

<file path=xl/charts/_rels/chart3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9.xml"/></Relationships>
</file>

<file path=xl/charts/_rels/chart3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0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3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1.xml"/></Relationships>
</file>

<file path=xl/charts/_rels/chart3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2.xml"/></Relationships>
</file>

<file path=xl/charts/_rels/chart3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3.xml"/></Relationships>
</file>

<file path=xl/charts/_rels/chart3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4.xml"/></Relationships>
</file>

<file path=xl/charts/_rels/chart3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5.xml"/></Relationships>
</file>

<file path=xl/charts/_rels/chart3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6.xml"/></Relationships>
</file>

<file path=xl/charts/_rels/chart3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7.xml"/></Relationships>
</file>

<file path=xl/charts/_rels/chart3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8.xml"/></Relationships>
</file>

<file path=xl/charts/_rels/chart3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9.xml"/></Relationships>
</file>

<file path=xl/charts/_rels/chart3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0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3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1.xml"/></Relationships>
</file>

<file path=xl/charts/_rels/chart3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2.xml"/></Relationships>
</file>

<file path=xl/charts/_rels/chart3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3.xml"/></Relationships>
</file>

<file path=xl/charts/_rels/chart3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4.xml"/></Relationships>
</file>

<file path=xl/charts/_rels/chart3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5.xml"/></Relationships>
</file>

<file path=xl/charts/_rels/chart3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6.xml"/></Relationships>
</file>

<file path=xl/charts/_rels/chart3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7.xml"/></Relationships>
</file>

<file path=xl/charts/_rels/chart3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8.xml"/></Relationships>
</file>

<file path=xl/charts/_rels/chart3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9.xml"/></Relationships>
</file>

<file path=xl/charts/_rels/chart3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0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3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1.xml"/></Relationships>
</file>

<file path=xl/charts/_rels/chart3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2.xml"/></Relationships>
</file>

<file path=xl/charts/_rels/chart3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3.xml"/></Relationships>
</file>

<file path=xl/charts/_rels/chart3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4.xml"/></Relationships>
</file>

<file path=xl/charts/_rels/chart3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5.xml"/></Relationships>
</file>

<file path=xl/charts/_rels/chart3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6.xml"/></Relationships>
</file>

<file path=xl/charts/_rels/chart3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7.xml"/></Relationships>
</file>

<file path=xl/charts/_rels/chart3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8.xml"/></Relationships>
</file>

<file path=xl/charts/_rels/chart3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9.xml"/></Relationships>
</file>

<file path=xl/charts/_rels/chart3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0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3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1.xml"/></Relationships>
</file>

<file path=xl/charts/_rels/chart3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2.xml"/></Relationships>
</file>

<file path=xl/charts/_rels/chart3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3.xml"/></Relationships>
</file>

<file path=xl/charts/_rels/chart3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4.xml"/></Relationships>
</file>

<file path=xl/charts/_rels/chart3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5.xml"/></Relationships>
</file>

<file path=xl/charts/_rels/chart3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6.xml"/></Relationships>
</file>

<file path=xl/charts/_rels/chart3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7.xml"/></Relationships>
</file>

<file path=xl/charts/_rels/chart3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8.xml"/></Relationships>
</file>

<file path=xl/charts/_rels/chart36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9.xml"/></Relationships>
</file>

<file path=xl/charts/_rels/chart3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37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1.xml"/></Relationships>
</file>

<file path=xl/charts/_rels/chart3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2.xml"/></Relationships>
</file>

<file path=xl/charts/_rels/chart37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3.xml"/></Relationships>
</file>

<file path=xl/charts/_rels/chart37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4.xml"/></Relationships>
</file>

<file path=xl/charts/_rels/chart37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5.xml"/></Relationships>
</file>

<file path=xl/charts/_rels/chart37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6.xml"/></Relationships>
</file>

<file path=xl/charts/_rels/chart3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7.xml"/></Relationships>
</file>

<file path=xl/charts/_rels/chart3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8.xml"/></Relationships>
</file>

<file path=xl/charts/_rels/chart37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9.xml"/></Relationships>
</file>

<file path=xl/charts/_rels/chart37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0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.xml"/></Relationships>
</file>

<file path=xl/charts/_rels/chart38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1.xml"/></Relationships>
</file>

<file path=xl/charts/_rels/chart38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2.xml"/></Relationships>
</file>

<file path=xl/charts/_rels/chart38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3.xml"/></Relationships>
</file>

<file path=xl/charts/_rels/chart38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4.xml"/></Relationships>
</file>

<file path=xl/charts/_rels/chart38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5.xml"/></Relationships>
</file>

<file path=xl/charts/_rels/chart38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6.xml"/></Relationships>
</file>

<file path=xl/charts/_rels/chart38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7.xml"/></Relationships>
</file>

<file path=xl/charts/_rels/chart3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8.xml"/></Relationships>
</file>

<file path=xl/charts/_rels/chart38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9.xml"/></Relationships>
</file>

<file path=xl/charts/_rels/chart38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0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39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1.xml"/></Relationships>
</file>

<file path=xl/charts/_rels/chart39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2.xml"/></Relationships>
</file>

<file path=xl/charts/_rels/chart39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3.xml"/></Relationships>
</file>

<file path=xl/charts/_rels/chart39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4.xml"/></Relationships>
</file>

<file path=xl/charts/_rels/chart39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5.xml"/></Relationships>
</file>

<file path=xl/charts/_rels/chart39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6.xml"/></Relationships>
</file>

<file path=xl/charts/_rels/chart39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7.xml"/></Relationships>
</file>

<file path=xl/charts/_rels/chart39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8.xml"/></Relationships>
</file>

<file path=xl/charts/_rels/chart39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9.xml"/></Relationships>
</file>

<file path=xl/charts/_rels/chart39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0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40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1.xml"/></Relationships>
</file>

<file path=xl/charts/_rels/chart40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2.xml"/></Relationships>
</file>

<file path=xl/charts/_rels/chart40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3.xml"/></Relationships>
</file>

<file path=xl/charts/_rels/chart40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4.xml"/></Relationships>
</file>

<file path=xl/charts/_rels/chart40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5.xml"/></Relationships>
</file>

<file path=xl/charts/_rels/chart40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6.xml"/></Relationships>
</file>

<file path=xl/charts/_rels/chart40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7.xml"/></Relationships>
</file>

<file path=xl/charts/_rels/chart40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8.xml"/></Relationships>
</file>

<file path=xl/charts/_rels/chart40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9.xml"/></Relationships>
</file>

<file path=xl/charts/_rels/chart40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0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4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1.xml"/></Relationships>
</file>

<file path=xl/charts/_rels/chart4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2.xml"/></Relationships>
</file>

<file path=xl/charts/_rels/chart4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3.xml"/></Relationships>
</file>

<file path=xl/charts/_rels/chart4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4.xml"/></Relationships>
</file>

<file path=xl/charts/_rels/chart4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5.xml"/></Relationships>
</file>

<file path=xl/charts/_rels/chart4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6.xml"/></Relationships>
</file>

<file path=xl/charts/_rels/chart4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7.xml"/></Relationships>
</file>

<file path=xl/charts/_rels/chart4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8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6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7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7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7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7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7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7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7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8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8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8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8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8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5.xml"/></Relationships>
</file>

<file path=xl/charts/_rels/chart8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6.xml"/></Relationships>
</file>

<file path=xl/charts/_rels/chart8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7.xml"/></Relationships>
</file>

<file path=xl/charts/_rels/chart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8.xml"/></Relationships>
</file>

<file path=xl/charts/_rels/chart8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9.xml"/></Relationships>
</file>

<file path=xl/charts/_rels/chart8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0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9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1.xml"/></Relationships>
</file>

<file path=xl/charts/_rels/chart9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2.xml"/></Relationships>
</file>

<file path=xl/charts/_rels/chart9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3.xml"/></Relationships>
</file>

<file path=xl/charts/_rels/chart9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4.xml"/></Relationships>
</file>

<file path=xl/charts/_rels/chart9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5.xml"/></Relationships>
</file>

<file path=xl/charts/_rels/chart9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6.xml"/></Relationships>
</file>

<file path=xl/charts/_rels/chart9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7.xml"/></Relationships>
</file>

<file path=xl/charts/_rels/chart9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8.xml"/></Relationships>
</file>

<file path=xl/charts/_rels/chart9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9.xml"/></Relationships>
</file>

<file path=xl/charts/_rels/chart9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0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00"/>
              </a:solidFill>
              <a:prstDash val="lgDash"/>
            </a:ln>
          </c:spPr>
          <c:marker>
            <c:symbol val="none"/>
          </c:marker>
          <c:val>
            <c:numRef>
              <c:f>'[3]'!#REF!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'[3]'!#REF!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'[3]'!#REF!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34BB-4286-A51B-883D6B6AB566}"/>
            </c:ext>
          </c:extLst>
        </c:ser>
        <c:ser>
          <c:idx val="1"/>
          <c:order val="1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val>
            <c:numRef>
              <c:f>'[3]'!#REF!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'[3]'!#REF!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'[3]'!#REF!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34BB-4286-A51B-883D6B6AB566}"/>
            </c:ext>
          </c:extLst>
        </c:ser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'[3]'!#REF!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'[3]'!#REF!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'[3]'!#REF!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34BB-4286-A51B-883D6B6AB5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2022784"/>
        <c:axId val="168979840"/>
      </c:lineChart>
      <c:catAx>
        <c:axId val="5202278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6897984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8979840"/>
        <c:scaling>
          <c:orientation val="minMax"/>
          <c:max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52022784"/>
        <c:crosses val="autoZero"/>
        <c:crossBetween val="midCat"/>
      </c:valAx>
      <c:spPr>
        <a:noFill/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.5" footer="0.5"/>
    <c:pageSetup paperSize="9" orientation="landscape" horizontalDpi="-4" verticalDpi="1200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00"/>
              </a:solidFill>
              <a:prstDash val="lgDash"/>
            </a:ln>
          </c:spPr>
          <c:marker>
            <c:symbol val="none"/>
          </c:marker>
          <c:val>
            <c:numRef>
              <c:f>[1]BME!#REF!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[1]BME!#REF!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[1]BME!#REF!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CAA7-49F9-AC91-FFB6E3421F67}"/>
            </c:ext>
          </c:extLst>
        </c:ser>
        <c:ser>
          <c:idx val="1"/>
          <c:order val="1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val>
            <c:numRef>
              <c:f>[1]BME!#REF!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[1]BME!#REF!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[1]BME!#REF!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CAA7-49F9-AC91-FFB6E3421F67}"/>
            </c:ext>
          </c:extLst>
        </c:ser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[1]BME!#REF!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[1]BME!#REF!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[1]BME!#REF!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CAA7-49F9-AC91-FFB6E3421F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5776256"/>
        <c:axId val="175613632"/>
      </c:lineChart>
      <c:catAx>
        <c:axId val="17577625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7561363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75613632"/>
        <c:scaling>
          <c:orientation val="minMax"/>
          <c:max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75776256"/>
        <c:crosses val="autoZero"/>
        <c:crossBetween val="midCat"/>
      </c:valAx>
      <c:spPr>
        <a:noFill/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.5" footer="0.5"/>
    <c:pageSetup paperSize="9" orientation="landscape" horizontalDpi="-4" verticalDpi="1200"/>
  </c:printSettings>
  <c:userShapes r:id="rId1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00"/>
              </a:solidFill>
              <a:prstDash val="lg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BBC1-49AE-A2A5-075B5504350C}"/>
            </c:ext>
          </c:extLst>
        </c:ser>
        <c:ser>
          <c:idx val="1"/>
          <c:order val="1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BBC1-49AE-A2A5-075B5504350C}"/>
            </c:ext>
          </c:extLst>
        </c:ser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BBC1-49AE-A2A5-075B550435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4145920"/>
        <c:axId val="184078272"/>
      </c:lineChart>
      <c:catAx>
        <c:axId val="18414592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8407827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4078272"/>
        <c:scaling>
          <c:orientation val="minMax"/>
          <c:max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84145920"/>
        <c:crosses val="autoZero"/>
        <c:crossBetween val="midCat"/>
      </c:valAx>
      <c:spPr>
        <a:noFill/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.5" footer="0.5"/>
    <c:pageSetup paperSize="9" orientation="landscape" horizontalDpi="-4" verticalDpi="1200"/>
  </c:printSettings>
  <c:userShapes r:id="rId1"/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00"/>
              </a:solidFill>
              <a:prstDash val="lg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51D1-4053-B2CE-30607AFE5E0E}"/>
            </c:ext>
          </c:extLst>
        </c:ser>
        <c:ser>
          <c:idx val="1"/>
          <c:order val="1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51D1-4053-B2CE-30607AFE5E0E}"/>
            </c:ext>
          </c:extLst>
        </c:ser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51D1-4053-B2CE-30607AFE5E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4147456"/>
        <c:axId val="184080000"/>
      </c:lineChart>
      <c:catAx>
        <c:axId val="18414745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8408000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4080000"/>
        <c:scaling>
          <c:orientation val="minMax"/>
          <c:max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84147456"/>
        <c:crosses val="autoZero"/>
        <c:crossBetween val="midCat"/>
      </c:valAx>
      <c:spPr>
        <a:noFill/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.5" footer="0.5"/>
    <c:pageSetup paperSize="9" orientation="landscape" horizontalDpi="-4" verticalDpi="1200"/>
  </c:printSettings>
  <c:userShapes r:id="rId1"/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00"/>
              </a:solidFill>
              <a:prstDash val="lg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07B0-411E-B247-7769A790136F}"/>
            </c:ext>
          </c:extLst>
        </c:ser>
        <c:ser>
          <c:idx val="1"/>
          <c:order val="1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07B0-411E-B247-7769A790136F}"/>
            </c:ext>
          </c:extLst>
        </c:ser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07B0-411E-B247-7769A79013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4176640"/>
        <c:axId val="184081728"/>
      </c:lineChart>
      <c:catAx>
        <c:axId val="18417664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8408172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4081728"/>
        <c:scaling>
          <c:orientation val="minMax"/>
          <c:max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84176640"/>
        <c:crosses val="autoZero"/>
        <c:crossBetween val="midCat"/>
      </c:valAx>
      <c:spPr>
        <a:noFill/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.5" footer="0.5"/>
    <c:pageSetup paperSize="9" orientation="landscape" horizontalDpi="-4" verticalDpi="1200"/>
  </c:printSettings>
  <c:userShapes r:id="rId1"/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00"/>
              </a:solidFill>
              <a:prstDash val="lg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A382-4DF7-A11D-DC5FAF18E981}"/>
            </c:ext>
          </c:extLst>
        </c:ser>
        <c:ser>
          <c:idx val="1"/>
          <c:order val="1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A382-4DF7-A11D-DC5FAF18E981}"/>
            </c:ext>
          </c:extLst>
        </c:ser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A382-4DF7-A11D-DC5FAF18E9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4178176"/>
        <c:axId val="184247424"/>
      </c:lineChart>
      <c:catAx>
        <c:axId val="18417817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8424742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4247424"/>
        <c:scaling>
          <c:orientation val="minMax"/>
          <c:max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84178176"/>
        <c:crosses val="autoZero"/>
        <c:crossBetween val="midCat"/>
      </c:valAx>
      <c:spPr>
        <a:noFill/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.5" footer="0.5"/>
    <c:pageSetup paperSize="9" orientation="landscape" horizontalDpi="-4" verticalDpi="1200"/>
  </c:printSettings>
  <c:userShapes r:id="rId1"/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00"/>
              </a:solidFill>
              <a:prstDash val="lg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EFF0-434D-8C44-7476EFB4C880}"/>
            </c:ext>
          </c:extLst>
        </c:ser>
        <c:ser>
          <c:idx val="1"/>
          <c:order val="1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EFF0-434D-8C44-7476EFB4C880}"/>
            </c:ext>
          </c:extLst>
        </c:ser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EFF0-434D-8C44-7476EFB4C8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4178688"/>
        <c:axId val="184249152"/>
      </c:lineChart>
      <c:catAx>
        <c:axId val="18417868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8424915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4249152"/>
        <c:scaling>
          <c:orientation val="minMax"/>
          <c:max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84178688"/>
        <c:crosses val="autoZero"/>
        <c:crossBetween val="midCat"/>
      </c:valAx>
      <c:spPr>
        <a:noFill/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.5" footer="0.5"/>
    <c:pageSetup paperSize="9" orientation="landscape" horizontalDpi="-4" verticalDpi="1200"/>
  </c:printSettings>
  <c:userShapes r:id="rId1"/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00"/>
              </a:solidFill>
              <a:prstDash val="lg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1643-45EE-83BB-909361D09546}"/>
            </c:ext>
          </c:extLst>
        </c:ser>
        <c:ser>
          <c:idx val="1"/>
          <c:order val="1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1643-45EE-83BB-909361D09546}"/>
            </c:ext>
          </c:extLst>
        </c:ser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1643-45EE-83BB-909361D095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4463360"/>
        <c:axId val="184250880"/>
      </c:lineChart>
      <c:catAx>
        <c:axId val="18446336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8425088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4250880"/>
        <c:scaling>
          <c:orientation val="minMax"/>
          <c:max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84463360"/>
        <c:crosses val="autoZero"/>
        <c:crossBetween val="midCat"/>
      </c:valAx>
      <c:spPr>
        <a:noFill/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022" r="0.75000000000000022" t="1" header="0.5" footer="0.5"/>
    <c:pageSetup paperSize="9" orientation="landscape" horizontalDpi="-4" verticalDpi="1200"/>
  </c:printSettings>
  <c:userShapes r:id="rId1"/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00"/>
              </a:solidFill>
              <a:prstDash val="lg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014B-4F9E-AECE-6A5A9F04AB2D}"/>
            </c:ext>
          </c:extLst>
        </c:ser>
        <c:ser>
          <c:idx val="1"/>
          <c:order val="1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014B-4F9E-AECE-6A5A9F04AB2D}"/>
            </c:ext>
          </c:extLst>
        </c:ser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014B-4F9E-AECE-6A5A9F04AB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4463872"/>
        <c:axId val="184252608"/>
      </c:lineChart>
      <c:catAx>
        <c:axId val="18446387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8425260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4252608"/>
        <c:scaling>
          <c:orientation val="minMax"/>
          <c:max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84463872"/>
        <c:crosses val="autoZero"/>
        <c:crossBetween val="midCat"/>
      </c:valAx>
      <c:spPr>
        <a:noFill/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022" r="0.75000000000000022" t="1" header="0.5" footer="0.5"/>
    <c:pageSetup paperSize="9" orientation="landscape" horizontalDpi="-4" verticalDpi="1200"/>
  </c:printSettings>
  <c:userShapes r:id="rId1"/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00"/>
              </a:solidFill>
              <a:prstDash val="lg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C39F-4830-AF20-676DA4D322FC}"/>
            </c:ext>
          </c:extLst>
        </c:ser>
        <c:ser>
          <c:idx val="1"/>
          <c:order val="1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C39F-4830-AF20-676DA4D322FC}"/>
            </c:ext>
          </c:extLst>
        </c:ser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C39F-4830-AF20-676DA4D322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4466944"/>
        <c:axId val="184410112"/>
      </c:lineChart>
      <c:catAx>
        <c:axId val="18446694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8441011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4410112"/>
        <c:scaling>
          <c:orientation val="minMax"/>
          <c:max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84466944"/>
        <c:crosses val="autoZero"/>
        <c:crossBetween val="midCat"/>
      </c:valAx>
      <c:spPr>
        <a:noFill/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022" r="0.75000000000000022" t="1" header="0.5" footer="0.5"/>
    <c:pageSetup paperSize="9" orientation="landscape" horizontalDpi="-4" verticalDpi="1200"/>
  </c:printSettings>
  <c:userShapes r:id="rId1"/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00"/>
              </a:solidFill>
              <a:prstDash val="lg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4DDC-4DC3-AD4F-982ADE24518A}"/>
            </c:ext>
          </c:extLst>
        </c:ser>
        <c:ser>
          <c:idx val="1"/>
          <c:order val="1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4DDC-4DC3-AD4F-982ADE24518A}"/>
            </c:ext>
          </c:extLst>
        </c:ser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4DDC-4DC3-AD4F-982ADE2451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4721408"/>
        <c:axId val="184411840"/>
      </c:lineChart>
      <c:catAx>
        <c:axId val="18472140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8441184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4411840"/>
        <c:scaling>
          <c:orientation val="minMax"/>
          <c:max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84721408"/>
        <c:crosses val="autoZero"/>
        <c:crossBetween val="midCat"/>
      </c:valAx>
      <c:spPr>
        <a:noFill/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022" r="0.75000000000000022" t="1" header="0.5" footer="0.5"/>
    <c:pageSetup paperSize="9" orientation="landscape" horizontalDpi="-4" verticalDpi="1200"/>
  </c:printSettings>
  <c:userShapes r:id="rId1"/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00"/>
              </a:solidFill>
              <a:prstDash val="lg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664C-4AD9-8EA0-80ABFC255D9F}"/>
            </c:ext>
          </c:extLst>
        </c:ser>
        <c:ser>
          <c:idx val="1"/>
          <c:order val="1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664C-4AD9-8EA0-80ABFC255D9F}"/>
            </c:ext>
          </c:extLst>
        </c:ser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664C-4AD9-8EA0-80ABFC255D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4722944"/>
        <c:axId val="184413568"/>
      </c:lineChart>
      <c:catAx>
        <c:axId val="18472294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8441356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4413568"/>
        <c:scaling>
          <c:orientation val="minMax"/>
          <c:max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84722944"/>
        <c:crosses val="autoZero"/>
        <c:crossBetween val="midCat"/>
      </c:valAx>
      <c:spPr>
        <a:noFill/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022" r="0.75000000000000022" t="1" header="0.5" footer="0.5"/>
    <c:pageSetup paperSize="9" orientation="landscape" horizontalDpi="-4" verticalDpi="1200"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00"/>
              </a:solidFill>
              <a:prstDash val="lgDash"/>
            </a:ln>
          </c:spPr>
          <c:marker>
            <c:symbol val="none"/>
          </c:marker>
          <c:val>
            <c:numRef>
              <c:f>[2]BME!#REF!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[2]BME!#REF!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[2]BME!#REF!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D276-46CD-83A4-348178996ABF}"/>
            </c:ext>
          </c:extLst>
        </c:ser>
        <c:ser>
          <c:idx val="1"/>
          <c:order val="1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val>
            <c:numRef>
              <c:f>[2]BME!#REF!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[2]BME!#REF!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[2]BME!#REF!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D276-46CD-83A4-348178996ABF}"/>
            </c:ext>
          </c:extLst>
        </c:ser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[2]BME!#REF!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[2]BME!#REF!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[2]BME!#REF!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D276-46CD-83A4-348178996A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5779328"/>
        <c:axId val="175615360"/>
      </c:lineChart>
      <c:catAx>
        <c:axId val="17577932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7561536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75615360"/>
        <c:scaling>
          <c:orientation val="minMax"/>
          <c:max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75779328"/>
        <c:crosses val="autoZero"/>
        <c:crossBetween val="midCat"/>
      </c:valAx>
      <c:spPr>
        <a:noFill/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.5" footer="0.5"/>
    <c:pageSetup paperSize="9" orientation="landscape" horizontalDpi="-4" verticalDpi="1200"/>
  </c:printSettings>
  <c:userShapes r:id="rId1"/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00"/>
              </a:solidFill>
              <a:prstDash val="lg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F09D-414E-A27F-4E183A3644F3}"/>
            </c:ext>
          </c:extLst>
        </c:ser>
        <c:ser>
          <c:idx val="1"/>
          <c:order val="1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F09D-414E-A27F-4E183A3644F3}"/>
            </c:ext>
          </c:extLst>
        </c:ser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F09D-414E-A27F-4E183A3644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4723456"/>
        <c:axId val="184415296"/>
      </c:lineChart>
      <c:catAx>
        <c:axId val="18472345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8441529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4415296"/>
        <c:scaling>
          <c:orientation val="minMax"/>
          <c:max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84723456"/>
        <c:crosses val="autoZero"/>
        <c:crossBetween val="midCat"/>
      </c:valAx>
      <c:spPr>
        <a:noFill/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022" r="0.75000000000000022" t="1" header="0.5" footer="0.5"/>
    <c:pageSetup paperSize="9" orientation="landscape" horizontalDpi="-4" verticalDpi="1200"/>
  </c:printSettings>
  <c:userShapes r:id="rId1"/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00"/>
              </a:solidFill>
              <a:prstDash val="lg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926E-4269-9D7D-97579D70F963}"/>
            </c:ext>
          </c:extLst>
        </c:ser>
        <c:ser>
          <c:idx val="1"/>
          <c:order val="1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926E-4269-9D7D-97579D70F963}"/>
            </c:ext>
          </c:extLst>
        </c:ser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926E-4269-9D7D-97579D70F9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4724992"/>
        <c:axId val="184417024"/>
      </c:lineChart>
      <c:catAx>
        <c:axId val="18472499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8441702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4417024"/>
        <c:scaling>
          <c:orientation val="minMax"/>
          <c:max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84724992"/>
        <c:crosses val="autoZero"/>
        <c:crossBetween val="midCat"/>
      </c:valAx>
      <c:spPr>
        <a:noFill/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022" r="0.75000000000000022" t="1" header="0.5" footer="0.5"/>
    <c:pageSetup paperSize="9" orientation="landscape" horizontalDpi="-4" verticalDpi="1200"/>
  </c:printSettings>
  <c:userShapes r:id="rId1"/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00"/>
              </a:solidFill>
              <a:prstDash val="lg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904D-492D-870F-47EC1DB00332}"/>
            </c:ext>
          </c:extLst>
        </c:ser>
        <c:ser>
          <c:idx val="1"/>
          <c:order val="1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904D-492D-870F-47EC1DB00332}"/>
            </c:ext>
          </c:extLst>
        </c:ser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904D-492D-870F-47EC1DB003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5344000"/>
        <c:axId val="185016896"/>
      </c:lineChart>
      <c:catAx>
        <c:axId val="18534400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8501689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5016896"/>
        <c:scaling>
          <c:orientation val="minMax"/>
          <c:max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85344000"/>
        <c:crosses val="autoZero"/>
        <c:crossBetween val="midCat"/>
      </c:valAx>
      <c:spPr>
        <a:noFill/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022" r="0.75000000000000022" t="1" header="0.5" footer="0.5"/>
    <c:pageSetup paperSize="9" orientation="landscape" horizontalDpi="-4" verticalDpi="1200"/>
  </c:printSettings>
  <c:userShapes r:id="rId1"/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00"/>
              </a:solidFill>
              <a:prstDash val="lg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6851-4270-9231-BA061274D48B}"/>
            </c:ext>
          </c:extLst>
        </c:ser>
        <c:ser>
          <c:idx val="1"/>
          <c:order val="1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6851-4270-9231-BA061274D48B}"/>
            </c:ext>
          </c:extLst>
        </c:ser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6851-4270-9231-BA061274D4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5345536"/>
        <c:axId val="185018624"/>
      </c:lineChart>
      <c:catAx>
        <c:axId val="18534553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8501862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5018624"/>
        <c:scaling>
          <c:orientation val="minMax"/>
          <c:max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85345536"/>
        <c:crosses val="autoZero"/>
        <c:crossBetween val="midCat"/>
      </c:valAx>
      <c:spPr>
        <a:noFill/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022" r="0.75000000000000022" t="1" header="0.5" footer="0.5"/>
    <c:pageSetup paperSize="9" orientation="landscape" horizontalDpi="-4" verticalDpi="1200"/>
  </c:printSettings>
  <c:userShapes r:id="rId1"/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00"/>
              </a:solidFill>
              <a:prstDash val="lg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77D6-46E8-A424-D28A471FD67D}"/>
            </c:ext>
          </c:extLst>
        </c:ser>
        <c:ser>
          <c:idx val="1"/>
          <c:order val="1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77D6-46E8-A424-D28A471FD67D}"/>
            </c:ext>
          </c:extLst>
        </c:ser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77D6-46E8-A424-D28A471FD6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5346048"/>
        <c:axId val="185020352"/>
      </c:lineChart>
      <c:catAx>
        <c:axId val="18534604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8502035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5020352"/>
        <c:scaling>
          <c:orientation val="minMax"/>
          <c:max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85346048"/>
        <c:crosses val="autoZero"/>
        <c:crossBetween val="midCat"/>
      </c:valAx>
      <c:spPr>
        <a:noFill/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022" r="0.75000000000000022" t="1" header="0.5" footer="0.5"/>
    <c:pageSetup paperSize="9" orientation="landscape" horizontalDpi="-4" verticalDpi="1200"/>
  </c:printSettings>
  <c:userShapes r:id="rId1"/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00"/>
              </a:solidFill>
              <a:prstDash val="lg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B3B7-4271-841D-EDB25C7018DB}"/>
            </c:ext>
          </c:extLst>
        </c:ser>
        <c:ser>
          <c:idx val="1"/>
          <c:order val="1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B3B7-4271-841D-EDB25C7018DB}"/>
            </c:ext>
          </c:extLst>
        </c:ser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B3B7-4271-841D-EDB25C7018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5237504"/>
        <c:axId val="185022080"/>
      </c:lineChart>
      <c:catAx>
        <c:axId val="18523750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8502208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5022080"/>
        <c:scaling>
          <c:orientation val="minMax"/>
          <c:max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85237504"/>
        <c:crosses val="autoZero"/>
        <c:crossBetween val="midCat"/>
      </c:valAx>
      <c:spPr>
        <a:noFill/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022" r="0.75000000000000022" t="1" header="0.5" footer="0.5"/>
    <c:pageSetup paperSize="9" orientation="landscape" horizontalDpi="-4" verticalDpi="1200"/>
  </c:printSettings>
  <c:userShapes r:id="rId1"/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00"/>
              </a:solidFill>
              <a:prstDash val="lg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7AF0-4E92-A6D5-F1D0C3ED26DF}"/>
            </c:ext>
          </c:extLst>
        </c:ser>
        <c:ser>
          <c:idx val="1"/>
          <c:order val="1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7AF0-4E92-A6D5-F1D0C3ED26DF}"/>
            </c:ext>
          </c:extLst>
        </c:ser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7AF0-4E92-A6D5-F1D0C3ED26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5238016"/>
        <c:axId val="185023808"/>
      </c:lineChart>
      <c:catAx>
        <c:axId val="18523801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8502380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5023808"/>
        <c:scaling>
          <c:orientation val="minMax"/>
          <c:max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85238016"/>
        <c:crosses val="autoZero"/>
        <c:crossBetween val="midCat"/>
      </c:valAx>
      <c:spPr>
        <a:noFill/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022" r="0.75000000000000022" t="1" header="0.5" footer="0.5"/>
    <c:pageSetup paperSize="9" orientation="landscape" horizontalDpi="-4" verticalDpi="1200"/>
  </c:printSettings>
  <c:userShapes r:id="rId1"/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00"/>
              </a:solidFill>
              <a:prstDash val="lg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F6EA-4EC1-953E-59E2A65A6054}"/>
            </c:ext>
          </c:extLst>
        </c:ser>
        <c:ser>
          <c:idx val="1"/>
          <c:order val="1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F6EA-4EC1-953E-59E2A65A6054}"/>
            </c:ext>
          </c:extLst>
        </c:ser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F6EA-4EC1-953E-59E2A65A60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5239040"/>
        <c:axId val="185697408"/>
      </c:lineChart>
      <c:catAx>
        <c:axId val="18523904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8569740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5697408"/>
        <c:scaling>
          <c:orientation val="minMax"/>
          <c:max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85239040"/>
        <c:crosses val="autoZero"/>
        <c:crossBetween val="midCat"/>
      </c:valAx>
      <c:spPr>
        <a:noFill/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022" r="0.75000000000000022" t="1" header="0.5" footer="0.5"/>
    <c:pageSetup paperSize="9" orientation="landscape" horizontalDpi="-4" verticalDpi="1200"/>
  </c:printSettings>
  <c:userShapes r:id="rId1"/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00"/>
              </a:solidFill>
              <a:prstDash val="lg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42DF-41C8-ACBC-CCD22E9A0E9A}"/>
            </c:ext>
          </c:extLst>
        </c:ser>
        <c:ser>
          <c:idx val="1"/>
          <c:order val="1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42DF-41C8-ACBC-CCD22E9A0E9A}"/>
            </c:ext>
          </c:extLst>
        </c:ser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42DF-41C8-ACBC-CCD22E9A0E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5239552"/>
        <c:axId val="185699136"/>
      </c:lineChart>
      <c:catAx>
        <c:axId val="18523955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8569913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5699136"/>
        <c:scaling>
          <c:orientation val="minMax"/>
          <c:max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85239552"/>
        <c:crosses val="autoZero"/>
        <c:crossBetween val="midCat"/>
      </c:valAx>
      <c:spPr>
        <a:noFill/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022" r="0.75000000000000022" t="1" header="0.5" footer="0.5"/>
    <c:pageSetup paperSize="9" orientation="landscape" horizontalDpi="-4" verticalDpi="1200"/>
  </c:printSettings>
  <c:userShapes r:id="rId1"/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00"/>
              </a:solidFill>
              <a:prstDash val="lg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258B-4FCC-B215-0CF37E6AD3BB}"/>
            </c:ext>
          </c:extLst>
        </c:ser>
        <c:ser>
          <c:idx val="1"/>
          <c:order val="1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258B-4FCC-B215-0CF37E6AD3BB}"/>
            </c:ext>
          </c:extLst>
        </c:ser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258B-4FCC-B215-0CF37E6AD3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5241088"/>
        <c:axId val="185700864"/>
      </c:lineChart>
      <c:catAx>
        <c:axId val="18524108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8570086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5700864"/>
        <c:scaling>
          <c:orientation val="minMax"/>
          <c:max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85241088"/>
        <c:crosses val="autoZero"/>
        <c:crossBetween val="midCat"/>
      </c:valAx>
      <c:spPr>
        <a:noFill/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022" r="0.75000000000000022" t="1" header="0.5" footer="0.5"/>
    <c:pageSetup paperSize="9" orientation="landscape" horizontalDpi="-4" verticalDpi="1200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00"/>
              </a:solidFill>
              <a:prstDash val="lgDash"/>
            </a:ln>
          </c:spPr>
          <c:marker>
            <c:symbol val="none"/>
          </c:marker>
          <c:val>
            <c:numRef>
              <c:f>[1]BME!#REF!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[1]BME!#REF!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[1]BME!#REF!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ABDB-4B49-99D8-673670BADBA7}"/>
            </c:ext>
          </c:extLst>
        </c:ser>
        <c:ser>
          <c:idx val="1"/>
          <c:order val="1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val>
            <c:numRef>
              <c:f>[1]BME!#REF!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[1]BME!#REF!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[1]BME!#REF!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ABDB-4B49-99D8-673670BADBA7}"/>
            </c:ext>
          </c:extLst>
        </c:ser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[1]BME!#REF!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[1]BME!#REF!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[1]BME!#REF!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ABDB-4B49-99D8-673670BADB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5894528"/>
        <c:axId val="175617088"/>
      </c:lineChart>
      <c:catAx>
        <c:axId val="17589452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7561708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75617088"/>
        <c:scaling>
          <c:orientation val="minMax"/>
          <c:max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75894528"/>
        <c:crosses val="autoZero"/>
        <c:crossBetween val="midCat"/>
      </c:valAx>
      <c:spPr>
        <a:noFill/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.5" footer="0.5"/>
    <c:pageSetup paperSize="9" orientation="landscape" horizontalDpi="-4" verticalDpi="1200"/>
  </c:printSettings>
  <c:userShapes r:id="rId1"/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00"/>
              </a:solidFill>
              <a:prstDash val="lg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DDF7-4D8C-BCD4-E701AADB094B}"/>
            </c:ext>
          </c:extLst>
        </c:ser>
        <c:ser>
          <c:idx val="1"/>
          <c:order val="1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DDF7-4D8C-BCD4-E701AADB094B}"/>
            </c:ext>
          </c:extLst>
        </c:ser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DDF7-4D8C-BCD4-E701AADB09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6044416"/>
        <c:axId val="185702592"/>
      </c:lineChart>
      <c:catAx>
        <c:axId val="18604441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8570259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5702592"/>
        <c:scaling>
          <c:orientation val="minMax"/>
          <c:max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86044416"/>
        <c:crosses val="autoZero"/>
        <c:crossBetween val="midCat"/>
      </c:valAx>
      <c:spPr>
        <a:noFill/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022" r="0.75000000000000022" t="1" header="0.5" footer="0.5"/>
    <c:pageSetup paperSize="9" orientation="landscape" horizontalDpi="-4" verticalDpi="1200"/>
  </c:printSettings>
  <c:userShapes r:id="rId1"/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00"/>
              </a:solidFill>
              <a:prstDash val="lg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5DE3-41D2-BB65-48964FD99C39}"/>
            </c:ext>
          </c:extLst>
        </c:ser>
        <c:ser>
          <c:idx val="1"/>
          <c:order val="1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5DE3-41D2-BB65-48964FD99C39}"/>
            </c:ext>
          </c:extLst>
        </c:ser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5DE3-41D2-BB65-48964FD99C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6046464"/>
        <c:axId val="185802752"/>
      </c:lineChart>
      <c:catAx>
        <c:axId val="18604646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8580275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5802752"/>
        <c:scaling>
          <c:orientation val="minMax"/>
          <c:max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86046464"/>
        <c:crosses val="autoZero"/>
        <c:crossBetween val="midCat"/>
      </c:valAx>
      <c:spPr>
        <a:noFill/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022" r="0.75000000000000022" t="1" header="0.5" footer="0.5"/>
    <c:pageSetup paperSize="9" orientation="landscape" horizontalDpi="-4" verticalDpi="1200"/>
  </c:printSettings>
  <c:userShapes r:id="rId1"/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00"/>
              </a:solidFill>
              <a:prstDash val="lg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0453-4DE7-88ED-166E89FDF49C}"/>
            </c:ext>
          </c:extLst>
        </c:ser>
        <c:ser>
          <c:idx val="1"/>
          <c:order val="1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0453-4DE7-88ED-166E89FDF49C}"/>
            </c:ext>
          </c:extLst>
        </c:ser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0453-4DE7-88ED-166E89FDF4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5868800"/>
        <c:axId val="185804480"/>
      </c:lineChart>
      <c:catAx>
        <c:axId val="18586880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8580448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5804480"/>
        <c:scaling>
          <c:orientation val="minMax"/>
          <c:max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85868800"/>
        <c:crosses val="autoZero"/>
        <c:crossBetween val="midCat"/>
      </c:valAx>
      <c:spPr>
        <a:noFill/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022" r="0.75000000000000022" t="1" header="0.5" footer="0.5"/>
    <c:pageSetup paperSize="9" orientation="landscape" horizontalDpi="-4" verticalDpi="1200"/>
  </c:printSettings>
  <c:userShapes r:id="rId1"/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00"/>
              </a:solidFill>
              <a:prstDash val="lg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F337-45D5-B64E-FCF19E69B0E8}"/>
            </c:ext>
          </c:extLst>
        </c:ser>
        <c:ser>
          <c:idx val="1"/>
          <c:order val="1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F337-45D5-B64E-FCF19E69B0E8}"/>
            </c:ext>
          </c:extLst>
        </c:ser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F337-45D5-B64E-FCF19E69B0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5869824"/>
        <c:axId val="185806208"/>
      </c:lineChart>
      <c:catAx>
        <c:axId val="18586982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8580620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5806208"/>
        <c:scaling>
          <c:orientation val="minMax"/>
          <c:max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85869824"/>
        <c:crosses val="autoZero"/>
        <c:crossBetween val="midCat"/>
      </c:valAx>
      <c:spPr>
        <a:noFill/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022" r="0.75000000000000022" t="1" header="0.5" footer="0.5"/>
    <c:pageSetup paperSize="9" orientation="landscape" horizontalDpi="-4" verticalDpi="1200"/>
  </c:printSettings>
  <c:userShapes r:id="rId1"/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00"/>
              </a:solidFill>
              <a:prstDash val="lg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2CD3-4902-9192-411E541A4293}"/>
            </c:ext>
          </c:extLst>
        </c:ser>
        <c:ser>
          <c:idx val="1"/>
          <c:order val="1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2CD3-4902-9192-411E541A4293}"/>
            </c:ext>
          </c:extLst>
        </c:ser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2CD3-4902-9192-411E541A42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5870336"/>
        <c:axId val="185807936"/>
      </c:lineChart>
      <c:catAx>
        <c:axId val="18587033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8580793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5807936"/>
        <c:scaling>
          <c:orientation val="minMax"/>
          <c:max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85870336"/>
        <c:crosses val="autoZero"/>
        <c:crossBetween val="midCat"/>
      </c:valAx>
      <c:spPr>
        <a:noFill/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078" r="0.75000000000000078" t="1" header="0.5" footer="0.5"/>
    <c:pageSetup paperSize="9" orientation="landscape" horizontalDpi="-4" verticalDpi="1200"/>
  </c:printSettings>
  <c:userShapes r:id="rId1"/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00"/>
              </a:solidFill>
              <a:prstDash val="lg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963A-448E-9451-974C62FD8DD5}"/>
            </c:ext>
          </c:extLst>
        </c:ser>
        <c:ser>
          <c:idx val="1"/>
          <c:order val="1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963A-448E-9451-974C62FD8DD5}"/>
            </c:ext>
          </c:extLst>
        </c:ser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963A-448E-9451-974C62FD8D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5871872"/>
        <c:axId val="185809664"/>
      </c:lineChart>
      <c:catAx>
        <c:axId val="18587187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8580966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5809664"/>
        <c:scaling>
          <c:orientation val="minMax"/>
          <c:max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85871872"/>
        <c:crosses val="autoZero"/>
        <c:crossBetween val="midCat"/>
      </c:valAx>
      <c:spPr>
        <a:noFill/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089" r="0.75000000000000089" t="1" header="0.5" footer="0.5"/>
    <c:pageSetup paperSize="9" orientation="landscape" horizontalDpi="-4" verticalDpi="1200"/>
  </c:printSettings>
  <c:userShapes r:id="rId1"/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00"/>
              </a:solidFill>
              <a:prstDash val="lg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F24E-44D2-B69B-8CF8D7B45672}"/>
            </c:ext>
          </c:extLst>
        </c:ser>
        <c:ser>
          <c:idx val="1"/>
          <c:order val="1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F24E-44D2-B69B-8CF8D7B45672}"/>
            </c:ext>
          </c:extLst>
        </c:ser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F24E-44D2-B69B-8CF8D7B456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6519552"/>
        <c:axId val="186163776"/>
      </c:lineChart>
      <c:catAx>
        <c:axId val="18651955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8616377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6163776"/>
        <c:scaling>
          <c:orientation val="minMax"/>
          <c:max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86519552"/>
        <c:crosses val="autoZero"/>
        <c:crossBetween val="midCat"/>
      </c:valAx>
      <c:spPr>
        <a:noFill/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1" r="0.750000000000001" t="1" header="0.5" footer="0.5"/>
    <c:pageSetup paperSize="9" orientation="landscape" horizontalDpi="-4" verticalDpi="1200"/>
  </c:printSettings>
  <c:userShapes r:id="rId1"/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00"/>
              </a:solidFill>
              <a:prstDash val="lg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CDFC-41F3-8941-7F0BE05A7D31}"/>
            </c:ext>
          </c:extLst>
        </c:ser>
        <c:ser>
          <c:idx val="1"/>
          <c:order val="1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CDFC-41F3-8941-7F0BE05A7D31}"/>
            </c:ext>
          </c:extLst>
        </c:ser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CDFC-41F3-8941-7F0BE05A7D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6521088"/>
        <c:axId val="186165504"/>
      </c:lineChart>
      <c:catAx>
        <c:axId val="18652108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8616550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6165504"/>
        <c:scaling>
          <c:orientation val="minMax"/>
          <c:max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86521088"/>
        <c:crosses val="autoZero"/>
        <c:crossBetween val="midCat"/>
      </c:valAx>
      <c:spPr>
        <a:noFill/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111" r="0.75000000000000111" t="1" header="0.5" footer="0.5"/>
    <c:pageSetup paperSize="9" orientation="landscape" horizontalDpi="-4" verticalDpi="1200"/>
  </c:printSettings>
  <c:userShapes r:id="rId1"/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00"/>
              </a:solidFill>
              <a:prstDash val="lg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11E0-4368-AAA3-2729D9988742}"/>
            </c:ext>
          </c:extLst>
        </c:ser>
        <c:ser>
          <c:idx val="1"/>
          <c:order val="1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11E0-4368-AAA3-2729D9988742}"/>
            </c:ext>
          </c:extLst>
        </c:ser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11E0-4368-AAA3-2729D99887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6521600"/>
        <c:axId val="186167232"/>
      </c:lineChart>
      <c:catAx>
        <c:axId val="18652160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8616723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6167232"/>
        <c:scaling>
          <c:orientation val="minMax"/>
          <c:max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86521600"/>
        <c:crosses val="autoZero"/>
        <c:crossBetween val="midCat"/>
      </c:valAx>
      <c:spPr>
        <a:noFill/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122" r="0.75000000000000122" t="1" header="0.5" footer="0.5"/>
    <c:pageSetup paperSize="9" orientation="landscape" horizontalDpi="-4" verticalDpi="1200"/>
  </c:printSettings>
  <c:userShapes r:id="rId1"/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00"/>
              </a:solidFill>
              <a:prstDash val="lg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8353-4B1D-81A4-42C116E8AA5F}"/>
            </c:ext>
          </c:extLst>
        </c:ser>
        <c:ser>
          <c:idx val="1"/>
          <c:order val="1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8353-4B1D-81A4-42C116E8AA5F}"/>
            </c:ext>
          </c:extLst>
        </c:ser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8353-4B1D-81A4-42C116E8AA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6417152"/>
        <c:axId val="186168960"/>
      </c:lineChart>
      <c:catAx>
        <c:axId val="18641715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8616896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6168960"/>
        <c:scaling>
          <c:orientation val="minMax"/>
          <c:max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86417152"/>
        <c:crosses val="autoZero"/>
        <c:crossBetween val="midCat"/>
      </c:valAx>
      <c:spPr>
        <a:noFill/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133" r="0.75000000000000133" t="1" header="0.5" footer="0.5"/>
    <c:pageSetup paperSize="9" orientation="landscape" horizontalDpi="-4" verticalDpi="1200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00"/>
              </a:solidFill>
              <a:prstDash val="lgDash"/>
            </a:ln>
          </c:spPr>
          <c:marker>
            <c:symbol val="none"/>
          </c:marker>
          <c:val>
            <c:numRef>
              <c:f>[1]BME!#REF!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[1]BME!#REF!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[1]BME!#REF!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224A-4B64-B268-3E99D5B421A3}"/>
            </c:ext>
          </c:extLst>
        </c:ser>
        <c:ser>
          <c:idx val="1"/>
          <c:order val="1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val>
            <c:numRef>
              <c:f>[1]BME!#REF!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[1]BME!#REF!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[1]BME!#REF!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224A-4B64-B268-3E99D5B421A3}"/>
            </c:ext>
          </c:extLst>
        </c:ser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[1]BME!#REF!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[1]BME!#REF!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[1]BME!#REF!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224A-4B64-B268-3E99D5B421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5896064"/>
        <c:axId val="175619392"/>
      </c:lineChart>
      <c:catAx>
        <c:axId val="17589606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7561939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75619392"/>
        <c:scaling>
          <c:orientation val="minMax"/>
          <c:max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75896064"/>
        <c:crosses val="autoZero"/>
        <c:crossBetween val="midCat"/>
      </c:valAx>
      <c:spPr>
        <a:noFill/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.5" footer="0.5"/>
    <c:pageSetup paperSize="9" orientation="landscape" horizontalDpi="-4" verticalDpi="1200"/>
  </c:printSettings>
  <c:userShapes r:id="rId1"/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00"/>
              </a:solidFill>
              <a:prstDash val="lg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107B-44A0-A3B7-50152011500A}"/>
            </c:ext>
          </c:extLst>
        </c:ser>
        <c:ser>
          <c:idx val="1"/>
          <c:order val="1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107B-44A0-A3B7-50152011500A}"/>
            </c:ext>
          </c:extLst>
        </c:ser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107B-44A0-A3B7-5015201150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6417664"/>
        <c:axId val="186170688"/>
      </c:lineChart>
      <c:catAx>
        <c:axId val="18641766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8617068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6170688"/>
        <c:scaling>
          <c:orientation val="minMax"/>
          <c:max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86417664"/>
        <c:crosses val="autoZero"/>
        <c:crossBetween val="midCat"/>
      </c:valAx>
      <c:spPr>
        <a:noFill/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144" r="0.75000000000000144" t="1" header="0.5" footer="0.5"/>
    <c:pageSetup paperSize="9" orientation="landscape" horizontalDpi="-4" verticalDpi="1200"/>
  </c:printSettings>
  <c:userShapes r:id="rId1"/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00"/>
              </a:solidFill>
              <a:prstDash val="lg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AFCF-4163-8F13-84A6BB7EA3E0}"/>
            </c:ext>
          </c:extLst>
        </c:ser>
        <c:ser>
          <c:idx val="1"/>
          <c:order val="1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AFCF-4163-8F13-84A6BB7EA3E0}"/>
            </c:ext>
          </c:extLst>
        </c:ser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AFCF-4163-8F13-84A6BB7EA3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6418688"/>
        <c:axId val="186664064"/>
      </c:lineChart>
      <c:catAx>
        <c:axId val="18641868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8666406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6664064"/>
        <c:scaling>
          <c:orientation val="minMax"/>
          <c:max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86418688"/>
        <c:crosses val="autoZero"/>
        <c:crossBetween val="midCat"/>
      </c:valAx>
      <c:spPr>
        <a:noFill/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155" r="0.75000000000000155" t="1" header="0.5" footer="0.5"/>
    <c:pageSetup paperSize="9" orientation="landscape" horizontalDpi="-4" verticalDpi="1200"/>
  </c:printSettings>
  <c:userShapes r:id="rId1"/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00"/>
              </a:solidFill>
              <a:prstDash val="lg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881A-4D14-A03F-C2DA29467CA8}"/>
            </c:ext>
          </c:extLst>
        </c:ser>
        <c:ser>
          <c:idx val="1"/>
          <c:order val="1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881A-4D14-A03F-C2DA29467CA8}"/>
            </c:ext>
          </c:extLst>
        </c:ser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881A-4D14-A03F-C2DA29467C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6419200"/>
        <c:axId val="186665792"/>
      </c:lineChart>
      <c:catAx>
        <c:axId val="18641920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8666579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6665792"/>
        <c:scaling>
          <c:orientation val="minMax"/>
          <c:max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86419200"/>
        <c:crosses val="autoZero"/>
        <c:crossBetween val="midCat"/>
      </c:valAx>
      <c:spPr>
        <a:noFill/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167" r="0.75000000000000167" t="1" header="0.5" footer="0.5"/>
    <c:pageSetup paperSize="9" orientation="landscape" horizontalDpi="-4" verticalDpi="1200"/>
  </c:printSettings>
  <c:userShapes r:id="rId1"/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00"/>
              </a:solidFill>
              <a:prstDash val="lg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B00D-4E49-9033-8B45F818B446}"/>
            </c:ext>
          </c:extLst>
        </c:ser>
        <c:ser>
          <c:idx val="1"/>
          <c:order val="1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B00D-4E49-9033-8B45F818B446}"/>
            </c:ext>
          </c:extLst>
        </c:ser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B00D-4E49-9033-8B45F818B4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6420736"/>
        <c:axId val="186667520"/>
      </c:lineChart>
      <c:catAx>
        <c:axId val="18642073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8666752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6667520"/>
        <c:scaling>
          <c:orientation val="minMax"/>
          <c:max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86420736"/>
        <c:crosses val="autoZero"/>
        <c:crossBetween val="midCat"/>
      </c:valAx>
      <c:spPr>
        <a:noFill/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178" r="0.75000000000000178" t="1" header="0.5" footer="0.5"/>
    <c:pageSetup paperSize="9" orientation="landscape" horizontalDpi="-4" verticalDpi="1200"/>
  </c:printSettings>
  <c:userShapes r:id="rId1"/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00"/>
              </a:solidFill>
              <a:prstDash val="lg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765D-4F3F-980A-0E71A33F11BC}"/>
            </c:ext>
          </c:extLst>
        </c:ser>
        <c:ser>
          <c:idx val="1"/>
          <c:order val="1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765D-4F3F-980A-0E71A33F11BC}"/>
            </c:ext>
          </c:extLst>
        </c:ser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765D-4F3F-980A-0E71A33F11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7240448"/>
        <c:axId val="186669248"/>
      </c:lineChart>
      <c:catAx>
        <c:axId val="18724044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8666924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6669248"/>
        <c:scaling>
          <c:orientation val="minMax"/>
          <c:max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87240448"/>
        <c:crosses val="autoZero"/>
        <c:crossBetween val="midCat"/>
      </c:valAx>
      <c:spPr>
        <a:noFill/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189" r="0.75000000000000189" t="1" header="0.5" footer="0.5"/>
    <c:pageSetup paperSize="9" orientation="landscape" horizontalDpi="-4" verticalDpi="1200"/>
  </c:printSettings>
  <c:userShapes r:id="rId1"/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00"/>
              </a:solidFill>
              <a:prstDash val="lg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2866-4C66-9AEC-0D7EBB1D2D7C}"/>
            </c:ext>
          </c:extLst>
        </c:ser>
        <c:ser>
          <c:idx val="1"/>
          <c:order val="1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2866-4C66-9AEC-0D7EBB1D2D7C}"/>
            </c:ext>
          </c:extLst>
        </c:ser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2866-4C66-9AEC-0D7EBB1D2D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7241984"/>
        <c:axId val="186892288"/>
      </c:lineChart>
      <c:catAx>
        <c:axId val="18724198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8689228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6892288"/>
        <c:scaling>
          <c:orientation val="minMax"/>
          <c:max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87241984"/>
        <c:crosses val="autoZero"/>
        <c:crossBetween val="midCat"/>
      </c:valAx>
      <c:spPr>
        <a:noFill/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2" r="0.750000000000002" t="1" header="0.5" footer="0.5"/>
    <c:pageSetup paperSize="9" orientation="landscape" horizontalDpi="-4" verticalDpi="1200"/>
  </c:printSettings>
  <c:userShapes r:id="rId1"/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00"/>
              </a:solidFill>
              <a:prstDash val="lg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520E-4CD2-9C0A-1B69469BCE82}"/>
            </c:ext>
          </c:extLst>
        </c:ser>
        <c:ser>
          <c:idx val="1"/>
          <c:order val="1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520E-4CD2-9C0A-1B69469BCE82}"/>
            </c:ext>
          </c:extLst>
        </c:ser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520E-4CD2-9C0A-1B69469BCE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7242496"/>
        <c:axId val="186894016"/>
      </c:lineChart>
      <c:catAx>
        <c:axId val="18724249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8689401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6894016"/>
        <c:scaling>
          <c:orientation val="minMax"/>
          <c:max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87242496"/>
        <c:crosses val="autoZero"/>
        <c:crossBetween val="midCat"/>
      </c:valAx>
      <c:spPr>
        <a:noFill/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211" r="0.75000000000000211" t="1" header="0.5" footer="0.5"/>
    <c:pageSetup paperSize="9" orientation="landscape" horizontalDpi="-4" verticalDpi="1200"/>
  </c:printSettings>
  <c:userShapes r:id="rId1"/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00"/>
              </a:solidFill>
              <a:prstDash val="lg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5152-4DC1-89BF-6C5A3E101217}"/>
            </c:ext>
          </c:extLst>
        </c:ser>
        <c:ser>
          <c:idx val="1"/>
          <c:order val="1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5152-4DC1-89BF-6C5A3E101217}"/>
            </c:ext>
          </c:extLst>
        </c:ser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5152-4DC1-89BF-6C5A3E1012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7133952"/>
        <c:axId val="186895744"/>
      </c:lineChart>
      <c:catAx>
        <c:axId val="18713395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8689574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6895744"/>
        <c:scaling>
          <c:orientation val="minMax"/>
          <c:max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87133952"/>
        <c:crosses val="autoZero"/>
        <c:crossBetween val="midCat"/>
      </c:valAx>
      <c:spPr>
        <a:noFill/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222" r="0.75000000000000222" t="1" header="0.5" footer="0.5"/>
    <c:pageSetup paperSize="9" orientation="landscape" horizontalDpi="-4" verticalDpi="1200"/>
  </c:printSettings>
  <c:userShapes r:id="rId1"/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00"/>
              </a:solidFill>
              <a:prstDash val="lg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566D-4F58-A85C-416D967C1E5F}"/>
            </c:ext>
          </c:extLst>
        </c:ser>
        <c:ser>
          <c:idx val="1"/>
          <c:order val="1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566D-4F58-A85C-416D967C1E5F}"/>
            </c:ext>
          </c:extLst>
        </c:ser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566D-4F58-A85C-416D967C1E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7134464"/>
        <c:axId val="186897472"/>
      </c:lineChart>
      <c:catAx>
        <c:axId val="18713446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8689747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6897472"/>
        <c:scaling>
          <c:orientation val="minMax"/>
          <c:max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87134464"/>
        <c:crosses val="autoZero"/>
        <c:crossBetween val="midCat"/>
      </c:valAx>
      <c:spPr>
        <a:noFill/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233" r="0.75000000000000233" t="1" header="0.5" footer="0.5"/>
    <c:pageSetup paperSize="9" orientation="landscape" horizontalDpi="-4" verticalDpi="1200"/>
  </c:printSettings>
  <c:userShapes r:id="rId1"/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00"/>
              </a:solidFill>
              <a:prstDash val="lg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527E-4CEA-8616-65AA8C59AD63}"/>
            </c:ext>
          </c:extLst>
        </c:ser>
        <c:ser>
          <c:idx val="1"/>
          <c:order val="1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527E-4CEA-8616-65AA8C59AD63}"/>
            </c:ext>
          </c:extLst>
        </c:ser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527E-4CEA-8616-65AA8C59AD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7137536"/>
        <c:axId val="186899200"/>
      </c:lineChart>
      <c:catAx>
        <c:axId val="18713753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8689920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6899200"/>
        <c:scaling>
          <c:orientation val="minMax"/>
          <c:max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87137536"/>
        <c:crosses val="autoZero"/>
        <c:crossBetween val="midCat"/>
      </c:valAx>
      <c:spPr>
        <a:noFill/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244" r="0.75000000000000244" t="1" header="0.5" footer="0.5"/>
    <c:pageSetup paperSize="9" orientation="landscape" horizontalDpi="-4" verticalDpi="1200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00"/>
              </a:solidFill>
              <a:prstDash val="lgDash"/>
            </a:ln>
          </c:spPr>
          <c:marker>
            <c:symbol val="none"/>
          </c:marker>
          <c:val>
            <c:numRef>
              <c:f>[1]BME!#REF!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[1]BME!#REF!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[1]BME!#REF!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5EB1-4308-8046-6D9AC9E19064}"/>
            </c:ext>
          </c:extLst>
        </c:ser>
        <c:ser>
          <c:idx val="1"/>
          <c:order val="1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val>
            <c:numRef>
              <c:f>[1]BME!#REF!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[1]BME!#REF!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[1]BME!#REF!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5EB1-4308-8046-6D9AC9E19064}"/>
            </c:ext>
          </c:extLst>
        </c:ser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[1]BME!#REF!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[1]BME!#REF!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[1]BME!#REF!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5EB1-4308-8046-6D9AC9E190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5896576"/>
        <c:axId val="175309376"/>
      </c:lineChart>
      <c:catAx>
        <c:axId val="17589657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7530937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75309376"/>
        <c:scaling>
          <c:orientation val="minMax"/>
          <c:max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75896576"/>
        <c:crosses val="autoZero"/>
        <c:crossBetween val="midCat"/>
      </c:valAx>
      <c:spPr>
        <a:noFill/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.5" footer="0.5"/>
    <c:pageSetup paperSize="9" orientation="landscape" horizontalDpi="-4" verticalDpi="1200"/>
  </c:printSettings>
  <c:userShapes r:id="rId1"/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00"/>
              </a:solidFill>
              <a:prstDash val="lg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1702-4807-A681-98C19081749E}"/>
            </c:ext>
          </c:extLst>
        </c:ser>
        <c:ser>
          <c:idx val="1"/>
          <c:order val="1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1702-4807-A681-98C19081749E}"/>
            </c:ext>
          </c:extLst>
        </c:ser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1702-4807-A681-98C1908174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7445248"/>
        <c:axId val="187564608"/>
      </c:lineChart>
      <c:catAx>
        <c:axId val="18744524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8756460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7564608"/>
        <c:scaling>
          <c:orientation val="minMax"/>
          <c:max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87445248"/>
        <c:crosses val="autoZero"/>
        <c:crossBetween val="midCat"/>
      </c:valAx>
      <c:spPr>
        <a:noFill/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255" r="0.75000000000000255" t="1" header="0.5" footer="0.5"/>
    <c:pageSetup paperSize="9" orientation="landscape" horizontalDpi="-4" verticalDpi="1200"/>
  </c:printSettings>
  <c:userShapes r:id="rId1"/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00"/>
              </a:solidFill>
              <a:prstDash val="lg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5C85-4F43-98F2-4CC251A5FB7B}"/>
            </c:ext>
          </c:extLst>
        </c:ser>
        <c:ser>
          <c:idx val="1"/>
          <c:order val="1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5C85-4F43-98F2-4CC251A5FB7B}"/>
            </c:ext>
          </c:extLst>
        </c:ser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5C85-4F43-98F2-4CC251A5FB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7446784"/>
        <c:axId val="187566336"/>
      </c:lineChart>
      <c:catAx>
        <c:axId val="18744678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8756633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7566336"/>
        <c:scaling>
          <c:orientation val="minMax"/>
          <c:max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87446784"/>
        <c:crosses val="autoZero"/>
        <c:crossBetween val="midCat"/>
      </c:valAx>
      <c:spPr>
        <a:noFill/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266" r="0.75000000000000266" t="1" header="0.5" footer="0.5"/>
    <c:pageSetup paperSize="9" orientation="landscape" horizontalDpi="-4" verticalDpi="1200"/>
  </c:printSettings>
  <c:userShapes r:id="rId1"/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00"/>
              </a:solidFill>
              <a:prstDash val="lg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F80C-4C75-9146-B1FA899CA8AB}"/>
            </c:ext>
          </c:extLst>
        </c:ser>
        <c:ser>
          <c:idx val="1"/>
          <c:order val="1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F80C-4C75-9146-B1FA899CA8AB}"/>
            </c:ext>
          </c:extLst>
        </c:ser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F80C-4C75-9146-B1FA899CA8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7447296"/>
        <c:axId val="187568064"/>
      </c:lineChart>
      <c:catAx>
        <c:axId val="18744729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8756806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7568064"/>
        <c:scaling>
          <c:orientation val="minMax"/>
          <c:max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87447296"/>
        <c:crosses val="autoZero"/>
        <c:crossBetween val="midCat"/>
      </c:valAx>
      <c:spPr>
        <a:noFill/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278" r="0.75000000000000278" t="1" header="0.5" footer="0.5"/>
    <c:pageSetup paperSize="9" orientation="landscape" horizontalDpi="-4" verticalDpi="1200"/>
  </c:printSettings>
  <c:userShapes r:id="rId1"/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00"/>
              </a:solidFill>
              <a:prstDash val="lg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2897-4C22-8BEF-A27D786A1D24}"/>
            </c:ext>
          </c:extLst>
        </c:ser>
        <c:ser>
          <c:idx val="1"/>
          <c:order val="1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2897-4C22-8BEF-A27D786A1D24}"/>
            </c:ext>
          </c:extLst>
        </c:ser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2897-4C22-8BEF-A27D786A1D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7448832"/>
        <c:axId val="187569792"/>
      </c:lineChart>
      <c:catAx>
        <c:axId val="18744883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8756979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7569792"/>
        <c:scaling>
          <c:orientation val="minMax"/>
          <c:max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87448832"/>
        <c:crosses val="autoZero"/>
        <c:crossBetween val="midCat"/>
      </c:valAx>
      <c:spPr>
        <a:noFill/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278" r="0.75000000000000278" t="1" header="0.5" footer="0.5"/>
    <c:pageSetup paperSize="9" orientation="landscape" horizontalDpi="-4" verticalDpi="1200"/>
  </c:printSettings>
  <c:userShapes r:id="rId1"/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00"/>
              </a:solidFill>
              <a:prstDash val="lg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533A-4D4F-8336-1007CC4CAE05}"/>
            </c:ext>
          </c:extLst>
        </c:ser>
        <c:ser>
          <c:idx val="1"/>
          <c:order val="1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533A-4D4F-8336-1007CC4CAE05}"/>
            </c:ext>
          </c:extLst>
        </c:ser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533A-4D4F-8336-1007CC4CAE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7793408"/>
        <c:axId val="187571520"/>
      </c:lineChart>
      <c:catAx>
        <c:axId val="18779340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8757152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7571520"/>
        <c:scaling>
          <c:orientation val="minMax"/>
          <c:max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87793408"/>
        <c:crosses val="autoZero"/>
        <c:crossBetween val="midCat"/>
      </c:valAx>
      <c:spPr>
        <a:noFill/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289" r="0.75000000000000289" t="1" header="0.5" footer="0.5"/>
    <c:pageSetup paperSize="9" orientation="landscape" horizontalDpi="-4" verticalDpi="1200"/>
  </c:printSettings>
  <c:userShapes r:id="rId1"/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00"/>
              </a:solidFill>
              <a:prstDash val="lg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1759-4AD5-87CD-774AE4B9714F}"/>
            </c:ext>
          </c:extLst>
        </c:ser>
        <c:ser>
          <c:idx val="1"/>
          <c:order val="1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1759-4AD5-87CD-774AE4B9714F}"/>
            </c:ext>
          </c:extLst>
        </c:ser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1759-4AD5-87CD-774AE4B971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7794944"/>
        <c:axId val="188114048"/>
      </c:lineChart>
      <c:catAx>
        <c:axId val="18779494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8811404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8114048"/>
        <c:scaling>
          <c:orientation val="minMax"/>
          <c:max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87794944"/>
        <c:crosses val="autoZero"/>
        <c:crossBetween val="midCat"/>
      </c:valAx>
      <c:spPr>
        <a:noFill/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3" r="0.750000000000003" t="1" header="0.5" footer="0.5"/>
    <c:pageSetup paperSize="9" orientation="landscape" horizontalDpi="-4" verticalDpi="1200"/>
  </c:printSettings>
  <c:userShapes r:id="rId1"/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00"/>
              </a:solidFill>
              <a:prstDash val="lg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CED4-48AF-9E28-56657480D6A6}"/>
            </c:ext>
          </c:extLst>
        </c:ser>
        <c:ser>
          <c:idx val="1"/>
          <c:order val="1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CED4-48AF-9E28-56657480D6A6}"/>
            </c:ext>
          </c:extLst>
        </c:ser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CED4-48AF-9E28-56657480D6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7795456"/>
        <c:axId val="188115776"/>
      </c:lineChart>
      <c:catAx>
        <c:axId val="18779545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8811577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8115776"/>
        <c:scaling>
          <c:orientation val="minMax"/>
          <c:max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87795456"/>
        <c:crosses val="autoZero"/>
        <c:crossBetween val="midCat"/>
      </c:valAx>
      <c:spPr>
        <a:noFill/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311" r="0.75000000000000311" t="1" header="0.5" footer="0.5"/>
    <c:pageSetup paperSize="9" orientation="landscape" horizontalDpi="-4" verticalDpi="1200"/>
  </c:printSettings>
  <c:userShapes r:id="rId1"/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00"/>
              </a:solidFill>
              <a:prstDash val="lg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8420-4798-90FD-CC8580CC0D6C}"/>
            </c:ext>
          </c:extLst>
        </c:ser>
        <c:ser>
          <c:idx val="1"/>
          <c:order val="1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8420-4798-90FD-CC8580CC0D6C}"/>
            </c:ext>
          </c:extLst>
        </c:ser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8420-4798-90FD-CC8580CC0D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7796992"/>
        <c:axId val="188117504"/>
      </c:lineChart>
      <c:catAx>
        <c:axId val="18779699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8811750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8117504"/>
        <c:scaling>
          <c:orientation val="minMax"/>
          <c:max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87796992"/>
        <c:crosses val="autoZero"/>
        <c:crossBetween val="midCat"/>
      </c:valAx>
      <c:spPr>
        <a:noFill/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133" r="0.75000000000000133" t="1" header="0.5" footer="0.5"/>
    <c:pageSetup paperSize="9" orientation="landscape" horizontalDpi="-4" verticalDpi="1200"/>
  </c:printSettings>
  <c:userShapes r:id="rId1"/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00"/>
              </a:solidFill>
              <a:prstDash val="lg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C49F-4300-AE0B-4BEE9BAF794B}"/>
            </c:ext>
          </c:extLst>
        </c:ser>
        <c:ser>
          <c:idx val="1"/>
          <c:order val="1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C49F-4300-AE0B-4BEE9BAF794B}"/>
            </c:ext>
          </c:extLst>
        </c:ser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C49F-4300-AE0B-4BEE9BAF79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8170240"/>
        <c:axId val="188119232"/>
      </c:lineChart>
      <c:catAx>
        <c:axId val="18817024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8811923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8119232"/>
        <c:scaling>
          <c:orientation val="minMax"/>
          <c:max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88170240"/>
        <c:crosses val="autoZero"/>
        <c:crossBetween val="midCat"/>
      </c:valAx>
      <c:spPr>
        <a:noFill/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144" r="0.75000000000000144" t="1" header="0.5" footer="0.5"/>
    <c:pageSetup paperSize="9" orientation="landscape" horizontalDpi="-4" verticalDpi="1200"/>
  </c:printSettings>
  <c:userShapes r:id="rId1"/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00"/>
              </a:solidFill>
              <a:prstDash val="lg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E10F-4C0E-9E87-887BED977E7E}"/>
            </c:ext>
          </c:extLst>
        </c:ser>
        <c:ser>
          <c:idx val="1"/>
          <c:order val="1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E10F-4C0E-9E87-887BED977E7E}"/>
            </c:ext>
          </c:extLst>
        </c:ser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E10F-4C0E-9E87-887BED977E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8171776"/>
        <c:axId val="188227584"/>
      </c:lineChart>
      <c:catAx>
        <c:axId val="18817177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8822758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8227584"/>
        <c:scaling>
          <c:orientation val="minMax"/>
          <c:max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88171776"/>
        <c:crosses val="autoZero"/>
        <c:crossBetween val="midCat"/>
      </c:valAx>
      <c:spPr>
        <a:noFill/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155" r="0.75000000000000155" t="1" header="0.5" footer="0.5"/>
    <c:pageSetup paperSize="9" orientation="landscape" horizontalDpi="-4" verticalDpi="1200"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00"/>
              </a:solidFill>
              <a:prstDash val="lgDash"/>
            </a:ln>
          </c:spPr>
          <c:marker>
            <c:symbol val="none"/>
          </c:marker>
          <c:val>
            <c:numRef>
              <c:f>[1]BME!#REF!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[1]BME!#REF!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[1]BME!#REF!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2F23-45DE-93CE-EF4609F8AF4D}"/>
            </c:ext>
          </c:extLst>
        </c:ser>
        <c:ser>
          <c:idx val="1"/>
          <c:order val="1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val>
            <c:numRef>
              <c:f>[1]BME!#REF!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[1]BME!#REF!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[1]BME!#REF!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2F23-45DE-93CE-EF4609F8AF4D}"/>
            </c:ext>
          </c:extLst>
        </c:ser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[1]BME!#REF!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[1]BME!#REF!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[1]BME!#REF!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2F23-45DE-93CE-EF4609F8AF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5898112"/>
        <c:axId val="175311104"/>
      </c:lineChart>
      <c:catAx>
        <c:axId val="17589811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7531110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75311104"/>
        <c:scaling>
          <c:orientation val="minMax"/>
          <c:max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75898112"/>
        <c:crosses val="autoZero"/>
        <c:crossBetween val="midCat"/>
      </c:valAx>
      <c:spPr>
        <a:noFill/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.5" footer="0.5"/>
    <c:pageSetup paperSize="9" orientation="landscape" horizontalDpi="-4" verticalDpi="1200"/>
  </c:printSettings>
  <c:userShapes r:id="rId1"/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00"/>
              </a:solidFill>
              <a:prstDash val="lg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C23F-4E28-95DA-2BD25720AE45}"/>
            </c:ext>
          </c:extLst>
        </c:ser>
        <c:ser>
          <c:idx val="1"/>
          <c:order val="1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C23F-4E28-95DA-2BD25720AE45}"/>
            </c:ext>
          </c:extLst>
        </c:ser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C23F-4E28-95DA-2BD25720AE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8172288"/>
        <c:axId val="188229312"/>
      </c:lineChart>
      <c:catAx>
        <c:axId val="18817228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8822931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8229312"/>
        <c:scaling>
          <c:orientation val="minMax"/>
          <c:max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88172288"/>
        <c:crosses val="autoZero"/>
        <c:crossBetween val="midCat"/>
      </c:valAx>
      <c:spPr>
        <a:noFill/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167" r="0.75000000000000167" t="1" header="0.5" footer="0.5"/>
    <c:pageSetup paperSize="9" orientation="landscape" horizontalDpi="-4" verticalDpi="1200"/>
  </c:printSettings>
  <c:userShapes r:id="rId1"/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00"/>
              </a:solidFill>
              <a:prstDash val="lg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71BB-4403-B269-3D5FB87F9173}"/>
            </c:ext>
          </c:extLst>
        </c:ser>
        <c:ser>
          <c:idx val="1"/>
          <c:order val="1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71BB-4403-B269-3D5FB87F9173}"/>
            </c:ext>
          </c:extLst>
        </c:ser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71BB-4403-B269-3D5FB87F91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8173824"/>
        <c:axId val="188231040"/>
      </c:lineChart>
      <c:catAx>
        <c:axId val="18817382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8823104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8231040"/>
        <c:scaling>
          <c:orientation val="minMax"/>
          <c:max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88173824"/>
        <c:crosses val="autoZero"/>
        <c:crossBetween val="midCat"/>
      </c:valAx>
      <c:spPr>
        <a:noFill/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178" r="0.75000000000000178" t="1" header="0.5" footer="0.5"/>
    <c:pageSetup paperSize="9" orientation="landscape" horizontalDpi="-4" verticalDpi="1200"/>
  </c:printSettings>
  <c:userShapes r:id="rId1"/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00"/>
              </a:solidFill>
              <a:prstDash val="lg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3E11-4998-A076-87F7EAE4E95F}"/>
            </c:ext>
          </c:extLst>
        </c:ser>
        <c:ser>
          <c:idx val="1"/>
          <c:order val="1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3E11-4998-A076-87F7EAE4E95F}"/>
            </c:ext>
          </c:extLst>
        </c:ser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3E11-4998-A076-87F7EAE4E9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8391424"/>
        <c:axId val="188232768"/>
      </c:lineChart>
      <c:catAx>
        <c:axId val="18839142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8823276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8232768"/>
        <c:scaling>
          <c:orientation val="minMax"/>
          <c:max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88391424"/>
        <c:crosses val="autoZero"/>
        <c:crossBetween val="midCat"/>
      </c:valAx>
      <c:spPr>
        <a:noFill/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189" r="0.75000000000000189" t="1" header="0.5" footer="0.5"/>
    <c:pageSetup paperSize="9" orientation="landscape" horizontalDpi="-4" verticalDpi="1200"/>
  </c:printSettings>
  <c:userShapes r:id="rId1"/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00"/>
              </a:solidFill>
              <a:prstDash val="lg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EAB6-42BE-AE96-0A52957CF76B}"/>
            </c:ext>
          </c:extLst>
        </c:ser>
        <c:ser>
          <c:idx val="1"/>
          <c:order val="1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EAB6-42BE-AE96-0A52957CF76B}"/>
            </c:ext>
          </c:extLst>
        </c:ser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EAB6-42BE-AE96-0A52957CF7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8393472"/>
        <c:axId val="188234496"/>
      </c:lineChart>
      <c:catAx>
        <c:axId val="18839347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8823449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8234496"/>
        <c:scaling>
          <c:orientation val="minMax"/>
          <c:max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88393472"/>
        <c:crosses val="autoZero"/>
        <c:crossBetween val="midCat"/>
      </c:valAx>
      <c:spPr>
        <a:noFill/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2" r="0.750000000000002" t="1" header="0.5" footer="0.5"/>
    <c:pageSetup paperSize="9" orientation="landscape" horizontalDpi="-4" verticalDpi="1200"/>
  </c:printSettings>
  <c:userShapes r:id="rId1"/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00"/>
              </a:solidFill>
              <a:prstDash val="lg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ABC2-4EB2-BEC2-A86DA5485ADA}"/>
            </c:ext>
          </c:extLst>
        </c:ser>
        <c:ser>
          <c:idx val="1"/>
          <c:order val="1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ABC2-4EB2-BEC2-A86DA5485ADA}"/>
            </c:ext>
          </c:extLst>
        </c:ser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ABC2-4EB2-BEC2-A86DA5485A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8393984"/>
        <c:axId val="188580416"/>
      </c:lineChart>
      <c:catAx>
        <c:axId val="18839398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8858041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8580416"/>
        <c:scaling>
          <c:orientation val="minMax"/>
          <c:max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88393984"/>
        <c:crosses val="autoZero"/>
        <c:crossBetween val="midCat"/>
      </c:valAx>
      <c:spPr>
        <a:noFill/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211" r="0.75000000000000211" t="1" header="0.5" footer="0.5"/>
    <c:pageSetup paperSize="9" orientation="landscape" horizontalDpi="-4" verticalDpi="1200"/>
  </c:printSettings>
  <c:userShapes r:id="rId1"/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00"/>
              </a:solidFill>
              <a:prstDash val="lg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53F7-43B4-A8F9-A4ECCCD22E87}"/>
            </c:ext>
          </c:extLst>
        </c:ser>
        <c:ser>
          <c:idx val="1"/>
          <c:order val="1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53F7-43B4-A8F9-A4ECCCD22E87}"/>
            </c:ext>
          </c:extLst>
        </c:ser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53F7-43B4-A8F9-A4ECCCD22E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8671488"/>
        <c:axId val="188582144"/>
      </c:lineChart>
      <c:catAx>
        <c:axId val="18867148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8858214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8582144"/>
        <c:scaling>
          <c:orientation val="minMax"/>
          <c:max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88671488"/>
        <c:crosses val="autoZero"/>
        <c:crossBetween val="midCat"/>
      </c:valAx>
      <c:spPr>
        <a:noFill/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222" r="0.75000000000000222" t="1" header="0.5" footer="0.5"/>
    <c:pageSetup paperSize="9" orientation="landscape" horizontalDpi="-4" verticalDpi="1200"/>
  </c:printSettings>
  <c:userShapes r:id="rId1"/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00"/>
              </a:solidFill>
              <a:prstDash val="lg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EF78-4E95-A695-7EB7930E1A4D}"/>
            </c:ext>
          </c:extLst>
        </c:ser>
        <c:ser>
          <c:idx val="1"/>
          <c:order val="1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EF78-4E95-A695-7EB7930E1A4D}"/>
            </c:ext>
          </c:extLst>
        </c:ser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EF78-4E95-A695-7EB7930E1A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8672000"/>
        <c:axId val="188583872"/>
      </c:lineChart>
      <c:catAx>
        <c:axId val="18867200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8858387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8583872"/>
        <c:scaling>
          <c:orientation val="minMax"/>
          <c:max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88672000"/>
        <c:crosses val="autoZero"/>
        <c:crossBetween val="midCat"/>
      </c:valAx>
      <c:spPr>
        <a:noFill/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233" r="0.75000000000000233" t="1" header="0.5" footer="0.5"/>
    <c:pageSetup paperSize="9" orientation="landscape" horizontalDpi="-4" verticalDpi="1200"/>
  </c:printSettings>
  <c:userShapes r:id="rId1"/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00"/>
              </a:solidFill>
              <a:prstDash val="lg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FC1C-4C23-A185-D83AFE158CA0}"/>
            </c:ext>
          </c:extLst>
        </c:ser>
        <c:ser>
          <c:idx val="1"/>
          <c:order val="1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FC1C-4C23-A185-D83AFE158CA0}"/>
            </c:ext>
          </c:extLst>
        </c:ser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FC1C-4C23-A185-D83AFE158C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8673536"/>
        <c:axId val="188585600"/>
      </c:lineChart>
      <c:catAx>
        <c:axId val="18867353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8858560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8585600"/>
        <c:scaling>
          <c:orientation val="minMax"/>
          <c:max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88673536"/>
        <c:crosses val="autoZero"/>
        <c:crossBetween val="midCat"/>
      </c:valAx>
      <c:spPr>
        <a:noFill/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255" r="0.75000000000000255" t="1" header="0.5" footer="0.5"/>
    <c:pageSetup paperSize="9" orientation="landscape" horizontalDpi="-4" verticalDpi="1200"/>
  </c:printSettings>
  <c:userShapes r:id="rId1"/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00"/>
              </a:solidFill>
              <a:prstDash val="lg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FEE7-4A05-8B48-9B0E6DA26F34}"/>
            </c:ext>
          </c:extLst>
        </c:ser>
        <c:ser>
          <c:idx val="1"/>
          <c:order val="1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FEE7-4A05-8B48-9B0E6DA26F34}"/>
            </c:ext>
          </c:extLst>
        </c:ser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FEE7-4A05-8B48-9B0E6DA26F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9194240"/>
        <c:axId val="188587328"/>
      </c:lineChart>
      <c:catAx>
        <c:axId val="18919424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8858732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8587328"/>
        <c:scaling>
          <c:orientation val="minMax"/>
          <c:max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89194240"/>
        <c:crosses val="autoZero"/>
        <c:crossBetween val="midCat"/>
      </c:valAx>
      <c:spPr>
        <a:noFill/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266" r="0.75000000000000266" t="1" header="0.5" footer="0.5"/>
    <c:pageSetup paperSize="9" orientation="landscape" horizontalDpi="-4" verticalDpi="1200"/>
  </c:printSettings>
  <c:userShapes r:id="rId1"/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00"/>
              </a:solidFill>
              <a:prstDash val="lg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1F42-4033-8784-FEA562BD60CD}"/>
            </c:ext>
          </c:extLst>
        </c:ser>
        <c:ser>
          <c:idx val="1"/>
          <c:order val="1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1F42-4033-8784-FEA562BD60CD}"/>
            </c:ext>
          </c:extLst>
        </c:ser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1F42-4033-8784-FEA562BD60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9195776"/>
        <c:axId val="188884096"/>
      </c:lineChart>
      <c:catAx>
        <c:axId val="18919577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8888409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8884096"/>
        <c:scaling>
          <c:orientation val="minMax"/>
          <c:max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89195776"/>
        <c:crosses val="autoZero"/>
        <c:crossBetween val="midCat"/>
      </c:valAx>
      <c:spPr>
        <a:noFill/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278" r="0.75000000000000278" t="1" header="0.5" footer="0.5"/>
    <c:pageSetup paperSize="9" orientation="landscape" horizontalDpi="-4" verticalDpi="1200"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00"/>
              </a:solidFill>
              <a:prstDash val="lgDash"/>
            </a:ln>
          </c:spPr>
          <c:marker>
            <c:symbol val="none"/>
          </c:marker>
          <c:val>
            <c:numRef>
              <c:f>[2]BME!#REF!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[2]BME!#REF!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[2]BME!#REF!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6E7E-48B5-B0BF-76E4430C489C}"/>
            </c:ext>
          </c:extLst>
        </c:ser>
        <c:ser>
          <c:idx val="1"/>
          <c:order val="1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val>
            <c:numRef>
              <c:f>[2]BME!#REF!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[2]BME!#REF!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[2]BME!#REF!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6E7E-48B5-B0BF-76E4430C489C}"/>
            </c:ext>
          </c:extLst>
        </c:ser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[2]BME!#REF!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[2]BME!#REF!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[2]BME!#REF!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6E7E-48B5-B0BF-76E4430C48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6263168"/>
        <c:axId val="175312832"/>
      </c:lineChart>
      <c:catAx>
        <c:axId val="17626316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7531283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75312832"/>
        <c:scaling>
          <c:orientation val="minMax"/>
          <c:max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76263168"/>
        <c:crosses val="autoZero"/>
        <c:crossBetween val="midCat"/>
      </c:valAx>
      <c:spPr>
        <a:noFill/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.5" footer="0.5"/>
    <c:pageSetup paperSize="9" orientation="landscape" horizontalDpi="-4" verticalDpi="1200"/>
  </c:printSettings>
  <c:userShapes r:id="rId1"/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00"/>
              </a:solidFill>
              <a:prstDash val="lg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D265-42C0-87CC-AD7AC0376E38}"/>
            </c:ext>
          </c:extLst>
        </c:ser>
        <c:ser>
          <c:idx val="1"/>
          <c:order val="1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D265-42C0-87CC-AD7AC0376E38}"/>
            </c:ext>
          </c:extLst>
        </c:ser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D265-42C0-87CC-AD7AC0376E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9196288"/>
        <c:axId val="188885824"/>
      </c:lineChart>
      <c:catAx>
        <c:axId val="18919628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8888582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8885824"/>
        <c:scaling>
          <c:orientation val="minMax"/>
          <c:max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89196288"/>
        <c:crosses val="autoZero"/>
        <c:crossBetween val="midCat"/>
      </c:valAx>
      <c:spPr>
        <a:noFill/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289" r="0.75000000000000289" t="1" header="0.5" footer="0.5"/>
    <c:pageSetup paperSize="9" orientation="landscape" horizontalDpi="-4" verticalDpi="1200"/>
  </c:printSettings>
  <c:userShapes r:id="rId1"/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00"/>
              </a:solidFill>
              <a:prstDash val="lg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DD94-435E-A76D-958BB2487F16}"/>
            </c:ext>
          </c:extLst>
        </c:ser>
        <c:ser>
          <c:idx val="1"/>
          <c:order val="1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DD94-435E-A76D-958BB2487F16}"/>
            </c:ext>
          </c:extLst>
        </c:ser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DD94-435E-A76D-958BB2487F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9197824"/>
        <c:axId val="188887552"/>
      </c:lineChart>
      <c:catAx>
        <c:axId val="18919782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8888755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8887552"/>
        <c:scaling>
          <c:orientation val="minMax"/>
          <c:max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89197824"/>
        <c:crosses val="autoZero"/>
        <c:crossBetween val="midCat"/>
      </c:valAx>
      <c:spPr>
        <a:noFill/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3" r="0.750000000000003" t="1" header="0.5" footer="0.5"/>
    <c:pageSetup paperSize="9" orientation="landscape" horizontalDpi="-4" verticalDpi="1200"/>
  </c:printSettings>
  <c:userShapes r:id="rId1"/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00"/>
              </a:solidFill>
              <a:prstDash val="lg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68EF-426C-B4F0-E0138989B15A}"/>
            </c:ext>
          </c:extLst>
        </c:ser>
        <c:ser>
          <c:idx val="1"/>
          <c:order val="1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68EF-426C-B4F0-E0138989B15A}"/>
            </c:ext>
          </c:extLst>
        </c:ser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68EF-426C-B4F0-E0138989B1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9284352"/>
        <c:axId val="188889280"/>
      </c:lineChart>
      <c:catAx>
        <c:axId val="18928435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8888928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8889280"/>
        <c:scaling>
          <c:orientation val="minMax"/>
          <c:max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89284352"/>
        <c:crosses val="autoZero"/>
        <c:crossBetween val="midCat"/>
      </c:valAx>
      <c:spPr>
        <a:noFill/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311" r="0.75000000000000311" t="1" header="0.5" footer="0.5"/>
    <c:pageSetup paperSize="9" orientation="landscape" horizontalDpi="-4" verticalDpi="1200"/>
  </c:printSettings>
  <c:userShapes r:id="rId1"/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00"/>
              </a:solidFill>
              <a:prstDash val="lg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6197-4E0A-9599-DF38AEBAE23A}"/>
            </c:ext>
          </c:extLst>
        </c:ser>
        <c:ser>
          <c:idx val="1"/>
          <c:order val="1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6197-4E0A-9599-DF38AEBAE23A}"/>
            </c:ext>
          </c:extLst>
        </c:ser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6197-4E0A-9599-DF38AEBAE2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9285888"/>
        <c:axId val="189243392"/>
      </c:lineChart>
      <c:catAx>
        <c:axId val="18928588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8924339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9243392"/>
        <c:scaling>
          <c:orientation val="minMax"/>
          <c:max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89285888"/>
        <c:crosses val="autoZero"/>
        <c:crossBetween val="midCat"/>
      </c:valAx>
      <c:spPr>
        <a:noFill/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322" r="0.75000000000000322" t="1" header="0.5" footer="0.5"/>
    <c:pageSetup paperSize="9" orientation="landscape" horizontalDpi="-4" verticalDpi="1200"/>
  </c:printSettings>
  <c:userShapes r:id="rId1"/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00"/>
              </a:solidFill>
              <a:prstDash val="lg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88A5-476A-9022-3A619C493ADD}"/>
            </c:ext>
          </c:extLst>
        </c:ser>
        <c:ser>
          <c:idx val="1"/>
          <c:order val="1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88A5-476A-9022-3A619C493ADD}"/>
            </c:ext>
          </c:extLst>
        </c:ser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88A5-476A-9022-3A619C493A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9286400"/>
        <c:axId val="189245120"/>
      </c:lineChart>
      <c:catAx>
        <c:axId val="18928640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8924512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9245120"/>
        <c:scaling>
          <c:orientation val="minMax"/>
          <c:max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89286400"/>
        <c:crosses val="autoZero"/>
        <c:crossBetween val="midCat"/>
      </c:valAx>
      <c:spPr>
        <a:noFill/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333" r="0.75000000000000333" t="1" header="0.5" footer="0.5"/>
    <c:pageSetup paperSize="9" orientation="landscape" horizontalDpi="-4" verticalDpi="1200"/>
  </c:printSettings>
  <c:userShapes r:id="rId1"/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00"/>
              </a:solidFill>
              <a:prstDash val="lg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5401-4E83-9BF8-F9E9CCB14B15}"/>
            </c:ext>
          </c:extLst>
        </c:ser>
        <c:ser>
          <c:idx val="1"/>
          <c:order val="1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5401-4E83-9BF8-F9E9CCB14B15}"/>
            </c:ext>
          </c:extLst>
        </c:ser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5401-4E83-9BF8-F9E9CCB14B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9287936"/>
        <c:axId val="189246848"/>
      </c:lineChart>
      <c:catAx>
        <c:axId val="18928793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8924684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9246848"/>
        <c:scaling>
          <c:orientation val="minMax"/>
          <c:max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89287936"/>
        <c:crosses val="autoZero"/>
        <c:crossBetween val="midCat"/>
      </c:valAx>
      <c:spPr>
        <a:noFill/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311" r="0.75000000000000311" t="1" header="0.5" footer="0.5"/>
    <c:pageSetup paperSize="9" orientation="landscape" horizontalDpi="-4" verticalDpi="1200"/>
  </c:printSettings>
  <c:userShapes r:id="rId1"/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00"/>
              </a:solidFill>
              <a:prstDash val="lg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5AD0-40B7-9E35-5BE0B700742C}"/>
            </c:ext>
          </c:extLst>
        </c:ser>
        <c:ser>
          <c:idx val="1"/>
          <c:order val="1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5AD0-40B7-9E35-5BE0B700742C}"/>
            </c:ext>
          </c:extLst>
        </c:ser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5AD0-40B7-9E35-5BE0B70074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9841408"/>
        <c:axId val="189248576"/>
      </c:lineChart>
      <c:catAx>
        <c:axId val="18984140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8924857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9248576"/>
        <c:scaling>
          <c:orientation val="minMax"/>
          <c:max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89841408"/>
        <c:crosses val="autoZero"/>
        <c:crossBetween val="midCat"/>
      </c:valAx>
      <c:spPr>
        <a:noFill/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311" r="0.75000000000000311" t="1" header="0.5" footer="0.5"/>
    <c:pageSetup paperSize="9" orientation="landscape" horizontalDpi="-4" verticalDpi="1200"/>
  </c:printSettings>
  <c:userShapes r:id="rId1"/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00"/>
              </a:solidFill>
              <a:prstDash val="lg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F0BF-4C3F-A100-7BC261F9EAF4}"/>
            </c:ext>
          </c:extLst>
        </c:ser>
        <c:ser>
          <c:idx val="1"/>
          <c:order val="1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F0BF-4C3F-A100-7BC261F9EAF4}"/>
            </c:ext>
          </c:extLst>
        </c:ser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F0BF-4C3F-A100-7BC261F9EA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9842944"/>
        <c:axId val="189250304"/>
      </c:lineChart>
      <c:catAx>
        <c:axId val="18984294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8925030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9250304"/>
        <c:scaling>
          <c:orientation val="minMax"/>
          <c:max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89842944"/>
        <c:crosses val="autoZero"/>
        <c:crossBetween val="midCat"/>
      </c:valAx>
      <c:spPr>
        <a:noFill/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322" r="0.75000000000000322" t="1" header="0.5" footer="0.5"/>
    <c:pageSetup paperSize="9" orientation="landscape" horizontalDpi="-4" verticalDpi="1200"/>
  </c:printSettings>
  <c:userShapes r:id="rId1"/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00"/>
              </a:solidFill>
              <a:prstDash val="lg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C702-4FF8-9ED6-56008F0B2832}"/>
            </c:ext>
          </c:extLst>
        </c:ser>
        <c:ser>
          <c:idx val="1"/>
          <c:order val="1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C702-4FF8-9ED6-56008F0B2832}"/>
            </c:ext>
          </c:extLst>
        </c:ser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C702-4FF8-9ED6-56008F0B28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9843456"/>
        <c:axId val="189588032"/>
      </c:lineChart>
      <c:catAx>
        <c:axId val="18984345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8958803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9588032"/>
        <c:scaling>
          <c:orientation val="minMax"/>
          <c:max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89843456"/>
        <c:crosses val="autoZero"/>
        <c:crossBetween val="midCat"/>
      </c:valAx>
      <c:spPr>
        <a:noFill/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333" r="0.75000000000000333" t="1" header="0.5" footer="0.5"/>
    <c:pageSetup paperSize="9" orientation="landscape" horizontalDpi="-4" verticalDpi="1200"/>
  </c:printSettings>
  <c:userShapes r:id="rId1"/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00"/>
              </a:solidFill>
              <a:prstDash val="lg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C7AA-48A3-9E52-AE51D5D5F29B}"/>
            </c:ext>
          </c:extLst>
        </c:ser>
        <c:ser>
          <c:idx val="1"/>
          <c:order val="1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C7AA-48A3-9E52-AE51D5D5F29B}"/>
            </c:ext>
          </c:extLst>
        </c:ser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C7AA-48A3-9E52-AE51D5D5F2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9992960"/>
        <c:axId val="189589760"/>
      </c:lineChart>
      <c:catAx>
        <c:axId val="18999296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8958976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9589760"/>
        <c:scaling>
          <c:orientation val="minMax"/>
          <c:max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89992960"/>
        <c:crosses val="autoZero"/>
        <c:crossBetween val="midCat"/>
      </c:valAx>
      <c:spPr>
        <a:noFill/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344" r="0.75000000000000344" t="1" header="0.5" footer="0.5"/>
    <c:pageSetup paperSize="9" orientation="landscape" horizontalDpi="-4" verticalDpi="1200"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00"/>
              </a:solidFill>
              <a:prstDash val="lgDash"/>
            </a:ln>
          </c:spPr>
          <c:marker>
            <c:symbol val="none"/>
          </c:marker>
          <c:val>
            <c:numRef>
              <c:f>[1]BME!#REF!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[1]BME!#REF!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[1]BME!#REF!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D81B-423F-B47E-C3383CFCCFA2}"/>
            </c:ext>
          </c:extLst>
        </c:ser>
        <c:ser>
          <c:idx val="1"/>
          <c:order val="1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val>
            <c:numRef>
              <c:f>[1]BME!#REF!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[1]BME!#REF!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[1]BME!#REF!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D81B-423F-B47E-C3383CFCCFA2}"/>
            </c:ext>
          </c:extLst>
        </c:ser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[1]BME!#REF!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[1]BME!#REF!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[1]BME!#REF!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D81B-423F-B47E-C3383CFCCF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6264704"/>
        <c:axId val="175314560"/>
      </c:lineChart>
      <c:catAx>
        <c:axId val="17626470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7531456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75314560"/>
        <c:scaling>
          <c:orientation val="minMax"/>
          <c:max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76264704"/>
        <c:crosses val="autoZero"/>
        <c:crossBetween val="midCat"/>
      </c:valAx>
      <c:spPr>
        <a:noFill/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.5" footer="0.5"/>
    <c:pageSetup paperSize="9" orientation="landscape" horizontalDpi="-4" verticalDpi="1200"/>
  </c:printSettings>
  <c:userShapes r:id="rId1"/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00"/>
              </a:solidFill>
              <a:prstDash val="lg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3E77-45BE-BB40-A0D9E21BCC44}"/>
            </c:ext>
          </c:extLst>
        </c:ser>
        <c:ser>
          <c:idx val="1"/>
          <c:order val="1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3E77-45BE-BB40-A0D9E21BCC44}"/>
            </c:ext>
          </c:extLst>
        </c:ser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3E77-45BE-BB40-A0D9E21BCC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9993472"/>
        <c:axId val="189591488"/>
      </c:lineChart>
      <c:catAx>
        <c:axId val="18999347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8959148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9591488"/>
        <c:scaling>
          <c:orientation val="minMax"/>
          <c:max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89993472"/>
        <c:crosses val="autoZero"/>
        <c:crossBetween val="midCat"/>
      </c:valAx>
      <c:spPr>
        <a:noFill/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355" r="0.75000000000000355" t="1" header="0.5" footer="0.5"/>
    <c:pageSetup paperSize="9" orientation="landscape" horizontalDpi="-4" verticalDpi="1200"/>
  </c:printSettings>
  <c:userShapes r:id="rId1"/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00"/>
              </a:solidFill>
              <a:prstDash val="lg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294D-41EC-93BB-6B479F08C8B3}"/>
            </c:ext>
          </c:extLst>
        </c:ser>
        <c:ser>
          <c:idx val="1"/>
          <c:order val="1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294D-41EC-93BB-6B479F08C8B3}"/>
            </c:ext>
          </c:extLst>
        </c:ser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294D-41EC-93BB-6B479F08C8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9996544"/>
        <c:axId val="189593216"/>
      </c:lineChart>
      <c:catAx>
        <c:axId val="18999654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8959321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9593216"/>
        <c:scaling>
          <c:orientation val="minMax"/>
          <c:max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89996544"/>
        <c:crosses val="autoZero"/>
        <c:crossBetween val="midCat"/>
      </c:valAx>
      <c:spPr>
        <a:noFill/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333" r="0.75000000000000333" t="1" header="0.5" footer="0.5"/>
    <c:pageSetup paperSize="9" orientation="landscape" horizontalDpi="-4" verticalDpi="1200"/>
  </c:printSettings>
  <c:userShapes r:id="rId1"/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00"/>
              </a:solidFill>
              <a:prstDash val="lg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252A-4AD6-952F-0803D99CD170}"/>
            </c:ext>
          </c:extLst>
        </c:ser>
        <c:ser>
          <c:idx val="1"/>
          <c:order val="1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252A-4AD6-952F-0803D99CD170}"/>
            </c:ext>
          </c:extLst>
        </c:ser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252A-4AD6-952F-0803D99CD1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0386176"/>
        <c:axId val="189594944"/>
      </c:lineChart>
      <c:catAx>
        <c:axId val="19038617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8959494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9594944"/>
        <c:scaling>
          <c:orientation val="minMax"/>
          <c:max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90386176"/>
        <c:crosses val="autoZero"/>
        <c:crossBetween val="midCat"/>
      </c:valAx>
      <c:spPr>
        <a:noFill/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344" r="0.75000000000000344" t="1" header="0.5" footer="0.5"/>
    <c:pageSetup paperSize="9" orientation="landscape" horizontalDpi="-4" verticalDpi="1200"/>
  </c:printSettings>
  <c:userShapes r:id="rId1"/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00"/>
              </a:solidFill>
              <a:prstDash val="lg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5933-4F94-935E-803C5F59392C}"/>
            </c:ext>
          </c:extLst>
        </c:ser>
        <c:ser>
          <c:idx val="1"/>
          <c:order val="1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5933-4F94-935E-803C5F59392C}"/>
            </c:ext>
          </c:extLst>
        </c:ser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5933-4F94-935E-803C5F5939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0387712"/>
        <c:axId val="190137472"/>
      </c:lineChart>
      <c:catAx>
        <c:axId val="19038771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9013747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90137472"/>
        <c:scaling>
          <c:orientation val="minMax"/>
          <c:max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90387712"/>
        <c:crosses val="autoZero"/>
        <c:crossBetween val="midCat"/>
      </c:valAx>
      <c:spPr>
        <a:noFill/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344" r="0.75000000000000344" t="1" header="0.5" footer="0.5"/>
    <c:pageSetup paperSize="9" orientation="landscape" horizontalDpi="-4" verticalDpi="1200"/>
  </c:printSettings>
  <c:userShapes r:id="rId1"/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00"/>
              </a:solidFill>
              <a:prstDash val="lg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A817-42B3-B5ED-22B6DCFE6955}"/>
            </c:ext>
          </c:extLst>
        </c:ser>
        <c:ser>
          <c:idx val="1"/>
          <c:order val="1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A817-42B3-B5ED-22B6DCFE6955}"/>
            </c:ext>
          </c:extLst>
        </c:ser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A817-42B3-B5ED-22B6DCFE69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0388224"/>
        <c:axId val="190139200"/>
      </c:lineChart>
      <c:catAx>
        <c:axId val="19038822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9013920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90139200"/>
        <c:scaling>
          <c:orientation val="minMax"/>
          <c:max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90388224"/>
        <c:crosses val="autoZero"/>
        <c:crossBetween val="midCat"/>
      </c:valAx>
      <c:spPr>
        <a:noFill/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355" r="0.75000000000000355" t="1" header="0.5" footer="0.5"/>
    <c:pageSetup paperSize="9" orientation="landscape" horizontalDpi="-4" verticalDpi="1200"/>
  </c:printSettings>
  <c:userShapes r:id="rId1"/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00"/>
              </a:solidFill>
              <a:prstDash val="lg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432F-4408-B37E-4D3DA36DB022}"/>
            </c:ext>
          </c:extLst>
        </c:ser>
        <c:ser>
          <c:idx val="1"/>
          <c:order val="1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432F-4408-B37E-4D3DA36DB022}"/>
            </c:ext>
          </c:extLst>
        </c:ser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432F-4408-B37E-4D3DA36DB0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0389760"/>
        <c:axId val="190140928"/>
      </c:lineChart>
      <c:catAx>
        <c:axId val="19038976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9014092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90140928"/>
        <c:scaling>
          <c:orientation val="minMax"/>
          <c:max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90389760"/>
        <c:crosses val="autoZero"/>
        <c:crossBetween val="midCat"/>
      </c:valAx>
      <c:spPr>
        <a:noFill/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366" r="0.75000000000000366" t="1" header="0.5" footer="0.5"/>
    <c:pageSetup paperSize="9" orientation="landscape" horizontalDpi="-4" verticalDpi="1200"/>
  </c:printSettings>
  <c:userShapes r:id="rId1"/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00"/>
              </a:solidFill>
              <a:prstDash val="lg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5F37-4204-861E-C8F5A655AF81}"/>
            </c:ext>
          </c:extLst>
        </c:ser>
        <c:ser>
          <c:idx val="1"/>
          <c:order val="1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5F37-4204-861E-C8F5A655AF81}"/>
            </c:ext>
          </c:extLst>
        </c:ser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5F37-4204-861E-C8F5A655AF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0550016"/>
        <c:axId val="190142656"/>
      </c:lineChart>
      <c:catAx>
        <c:axId val="19055001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9014265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90142656"/>
        <c:scaling>
          <c:orientation val="minMax"/>
          <c:max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90550016"/>
        <c:crosses val="autoZero"/>
        <c:crossBetween val="midCat"/>
      </c:valAx>
      <c:spPr>
        <a:noFill/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377" r="0.75000000000000377" t="1" header="0.5" footer="0.5"/>
    <c:pageSetup paperSize="9" orientation="landscape" horizontalDpi="-4" verticalDpi="1200"/>
  </c:printSettings>
  <c:userShapes r:id="rId1"/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00"/>
              </a:solidFill>
              <a:prstDash val="lg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F117-4BAE-B35F-FE5E766C7182}"/>
            </c:ext>
          </c:extLst>
        </c:ser>
        <c:ser>
          <c:idx val="1"/>
          <c:order val="1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F117-4BAE-B35F-FE5E766C7182}"/>
            </c:ext>
          </c:extLst>
        </c:ser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F117-4BAE-B35F-FE5E766C71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0551552"/>
        <c:axId val="190644224"/>
      </c:lineChart>
      <c:catAx>
        <c:axId val="19055155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9064422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90644224"/>
        <c:scaling>
          <c:orientation val="minMax"/>
          <c:max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90551552"/>
        <c:crosses val="autoZero"/>
        <c:crossBetween val="midCat"/>
      </c:valAx>
      <c:spPr>
        <a:noFill/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377" r="0.75000000000000377" t="1" header="0.5" footer="0.5"/>
    <c:pageSetup paperSize="9" orientation="landscape" horizontalDpi="-4" verticalDpi="1200"/>
  </c:printSettings>
  <c:userShapes r:id="rId1"/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00"/>
              </a:solidFill>
              <a:prstDash val="lg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93F3-4E60-B6D2-2F865032094A}"/>
            </c:ext>
          </c:extLst>
        </c:ser>
        <c:ser>
          <c:idx val="1"/>
          <c:order val="1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93F3-4E60-B6D2-2F865032094A}"/>
            </c:ext>
          </c:extLst>
        </c:ser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93F3-4E60-B6D2-2F86503209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0552064"/>
        <c:axId val="190645952"/>
      </c:lineChart>
      <c:catAx>
        <c:axId val="19055206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9064595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90645952"/>
        <c:scaling>
          <c:orientation val="minMax"/>
          <c:max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90552064"/>
        <c:crosses val="autoZero"/>
        <c:crossBetween val="midCat"/>
      </c:valAx>
      <c:spPr>
        <a:noFill/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389" r="0.75000000000000389" t="1" header="0.5" footer="0.5"/>
    <c:pageSetup paperSize="9" orientation="landscape" horizontalDpi="-4" verticalDpi="1200"/>
  </c:printSettings>
  <c:userShapes r:id="rId1"/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00"/>
              </a:solidFill>
              <a:prstDash val="lg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1416-4454-9EE8-7644D7319538}"/>
            </c:ext>
          </c:extLst>
        </c:ser>
        <c:ser>
          <c:idx val="1"/>
          <c:order val="1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1416-4454-9EE8-7644D7319538}"/>
            </c:ext>
          </c:extLst>
        </c:ser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1416-4454-9EE8-7644D73195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0553600"/>
        <c:axId val="190647680"/>
      </c:lineChart>
      <c:catAx>
        <c:axId val="19055360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9064768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90647680"/>
        <c:scaling>
          <c:orientation val="minMax"/>
          <c:max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90553600"/>
        <c:crosses val="autoZero"/>
        <c:crossBetween val="midCat"/>
      </c:valAx>
      <c:spPr>
        <a:noFill/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4" r="0.750000000000004" t="1" header="0.5" footer="0.5"/>
    <c:pageSetup paperSize="9" orientation="landscape" horizontalDpi="-4" verticalDpi="1200"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00"/>
              </a:solidFill>
              <a:prstDash val="lgDash"/>
            </a:ln>
          </c:spPr>
          <c:marker>
            <c:symbol val="none"/>
          </c:marker>
          <c:val>
            <c:numRef>
              <c:f>[1]BME!#REF!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[1]BME!#REF!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[1]BME!#REF!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0767-499E-86E0-5D9EC6C2C405}"/>
            </c:ext>
          </c:extLst>
        </c:ser>
        <c:ser>
          <c:idx val="1"/>
          <c:order val="1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val>
            <c:numRef>
              <c:f>[1]BME!#REF!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[1]BME!#REF!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[1]BME!#REF!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0767-499E-86E0-5D9EC6C2C405}"/>
            </c:ext>
          </c:extLst>
        </c:ser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[1]BME!#REF!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[1]BME!#REF!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[1]BME!#REF!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0767-499E-86E0-5D9EC6C2C4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6265216"/>
        <c:axId val="175316288"/>
      </c:lineChart>
      <c:catAx>
        <c:axId val="17626521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7531628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75316288"/>
        <c:scaling>
          <c:orientation val="minMax"/>
          <c:max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76265216"/>
        <c:crosses val="autoZero"/>
        <c:crossBetween val="midCat"/>
      </c:valAx>
      <c:spPr>
        <a:noFill/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.5" footer="0.5"/>
    <c:pageSetup paperSize="9" orientation="landscape" horizontalDpi="-4" verticalDpi="1200"/>
  </c:printSettings>
  <c:userShapes r:id="rId1"/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00"/>
              </a:solidFill>
              <a:prstDash val="lg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2F4C-4344-879C-CAD367426027}"/>
            </c:ext>
          </c:extLst>
        </c:ser>
        <c:ser>
          <c:idx val="1"/>
          <c:order val="1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2F4C-4344-879C-CAD367426027}"/>
            </c:ext>
          </c:extLst>
        </c:ser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2F4C-4344-879C-CAD3674260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1082496"/>
        <c:axId val="190649408"/>
      </c:lineChart>
      <c:catAx>
        <c:axId val="19108249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9064940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90649408"/>
        <c:scaling>
          <c:orientation val="minMax"/>
          <c:max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91082496"/>
        <c:crosses val="autoZero"/>
        <c:crossBetween val="midCat"/>
      </c:valAx>
      <c:spPr>
        <a:noFill/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.5" footer="0.5"/>
    <c:pageSetup paperSize="9" orientation="landscape" horizontalDpi="-4" verticalDpi="1200"/>
  </c:printSettings>
  <c:userShapes r:id="rId1"/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00"/>
              </a:solidFill>
              <a:prstDash val="lg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83F9-46A9-AE2D-BF6C244BF607}"/>
            </c:ext>
          </c:extLst>
        </c:ser>
        <c:ser>
          <c:idx val="1"/>
          <c:order val="1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83F9-46A9-AE2D-BF6C244BF607}"/>
            </c:ext>
          </c:extLst>
        </c:ser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83F9-46A9-AE2D-BF6C244BF6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1084032"/>
        <c:axId val="190651136"/>
      </c:lineChart>
      <c:catAx>
        <c:axId val="19108403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9065113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90651136"/>
        <c:scaling>
          <c:orientation val="minMax"/>
          <c:max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91084032"/>
        <c:crosses val="autoZero"/>
        <c:crossBetween val="midCat"/>
      </c:valAx>
      <c:spPr>
        <a:noFill/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.5" footer="0.5"/>
    <c:pageSetup paperSize="9" orientation="landscape" horizontalDpi="-4" verticalDpi="1200"/>
  </c:printSettings>
  <c:userShapes r:id="rId1"/>
</c:chartSpace>
</file>

<file path=xl/charts/chart1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00"/>
              </a:solidFill>
              <a:prstDash val="lg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D8C5-4010-8A0B-CA4F2BB74092}"/>
            </c:ext>
          </c:extLst>
        </c:ser>
        <c:ser>
          <c:idx val="1"/>
          <c:order val="1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D8C5-4010-8A0B-CA4F2BB74092}"/>
            </c:ext>
          </c:extLst>
        </c:ser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D8C5-4010-8A0B-CA4F2BB740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1084544"/>
        <c:axId val="190865984"/>
      </c:lineChart>
      <c:catAx>
        <c:axId val="19108454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9086598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90865984"/>
        <c:scaling>
          <c:orientation val="minMax"/>
          <c:max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91084544"/>
        <c:crosses val="autoZero"/>
        <c:crossBetween val="midCat"/>
      </c:valAx>
      <c:spPr>
        <a:noFill/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.5" footer="0.5"/>
    <c:pageSetup paperSize="9" orientation="landscape" horizontalDpi="-4" verticalDpi="1200"/>
  </c:printSettings>
  <c:userShapes r:id="rId1"/>
</c:chartSpace>
</file>

<file path=xl/charts/chart1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00"/>
              </a:solidFill>
              <a:prstDash val="lg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BD3B-414B-B4F1-DD9B971FEAFE}"/>
            </c:ext>
          </c:extLst>
        </c:ser>
        <c:ser>
          <c:idx val="1"/>
          <c:order val="1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BD3B-414B-B4F1-DD9B971FEAFE}"/>
            </c:ext>
          </c:extLst>
        </c:ser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BD3B-414B-B4F1-DD9B971FEA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1086080"/>
        <c:axId val="190867712"/>
      </c:lineChart>
      <c:catAx>
        <c:axId val="19108608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9086771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90867712"/>
        <c:scaling>
          <c:orientation val="minMax"/>
          <c:max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91086080"/>
        <c:crosses val="autoZero"/>
        <c:crossBetween val="midCat"/>
      </c:valAx>
      <c:spPr>
        <a:noFill/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.5" footer="0.5"/>
    <c:pageSetup paperSize="9" orientation="landscape" horizontalDpi="-4" verticalDpi="1200"/>
  </c:printSettings>
  <c:userShapes r:id="rId1"/>
</c:chartSpace>
</file>

<file path=xl/charts/chart1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00"/>
              </a:solidFill>
              <a:prstDash val="lg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4BFC-47E2-9B5E-D548639E59B9}"/>
            </c:ext>
          </c:extLst>
        </c:ser>
        <c:ser>
          <c:idx val="1"/>
          <c:order val="1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4BFC-47E2-9B5E-D548639E59B9}"/>
            </c:ext>
          </c:extLst>
        </c:ser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4BFC-47E2-9B5E-D548639E59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1119360"/>
        <c:axId val="190869440"/>
      </c:lineChart>
      <c:catAx>
        <c:axId val="19111936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9086944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90869440"/>
        <c:scaling>
          <c:orientation val="minMax"/>
          <c:max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91119360"/>
        <c:crosses val="autoZero"/>
        <c:crossBetween val="midCat"/>
      </c:valAx>
      <c:spPr>
        <a:noFill/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.5" footer="0.5"/>
    <c:pageSetup paperSize="9" orientation="landscape" horizontalDpi="-4" verticalDpi="1200"/>
  </c:printSettings>
  <c:userShapes r:id="rId1"/>
</c:chartSpace>
</file>

<file path=xl/charts/chart1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00"/>
              </a:solidFill>
              <a:prstDash val="lg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8881-491D-9295-A8F3F7E339F7}"/>
            </c:ext>
          </c:extLst>
        </c:ser>
        <c:ser>
          <c:idx val="1"/>
          <c:order val="1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8881-491D-9295-A8F3F7E339F7}"/>
            </c:ext>
          </c:extLst>
        </c:ser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8881-491D-9295-A8F3F7E339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1121408"/>
        <c:axId val="190871168"/>
      </c:lineChart>
      <c:catAx>
        <c:axId val="19112140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9087116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90871168"/>
        <c:scaling>
          <c:orientation val="minMax"/>
          <c:max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91121408"/>
        <c:crosses val="autoZero"/>
        <c:crossBetween val="midCat"/>
      </c:valAx>
      <c:spPr>
        <a:noFill/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.5" footer="0.5"/>
    <c:pageSetup paperSize="9" orientation="landscape" horizontalDpi="-4" verticalDpi="1200"/>
  </c:printSettings>
  <c:userShapes r:id="rId1"/>
</c:chartSpace>
</file>

<file path=xl/charts/chart1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00"/>
              </a:solidFill>
              <a:prstDash val="lg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C2EC-49C0-8B14-06015082393E}"/>
            </c:ext>
          </c:extLst>
        </c:ser>
        <c:ser>
          <c:idx val="1"/>
          <c:order val="1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C2EC-49C0-8B14-06015082393E}"/>
            </c:ext>
          </c:extLst>
        </c:ser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C2EC-49C0-8B14-0601508239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1121920"/>
        <c:axId val="190872896"/>
      </c:lineChart>
      <c:catAx>
        <c:axId val="19112192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9087289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90872896"/>
        <c:scaling>
          <c:orientation val="minMax"/>
          <c:max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91121920"/>
        <c:crosses val="autoZero"/>
        <c:crossBetween val="midCat"/>
      </c:valAx>
      <c:spPr>
        <a:noFill/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.5" footer="0.5"/>
    <c:pageSetup paperSize="9" orientation="landscape" horizontalDpi="-4" verticalDpi="1200"/>
  </c:printSettings>
  <c:userShapes r:id="rId1"/>
</c:chartSpace>
</file>

<file path=xl/charts/chart1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00"/>
              </a:solidFill>
              <a:prstDash val="lg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A784-4203-BEEA-95AF475DB179}"/>
            </c:ext>
          </c:extLst>
        </c:ser>
        <c:ser>
          <c:idx val="1"/>
          <c:order val="1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A784-4203-BEEA-95AF475DB179}"/>
            </c:ext>
          </c:extLst>
        </c:ser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A784-4203-BEEA-95AF475DB1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1276544"/>
        <c:axId val="191308928"/>
      </c:lineChart>
      <c:catAx>
        <c:axId val="19127654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9130892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91308928"/>
        <c:scaling>
          <c:orientation val="minMax"/>
          <c:max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91276544"/>
        <c:crosses val="autoZero"/>
        <c:crossBetween val="midCat"/>
      </c:valAx>
      <c:spPr>
        <a:noFill/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.5" footer="0.5"/>
    <c:pageSetup paperSize="9" orientation="landscape" horizontalDpi="-4" verticalDpi="1200"/>
  </c:printSettings>
  <c:userShapes r:id="rId1"/>
</c:chartSpace>
</file>

<file path=xl/charts/chart1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00"/>
              </a:solidFill>
              <a:prstDash val="lg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8DEC-4965-82D7-B946C4598D82}"/>
            </c:ext>
          </c:extLst>
        </c:ser>
        <c:ser>
          <c:idx val="1"/>
          <c:order val="1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8DEC-4965-82D7-B946C4598D82}"/>
            </c:ext>
          </c:extLst>
        </c:ser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8DEC-4965-82D7-B946C4598D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1277056"/>
        <c:axId val="191310656"/>
      </c:lineChart>
      <c:catAx>
        <c:axId val="19127705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9131065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91310656"/>
        <c:scaling>
          <c:orientation val="minMax"/>
          <c:max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91277056"/>
        <c:crosses val="autoZero"/>
        <c:crossBetween val="midCat"/>
      </c:valAx>
      <c:spPr>
        <a:noFill/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.5" footer="0.5"/>
    <c:pageSetup paperSize="9" orientation="landscape" horizontalDpi="-4" verticalDpi="1200"/>
  </c:printSettings>
  <c:userShapes r:id="rId1"/>
</c:chartSpace>
</file>

<file path=xl/charts/chart1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00"/>
              </a:solidFill>
              <a:prstDash val="lg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B356-41DC-B8CD-452F6619E1C2}"/>
            </c:ext>
          </c:extLst>
        </c:ser>
        <c:ser>
          <c:idx val="1"/>
          <c:order val="1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B356-41DC-B8CD-452F6619E1C2}"/>
            </c:ext>
          </c:extLst>
        </c:ser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B356-41DC-B8CD-452F6619E1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1278592"/>
        <c:axId val="191312384"/>
      </c:lineChart>
      <c:catAx>
        <c:axId val="19127859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9131238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91312384"/>
        <c:scaling>
          <c:orientation val="minMax"/>
          <c:max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91278592"/>
        <c:crosses val="autoZero"/>
        <c:crossBetween val="midCat"/>
      </c:valAx>
      <c:spPr>
        <a:noFill/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.5" footer="0.5"/>
    <c:pageSetup paperSize="9" orientation="landscape" horizontalDpi="-4" verticalDpi="1200"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00"/>
              </a:solidFill>
              <a:prstDash val="lgDash"/>
            </a:ln>
          </c:spPr>
          <c:marker>
            <c:symbol val="none"/>
          </c:marker>
          <c:val>
            <c:numRef>
              <c:f>[1]BME!#REF!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[1]BME!#REF!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[1]BME!#REF!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79E2-439B-A253-DA7E5380B6E1}"/>
            </c:ext>
          </c:extLst>
        </c:ser>
        <c:ser>
          <c:idx val="1"/>
          <c:order val="1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val>
            <c:numRef>
              <c:f>[1]BME!#REF!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[1]BME!#REF!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[1]BME!#REF!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79E2-439B-A253-DA7E5380B6E1}"/>
            </c:ext>
          </c:extLst>
        </c:ser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[1]BME!#REF!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[1]BME!#REF!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[1]BME!#REF!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79E2-439B-A253-DA7E5380B6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6266752"/>
        <c:axId val="175948928"/>
      </c:lineChart>
      <c:catAx>
        <c:axId val="17626675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7594892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75948928"/>
        <c:scaling>
          <c:orientation val="minMax"/>
          <c:max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76266752"/>
        <c:crosses val="autoZero"/>
        <c:crossBetween val="midCat"/>
      </c:valAx>
      <c:spPr>
        <a:noFill/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.5" footer="0.5"/>
    <c:pageSetup paperSize="9" orientation="landscape" horizontalDpi="-4" verticalDpi="1200"/>
  </c:printSettings>
  <c:userShapes r:id="rId1"/>
</c:chartSpace>
</file>

<file path=xl/charts/chart1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00"/>
              </a:solidFill>
              <a:prstDash val="lg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5B6D-402A-A638-E551E5407D0E}"/>
            </c:ext>
          </c:extLst>
        </c:ser>
        <c:ser>
          <c:idx val="1"/>
          <c:order val="1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5B6D-402A-A638-E551E5407D0E}"/>
            </c:ext>
          </c:extLst>
        </c:ser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5B6D-402A-A638-E551E5407D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1590400"/>
        <c:axId val="191314112"/>
      </c:lineChart>
      <c:catAx>
        <c:axId val="19159040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9131411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91314112"/>
        <c:scaling>
          <c:orientation val="minMax"/>
          <c:max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91590400"/>
        <c:crosses val="autoZero"/>
        <c:crossBetween val="midCat"/>
      </c:valAx>
      <c:spPr>
        <a:noFill/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.5" footer="0.5"/>
    <c:pageSetup paperSize="9" orientation="landscape" horizontalDpi="-4" verticalDpi="1200"/>
  </c:printSettings>
  <c:userShapes r:id="rId1"/>
</c:chartSpace>
</file>

<file path=xl/charts/chart1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00"/>
              </a:solidFill>
              <a:prstDash val="lg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E082-48A4-816C-B85CA660FB3F}"/>
            </c:ext>
          </c:extLst>
        </c:ser>
        <c:ser>
          <c:idx val="1"/>
          <c:order val="1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E082-48A4-816C-B85CA660FB3F}"/>
            </c:ext>
          </c:extLst>
        </c:ser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E082-48A4-816C-B85CA660FB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1591936"/>
        <c:axId val="191660032"/>
      </c:lineChart>
      <c:catAx>
        <c:axId val="19159193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9166003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91660032"/>
        <c:scaling>
          <c:orientation val="minMax"/>
          <c:max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91591936"/>
        <c:crosses val="autoZero"/>
        <c:crossBetween val="midCat"/>
      </c:valAx>
      <c:spPr>
        <a:noFill/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.5" footer="0.5"/>
    <c:pageSetup paperSize="9" orientation="landscape" horizontalDpi="-4" verticalDpi="1200"/>
  </c:printSettings>
  <c:userShapes r:id="rId1"/>
</c:chartSpace>
</file>

<file path=xl/charts/chart1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00"/>
              </a:solidFill>
              <a:prstDash val="lg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1B80-49AF-ADEA-529B32A96C61}"/>
            </c:ext>
          </c:extLst>
        </c:ser>
        <c:ser>
          <c:idx val="1"/>
          <c:order val="1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1B80-49AF-ADEA-529B32A96C61}"/>
            </c:ext>
          </c:extLst>
        </c:ser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1B80-49AF-ADEA-529B32A96C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1592448"/>
        <c:axId val="191661760"/>
      </c:lineChart>
      <c:catAx>
        <c:axId val="19159244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9166176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91661760"/>
        <c:scaling>
          <c:orientation val="minMax"/>
          <c:max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91592448"/>
        <c:crosses val="autoZero"/>
        <c:crossBetween val="midCat"/>
      </c:valAx>
      <c:spPr>
        <a:noFill/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.5" footer="0.5"/>
    <c:pageSetup paperSize="9" orientation="landscape" horizontalDpi="-4" verticalDpi="1200"/>
  </c:printSettings>
  <c:userShapes r:id="rId1"/>
</c:chartSpace>
</file>

<file path=xl/charts/chart1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00"/>
              </a:solidFill>
              <a:prstDash val="lg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4C63-4669-B0AD-F1B231C07238}"/>
            </c:ext>
          </c:extLst>
        </c:ser>
        <c:ser>
          <c:idx val="1"/>
          <c:order val="1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4C63-4669-B0AD-F1B231C07238}"/>
            </c:ext>
          </c:extLst>
        </c:ser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4C63-4669-B0AD-F1B231C072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1593984"/>
        <c:axId val="191663488"/>
      </c:lineChart>
      <c:catAx>
        <c:axId val="19159398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9166348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91663488"/>
        <c:scaling>
          <c:orientation val="minMax"/>
          <c:max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91593984"/>
        <c:crosses val="autoZero"/>
        <c:crossBetween val="midCat"/>
      </c:valAx>
      <c:spPr>
        <a:noFill/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.5" footer="0.5"/>
    <c:pageSetup paperSize="9" orientation="landscape" horizontalDpi="-4" verticalDpi="1200"/>
  </c:printSettings>
  <c:userShapes r:id="rId1"/>
</c:chartSpace>
</file>

<file path=xl/charts/chart1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00"/>
              </a:solidFill>
              <a:prstDash val="lg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D3A9-4E8B-8B67-D8DF08FCDF6D}"/>
            </c:ext>
          </c:extLst>
        </c:ser>
        <c:ser>
          <c:idx val="1"/>
          <c:order val="1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D3A9-4E8B-8B67-D8DF08FCDF6D}"/>
            </c:ext>
          </c:extLst>
        </c:ser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D3A9-4E8B-8B67-D8DF08FCDF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2208896"/>
        <c:axId val="191665216"/>
      </c:lineChart>
      <c:catAx>
        <c:axId val="19220889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9166521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91665216"/>
        <c:scaling>
          <c:orientation val="minMax"/>
          <c:max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92208896"/>
        <c:crosses val="autoZero"/>
        <c:crossBetween val="midCat"/>
      </c:valAx>
      <c:spPr>
        <a:noFill/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.5" footer="0.5"/>
    <c:pageSetup paperSize="9" orientation="landscape" horizontalDpi="-4" verticalDpi="1200"/>
  </c:printSettings>
  <c:userShapes r:id="rId1"/>
</c:chartSpace>
</file>

<file path=xl/charts/chart1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00"/>
              </a:solidFill>
              <a:prstDash val="lg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9F60-42F8-A171-3CF5AA17528C}"/>
            </c:ext>
          </c:extLst>
        </c:ser>
        <c:ser>
          <c:idx val="1"/>
          <c:order val="1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9F60-42F8-A171-3CF5AA17528C}"/>
            </c:ext>
          </c:extLst>
        </c:ser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9F60-42F8-A171-3CF5AA1752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2210432"/>
        <c:axId val="191666944"/>
      </c:lineChart>
      <c:catAx>
        <c:axId val="19221043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9166694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91666944"/>
        <c:scaling>
          <c:orientation val="minMax"/>
          <c:max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92210432"/>
        <c:crosses val="autoZero"/>
        <c:crossBetween val="midCat"/>
      </c:valAx>
      <c:spPr>
        <a:noFill/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.5" footer="0.5"/>
    <c:pageSetup paperSize="9" orientation="landscape" horizontalDpi="-4" verticalDpi="1200"/>
  </c:printSettings>
  <c:userShapes r:id="rId1"/>
</c:chartSpace>
</file>

<file path=xl/charts/chart1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00"/>
              </a:solidFill>
              <a:prstDash val="lg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BE11-4291-8E0F-43E1269E1D0F}"/>
            </c:ext>
          </c:extLst>
        </c:ser>
        <c:ser>
          <c:idx val="1"/>
          <c:order val="1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BE11-4291-8E0F-43E1269E1D0F}"/>
            </c:ext>
          </c:extLst>
        </c:ser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BE11-4291-8E0F-43E1269E1D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2210944"/>
        <c:axId val="191939136"/>
      </c:lineChart>
      <c:catAx>
        <c:axId val="19221094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9193913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91939136"/>
        <c:scaling>
          <c:orientation val="minMax"/>
          <c:max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92210944"/>
        <c:crosses val="autoZero"/>
        <c:crossBetween val="midCat"/>
      </c:valAx>
      <c:spPr>
        <a:noFill/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.5" footer="0.5"/>
    <c:pageSetup paperSize="9" orientation="landscape" horizontalDpi="-4" verticalDpi="1200"/>
  </c:printSettings>
  <c:userShapes r:id="rId1"/>
</c:chartSpace>
</file>

<file path=xl/charts/chart1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00"/>
              </a:solidFill>
              <a:prstDash val="lg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E3DD-4152-A424-CAAF5E81F015}"/>
            </c:ext>
          </c:extLst>
        </c:ser>
        <c:ser>
          <c:idx val="1"/>
          <c:order val="1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E3DD-4152-A424-CAAF5E81F015}"/>
            </c:ext>
          </c:extLst>
        </c:ser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E3DD-4152-A424-CAAF5E81F0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2045056"/>
        <c:axId val="191940864"/>
      </c:lineChart>
      <c:catAx>
        <c:axId val="19204505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9194086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91940864"/>
        <c:scaling>
          <c:orientation val="minMax"/>
          <c:max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92045056"/>
        <c:crosses val="autoZero"/>
        <c:crossBetween val="midCat"/>
      </c:valAx>
      <c:spPr>
        <a:noFill/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.5" footer="0.5"/>
    <c:pageSetup paperSize="9" orientation="landscape" horizontalDpi="-4" verticalDpi="1200"/>
  </c:printSettings>
  <c:userShapes r:id="rId1"/>
</c:chartSpace>
</file>

<file path=xl/charts/chart1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00"/>
              </a:solidFill>
              <a:prstDash val="lg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1A19-4FBA-9756-41E772CCC4BD}"/>
            </c:ext>
          </c:extLst>
        </c:ser>
        <c:ser>
          <c:idx val="1"/>
          <c:order val="1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1A19-4FBA-9756-41E772CCC4BD}"/>
            </c:ext>
          </c:extLst>
        </c:ser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1A19-4FBA-9756-41E772CCC4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2045568"/>
        <c:axId val="191942592"/>
      </c:lineChart>
      <c:catAx>
        <c:axId val="19204556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9194259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91942592"/>
        <c:scaling>
          <c:orientation val="minMax"/>
          <c:max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92045568"/>
        <c:crosses val="autoZero"/>
        <c:crossBetween val="midCat"/>
      </c:valAx>
      <c:spPr>
        <a:noFill/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.5" footer="0.5"/>
    <c:pageSetup paperSize="9" orientation="landscape" horizontalDpi="-4" verticalDpi="1200"/>
  </c:printSettings>
  <c:userShapes r:id="rId1"/>
</c:chartSpace>
</file>

<file path=xl/charts/chart1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00"/>
              </a:solidFill>
              <a:prstDash val="lg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EB31-4207-ACB2-185E18FEF9A9}"/>
            </c:ext>
          </c:extLst>
        </c:ser>
        <c:ser>
          <c:idx val="1"/>
          <c:order val="1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EB31-4207-ACB2-185E18FEF9A9}"/>
            </c:ext>
          </c:extLst>
        </c:ser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EB31-4207-ACB2-185E18FEF9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2046592"/>
        <c:axId val="191944320"/>
      </c:lineChart>
      <c:catAx>
        <c:axId val="19204659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9194432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91944320"/>
        <c:scaling>
          <c:orientation val="minMax"/>
          <c:max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92046592"/>
        <c:crosses val="autoZero"/>
        <c:crossBetween val="midCat"/>
      </c:valAx>
      <c:spPr>
        <a:noFill/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.5" footer="0.5"/>
    <c:pageSetup paperSize="9" orientation="landscape" horizontalDpi="-4" verticalDpi="1200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00"/>
              </a:solidFill>
              <a:prstDash val="lgDash"/>
            </a:ln>
          </c:spPr>
          <c:marker>
            <c:symbol val="none"/>
          </c:marker>
          <c:val>
            <c:numRef>
              <c:f>[1]BME!#REF!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[1]BME!#REF!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[1]BME!#REF!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732C-48AB-8871-BA49406048A1}"/>
            </c:ext>
          </c:extLst>
        </c:ser>
        <c:ser>
          <c:idx val="1"/>
          <c:order val="1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val>
            <c:numRef>
              <c:f>[1]BME!#REF!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[1]BME!#REF!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[1]BME!#REF!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732C-48AB-8871-BA49406048A1}"/>
            </c:ext>
          </c:extLst>
        </c:ser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[1]BME!#REF!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[1]BME!#REF!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[1]BME!#REF!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732C-48AB-8871-BA49406048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5013888"/>
        <c:axId val="168980416"/>
      </c:lineChart>
      <c:catAx>
        <c:axId val="17501388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6898041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8980416"/>
        <c:scaling>
          <c:orientation val="minMax"/>
          <c:max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75013888"/>
        <c:crosses val="autoZero"/>
        <c:crossBetween val="midCat"/>
      </c:valAx>
      <c:spPr>
        <a:noFill/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.5" footer="0.5"/>
    <c:pageSetup paperSize="9" orientation="landscape" horizontalDpi="-4" verticalDpi="1200"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00"/>
              </a:solidFill>
              <a:prstDash val="lgDash"/>
            </a:ln>
          </c:spPr>
          <c:marker>
            <c:symbol val="none"/>
          </c:marker>
          <c:val>
            <c:numRef>
              <c:f>[1]BME!#REF!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[1]BME!#REF!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[1]BME!#REF!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11B8-4DE5-B057-8633C7595484}"/>
            </c:ext>
          </c:extLst>
        </c:ser>
        <c:ser>
          <c:idx val="1"/>
          <c:order val="1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val>
            <c:numRef>
              <c:f>[1]BME!#REF!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[1]BME!#REF!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[1]BME!#REF!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11B8-4DE5-B057-8633C7595484}"/>
            </c:ext>
          </c:extLst>
        </c:ser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[1]BME!#REF!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[1]BME!#REF!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[1]BME!#REF!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11B8-4DE5-B057-8633C75954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6381952"/>
        <c:axId val="175950656"/>
      </c:lineChart>
      <c:catAx>
        <c:axId val="17638195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7595065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75950656"/>
        <c:scaling>
          <c:orientation val="minMax"/>
          <c:max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76381952"/>
        <c:crosses val="autoZero"/>
        <c:crossBetween val="midCat"/>
      </c:valAx>
      <c:spPr>
        <a:noFill/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.5" footer="0.5"/>
    <c:pageSetup paperSize="9" orientation="landscape" horizontalDpi="-4" verticalDpi="1200"/>
  </c:printSettings>
  <c:userShapes r:id="rId1"/>
</c:chartSpace>
</file>

<file path=xl/charts/chart2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00"/>
              </a:solidFill>
              <a:prstDash val="lg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62DB-4D50-984A-C1015E8CCCBF}"/>
            </c:ext>
          </c:extLst>
        </c:ser>
        <c:ser>
          <c:idx val="1"/>
          <c:order val="1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62DB-4D50-984A-C1015E8CCCBF}"/>
            </c:ext>
          </c:extLst>
        </c:ser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62DB-4D50-984A-C1015E8CCC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2047104"/>
        <c:axId val="191946048"/>
      </c:lineChart>
      <c:catAx>
        <c:axId val="19204710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9194604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91946048"/>
        <c:scaling>
          <c:orientation val="minMax"/>
          <c:max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92047104"/>
        <c:crosses val="autoZero"/>
        <c:crossBetween val="midCat"/>
      </c:valAx>
      <c:spPr>
        <a:noFill/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022" r="0.75000000000000022" t="1" header="0.5" footer="0.5"/>
    <c:pageSetup paperSize="9" orientation="landscape" horizontalDpi="-4" verticalDpi="1200"/>
  </c:printSettings>
  <c:userShapes r:id="rId1"/>
</c:chartSpace>
</file>

<file path=xl/charts/chart2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00"/>
              </a:solidFill>
              <a:prstDash val="lg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923D-4348-B139-E401045B9279}"/>
            </c:ext>
          </c:extLst>
        </c:ser>
        <c:ser>
          <c:idx val="1"/>
          <c:order val="1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923D-4348-B139-E401045B9279}"/>
            </c:ext>
          </c:extLst>
        </c:ser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923D-4348-B139-E401045B92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2856064"/>
        <c:axId val="192488576"/>
      </c:lineChart>
      <c:catAx>
        <c:axId val="19285606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9248857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92488576"/>
        <c:scaling>
          <c:orientation val="minMax"/>
          <c:max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92856064"/>
        <c:crosses val="autoZero"/>
        <c:crossBetween val="midCat"/>
      </c:valAx>
      <c:spPr>
        <a:noFill/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022" r="0.75000000000000022" t="1" header="0.5" footer="0.5"/>
    <c:pageSetup paperSize="9" orientation="landscape" horizontalDpi="-4" verticalDpi="1200"/>
  </c:printSettings>
  <c:userShapes r:id="rId1"/>
</c:chartSpace>
</file>

<file path=xl/charts/chart2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00"/>
              </a:solidFill>
              <a:prstDash val="lg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0954-4A51-BBF1-35E3B3697216}"/>
            </c:ext>
          </c:extLst>
        </c:ser>
        <c:ser>
          <c:idx val="1"/>
          <c:order val="1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0954-4A51-BBF1-35E3B3697216}"/>
            </c:ext>
          </c:extLst>
        </c:ser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0954-4A51-BBF1-35E3B36972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2856576"/>
        <c:axId val="192490304"/>
      </c:lineChart>
      <c:catAx>
        <c:axId val="19285657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9249030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92490304"/>
        <c:scaling>
          <c:orientation val="minMax"/>
          <c:max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92856576"/>
        <c:crosses val="autoZero"/>
        <c:crossBetween val="midCat"/>
      </c:valAx>
      <c:spPr>
        <a:noFill/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022" r="0.75000000000000022" t="1" header="0.5" footer="0.5"/>
    <c:pageSetup paperSize="9" orientation="landscape" horizontalDpi="-4" verticalDpi="1200"/>
  </c:printSettings>
  <c:userShapes r:id="rId1"/>
</c:chartSpace>
</file>

<file path=xl/charts/chart2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00"/>
              </a:solidFill>
              <a:prstDash val="lg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F63D-4228-AD44-DE523E5F8268}"/>
            </c:ext>
          </c:extLst>
        </c:ser>
        <c:ser>
          <c:idx val="1"/>
          <c:order val="1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F63D-4228-AD44-DE523E5F8268}"/>
            </c:ext>
          </c:extLst>
        </c:ser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F63D-4228-AD44-DE523E5F82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2655360"/>
        <c:axId val="192492032"/>
      </c:lineChart>
      <c:catAx>
        <c:axId val="19265536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9249203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92492032"/>
        <c:scaling>
          <c:orientation val="minMax"/>
          <c:max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92655360"/>
        <c:crosses val="autoZero"/>
        <c:crossBetween val="midCat"/>
      </c:valAx>
      <c:spPr>
        <a:noFill/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022" r="0.75000000000000022" t="1" header="0.5" footer="0.5"/>
    <c:pageSetup paperSize="9" orientation="landscape" horizontalDpi="-4" verticalDpi="1200"/>
  </c:printSettings>
  <c:userShapes r:id="rId1"/>
</c:chartSpace>
</file>

<file path=xl/charts/chart2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00"/>
              </a:solidFill>
              <a:prstDash val="lg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8BC5-4EFD-9EB2-BEACB08D2DDA}"/>
            </c:ext>
          </c:extLst>
        </c:ser>
        <c:ser>
          <c:idx val="1"/>
          <c:order val="1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8BC5-4EFD-9EB2-BEACB08D2DDA}"/>
            </c:ext>
          </c:extLst>
        </c:ser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8BC5-4EFD-9EB2-BEACB08D2D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2655872"/>
        <c:axId val="192493760"/>
      </c:lineChart>
      <c:catAx>
        <c:axId val="19265587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9249376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92493760"/>
        <c:scaling>
          <c:orientation val="minMax"/>
          <c:max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92655872"/>
        <c:crosses val="autoZero"/>
        <c:crossBetween val="midCat"/>
      </c:valAx>
      <c:spPr>
        <a:noFill/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022" r="0.75000000000000022" t="1" header="0.5" footer="0.5"/>
    <c:pageSetup paperSize="9" orientation="landscape" horizontalDpi="-4" verticalDpi="1200"/>
  </c:printSettings>
  <c:userShapes r:id="rId1"/>
</c:chartSpace>
</file>

<file path=xl/charts/chart2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00"/>
              </a:solidFill>
              <a:prstDash val="lg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192F-470B-A14C-5C047371B51B}"/>
            </c:ext>
          </c:extLst>
        </c:ser>
        <c:ser>
          <c:idx val="1"/>
          <c:order val="1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192F-470B-A14C-5C047371B51B}"/>
            </c:ext>
          </c:extLst>
        </c:ser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192F-470B-A14C-5C047371B5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2656896"/>
        <c:axId val="192733184"/>
      </c:lineChart>
      <c:catAx>
        <c:axId val="19265689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9273318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92733184"/>
        <c:scaling>
          <c:orientation val="minMax"/>
          <c:max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92656896"/>
        <c:crosses val="autoZero"/>
        <c:crossBetween val="midCat"/>
      </c:valAx>
      <c:spPr>
        <a:noFill/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022" r="0.75000000000000022" t="1" header="0.5" footer="0.5"/>
    <c:pageSetup paperSize="9" orientation="landscape" horizontalDpi="-4" verticalDpi="1200"/>
  </c:printSettings>
  <c:userShapes r:id="rId1"/>
</c:chartSpace>
</file>

<file path=xl/charts/chart2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00"/>
              </a:solidFill>
              <a:prstDash val="lg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BD2E-4B08-9001-09C8234E0BD4}"/>
            </c:ext>
          </c:extLst>
        </c:ser>
        <c:ser>
          <c:idx val="1"/>
          <c:order val="1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BD2E-4B08-9001-09C8234E0BD4}"/>
            </c:ext>
          </c:extLst>
        </c:ser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BD2E-4B08-9001-09C8234E0B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2657408"/>
        <c:axId val="192734912"/>
      </c:lineChart>
      <c:catAx>
        <c:axId val="19265740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9273491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92734912"/>
        <c:scaling>
          <c:orientation val="minMax"/>
          <c:max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92657408"/>
        <c:crosses val="autoZero"/>
        <c:crossBetween val="midCat"/>
      </c:valAx>
      <c:spPr>
        <a:noFill/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022" r="0.75000000000000022" t="1" header="0.5" footer="0.5"/>
    <c:pageSetup paperSize="9" orientation="landscape" horizontalDpi="-4" verticalDpi="1200"/>
  </c:printSettings>
  <c:userShapes r:id="rId1"/>
</c:chartSpace>
</file>

<file path=xl/charts/chart2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00"/>
              </a:solidFill>
              <a:prstDash val="lg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C7F4-4A29-8E56-B36CC4A7FE0A}"/>
            </c:ext>
          </c:extLst>
        </c:ser>
        <c:ser>
          <c:idx val="1"/>
          <c:order val="1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C7F4-4A29-8E56-B36CC4A7FE0A}"/>
            </c:ext>
          </c:extLst>
        </c:ser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C7F4-4A29-8E56-B36CC4A7FE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2658944"/>
        <c:axId val="192736640"/>
      </c:lineChart>
      <c:catAx>
        <c:axId val="19265894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9273664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92736640"/>
        <c:scaling>
          <c:orientation val="minMax"/>
          <c:max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92658944"/>
        <c:crosses val="autoZero"/>
        <c:crossBetween val="midCat"/>
      </c:valAx>
      <c:spPr>
        <a:noFill/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022" r="0.75000000000000022" t="1" header="0.5" footer="0.5"/>
    <c:pageSetup paperSize="9" orientation="landscape" horizontalDpi="-4" verticalDpi="1200"/>
  </c:printSettings>
  <c:userShapes r:id="rId1"/>
</c:chartSpace>
</file>

<file path=xl/charts/chart2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00"/>
              </a:solidFill>
              <a:prstDash val="lg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3712-4FF9-B1E2-FE308FC0A825}"/>
            </c:ext>
          </c:extLst>
        </c:ser>
        <c:ser>
          <c:idx val="1"/>
          <c:order val="1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3712-4FF9-B1E2-FE308FC0A825}"/>
            </c:ext>
          </c:extLst>
        </c:ser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3712-4FF9-B1E2-FE308FC0A8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3060864"/>
        <c:axId val="192738368"/>
      </c:lineChart>
      <c:catAx>
        <c:axId val="19306086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9273836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92738368"/>
        <c:scaling>
          <c:orientation val="minMax"/>
          <c:max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93060864"/>
        <c:crosses val="autoZero"/>
        <c:crossBetween val="midCat"/>
      </c:valAx>
      <c:spPr>
        <a:noFill/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022" r="0.75000000000000022" t="1" header="0.5" footer="0.5"/>
    <c:pageSetup paperSize="9" orientation="landscape" horizontalDpi="-4" verticalDpi="1200"/>
  </c:printSettings>
  <c:userShapes r:id="rId1"/>
</c:chartSpace>
</file>

<file path=xl/charts/chart2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00"/>
              </a:solidFill>
              <a:prstDash val="lg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E990-442E-8F52-4C8CADF90657}"/>
            </c:ext>
          </c:extLst>
        </c:ser>
        <c:ser>
          <c:idx val="1"/>
          <c:order val="1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E990-442E-8F52-4C8CADF90657}"/>
            </c:ext>
          </c:extLst>
        </c:ser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E990-442E-8F52-4C8CADF906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3062400"/>
        <c:axId val="192740096"/>
      </c:lineChart>
      <c:catAx>
        <c:axId val="19306240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9274009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92740096"/>
        <c:scaling>
          <c:orientation val="minMax"/>
          <c:max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93062400"/>
        <c:crosses val="autoZero"/>
        <c:crossBetween val="midCat"/>
      </c:valAx>
      <c:spPr>
        <a:noFill/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022" r="0.75000000000000022" t="1" header="0.5" footer="0.5"/>
    <c:pageSetup paperSize="9" orientation="landscape" horizontalDpi="-4" verticalDpi="1200"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00"/>
              </a:solidFill>
              <a:prstDash val="lgDash"/>
            </a:ln>
          </c:spPr>
          <c:marker>
            <c:symbol val="none"/>
          </c:marker>
          <c:val>
            <c:numRef>
              <c:f>[1]BME!#REF!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[1]BME!#REF!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[1]BME!#REF!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E0CE-4C65-B060-3A87FC34B410}"/>
            </c:ext>
          </c:extLst>
        </c:ser>
        <c:ser>
          <c:idx val="1"/>
          <c:order val="1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val>
            <c:numRef>
              <c:f>[1]BME!#REF!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[1]BME!#REF!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[1]BME!#REF!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E0CE-4C65-B060-3A87FC34B410}"/>
            </c:ext>
          </c:extLst>
        </c:ser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[1]BME!#REF!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[1]BME!#REF!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[1]BME!#REF!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E0CE-4C65-B060-3A87FC34B4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6383488"/>
        <c:axId val="175952384"/>
      </c:lineChart>
      <c:catAx>
        <c:axId val="17638348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7595238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75952384"/>
        <c:scaling>
          <c:orientation val="minMax"/>
          <c:max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76383488"/>
        <c:crosses val="autoZero"/>
        <c:crossBetween val="midCat"/>
      </c:valAx>
      <c:spPr>
        <a:noFill/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.5" footer="0.5"/>
    <c:pageSetup paperSize="9" orientation="landscape" horizontalDpi="-4" verticalDpi="1200"/>
  </c:printSettings>
  <c:userShapes r:id="rId1"/>
</c:chartSpace>
</file>

<file path=xl/charts/chart2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00"/>
              </a:solidFill>
              <a:prstDash val="lg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8720-4557-A70E-0602B83190E0}"/>
            </c:ext>
          </c:extLst>
        </c:ser>
        <c:ser>
          <c:idx val="1"/>
          <c:order val="1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8720-4557-A70E-0602B83190E0}"/>
            </c:ext>
          </c:extLst>
        </c:ser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8720-4557-A70E-0602B83190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3062912"/>
        <c:axId val="193086016"/>
      </c:lineChart>
      <c:catAx>
        <c:axId val="19306291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9308601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93086016"/>
        <c:scaling>
          <c:orientation val="minMax"/>
          <c:max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93062912"/>
        <c:crosses val="autoZero"/>
        <c:crossBetween val="midCat"/>
      </c:valAx>
      <c:spPr>
        <a:noFill/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022" r="0.75000000000000022" t="1" header="0.5" footer="0.5"/>
    <c:pageSetup paperSize="9" orientation="landscape" horizontalDpi="-4" verticalDpi="1200"/>
  </c:printSettings>
  <c:userShapes r:id="rId1"/>
</c:chartSpace>
</file>

<file path=xl/charts/chart2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00"/>
              </a:solidFill>
              <a:prstDash val="lg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4027-4CDC-B379-A57693F4163C}"/>
            </c:ext>
          </c:extLst>
        </c:ser>
        <c:ser>
          <c:idx val="1"/>
          <c:order val="1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4027-4CDC-B379-A57693F4163C}"/>
            </c:ext>
          </c:extLst>
        </c:ser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4027-4CDC-B379-A57693F416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3064448"/>
        <c:axId val="193087744"/>
      </c:lineChart>
      <c:catAx>
        <c:axId val="19306444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9308774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93087744"/>
        <c:scaling>
          <c:orientation val="minMax"/>
          <c:max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93064448"/>
        <c:crosses val="autoZero"/>
        <c:crossBetween val="midCat"/>
      </c:valAx>
      <c:spPr>
        <a:noFill/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022" r="0.75000000000000022" t="1" header="0.5" footer="0.5"/>
    <c:pageSetup paperSize="9" orientation="landscape" horizontalDpi="-4" verticalDpi="1200"/>
  </c:printSettings>
  <c:userShapes r:id="rId1"/>
</c:chartSpace>
</file>

<file path=xl/charts/chart2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00"/>
              </a:solidFill>
              <a:prstDash val="lg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E6AA-4EB6-B114-346106C38764}"/>
            </c:ext>
          </c:extLst>
        </c:ser>
        <c:ser>
          <c:idx val="1"/>
          <c:order val="1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E6AA-4EB6-B114-346106C38764}"/>
            </c:ext>
          </c:extLst>
        </c:ser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E6AA-4EB6-B114-346106C387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3232896"/>
        <c:axId val="193089472"/>
      </c:lineChart>
      <c:catAx>
        <c:axId val="19323289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9308947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93089472"/>
        <c:scaling>
          <c:orientation val="minMax"/>
          <c:max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93232896"/>
        <c:crosses val="autoZero"/>
        <c:crossBetween val="midCat"/>
      </c:valAx>
      <c:spPr>
        <a:noFill/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022" r="0.75000000000000022" t="1" header="0.5" footer="0.5"/>
    <c:pageSetup paperSize="9" orientation="landscape" horizontalDpi="-4" verticalDpi="1200"/>
  </c:printSettings>
  <c:userShapes r:id="rId1"/>
</c:chartSpace>
</file>

<file path=xl/charts/chart2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00"/>
              </a:solidFill>
              <a:prstDash val="lg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577E-4CD7-B5E6-186CBA909369}"/>
            </c:ext>
          </c:extLst>
        </c:ser>
        <c:ser>
          <c:idx val="1"/>
          <c:order val="1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577E-4CD7-B5E6-186CBA909369}"/>
            </c:ext>
          </c:extLst>
        </c:ser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577E-4CD7-B5E6-186CBA9093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3234432"/>
        <c:axId val="193091200"/>
      </c:lineChart>
      <c:catAx>
        <c:axId val="19323443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9309120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93091200"/>
        <c:scaling>
          <c:orientation val="minMax"/>
          <c:max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93234432"/>
        <c:crosses val="autoZero"/>
        <c:crossBetween val="midCat"/>
      </c:valAx>
      <c:spPr>
        <a:noFill/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022" r="0.75000000000000022" t="1" header="0.5" footer="0.5"/>
    <c:pageSetup paperSize="9" orientation="landscape" horizontalDpi="-4" verticalDpi="1200"/>
  </c:printSettings>
  <c:userShapes r:id="rId1"/>
</c:chartSpace>
</file>

<file path=xl/charts/chart2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00"/>
              </a:solidFill>
              <a:prstDash val="lg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8E0E-4EB0-BAEC-8CA1BA97B60F}"/>
            </c:ext>
          </c:extLst>
        </c:ser>
        <c:ser>
          <c:idx val="1"/>
          <c:order val="1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8E0E-4EB0-BAEC-8CA1BA97B60F}"/>
            </c:ext>
          </c:extLst>
        </c:ser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8E0E-4EB0-BAEC-8CA1BA97B6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3234944"/>
        <c:axId val="193092928"/>
      </c:lineChart>
      <c:catAx>
        <c:axId val="19323494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9309292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93092928"/>
        <c:scaling>
          <c:orientation val="minMax"/>
          <c:max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93234944"/>
        <c:crosses val="autoZero"/>
        <c:crossBetween val="midCat"/>
      </c:valAx>
      <c:spPr>
        <a:noFill/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022" r="0.75000000000000022" t="1" header="0.5" footer="0.5"/>
    <c:pageSetup paperSize="9" orientation="landscape" horizontalDpi="-4" verticalDpi="1200"/>
  </c:printSettings>
  <c:userShapes r:id="rId1"/>
</c:chartSpace>
</file>

<file path=xl/charts/chart2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00"/>
              </a:solidFill>
              <a:prstDash val="lg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03FC-49F5-9769-04DAE258C7F2}"/>
            </c:ext>
          </c:extLst>
        </c:ser>
        <c:ser>
          <c:idx val="1"/>
          <c:order val="1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03FC-49F5-9769-04DAE258C7F2}"/>
            </c:ext>
          </c:extLst>
        </c:ser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03FC-49F5-9769-04DAE258C7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3236480"/>
        <c:axId val="193660032"/>
      </c:lineChart>
      <c:catAx>
        <c:axId val="19323648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9366003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93660032"/>
        <c:scaling>
          <c:orientation val="minMax"/>
          <c:max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93236480"/>
        <c:crosses val="autoZero"/>
        <c:crossBetween val="midCat"/>
      </c:valAx>
      <c:spPr>
        <a:noFill/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022" r="0.75000000000000022" t="1" header="0.5" footer="0.5"/>
    <c:pageSetup paperSize="9" orientation="landscape" horizontalDpi="-4" verticalDpi="1200"/>
  </c:printSettings>
  <c:userShapes r:id="rId1"/>
</c:chartSpace>
</file>

<file path=xl/charts/chart2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00"/>
              </a:solidFill>
              <a:prstDash val="lg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2E85-40DE-89B6-E8ED959A857C}"/>
            </c:ext>
          </c:extLst>
        </c:ser>
        <c:ser>
          <c:idx val="1"/>
          <c:order val="1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2E85-40DE-89B6-E8ED959A857C}"/>
            </c:ext>
          </c:extLst>
        </c:ser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2E85-40DE-89B6-E8ED959A85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4187264"/>
        <c:axId val="193661760"/>
      </c:lineChart>
      <c:catAx>
        <c:axId val="19418726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9366176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93661760"/>
        <c:scaling>
          <c:orientation val="minMax"/>
          <c:max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94187264"/>
        <c:crosses val="autoZero"/>
        <c:crossBetween val="midCat"/>
      </c:valAx>
      <c:spPr>
        <a:noFill/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022" r="0.75000000000000022" t="1" header="0.5" footer="0.5"/>
    <c:pageSetup paperSize="9" orientation="landscape" horizontalDpi="-4" verticalDpi="1200"/>
  </c:printSettings>
  <c:userShapes r:id="rId1"/>
</c:chartSpace>
</file>

<file path=xl/charts/chart2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00"/>
              </a:solidFill>
              <a:prstDash val="lg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0880-4321-927A-DB41E29BCD4B}"/>
            </c:ext>
          </c:extLst>
        </c:ser>
        <c:ser>
          <c:idx val="1"/>
          <c:order val="1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0880-4321-927A-DB41E29BCD4B}"/>
            </c:ext>
          </c:extLst>
        </c:ser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0880-4321-927A-DB41E29BCD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4189312"/>
        <c:axId val="193663488"/>
      </c:lineChart>
      <c:catAx>
        <c:axId val="19418931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9366348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93663488"/>
        <c:scaling>
          <c:orientation val="minMax"/>
          <c:max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94189312"/>
        <c:crosses val="autoZero"/>
        <c:crossBetween val="midCat"/>
      </c:valAx>
      <c:spPr>
        <a:noFill/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022" r="0.75000000000000022" t="1" header="0.5" footer="0.5"/>
    <c:pageSetup paperSize="9" orientation="landscape" horizontalDpi="-4" verticalDpi="1200"/>
  </c:printSettings>
  <c:userShapes r:id="rId1"/>
</c:chartSpace>
</file>

<file path=xl/charts/chart2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00"/>
              </a:solidFill>
              <a:prstDash val="lg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6015-489D-8713-A9AD540E94B3}"/>
            </c:ext>
          </c:extLst>
        </c:ser>
        <c:ser>
          <c:idx val="1"/>
          <c:order val="1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6015-489D-8713-A9AD540E94B3}"/>
            </c:ext>
          </c:extLst>
        </c:ser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6015-489D-8713-A9AD540E94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4068992"/>
        <c:axId val="193665216"/>
      </c:lineChart>
      <c:catAx>
        <c:axId val="19406899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9366521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93665216"/>
        <c:scaling>
          <c:orientation val="minMax"/>
          <c:max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94068992"/>
        <c:crosses val="autoZero"/>
        <c:crossBetween val="midCat"/>
      </c:valAx>
      <c:spPr>
        <a:noFill/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022" r="0.75000000000000022" t="1" header="0.5" footer="0.5"/>
    <c:pageSetup paperSize="9" orientation="landscape" horizontalDpi="-4" verticalDpi="1200"/>
  </c:printSettings>
  <c:userShapes r:id="rId1"/>
</c:chartSpace>
</file>

<file path=xl/charts/chart2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00"/>
              </a:solidFill>
              <a:prstDash val="lg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FFA7-4781-96A8-734903F8527C}"/>
            </c:ext>
          </c:extLst>
        </c:ser>
        <c:ser>
          <c:idx val="1"/>
          <c:order val="1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FFA7-4781-96A8-734903F8527C}"/>
            </c:ext>
          </c:extLst>
        </c:ser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FFA7-4781-96A8-734903F852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4070016"/>
        <c:axId val="194011136"/>
      </c:lineChart>
      <c:catAx>
        <c:axId val="19407001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9401113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94011136"/>
        <c:scaling>
          <c:orientation val="minMax"/>
          <c:max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94070016"/>
        <c:crosses val="autoZero"/>
        <c:crossBetween val="midCat"/>
      </c:valAx>
      <c:spPr>
        <a:noFill/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078" r="0.75000000000000078" t="1" header="0.5" footer="0.5"/>
    <c:pageSetup paperSize="9" orientation="landscape" horizontalDpi="-4" verticalDpi="1200"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00"/>
              </a:solidFill>
              <a:prstDash val="lg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F370-4886-9943-80C0EA77D6F5}"/>
            </c:ext>
          </c:extLst>
        </c:ser>
        <c:ser>
          <c:idx val="1"/>
          <c:order val="1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F370-4886-9943-80C0EA77D6F5}"/>
            </c:ext>
          </c:extLst>
        </c:ser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F370-4886-9943-80C0EA77D6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6384000"/>
        <c:axId val="175954112"/>
      </c:lineChart>
      <c:catAx>
        <c:axId val="17638400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7595411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75954112"/>
        <c:scaling>
          <c:orientation val="minMax"/>
          <c:max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76384000"/>
        <c:crosses val="autoZero"/>
        <c:crossBetween val="midCat"/>
      </c:valAx>
      <c:spPr>
        <a:noFill/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022" r="0.75000000000000022" t="1" header="0.5" footer="0.5"/>
    <c:pageSetup paperSize="9" orientation="landscape" horizontalDpi="-4" verticalDpi="1200"/>
  </c:printSettings>
  <c:userShapes r:id="rId1"/>
</c:chartSpace>
</file>

<file path=xl/charts/chart2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00"/>
              </a:solidFill>
              <a:prstDash val="lg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2D03-4B97-9D7C-128CAB1D63B8}"/>
            </c:ext>
          </c:extLst>
        </c:ser>
        <c:ser>
          <c:idx val="1"/>
          <c:order val="1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2D03-4B97-9D7C-128CAB1D63B8}"/>
            </c:ext>
          </c:extLst>
        </c:ser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2D03-4B97-9D7C-128CAB1D63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4070528"/>
        <c:axId val="194012864"/>
      </c:lineChart>
      <c:catAx>
        <c:axId val="19407052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9401286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94012864"/>
        <c:scaling>
          <c:orientation val="minMax"/>
          <c:max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94070528"/>
        <c:crosses val="autoZero"/>
        <c:crossBetween val="midCat"/>
      </c:valAx>
      <c:spPr>
        <a:noFill/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089" r="0.75000000000000089" t="1" header="0.5" footer="0.5"/>
    <c:pageSetup paperSize="9" orientation="landscape" horizontalDpi="-4" verticalDpi="1200"/>
  </c:printSettings>
  <c:userShapes r:id="rId1"/>
</c:chartSpace>
</file>

<file path=xl/charts/chart2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00"/>
              </a:solidFill>
              <a:prstDash val="lg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B5C6-4D62-9C1B-3902894923EF}"/>
            </c:ext>
          </c:extLst>
        </c:ser>
        <c:ser>
          <c:idx val="1"/>
          <c:order val="1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B5C6-4D62-9C1B-3902894923EF}"/>
            </c:ext>
          </c:extLst>
        </c:ser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B5C6-4D62-9C1B-3902894923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4072064"/>
        <c:axId val="194014592"/>
      </c:lineChart>
      <c:catAx>
        <c:axId val="19407206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9401459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94014592"/>
        <c:scaling>
          <c:orientation val="minMax"/>
          <c:max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94072064"/>
        <c:crosses val="autoZero"/>
        <c:crossBetween val="midCat"/>
      </c:valAx>
      <c:spPr>
        <a:noFill/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1" r="0.750000000000001" t="1" header="0.5" footer="0.5"/>
    <c:pageSetup paperSize="9" orientation="landscape" horizontalDpi="-4" verticalDpi="1200"/>
  </c:printSettings>
  <c:userShapes r:id="rId1"/>
</c:chartSpace>
</file>

<file path=xl/charts/chart2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00"/>
              </a:solidFill>
              <a:prstDash val="lg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31A3-4102-B280-AE7636FAA712}"/>
            </c:ext>
          </c:extLst>
        </c:ser>
        <c:ser>
          <c:idx val="1"/>
          <c:order val="1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31A3-4102-B280-AE7636FAA712}"/>
            </c:ext>
          </c:extLst>
        </c:ser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31A3-4102-B280-AE7636FAA7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4646016"/>
        <c:axId val="194016320"/>
      </c:lineChart>
      <c:catAx>
        <c:axId val="19464601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9401632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94016320"/>
        <c:scaling>
          <c:orientation val="minMax"/>
          <c:max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94646016"/>
        <c:crosses val="autoZero"/>
        <c:crossBetween val="midCat"/>
      </c:valAx>
      <c:spPr>
        <a:noFill/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111" r="0.75000000000000111" t="1" header="0.5" footer="0.5"/>
    <c:pageSetup paperSize="9" orientation="landscape" horizontalDpi="-4" verticalDpi="1200"/>
  </c:printSettings>
  <c:userShapes r:id="rId1"/>
</c:chartSpace>
</file>

<file path=xl/charts/chart2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00"/>
              </a:solidFill>
              <a:prstDash val="lg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92AF-4285-8531-F8270E8D5FFD}"/>
            </c:ext>
          </c:extLst>
        </c:ser>
        <c:ser>
          <c:idx val="1"/>
          <c:order val="1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92AF-4285-8531-F8270E8D5FFD}"/>
            </c:ext>
          </c:extLst>
        </c:ser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92AF-4285-8531-F8270E8D5F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4647552"/>
        <c:axId val="194018048"/>
      </c:lineChart>
      <c:catAx>
        <c:axId val="19464755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9401804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94018048"/>
        <c:scaling>
          <c:orientation val="minMax"/>
          <c:max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94647552"/>
        <c:crosses val="autoZero"/>
        <c:crossBetween val="midCat"/>
      </c:valAx>
      <c:spPr>
        <a:noFill/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122" r="0.75000000000000122" t="1" header="0.5" footer="0.5"/>
    <c:pageSetup paperSize="9" orientation="landscape" horizontalDpi="-4" verticalDpi="1200"/>
  </c:printSettings>
  <c:userShapes r:id="rId1"/>
</c:chartSpace>
</file>

<file path=xl/charts/chart2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00"/>
              </a:solidFill>
              <a:prstDash val="lg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2A58-44BB-865D-A050A1EFA27F}"/>
            </c:ext>
          </c:extLst>
        </c:ser>
        <c:ser>
          <c:idx val="1"/>
          <c:order val="1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2A58-44BB-865D-A050A1EFA27F}"/>
            </c:ext>
          </c:extLst>
        </c:ser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2A58-44BB-865D-A050A1EFA2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4648064"/>
        <c:axId val="194486848"/>
      </c:lineChart>
      <c:catAx>
        <c:axId val="19464806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9448684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94486848"/>
        <c:scaling>
          <c:orientation val="minMax"/>
          <c:max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94648064"/>
        <c:crosses val="autoZero"/>
        <c:crossBetween val="midCat"/>
      </c:valAx>
      <c:spPr>
        <a:noFill/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133" r="0.75000000000000133" t="1" header="0.5" footer="0.5"/>
    <c:pageSetup paperSize="9" orientation="landscape" horizontalDpi="-4" verticalDpi="1200"/>
  </c:printSettings>
  <c:userShapes r:id="rId1"/>
</c:chartSpace>
</file>

<file path=xl/charts/chart2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00"/>
              </a:solidFill>
              <a:prstDash val="lg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F806-4ACB-ACF5-43DF57DA3E30}"/>
            </c:ext>
          </c:extLst>
        </c:ser>
        <c:ser>
          <c:idx val="1"/>
          <c:order val="1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F806-4ACB-ACF5-43DF57DA3E30}"/>
            </c:ext>
          </c:extLst>
        </c:ser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F806-4ACB-ACF5-43DF57DA3E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4613248"/>
        <c:axId val="194488576"/>
      </c:lineChart>
      <c:catAx>
        <c:axId val="19461324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9448857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94488576"/>
        <c:scaling>
          <c:orientation val="minMax"/>
          <c:max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94613248"/>
        <c:crosses val="autoZero"/>
        <c:crossBetween val="midCat"/>
      </c:valAx>
      <c:spPr>
        <a:noFill/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144" r="0.75000000000000144" t="1" header="0.5" footer="0.5"/>
    <c:pageSetup paperSize="9" orientation="landscape" horizontalDpi="-4" verticalDpi="1200"/>
  </c:printSettings>
  <c:userShapes r:id="rId1"/>
</c:chartSpace>
</file>

<file path=xl/charts/chart2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00"/>
              </a:solidFill>
              <a:prstDash val="lg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AD74-4F64-8311-FDC3FC608885}"/>
            </c:ext>
          </c:extLst>
        </c:ser>
        <c:ser>
          <c:idx val="1"/>
          <c:order val="1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AD74-4F64-8311-FDC3FC608885}"/>
            </c:ext>
          </c:extLst>
        </c:ser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AD74-4F64-8311-FDC3FC6088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4613760"/>
        <c:axId val="194490304"/>
      </c:lineChart>
      <c:catAx>
        <c:axId val="19461376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9449030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94490304"/>
        <c:scaling>
          <c:orientation val="minMax"/>
          <c:max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94613760"/>
        <c:crosses val="autoZero"/>
        <c:crossBetween val="midCat"/>
      </c:valAx>
      <c:spPr>
        <a:noFill/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155" r="0.75000000000000155" t="1" header="0.5" footer="0.5"/>
    <c:pageSetup paperSize="9" orientation="landscape" horizontalDpi="-4" verticalDpi="1200"/>
  </c:printSettings>
  <c:userShapes r:id="rId1"/>
</c:chartSpace>
</file>

<file path=xl/charts/chart2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00"/>
              </a:solidFill>
              <a:prstDash val="lg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7A55-401F-A582-001E0F4232CE}"/>
            </c:ext>
          </c:extLst>
        </c:ser>
        <c:ser>
          <c:idx val="1"/>
          <c:order val="1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7A55-401F-A582-001E0F4232CE}"/>
            </c:ext>
          </c:extLst>
        </c:ser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7A55-401F-A582-001E0F4232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4614784"/>
        <c:axId val="194492032"/>
      </c:lineChart>
      <c:catAx>
        <c:axId val="19461478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9449203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94492032"/>
        <c:scaling>
          <c:orientation val="minMax"/>
          <c:max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94614784"/>
        <c:crosses val="autoZero"/>
        <c:crossBetween val="midCat"/>
      </c:valAx>
      <c:spPr>
        <a:noFill/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167" r="0.75000000000000167" t="1" header="0.5" footer="0.5"/>
    <c:pageSetup paperSize="9" orientation="landscape" horizontalDpi="-4" verticalDpi="1200"/>
  </c:printSettings>
  <c:userShapes r:id="rId1"/>
</c:chartSpace>
</file>

<file path=xl/charts/chart2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00"/>
              </a:solidFill>
              <a:prstDash val="lg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EDC2-4029-919B-36BE158894CA}"/>
            </c:ext>
          </c:extLst>
        </c:ser>
        <c:ser>
          <c:idx val="1"/>
          <c:order val="1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EDC2-4029-919B-36BE158894CA}"/>
            </c:ext>
          </c:extLst>
        </c:ser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EDC2-4029-919B-36BE158894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4615296"/>
        <c:axId val="194493760"/>
      </c:lineChart>
      <c:catAx>
        <c:axId val="19461529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9449376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94493760"/>
        <c:scaling>
          <c:orientation val="minMax"/>
          <c:max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94615296"/>
        <c:crosses val="autoZero"/>
        <c:crossBetween val="midCat"/>
      </c:valAx>
      <c:spPr>
        <a:noFill/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178" r="0.75000000000000178" t="1" header="0.5" footer="0.5"/>
    <c:pageSetup paperSize="9" orientation="landscape" horizontalDpi="-4" verticalDpi="1200"/>
  </c:printSettings>
  <c:userShapes r:id="rId1"/>
</c:chartSpace>
</file>

<file path=xl/charts/chart2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00"/>
              </a:solidFill>
              <a:prstDash val="lg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7004-4267-9E90-DE4AA5260B64}"/>
            </c:ext>
          </c:extLst>
        </c:ser>
        <c:ser>
          <c:idx val="1"/>
          <c:order val="1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7004-4267-9E90-DE4AA5260B64}"/>
            </c:ext>
          </c:extLst>
        </c:ser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7004-4267-9E90-DE4AA5260B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4616832"/>
        <c:axId val="194970752"/>
      </c:lineChart>
      <c:catAx>
        <c:axId val="19461683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9497075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94970752"/>
        <c:scaling>
          <c:orientation val="minMax"/>
          <c:max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94616832"/>
        <c:crosses val="autoZero"/>
        <c:crossBetween val="midCat"/>
      </c:valAx>
      <c:spPr>
        <a:noFill/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189" r="0.75000000000000189" t="1" header="0.5" footer="0.5"/>
    <c:pageSetup paperSize="9" orientation="landscape" horizontalDpi="-4" verticalDpi="1200"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00"/>
              </a:solidFill>
              <a:prstDash val="lg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E3E1-4F37-A8DB-1AD8C0744187}"/>
            </c:ext>
          </c:extLst>
        </c:ser>
        <c:ser>
          <c:idx val="1"/>
          <c:order val="1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E3E1-4F37-A8DB-1AD8C0744187}"/>
            </c:ext>
          </c:extLst>
        </c:ser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E3E1-4F37-A8DB-1AD8C07441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6385536"/>
        <c:axId val="176824320"/>
      </c:lineChart>
      <c:catAx>
        <c:axId val="17638553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7682432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76824320"/>
        <c:scaling>
          <c:orientation val="minMax"/>
          <c:max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76385536"/>
        <c:crosses val="autoZero"/>
        <c:crossBetween val="midCat"/>
      </c:valAx>
      <c:spPr>
        <a:noFill/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022" r="0.75000000000000022" t="1" header="0.5" footer="0.5"/>
    <c:pageSetup paperSize="9" orientation="landscape" horizontalDpi="-4" verticalDpi="1200"/>
  </c:printSettings>
  <c:userShapes r:id="rId1"/>
</c:chartSpace>
</file>

<file path=xl/charts/chart2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00"/>
              </a:solidFill>
              <a:prstDash val="lg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ED75-4CEA-B591-7192403DFF9A}"/>
            </c:ext>
          </c:extLst>
        </c:ser>
        <c:ser>
          <c:idx val="1"/>
          <c:order val="1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ED75-4CEA-B591-7192403DFF9A}"/>
            </c:ext>
          </c:extLst>
        </c:ser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ED75-4CEA-B591-7192403DFF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5301376"/>
        <c:axId val="194972480"/>
      </c:lineChart>
      <c:catAx>
        <c:axId val="19530137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9497248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94972480"/>
        <c:scaling>
          <c:orientation val="minMax"/>
          <c:max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95301376"/>
        <c:crosses val="autoZero"/>
        <c:crossBetween val="midCat"/>
      </c:valAx>
      <c:spPr>
        <a:noFill/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2" r="0.750000000000002" t="1" header="0.5" footer="0.5"/>
    <c:pageSetup paperSize="9" orientation="landscape" horizontalDpi="-4" verticalDpi="1200"/>
  </c:printSettings>
  <c:userShapes r:id="rId1"/>
</c:chartSpace>
</file>

<file path=xl/charts/chart2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00"/>
              </a:solidFill>
              <a:prstDash val="lg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EED9-47EB-ACD2-47D16F4C30F2}"/>
            </c:ext>
          </c:extLst>
        </c:ser>
        <c:ser>
          <c:idx val="1"/>
          <c:order val="1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EED9-47EB-ACD2-47D16F4C30F2}"/>
            </c:ext>
          </c:extLst>
        </c:ser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EED9-47EB-ACD2-47D16F4C30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5302912"/>
        <c:axId val="194974208"/>
      </c:lineChart>
      <c:catAx>
        <c:axId val="19530291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9497420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94974208"/>
        <c:scaling>
          <c:orientation val="minMax"/>
          <c:max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95302912"/>
        <c:crosses val="autoZero"/>
        <c:crossBetween val="midCat"/>
      </c:valAx>
      <c:spPr>
        <a:noFill/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211" r="0.75000000000000211" t="1" header="0.5" footer="0.5"/>
    <c:pageSetup paperSize="9" orientation="landscape" horizontalDpi="-4" verticalDpi="1200"/>
  </c:printSettings>
  <c:userShapes r:id="rId1"/>
</c:chartSpace>
</file>

<file path=xl/charts/chart2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00"/>
              </a:solidFill>
              <a:prstDash val="lg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6215-486D-B2CE-5CDE022F6E60}"/>
            </c:ext>
          </c:extLst>
        </c:ser>
        <c:ser>
          <c:idx val="1"/>
          <c:order val="1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6215-486D-B2CE-5CDE022F6E60}"/>
            </c:ext>
          </c:extLst>
        </c:ser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6215-486D-B2CE-5CDE022F6E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5303424"/>
        <c:axId val="194975936"/>
      </c:lineChart>
      <c:catAx>
        <c:axId val="19530342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9497593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94975936"/>
        <c:scaling>
          <c:orientation val="minMax"/>
          <c:max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95303424"/>
        <c:crosses val="autoZero"/>
        <c:crossBetween val="midCat"/>
      </c:valAx>
      <c:spPr>
        <a:noFill/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222" r="0.75000000000000222" t="1" header="0.5" footer="0.5"/>
    <c:pageSetup paperSize="9" orientation="landscape" horizontalDpi="-4" verticalDpi="1200"/>
  </c:printSettings>
  <c:userShapes r:id="rId1"/>
</c:chartSpace>
</file>

<file path=xl/charts/chart2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00"/>
              </a:solidFill>
              <a:prstDash val="lg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2F92-4EC1-9E93-E6FCB935128B}"/>
            </c:ext>
          </c:extLst>
        </c:ser>
        <c:ser>
          <c:idx val="1"/>
          <c:order val="1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2F92-4EC1-9E93-E6FCB935128B}"/>
            </c:ext>
          </c:extLst>
        </c:ser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2F92-4EC1-9E93-E6FCB93512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5252224"/>
        <c:axId val="195149824"/>
      </c:lineChart>
      <c:catAx>
        <c:axId val="19525222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9514982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95149824"/>
        <c:scaling>
          <c:orientation val="minMax"/>
          <c:max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95252224"/>
        <c:crosses val="autoZero"/>
        <c:crossBetween val="midCat"/>
      </c:valAx>
      <c:spPr>
        <a:noFill/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233" r="0.75000000000000233" t="1" header="0.5" footer="0.5"/>
    <c:pageSetup paperSize="9" orientation="landscape" horizontalDpi="-4" verticalDpi="1200"/>
  </c:printSettings>
  <c:userShapes r:id="rId1"/>
</c:chartSpace>
</file>

<file path=xl/charts/chart2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00"/>
              </a:solidFill>
              <a:prstDash val="lg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407D-4BE2-B133-9BEC7EA25B91}"/>
            </c:ext>
          </c:extLst>
        </c:ser>
        <c:ser>
          <c:idx val="1"/>
          <c:order val="1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407D-4BE2-B133-9BEC7EA25B91}"/>
            </c:ext>
          </c:extLst>
        </c:ser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407D-4BE2-B133-9BEC7EA25B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5252736"/>
        <c:axId val="195151552"/>
      </c:lineChart>
      <c:catAx>
        <c:axId val="19525273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9515155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95151552"/>
        <c:scaling>
          <c:orientation val="minMax"/>
          <c:max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95252736"/>
        <c:crosses val="autoZero"/>
        <c:crossBetween val="midCat"/>
      </c:valAx>
      <c:spPr>
        <a:noFill/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244" r="0.75000000000000244" t="1" header="0.5" footer="0.5"/>
    <c:pageSetup paperSize="9" orientation="landscape" horizontalDpi="-4" verticalDpi="1200"/>
  </c:printSettings>
  <c:userShapes r:id="rId1"/>
</c:chartSpace>
</file>

<file path=xl/charts/chart2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00"/>
              </a:solidFill>
              <a:prstDash val="lg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E3A7-4F48-BA3F-3F6AA823E31D}"/>
            </c:ext>
          </c:extLst>
        </c:ser>
        <c:ser>
          <c:idx val="1"/>
          <c:order val="1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E3A7-4F48-BA3F-3F6AA823E31D}"/>
            </c:ext>
          </c:extLst>
        </c:ser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E3A7-4F48-BA3F-3F6AA823E3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5255808"/>
        <c:axId val="195153280"/>
      </c:lineChart>
      <c:catAx>
        <c:axId val="19525580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9515328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95153280"/>
        <c:scaling>
          <c:orientation val="minMax"/>
          <c:max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95255808"/>
        <c:crosses val="autoZero"/>
        <c:crossBetween val="midCat"/>
      </c:valAx>
      <c:spPr>
        <a:noFill/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255" r="0.75000000000000255" t="1" header="0.5" footer="0.5"/>
    <c:pageSetup paperSize="9" orientation="landscape" horizontalDpi="-4" verticalDpi="1200"/>
  </c:printSettings>
  <c:userShapes r:id="rId1"/>
</c:chartSpace>
</file>

<file path=xl/charts/chart2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00"/>
              </a:solidFill>
              <a:prstDash val="lg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94D6-4B7A-9929-A547DBD8E9DC}"/>
            </c:ext>
          </c:extLst>
        </c:ser>
        <c:ser>
          <c:idx val="1"/>
          <c:order val="1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94D6-4B7A-9929-A547DBD8E9DC}"/>
            </c:ext>
          </c:extLst>
        </c:ser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94D6-4B7A-9929-A547DBD8E9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5510272"/>
        <c:axId val="195155008"/>
      </c:lineChart>
      <c:catAx>
        <c:axId val="19551027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9515500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95155008"/>
        <c:scaling>
          <c:orientation val="minMax"/>
          <c:max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95510272"/>
        <c:crosses val="autoZero"/>
        <c:crossBetween val="midCat"/>
      </c:valAx>
      <c:spPr>
        <a:noFill/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266" r="0.75000000000000266" t="1" header="0.5" footer="0.5"/>
    <c:pageSetup paperSize="9" orientation="landscape" horizontalDpi="-4" verticalDpi="1200"/>
  </c:printSettings>
  <c:userShapes r:id="rId1"/>
</c:chartSpace>
</file>

<file path=xl/charts/chart2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00"/>
              </a:solidFill>
              <a:prstDash val="lg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C496-4331-9BC8-D38EFA391A4B}"/>
            </c:ext>
          </c:extLst>
        </c:ser>
        <c:ser>
          <c:idx val="1"/>
          <c:order val="1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C496-4331-9BC8-D38EFA391A4B}"/>
            </c:ext>
          </c:extLst>
        </c:ser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C496-4331-9BC8-D38EFA391A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5511808"/>
        <c:axId val="195157312"/>
      </c:lineChart>
      <c:catAx>
        <c:axId val="19551180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9515731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95157312"/>
        <c:scaling>
          <c:orientation val="minMax"/>
          <c:max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95511808"/>
        <c:crosses val="autoZero"/>
        <c:crossBetween val="midCat"/>
      </c:valAx>
      <c:spPr>
        <a:noFill/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278" r="0.75000000000000278" t="1" header="0.5" footer="0.5"/>
    <c:pageSetup paperSize="9" orientation="landscape" horizontalDpi="-4" verticalDpi="1200"/>
  </c:printSettings>
  <c:userShapes r:id="rId1"/>
</c:chartSpace>
</file>

<file path=xl/charts/chart2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00"/>
              </a:solidFill>
              <a:prstDash val="lg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271D-461E-8F12-2488BC8BA0DE}"/>
            </c:ext>
          </c:extLst>
        </c:ser>
        <c:ser>
          <c:idx val="1"/>
          <c:order val="1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271D-461E-8F12-2488BC8BA0DE}"/>
            </c:ext>
          </c:extLst>
        </c:ser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271D-461E-8F12-2488BC8BA0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5512320"/>
        <c:axId val="181936704"/>
      </c:lineChart>
      <c:catAx>
        <c:axId val="19551232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8193670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1936704"/>
        <c:scaling>
          <c:orientation val="minMax"/>
          <c:max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95512320"/>
        <c:crosses val="autoZero"/>
        <c:crossBetween val="midCat"/>
      </c:valAx>
      <c:spPr>
        <a:noFill/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278" r="0.75000000000000278" t="1" header="0.5" footer="0.5"/>
    <c:pageSetup paperSize="9" orientation="landscape" horizontalDpi="-4" verticalDpi="1200"/>
  </c:printSettings>
  <c:userShapes r:id="rId1"/>
</c:chartSpace>
</file>

<file path=xl/charts/chart2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00"/>
              </a:solidFill>
              <a:prstDash val="lg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AE9D-4587-B128-CA377E45A616}"/>
            </c:ext>
          </c:extLst>
        </c:ser>
        <c:ser>
          <c:idx val="1"/>
          <c:order val="1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AE9D-4587-B128-CA377E45A616}"/>
            </c:ext>
          </c:extLst>
        </c:ser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AE9D-4587-B128-CA377E45A6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5513856"/>
        <c:axId val="181938432"/>
      </c:lineChart>
      <c:catAx>
        <c:axId val="19551385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8193843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1938432"/>
        <c:scaling>
          <c:orientation val="minMax"/>
          <c:max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95513856"/>
        <c:crosses val="autoZero"/>
        <c:crossBetween val="midCat"/>
      </c:valAx>
      <c:spPr>
        <a:noFill/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289" r="0.75000000000000289" t="1" header="0.5" footer="0.5"/>
    <c:pageSetup paperSize="9" orientation="landscape" horizontalDpi="-4" verticalDpi="1200"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00"/>
              </a:solidFill>
              <a:prstDash val="lg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E386-466B-B7FF-BB23BBFBCCE6}"/>
            </c:ext>
          </c:extLst>
        </c:ser>
        <c:ser>
          <c:idx val="1"/>
          <c:order val="1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E386-466B-B7FF-BB23BBFBCCE6}"/>
            </c:ext>
          </c:extLst>
        </c:ser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E386-466B-B7FF-BB23BBFBCC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6476160"/>
        <c:axId val="176826048"/>
      </c:lineChart>
      <c:catAx>
        <c:axId val="17647616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7682604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76826048"/>
        <c:scaling>
          <c:orientation val="minMax"/>
          <c:max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76476160"/>
        <c:crosses val="autoZero"/>
        <c:crossBetween val="midCat"/>
      </c:valAx>
      <c:spPr>
        <a:noFill/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022" r="0.75000000000000022" t="1" header="0.5" footer="0.5"/>
    <c:pageSetup paperSize="9" orientation="landscape" horizontalDpi="-4" verticalDpi="1200"/>
  </c:printSettings>
  <c:userShapes r:id="rId1"/>
</c:chartSpace>
</file>

<file path=xl/charts/chart2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00"/>
              </a:solidFill>
              <a:prstDash val="lg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FE04-4ED3-9031-CCACE586F2C9}"/>
            </c:ext>
          </c:extLst>
        </c:ser>
        <c:ser>
          <c:idx val="1"/>
          <c:order val="1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FE04-4ED3-9031-CCACE586F2C9}"/>
            </c:ext>
          </c:extLst>
        </c:ser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FE04-4ED3-9031-CCACE586F2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6067328"/>
        <c:axId val="181940160"/>
      </c:lineChart>
      <c:catAx>
        <c:axId val="19606732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8194016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1940160"/>
        <c:scaling>
          <c:orientation val="minMax"/>
          <c:max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96067328"/>
        <c:crosses val="autoZero"/>
        <c:crossBetween val="midCat"/>
      </c:valAx>
      <c:spPr>
        <a:noFill/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3" r="0.750000000000003" t="1" header="0.5" footer="0.5"/>
    <c:pageSetup paperSize="9" orientation="landscape" horizontalDpi="-4" verticalDpi="1200"/>
  </c:printSettings>
  <c:userShapes r:id="rId1"/>
</c:chartSpace>
</file>

<file path=xl/charts/chart2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00"/>
              </a:solidFill>
              <a:prstDash val="lg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A183-449F-B2F6-3DD100E102C4}"/>
            </c:ext>
          </c:extLst>
        </c:ser>
        <c:ser>
          <c:idx val="1"/>
          <c:order val="1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A183-449F-B2F6-3DD100E102C4}"/>
            </c:ext>
          </c:extLst>
        </c:ser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A183-449F-B2F6-3DD100E102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6068864"/>
        <c:axId val="181941888"/>
      </c:lineChart>
      <c:catAx>
        <c:axId val="19606886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8194188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1941888"/>
        <c:scaling>
          <c:orientation val="minMax"/>
          <c:max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96068864"/>
        <c:crosses val="autoZero"/>
        <c:crossBetween val="midCat"/>
      </c:valAx>
      <c:spPr>
        <a:noFill/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311" r="0.75000000000000311" t="1" header="0.5" footer="0.5"/>
    <c:pageSetup paperSize="9" orientation="landscape" horizontalDpi="-4" verticalDpi="1200"/>
  </c:printSettings>
  <c:userShapes r:id="rId1"/>
</c:chartSpace>
</file>

<file path=xl/charts/chart2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00"/>
              </a:solidFill>
              <a:prstDash val="lg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B493-4E8E-A069-719C63604490}"/>
            </c:ext>
          </c:extLst>
        </c:ser>
        <c:ser>
          <c:idx val="1"/>
          <c:order val="1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B493-4E8E-A069-719C63604490}"/>
            </c:ext>
          </c:extLst>
        </c:ser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B493-4E8E-A069-719C636044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6069376"/>
        <c:axId val="181943616"/>
      </c:lineChart>
      <c:catAx>
        <c:axId val="19606937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8194361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1943616"/>
        <c:scaling>
          <c:orientation val="minMax"/>
          <c:max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96069376"/>
        <c:crosses val="autoZero"/>
        <c:crossBetween val="midCat"/>
      </c:valAx>
      <c:spPr>
        <a:noFill/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133" r="0.75000000000000133" t="1" header="0.5" footer="0.5"/>
    <c:pageSetup paperSize="9" orientation="landscape" horizontalDpi="-4" verticalDpi="1200"/>
  </c:printSettings>
  <c:userShapes r:id="rId1"/>
</c:chartSpace>
</file>

<file path=xl/charts/chart2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00"/>
              </a:solidFill>
              <a:prstDash val="lg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D735-4246-8885-E7EE3EB7C93B}"/>
            </c:ext>
          </c:extLst>
        </c:ser>
        <c:ser>
          <c:idx val="1"/>
          <c:order val="1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D735-4246-8885-E7EE3EB7C93B}"/>
            </c:ext>
          </c:extLst>
        </c:ser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D735-4246-8885-E7EE3EB7C9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6070912"/>
        <c:axId val="195814528"/>
      </c:lineChart>
      <c:catAx>
        <c:axId val="19607091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9581452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95814528"/>
        <c:scaling>
          <c:orientation val="minMax"/>
          <c:max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96070912"/>
        <c:crosses val="autoZero"/>
        <c:crossBetween val="midCat"/>
      </c:valAx>
      <c:spPr>
        <a:noFill/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144" r="0.75000000000000144" t="1" header="0.5" footer="0.5"/>
    <c:pageSetup paperSize="9" orientation="landscape" horizontalDpi="-4" verticalDpi="1200"/>
  </c:printSettings>
  <c:userShapes r:id="rId1"/>
</c:chartSpace>
</file>

<file path=xl/charts/chart2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00"/>
              </a:solidFill>
              <a:prstDash val="lg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B9A9-48F4-8718-3DF5E00725A9}"/>
            </c:ext>
          </c:extLst>
        </c:ser>
        <c:ser>
          <c:idx val="1"/>
          <c:order val="1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B9A9-48F4-8718-3DF5E00725A9}"/>
            </c:ext>
          </c:extLst>
        </c:ser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B9A9-48F4-8718-3DF5E00725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6161536"/>
        <c:axId val="195816256"/>
      </c:lineChart>
      <c:catAx>
        <c:axId val="19616153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9581625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95816256"/>
        <c:scaling>
          <c:orientation val="minMax"/>
          <c:max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96161536"/>
        <c:crosses val="autoZero"/>
        <c:crossBetween val="midCat"/>
      </c:valAx>
      <c:spPr>
        <a:noFill/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155" r="0.75000000000000155" t="1" header="0.5" footer="0.5"/>
    <c:pageSetup paperSize="9" orientation="landscape" horizontalDpi="-4" verticalDpi="1200"/>
  </c:printSettings>
  <c:userShapes r:id="rId1"/>
</c:chartSpace>
</file>

<file path=xl/charts/chart2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00"/>
              </a:solidFill>
              <a:prstDash val="lg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6350-4E5C-A6D0-535ED96E816F}"/>
            </c:ext>
          </c:extLst>
        </c:ser>
        <c:ser>
          <c:idx val="1"/>
          <c:order val="1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6350-4E5C-A6D0-535ED96E816F}"/>
            </c:ext>
          </c:extLst>
        </c:ser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6350-4E5C-A6D0-535ED96E81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6163072"/>
        <c:axId val="195817984"/>
      </c:lineChart>
      <c:catAx>
        <c:axId val="19616307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9581798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95817984"/>
        <c:scaling>
          <c:orientation val="minMax"/>
          <c:max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96163072"/>
        <c:crosses val="autoZero"/>
        <c:crossBetween val="midCat"/>
      </c:valAx>
      <c:spPr>
        <a:noFill/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167" r="0.75000000000000167" t="1" header="0.5" footer="0.5"/>
    <c:pageSetup paperSize="9" orientation="landscape" horizontalDpi="-4" verticalDpi="1200"/>
  </c:printSettings>
  <c:userShapes r:id="rId1"/>
</c:chartSpace>
</file>

<file path=xl/charts/chart2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00"/>
              </a:solidFill>
              <a:prstDash val="lg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B2D5-4CEE-AE37-96FF0107D0D1}"/>
            </c:ext>
          </c:extLst>
        </c:ser>
        <c:ser>
          <c:idx val="1"/>
          <c:order val="1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B2D5-4CEE-AE37-96FF0107D0D1}"/>
            </c:ext>
          </c:extLst>
        </c:ser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B2D5-4CEE-AE37-96FF0107D0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6163584"/>
        <c:axId val="195819712"/>
      </c:lineChart>
      <c:catAx>
        <c:axId val="19616358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9581971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95819712"/>
        <c:scaling>
          <c:orientation val="minMax"/>
          <c:max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96163584"/>
        <c:crosses val="autoZero"/>
        <c:crossBetween val="midCat"/>
      </c:valAx>
      <c:spPr>
        <a:noFill/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178" r="0.75000000000000178" t="1" header="0.5" footer="0.5"/>
    <c:pageSetup paperSize="9" orientation="landscape" horizontalDpi="-4" verticalDpi="1200"/>
  </c:printSettings>
  <c:userShapes r:id="rId1"/>
</c:chartSpace>
</file>

<file path=xl/charts/chart2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00"/>
              </a:solidFill>
              <a:prstDash val="lg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5E1D-42E3-A41B-3E61EC76DC00}"/>
            </c:ext>
          </c:extLst>
        </c:ser>
        <c:ser>
          <c:idx val="1"/>
          <c:order val="1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5E1D-42E3-A41B-3E61EC76DC00}"/>
            </c:ext>
          </c:extLst>
        </c:ser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5E1D-42E3-A41B-3E61EC76DC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6165120"/>
        <c:axId val="196231168"/>
      </c:lineChart>
      <c:catAx>
        <c:axId val="19616512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9623116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96231168"/>
        <c:scaling>
          <c:orientation val="minMax"/>
          <c:max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96165120"/>
        <c:crosses val="autoZero"/>
        <c:crossBetween val="midCat"/>
      </c:valAx>
      <c:spPr>
        <a:noFill/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189" r="0.75000000000000189" t="1" header="0.5" footer="0.5"/>
    <c:pageSetup paperSize="9" orientation="landscape" horizontalDpi="-4" verticalDpi="1200"/>
  </c:printSettings>
  <c:userShapes r:id="rId1"/>
</c:chartSpace>
</file>

<file path=xl/charts/chart2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00"/>
              </a:solidFill>
              <a:prstDash val="lg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EB81-45B5-BBDA-D900AA85C0C1}"/>
            </c:ext>
          </c:extLst>
        </c:ser>
        <c:ser>
          <c:idx val="1"/>
          <c:order val="1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EB81-45B5-BBDA-D900AA85C0C1}"/>
            </c:ext>
          </c:extLst>
        </c:ser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EB81-45B5-BBDA-D900AA85C0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6317184"/>
        <c:axId val="196232896"/>
      </c:lineChart>
      <c:catAx>
        <c:axId val="19631718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9623289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96232896"/>
        <c:scaling>
          <c:orientation val="minMax"/>
          <c:max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96317184"/>
        <c:crosses val="autoZero"/>
        <c:crossBetween val="midCat"/>
      </c:valAx>
      <c:spPr>
        <a:noFill/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2" r="0.750000000000002" t="1" header="0.5" footer="0.5"/>
    <c:pageSetup paperSize="9" orientation="landscape" horizontalDpi="-4" verticalDpi="1200"/>
  </c:printSettings>
  <c:userShapes r:id="rId1"/>
</c:chartSpace>
</file>

<file path=xl/charts/chart2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00"/>
              </a:solidFill>
              <a:prstDash val="lg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3FB5-465B-89F8-8C9AFCCB5534}"/>
            </c:ext>
          </c:extLst>
        </c:ser>
        <c:ser>
          <c:idx val="1"/>
          <c:order val="1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3FB5-465B-89F8-8C9AFCCB5534}"/>
            </c:ext>
          </c:extLst>
        </c:ser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3FB5-465B-89F8-8C9AFCCB55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6319232"/>
        <c:axId val="196234624"/>
      </c:lineChart>
      <c:catAx>
        <c:axId val="19631923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9623462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96234624"/>
        <c:scaling>
          <c:orientation val="minMax"/>
          <c:max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96319232"/>
        <c:crosses val="autoZero"/>
        <c:crossBetween val="midCat"/>
      </c:valAx>
      <c:spPr>
        <a:noFill/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211" r="0.75000000000000211" t="1" header="0.5" footer="0.5"/>
    <c:pageSetup paperSize="9" orientation="landscape" horizontalDpi="-4" verticalDpi="1200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00"/>
              </a:solidFill>
              <a:prstDash val="lg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0A67-4E7F-8394-DF1B00E66797}"/>
            </c:ext>
          </c:extLst>
        </c:ser>
        <c:ser>
          <c:idx val="1"/>
          <c:order val="1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0A67-4E7F-8394-DF1B00E66797}"/>
            </c:ext>
          </c:extLst>
        </c:ser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0A67-4E7F-8394-DF1B00E667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6478208"/>
        <c:axId val="176827776"/>
      </c:lineChart>
      <c:catAx>
        <c:axId val="17647820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7682777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76827776"/>
        <c:scaling>
          <c:orientation val="minMax"/>
          <c:max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76478208"/>
        <c:crosses val="autoZero"/>
        <c:crossBetween val="midCat"/>
      </c:valAx>
      <c:spPr>
        <a:noFill/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022" r="0.75000000000000022" t="1" header="0.5" footer="0.5"/>
    <c:pageSetup paperSize="9" orientation="landscape" horizontalDpi="-4" verticalDpi="1200"/>
  </c:printSettings>
  <c:userShapes r:id="rId1"/>
</c:chartSpace>
</file>

<file path=xl/charts/chart2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00"/>
              </a:solidFill>
              <a:prstDash val="lg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B43F-4708-A808-C2325F3162F2}"/>
            </c:ext>
          </c:extLst>
        </c:ser>
        <c:ser>
          <c:idx val="1"/>
          <c:order val="1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B43F-4708-A808-C2325F3162F2}"/>
            </c:ext>
          </c:extLst>
        </c:ser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B43F-4708-A808-C2325F3162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6319744"/>
        <c:axId val="196236352"/>
      </c:lineChart>
      <c:catAx>
        <c:axId val="19631974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9623635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96236352"/>
        <c:scaling>
          <c:orientation val="minMax"/>
          <c:max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96319744"/>
        <c:crosses val="autoZero"/>
        <c:crossBetween val="midCat"/>
      </c:valAx>
      <c:spPr>
        <a:noFill/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222" r="0.75000000000000222" t="1" header="0.5" footer="0.5"/>
    <c:pageSetup paperSize="9" orientation="landscape" horizontalDpi="-4" verticalDpi="1200"/>
  </c:printSettings>
  <c:userShapes r:id="rId1"/>
</c:chartSpace>
</file>

<file path=xl/charts/chart2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00"/>
              </a:solidFill>
              <a:prstDash val="lg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480D-400C-A096-821790E4764E}"/>
            </c:ext>
          </c:extLst>
        </c:ser>
        <c:ser>
          <c:idx val="1"/>
          <c:order val="1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480D-400C-A096-821790E4764E}"/>
            </c:ext>
          </c:extLst>
        </c:ser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480D-400C-A096-821790E476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6675072"/>
        <c:axId val="196238080"/>
      </c:lineChart>
      <c:catAx>
        <c:axId val="19667507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9623808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96238080"/>
        <c:scaling>
          <c:orientation val="minMax"/>
          <c:max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96675072"/>
        <c:crosses val="autoZero"/>
        <c:crossBetween val="midCat"/>
      </c:valAx>
      <c:spPr>
        <a:noFill/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233" r="0.75000000000000233" t="1" header="0.5" footer="0.5"/>
    <c:pageSetup paperSize="9" orientation="landscape" horizontalDpi="-4" verticalDpi="1200"/>
  </c:printSettings>
  <c:userShapes r:id="rId1"/>
</c:chartSpace>
</file>

<file path=xl/charts/chart2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00"/>
              </a:solidFill>
              <a:prstDash val="lg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59DA-4715-957D-BB75AD048F59}"/>
            </c:ext>
          </c:extLst>
        </c:ser>
        <c:ser>
          <c:idx val="1"/>
          <c:order val="1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59DA-4715-957D-BB75AD048F59}"/>
            </c:ext>
          </c:extLst>
        </c:ser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59DA-4715-957D-BB75AD048F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6675584"/>
        <c:axId val="197100096"/>
      </c:lineChart>
      <c:catAx>
        <c:axId val="19667558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9710009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97100096"/>
        <c:scaling>
          <c:orientation val="minMax"/>
          <c:max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96675584"/>
        <c:crosses val="autoZero"/>
        <c:crossBetween val="midCat"/>
      </c:valAx>
      <c:spPr>
        <a:noFill/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255" r="0.75000000000000255" t="1" header="0.5" footer="0.5"/>
    <c:pageSetup paperSize="9" orientation="landscape" horizontalDpi="-4" verticalDpi="1200"/>
  </c:printSettings>
  <c:userShapes r:id="rId1"/>
</c:chartSpace>
</file>

<file path=xl/charts/chart2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00"/>
              </a:solidFill>
              <a:prstDash val="lg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5C53-4F5A-8FFF-3892B4905A8E}"/>
            </c:ext>
          </c:extLst>
        </c:ser>
        <c:ser>
          <c:idx val="1"/>
          <c:order val="1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5C53-4F5A-8FFF-3892B4905A8E}"/>
            </c:ext>
          </c:extLst>
        </c:ser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5C53-4F5A-8FFF-3892B4905A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6677120"/>
        <c:axId val="197101824"/>
      </c:lineChart>
      <c:catAx>
        <c:axId val="19667712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9710182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97101824"/>
        <c:scaling>
          <c:orientation val="minMax"/>
          <c:max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96677120"/>
        <c:crosses val="autoZero"/>
        <c:crossBetween val="midCat"/>
      </c:valAx>
      <c:spPr>
        <a:noFill/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266" r="0.75000000000000266" t="1" header="0.5" footer="0.5"/>
    <c:pageSetup paperSize="9" orientation="landscape" horizontalDpi="-4" verticalDpi="1200"/>
  </c:printSettings>
  <c:userShapes r:id="rId1"/>
</c:chartSpace>
</file>

<file path=xl/charts/chart2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00"/>
              </a:solidFill>
              <a:prstDash val="lg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199F-4B8C-A93E-07FEDA3571A7}"/>
            </c:ext>
          </c:extLst>
        </c:ser>
        <c:ser>
          <c:idx val="1"/>
          <c:order val="1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199F-4B8C-A93E-07FEDA3571A7}"/>
            </c:ext>
          </c:extLst>
        </c:ser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199F-4B8C-A93E-07FEDA3571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7193728"/>
        <c:axId val="197103552"/>
      </c:lineChart>
      <c:catAx>
        <c:axId val="19719372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9710355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97103552"/>
        <c:scaling>
          <c:orientation val="minMax"/>
          <c:max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97193728"/>
        <c:crosses val="autoZero"/>
        <c:crossBetween val="midCat"/>
      </c:valAx>
      <c:spPr>
        <a:noFill/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278" r="0.75000000000000278" t="1" header="0.5" footer="0.5"/>
    <c:pageSetup paperSize="9" orientation="landscape" horizontalDpi="-4" verticalDpi="1200"/>
  </c:printSettings>
  <c:userShapes r:id="rId1"/>
</c:chartSpace>
</file>

<file path=xl/charts/chart2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00"/>
              </a:solidFill>
              <a:prstDash val="lg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3E23-45A6-813E-0056968C06E2}"/>
            </c:ext>
          </c:extLst>
        </c:ser>
        <c:ser>
          <c:idx val="1"/>
          <c:order val="1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3E23-45A6-813E-0056968C06E2}"/>
            </c:ext>
          </c:extLst>
        </c:ser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3E23-45A6-813E-0056968C06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7195264"/>
        <c:axId val="197105280"/>
      </c:lineChart>
      <c:catAx>
        <c:axId val="19719526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9710528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97105280"/>
        <c:scaling>
          <c:orientation val="minMax"/>
          <c:max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97195264"/>
        <c:crosses val="autoZero"/>
        <c:crossBetween val="midCat"/>
      </c:valAx>
      <c:spPr>
        <a:noFill/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289" r="0.75000000000000289" t="1" header="0.5" footer="0.5"/>
    <c:pageSetup paperSize="9" orientation="landscape" horizontalDpi="-4" verticalDpi="1200"/>
  </c:printSettings>
  <c:userShapes r:id="rId1"/>
</c:chartSpace>
</file>

<file path=xl/charts/chart2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00"/>
              </a:solidFill>
              <a:prstDash val="lg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3C03-45D1-BFCA-6520F954CC11}"/>
            </c:ext>
          </c:extLst>
        </c:ser>
        <c:ser>
          <c:idx val="1"/>
          <c:order val="1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3C03-45D1-BFCA-6520F954CC11}"/>
            </c:ext>
          </c:extLst>
        </c:ser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3C03-45D1-BFCA-6520F954CC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7195776"/>
        <c:axId val="197001216"/>
      </c:lineChart>
      <c:catAx>
        <c:axId val="19719577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9700121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97001216"/>
        <c:scaling>
          <c:orientation val="minMax"/>
          <c:max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97195776"/>
        <c:crosses val="autoZero"/>
        <c:crossBetween val="midCat"/>
      </c:valAx>
      <c:spPr>
        <a:noFill/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3" r="0.750000000000003" t="1" header="0.5" footer="0.5"/>
    <c:pageSetup paperSize="9" orientation="landscape" horizontalDpi="-4" verticalDpi="1200"/>
  </c:printSettings>
  <c:userShapes r:id="rId1"/>
</c:chartSpace>
</file>

<file path=xl/charts/chart2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00"/>
              </a:solidFill>
              <a:prstDash val="lg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6A35-4079-84DA-17D329DE14E9}"/>
            </c:ext>
          </c:extLst>
        </c:ser>
        <c:ser>
          <c:idx val="1"/>
          <c:order val="1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6A35-4079-84DA-17D329DE14E9}"/>
            </c:ext>
          </c:extLst>
        </c:ser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6A35-4079-84DA-17D329DE14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7197312"/>
        <c:axId val="197002368"/>
      </c:lineChart>
      <c:catAx>
        <c:axId val="19719731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9700236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97002368"/>
        <c:scaling>
          <c:orientation val="minMax"/>
          <c:max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97197312"/>
        <c:crosses val="autoZero"/>
        <c:crossBetween val="midCat"/>
      </c:valAx>
      <c:spPr>
        <a:noFill/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311" r="0.75000000000000311" t="1" header="0.5" footer="0.5"/>
    <c:pageSetup paperSize="9" orientation="landscape" horizontalDpi="-4" verticalDpi="1200"/>
  </c:printSettings>
  <c:userShapes r:id="rId1"/>
</c:chartSpace>
</file>

<file path=xl/charts/chart2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00"/>
              </a:solidFill>
              <a:prstDash val="lg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766D-4F11-8CAD-2790A7FB3229}"/>
            </c:ext>
          </c:extLst>
        </c:ser>
        <c:ser>
          <c:idx val="1"/>
          <c:order val="1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766D-4F11-8CAD-2790A7FB3229}"/>
            </c:ext>
          </c:extLst>
        </c:ser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766D-4F11-8CAD-2790A7FB32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7279744"/>
        <c:axId val="197004096"/>
      </c:lineChart>
      <c:catAx>
        <c:axId val="19727974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9700409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97004096"/>
        <c:scaling>
          <c:orientation val="minMax"/>
          <c:max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97279744"/>
        <c:crosses val="autoZero"/>
        <c:crossBetween val="midCat"/>
      </c:valAx>
      <c:spPr>
        <a:noFill/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322" r="0.75000000000000322" t="1" header="0.5" footer="0.5"/>
    <c:pageSetup paperSize="9" orientation="landscape" horizontalDpi="-4" verticalDpi="1200"/>
  </c:printSettings>
  <c:userShapes r:id="rId1"/>
</c:chartSpace>
</file>

<file path=xl/charts/chart2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00"/>
              </a:solidFill>
              <a:prstDash val="lg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5FBD-4C76-B343-F20E209C5C13}"/>
            </c:ext>
          </c:extLst>
        </c:ser>
        <c:ser>
          <c:idx val="1"/>
          <c:order val="1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5FBD-4C76-B343-F20E209C5C13}"/>
            </c:ext>
          </c:extLst>
        </c:ser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5FBD-4C76-B343-F20E209C5C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7281280"/>
        <c:axId val="197005824"/>
      </c:lineChart>
      <c:catAx>
        <c:axId val="19728128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9700582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97005824"/>
        <c:scaling>
          <c:orientation val="minMax"/>
          <c:max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97281280"/>
        <c:crosses val="autoZero"/>
        <c:crossBetween val="midCat"/>
      </c:valAx>
      <c:spPr>
        <a:noFill/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333" r="0.75000000000000333" t="1" header="0.5" footer="0.5"/>
    <c:pageSetup paperSize="9" orientation="landscape" horizontalDpi="-4" verticalDpi="1200"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00"/>
              </a:solidFill>
              <a:prstDash val="lg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0700-4634-8096-7A2259CCFEB2}"/>
            </c:ext>
          </c:extLst>
        </c:ser>
        <c:ser>
          <c:idx val="1"/>
          <c:order val="1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0700-4634-8096-7A2259CCFEB2}"/>
            </c:ext>
          </c:extLst>
        </c:ser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0700-4634-8096-7A2259CCFE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6478720"/>
        <c:axId val="176829504"/>
      </c:lineChart>
      <c:catAx>
        <c:axId val="17647872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7682950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76829504"/>
        <c:scaling>
          <c:orientation val="minMax"/>
          <c:max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76478720"/>
        <c:crosses val="autoZero"/>
        <c:crossBetween val="midCat"/>
      </c:valAx>
      <c:spPr>
        <a:noFill/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022" r="0.75000000000000022" t="1" header="0.5" footer="0.5"/>
    <c:pageSetup paperSize="9" orientation="landscape" horizontalDpi="-4" verticalDpi="1200"/>
  </c:printSettings>
  <c:userShapes r:id="rId1"/>
</c:chartSpace>
</file>

<file path=xl/charts/chart2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00"/>
              </a:solidFill>
              <a:prstDash val="lg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AA3C-4B69-91B8-8BF94B5DC298}"/>
            </c:ext>
          </c:extLst>
        </c:ser>
        <c:ser>
          <c:idx val="1"/>
          <c:order val="1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AA3C-4B69-91B8-8BF94B5DC298}"/>
            </c:ext>
          </c:extLst>
        </c:ser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AA3C-4B69-91B8-8BF94B5DC2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7281792"/>
        <c:axId val="197007552"/>
      </c:lineChart>
      <c:catAx>
        <c:axId val="19728179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9700755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97007552"/>
        <c:scaling>
          <c:orientation val="minMax"/>
          <c:max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97281792"/>
        <c:crosses val="autoZero"/>
        <c:crossBetween val="midCat"/>
      </c:valAx>
      <c:spPr>
        <a:noFill/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311" r="0.75000000000000311" t="1" header="0.5" footer="0.5"/>
    <c:pageSetup paperSize="9" orientation="landscape" horizontalDpi="-4" verticalDpi="1200"/>
  </c:printSettings>
  <c:userShapes r:id="rId1"/>
</c:chartSpace>
</file>

<file path=xl/charts/chart2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00"/>
              </a:solidFill>
              <a:prstDash val="lg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F40B-415E-9715-3082E26DF406}"/>
            </c:ext>
          </c:extLst>
        </c:ser>
        <c:ser>
          <c:idx val="1"/>
          <c:order val="1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F40B-415E-9715-3082E26DF406}"/>
            </c:ext>
          </c:extLst>
        </c:ser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F40B-415E-9715-3082E26DF4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7283328"/>
        <c:axId val="197763072"/>
      </c:lineChart>
      <c:catAx>
        <c:axId val="19728332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9776307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97763072"/>
        <c:scaling>
          <c:orientation val="minMax"/>
          <c:max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97283328"/>
        <c:crosses val="autoZero"/>
        <c:crossBetween val="midCat"/>
      </c:valAx>
      <c:spPr>
        <a:noFill/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311" r="0.75000000000000311" t="1" header="0.5" footer="0.5"/>
    <c:pageSetup paperSize="9" orientation="landscape" horizontalDpi="-4" verticalDpi="1200"/>
  </c:printSettings>
  <c:userShapes r:id="rId1"/>
</c:chartSpace>
</file>

<file path=xl/charts/chart2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00"/>
              </a:solidFill>
              <a:prstDash val="lg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289E-4D19-88F1-50C21ABF4124}"/>
            </c:ext>
          </c:extLst>
        </c:ser>
        <c:ser>
          <c:idx val="1"/>
          <c:order val="1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289E-4D19-88F1-50C21ABF4124}"/>
            </c:ext>
          </c:extLst>
        </c:ser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289E-4D19-88F1-50C21ABF41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7574656"/>
        <c:axId val="197764800"/>
      </c:lineChart>
      <c:catAx>
        <c:axId val="19757465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9776480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97764800"/>
        <c:scaling>
          <c:orientation val="minMax"/>
          <c:max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97574656"/>
        <c:crosses val="autoZero"/>
        <c:crossBetween val="midCat"/>
      </c:valAx>
      <c:spPr>
        <a:noFill/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322" r="0.75000000000000322" t="1" header="0.5" footer="0.5"/>
    <c:pageSetup paperSize="9" orientation="landscape" horizontalDpi="-4" verticalDpi="1200"/>
  </c:printSettings>
  <c:userShapes r:id="rId1"/>
</c:chartSpace>
</file>

<file path=xl/charts/chart2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00"/>
              </a:solidFill>
              <a:prstDash val="lg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395A-4337-8E2B-7384FD029918}"/>
            </c:ext>
          </c:extLst>
        </c:ser>
        <c:ser>
          <c:idx val="1"/>
          <c:order val="1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395A-4337-8E2B-7384FD029918}"/>
            </c:ext>
          </c:extLst>
        </c:ser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395A-4337-8E2B-7384FD0299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7576192"/>
        <c:axId val="197766528"/>
      </c:lineChart>
      <c:catAx>
        <c:axId val="19757619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9776652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97766528"/>
        <c:scaling>
          <c:orientation val="minMax"/>
          <c:max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97576192"/>
        <c:crosses val="autoZero"/>
        <c:crossBetween val="midCat"/>
      </c:valAx>
      <c:spPr>
        <a:noFill/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.5" footer="0.5"/>
    <c:pageSetup paperSize="9" orientation="landscape" horizontalDpi="-4" verticalDpi="1200"/>
  </c:printSettings>
  <c:userShapes r:id="rId1"/>
</c:chartSpace>
</file>

<file path=xl/charts/chart2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00"/>
              </a:solidFill>
              <a:prstDash val="lg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AA4F-4249-A0C8-17962A31844D}"/>
            </c:ext>
          </c:extLst>
        </c:ser>
        <c:ser>
          <c:idx val="1"/>
          <c:order val="1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AA4F-4249-A0C8-17962A31844D}"/>
            </c:ext>
          </c:extLst>
        </c:ser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AA4F-4249-A0C8-17962A3184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7576704"/>
        <c:axId val="197768256"/>
      </c:lineChart>
      <c:catAx>
        <c:axId val="19757670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9776825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97768256"/>
        <c:scaling>
          <c:orientation val="minMax"/>
          <c:max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97576704"/>
        <c:crosses val="autoZero"/>
        <c:crossBetween val="midCat"/>
      </c:valAx>
      <c:spPr>
        <a:noFill/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.5" footer="0.5"/>
    <c:pageSetup paperSize="9" orientation="landscape" horizontalDpi="-4" verticalDpi="1200"/>
  </c:printSettings>
  <c:userShapes r:id="rId1"/>
</c:chartSpace>
</file>

<file path=xl/charts/chart2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00"/>
              </a:solidFill>
              <a:prstDash val="lg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B91F-492C-B864-C6E0C928C42D}"/>
            </c:ext>
          </c:extLst>
        </c:ser>
        <c:ser>
          <c:idx val="1"/>
          <c:order val="1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B91F-492C-B864-C6E0C928C42D}"/>
            </c:ext>
          </c:extLst>
        </c:ser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B91F-492C-B864-C6E0C928C4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7996544"/>
        <c:axId val="197769984"/>
      </c:lineChart>
      <c:catAx>
        <c:axId val="19799654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9776998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97769984"/>
        <c:scaling>
          <c:orientation val="minMax"/>
          <c:max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97996544"/>
        <c:crosses val="autoZero"/>
        <c:crossBetween val="midCat"/>
      </c:valAx>
      <c:spPr>
        <a:noFill/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.5" footer="0.5"/>
    <c:pageSetup paperSize="9" orientation="landscape" horizontalDpi="-4" verticalDpi="1200"/>
  </c:printSettings>
  <c:userShapes r:id="rId1"/>
</c:chartSpace>
</file>

<file path=xl/charts/chart2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00"/>
              </a:solidFill>
              <a:prstDash val="lg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9AB7-4409-8367-3FDFD36FE6F6}"/>
            </c:ext>
          </c:extLst>
        </c:ser>
        <c:ser>
          <c:idx val="1"/>
          <c:order val="1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9AB7-4409-8367-3FDFD36FE6F6}"/>
            </c:ext>
          </c:extLst>
        </c:ser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9AB7-4409-8367-3FDFD36FE6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7997056"/>
        <c:axId val="198050368"/>
      </c:lineChart>
      <c:catAx>
        <c:axId val="19799705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9805036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98050368"/>
        <c:scaling>
          <c:orientation val="minMax"/>
          <c:max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97997056"/>
        <c:crosses val="autoZero"/>
        <c:crossBetween val="midCat"/>
      </c:valAx>
      <c:spPr>
        <a:noFill/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.5" footer="0.5"/>
    <c:pageSetup paperSize="9" orientation="landscape" horizontalDpi="-4" verticalDpi="1200"/>
  </c:printSettings>
  <c:userShapes r:id="rId1"/>
</c:chartSpace>
</file>

<file path=xl/charts/chart2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00"/>
              </a:solidFill>
              <a:prstDash val="lg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B57E-4741-A4B3-0CC626AE3FBA}"/>
            </c:ext>
          </c:extLst>
        </c:ser>
        <c:ser>
          <c:idx val="1"/>
          <c:order val="1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B57E-4741-A4B3-0CC626AE3FBA}"/>
            </c:ext>
          </c:extLst>
        </c:ser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B57E-4741-A4B3-0CC626AE3F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8000128"/>
        <c:axId val="198052096"/>
      </c:lineChart>
      <c:catAx>
        <c:axId val="19800012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9805209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98052096"/>
        <c:scaling>
          <c:orientation val="minMax"/>
          <c:max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98000128"/>
        <c:crosses val="autoZero"/>
        <c:crossBetween val="midCat"/>
      </c:valAx>
      <c:spPr>
        <a:noFill/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.5" footer="0.5"/>
    <c:pageSetup paperSize="9" orientation="landscape" horizontalDpi="-4" verticalDpi="1200"/>
  </c:printSettings>
  <c:userShapes r:id="rId1"/>
</c:chartSpace>
</file>

<file path=xl/charts/chart2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00"/>
              </a:solidFill>
              <a:prstDash val="lg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19FF-4974-BC39-83429010759D}"/>
            </c:ext>
          </c:extLst>
        </c:ser>
        <c:ser>
          <c:idx val="1"/>
          <c:order val="1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19FF-4974-BC39-83429010759D}"/>
            </c:ext>
          </c:extLst>
        </c:ser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19FF-4974-BC39-8342901075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8434816"/>
        <c:axId val="198053824"/>
      </c:lineChart>
      <c:catAx>
        <c:axId val="19843481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9805382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98053824"/>
        <c:scaling>
          <c:orientation val="minMax"/>
          <c:max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98434816"/>
        <c:crosses val="autoZero"/>
        <c:crossBetween val="midCat"/>
      </c:valAx>
      <c:spPr>
        <a:noFill/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.5" footer="0.5"/>
    <c:pageSetup paperSize="9" orientation="landscape" horizontalDpi="-4" verticalDpi="1200"/>
  </c:printSettings>
  <c:userShapes r:id="rId1"/>
</c:chartSpace>
</file>

<file path=xl/charts/chart2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00"/>
              </a:solidFill>
              <a:prstDash val="lg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1CBF-4B59-BEF8-662D844D73D5}"/>
            </c:ext>
          </c:extLst>
        </c:ser>
        <c:ser>
          <c:idx val="1"/>
          <c:order val="1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1CBF-4B59-BEF8-662D844D73D5}"/>
            </c:ext>
          </c:extLst>
        </c:ser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1CBF-4B59-BEF8-662D844D73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8436352"/>
        <c:axId val="198055552"/>
      </c:lineChart>
      <c:catAx>
        <c:axId val="19843635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9805555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98055552"/>
        <c:scaling>
          <c:orientation val="minMax"/>
          <c:max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98436352"/>
        <c:crosses val="autoZero"/>
        <c:crossBetween val="midCat"/>
      </c:valAx>
      <c:spPr>
        <a:noFill/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.5" footer="0.5"/>
    <c:pageSetup paperSize="9" orientation="landscape" horizontalDpi="-4" verticalDpi="1200"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00"/>
              </a:solidFill>
              <a:prstDash val="lg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0B5C-4DA7-B957-FCE765BA7813}"/>
            </c:ext>
          </c:extLst>
        </c:ser>
        <c:ser>
          <c:idx val="1"/>
          <c:order val="1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0B5C-4DA7-B957-FCE765BA7813}"/>
            </c:ext>
          </c:extLst>
        </c:ser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0B5C-4DA7-B957-FCE765BA78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7223168"/>
        <c:axId val="176831232"/>
      </c:lineChart>
      <c:catAx>
        <c:axId val="17722316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7683123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76831232"/>
        <c:scaling>
          <c:orientation val="minMax"/>
          <c:max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77223168"/>
        <c:crosses val="autoZero"/>
        <c:crossBetween val="midCat"/>
      </c:valAx>
      <c:spPr>
        <a:noFill/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022" r="0.75000000000000022" t="1" header="0.5" footer="0.5"/>
    <c:pageSetup paperSize="9" orientation="landscape" horizontalDpi="-4" verticalDpi="1200"/>
  </c:printSettings>
  <c:userShapes r:id="rId1"/>
</c:chartSpace>
</file>

<file path=xl/charts/chart2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00"/>
              </a:solidFill>
              <a:prstDash val="lg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BBC1-4B4E-9B6C-45C7318AD93C}"/>
            </c:ext>
          </c:extLst>
        </c:ser>
        <c:ser>
          <c:idx val="1"/>
          <c:order val="1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BBC1-4B4E-9B6C-45C7318AD93C}"/>
            </c:ext>
          </c:extLst>
        </c:ser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BBC1-4B4E-9B6C-45C7318AD9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8436864"/>
        <c:axId val="198057280"/>
      </c:lineChart>
      <c:catAx>
        <c:axId val="19843686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9805728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98057280"/>
        <c:scaling>
          <c:orientation val="minMax"/>
          <c:max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98436864"/>
        <c:crosses val="autoZero"/>
        <c:crossBetween val="midCat"/>
      </c:valAx>
      <c:spPr>
        <a:noFill/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.5" footer="0.5"/>
    <c:pageSetup paperSize="9" orientation="landscape" horizontalDpi="-4" verticalDpi="1200"/>
  </c:printSettings>
  <c:userShapes r:id="rId1"/>
</c:chartSpace>
</file>

<file path=xl/charts/chart2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00"/>
              </a:solidFill>
              <a:prstDash val="lg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03A9-4413-A381-85D4167CB91B}"/>
            </c:ext>
          </c:extLst>
        </c:ser>
        <c:ser>
          <c:idx val="1"/>
          <c:order val="1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03A9-4413-A381-85D4167CB91B}"/>
            </c:ext>
          </c:extLst>
        </c:ser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03A9-4413-A381-85D4167CB9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8438400"/>
        <c:axId val="198165632"/>
      </c:lineChart>
      <c:catAx>
        <c:axId val="19843840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9816563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98165632"/>
        <c:scaling>
          <c:orientation val="minMax"/>
          <c:max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98438400"/>
        <c:crosses val="autoZero"/>
        <c:crossBetween val="midCat"/>
      </c:valAx>
      <c:spPr>
        <a:noFill/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.5" footer="0.5"/>
    <c:pageSetup paperSize="9" orientation="landscape" horizontalDpi="-4" verticalDpi="1200"/>
  </c:printSettings>
  <c:userShapes r:id="rId1"/>
</c:chartSpace>
</file>

<file path=xl/charts/chart2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00"/>
              </a:solidFill>
              <a:prstDash val="lg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5784-4D05-B25E-C99F2EA48A54}"/>
            </c:ext>
          </c:extLst>
        </c:ser>
        <c:ser>
          <c:idx val="1"/>
          <c:order val="1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5784-4D05-B25E-C99F2EA48A54}"/>
            </c:ext>
          </c:extLst>
        </c:ser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5784-4D05-B25E-C99F2EA48A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8520832"/>
        <c:axId val="198167360"/>
      </c:lineChart>
      <c:catAx>
        <c:axId val="19852083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9816736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98167360"/>
        <c:scaling>
          <c:orientation val="minMax"/>
          <c:max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98520832"/>
        <c:crosses val="autoZero"/>
        <c:crossBetween val="midCat"/>
      </c:valAx>
      <c:spPr>
        <a:noFill/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.5" footer="0.5"/>
    <c:pageSetup paperSize="9" orientation="landscape" horizontalDpi="-4" verticalDpi="1200"/>
  </c:printSettings>
  <c:userShapes r:id="rId1"/>
</c:chartSpace>
</file>

<file path=xl/charts/chart2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00"/>
              </a:solidFill>
              <a:prstDash val="lg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3CB9-415E-BC62-1F67BCE0CF79}"/>
            </c:ext>
          </c:extLst>
        </c:ser>
        <c:ser>
          <c:idx val="1"/>
          <c:order val="1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3CB9-415E-BC62-1F67BCE0CF79}"/>
            </c:ext>
          </c:extLst>
        </c:ser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3CB9-415E-BC62-1F67BCE0CF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8522368"/>
        <c:axId val="198169088"/>
      </c:lineChart>
      <c:catAx>
        <c:axId val="19852236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9816908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98169088"/>
        <c:scaling>
          <c:orientation val="minMax"/>
          <c:max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98522368"/>
        <c:crosses val="autoZero"/>
        <c:crossBetween val="midCat"/>
      </c:valAx>
      <c:spPr>
        <a:noFill/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.5" footer="0.5"/>
    <c:pageSetup paperSize="9" orientation="landscape" horizontalDpi="-4" verticalDpi="1200"/>
  </c:printSettings>
  <c:userShapes r:id="rId1"/>
</c:chartSpace>
</file>

<file path=xl/charts/chart2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00"/>
              </a:solidFill>
              <a:prstDash val="lg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4CA6-4DAE-9988-BB995AF268F9}"/>
            </c:ext>
          </c:extLst>
        </c:ser>
        <c:ser>
          <c:idx val="1"/>
          <c:order val="1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4CA6-4DAE-9988-BB995AF268F9}"/>
            </c:ext>
          </c:extLst>
        </c:ser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4CA6-4DAE-9988-BB995AF268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8522880"/>
        <c:axId val="198170816"/>
      </c:lineChart>
      <c:catAx>
        <c:axId val="19852288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9817081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98170816"/>
        <c:scaling>
          <c:orientation val="minMax"/>
          <c:max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98522880"/>
        <c:crosses val="autoZero"/>
        <c:crossBetween val="midCat"/>
      </c:valAx>
      <c:spPr>
        <a:noFill/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.5" footer="0.5"/>
    <c:pageSetup paperSize="9" orientation="landscape" horizontalDpi="-4" verticalDpi="1200"/>
  </c:printSettings>
  <c:userShapes r:id="rId1"/>
</c:chartSpace>
</file>

<file path=xl/charts/chart2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00"/>
              </a:solidFill>
              <a:prstDash val="lg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92FD-42F4-8C86-141FD9EBC2F5}"/>
            </c:ext>
          </c:extLst>
        </c:ser>
        <c:ser>
          <c:idx val="1"/>
          <c:order val="1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92FD-42F4-8C86-141FD9EBC2F5}"/>
            </c:ext>
          </c:extLst>
        </c:ser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92FD-42F4-8C86-141FD9EBC2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8524416"/>
        <c:axId val="198713344"/>
      </c:lineChart>
      <c:catAx>
        <c:axId val="19852441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9871334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98713344"/>
        <c:scaling>
          <c:orientation val="minMax"/>
          <c:max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98524416"/>
        <c:crosses val="autoZero"/>
        <c:crossBetween val="midCat"/>
      </c:valAx>
      <c:spPr>
        <a:noFill/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.5" footer="0.5"/>
    <c:pageSetup paperSize="9" orientation="landscape" horizontalDpi="-4" verticalDpi="1200"/>
  </c:printSettings>
  <c:userShapes r:id="rId1"/>
</c:chartSpace>
</file>

<file path=xl/charts/chart2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00"/>
              </a:solidFill>
              <a:prstDash val="lg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6303-4530-8915-A92A0FFF0A31}"/>
            </c:ext>
          </c:extLst>
        </c:ser>
        <c:ser>
          <c:idx val="1"/>
          <c:order val="1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6303-4530-8915-A92A0FFF0A31}"/>
            </c:ext>
          </c:extLst>
        </c:ser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6303-4530-8915-A92A0FFF0A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9094272"/>
        <c:axId val="198715072"/>
      </c:lineChart>
      <c:catAx>
        <c:axId val="19909427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9871507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98715072"/>
        <c:scaling>
          <c:orientation val="minMax"/>
          <c:max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99094272"/>
        <c:crosses val="autoZero"/>
        <c:crossBetween val="midCat"/>
      </c:valAx>
      <c:spPr>
        <a:noFill/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.5" footer="0.5"/>
    <c:pageSetup paperSize="9" orientation="landscape" horizontalDpi="-4" verticalDpi="1200"/>
  </c:printSettings>
  <c:userShapes r:id="rId1"/>
</c:chartSpace>
</file>

<file path=xl/charts/chart2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00"/>
              </a:solidFill>
              <a:prstDash val="lg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FC7B-46DC-9E13-71F53F2DE2E0}"/>
            </c:ext>
          </c:extLst>
        </c:ser>
        <c:ser>
          <c:idx val="1"/>
          <c:order val="1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FC7B-46DC-9E13-71F53F2DE2E0}"/>
            </c:ext>
          </c:extLst>
        </c:ser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FC7B-46DC-9E13-71F53F2DE2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9095808"/>
        <c:axId val="198716800"/>
      </c:lineChart>
      <c:catAx>
        <c:axId val="19909580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9871680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98716800"/>
        <c:scaling>
          <c:orientation val="minMax"/>
          <c:max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99095808"/>
        <c:crosses val="autoZero"/>
        <c:crossBetween val="midCat"/>
      </c:valAx>
      <c:spPr>
        <a:noFill/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.5" footer="0.5"/>
    <c:pageSetup paperSize="9" orientation="landscape" horizontalDpi="-4" verticalDpi="1200"/>
  </c:printSettings>
  <c:userShapes r:id="rId1"/>
</c:chartSpace>
</file>

<file path=xl/charts/chart2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00"/>
              </a:solidFill>
              <a:prstDash val="lg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ED11-4E77-9459-60E6B7C64777}"/>
            </c:ext>
          </c:extLst>
        </c:ser>
        <c:ser>
          <c:idx val="1"/>
          <c:order val="1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ED11-4E77-9459-60E6B7C64777}"/>
            </c:ext>
          </c:extLst>
        </c:ser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ED11-4E77-9459-60E6B7C647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9096320"/>
        <c:axId val="198718528"/>
      </c:lineChart>
      <c:catAx>
        <c:axId val="19909632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9871852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98718528"/>
        <c:scaling>
          <c:orientation val="minMax"/>
          <c:max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99096320"/>
        <c:crosses val="autoZero"/>
        <c:crossBetween val="midCat"/>
      </c:valAx>
      <c:spPr>
        <a:noFill/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.5" footer="0.5"/>
    <c:pageSetup paperSize="9" orientation="landscape" horizontalDpi="-4" verticalDpi="1200"/>
  </c:printSettings>
  <c:userShapes r:id="rId1"/>
</c:chartSpace>
</file>

<file path=xl/charts/chart2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00"/>
              </a:solidFill>
              <a:prstDash val="lg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DF1B-40A6-BFCA-93BA5D18FF21}"/>
            </c:ext>
          </c:extLst>
        </c:ser>
        <c:ser>
          <c:idx val="1"/>
          <c:order val="1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DF1B-40A6-BFCA-93BA5D18FF21}"/>
            </c:ext>
          </c:extLst>
        </c:ser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DF1B-40A6-BFCA-93BA5D18FF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9097856"/>
        <c:axId val="198720256"/>
      </c:lineChart>
      <c:catAx>
        <c:axId val="19909785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9872025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98720256"/>
        <c:scaling>
          <c:orientation val="minMax"/>
          <c:max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99097856"/>
        <c:crosses val="autoZero"/>
        <c:crossBetween val="midCat"/>
      </c:valAx>
      <c:spPr>
        <a:noFill/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.5" footer="0.5"/>
    <c:pageSetup paperSize="9" orientation="landscape" horizontalDpi="-4" verticalDpi="1200"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00"/>
              </a:solidFill>
              <a:prstDash val="lg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4762-49B7-B69F-FE5F7FE7C05D}"/>
            </c:ext>
          </c:extLst>
        </c:ser>
        <c:ser>
          <c:idx val="1"/>
          <c:order val="1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4762-49B7-B69F-FE5F7FE7C05D}"/>
            </c:ext>
          </c:extLst>
        </c:ser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4762-49B7-B69F-FE5F7FE7C0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7223680"/>
        <c:axId val="177349760"/>
      </c:lineChart>
      <c:catAx>
        <c:axId val="17722368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7734976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77349760"/>
        <c:scaling>
          <c:orientation val="minMax"/>
          <c:max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77223680"/>
        <c:crosses val="autoZero"/>
        <c:crossBetween val="midCat"/>
      </c:valAx>
      <c:spPr>
        <a:noFill/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022" r="0.75000000000000022" t="1" header="0.5" footer="0.5"/>
    <c:pageSetup paperSize="9" orientation="landscape" horizontalDpi="-4" verticalDpi="1200"/>
  </c:printSettings>
  <c:userShapes r:id="rId1"/>
</c:chartSpace>
</file>

<file path=xl/charts/chart2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00"/>
              </a:solidFill>
              <a:prstDash val="lg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97F7-4443-ACB6-16D0E1681557}"/>
            </c:ext>
          </c:extLst>
        </c:ser>
        <c:ser>
          <c:idx val="1"/>
          <c:order val="1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97F7-4443-ACB6-16D0E1681557}"/>
            </c:ext>
          </c:extLst>
        </c:ser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97F7-4443-ACB6-16D0E16815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9180288"/>
        <c:axId val="199516736"/>
      </c:lineChart>
      <c:catAx>
        <c:axId val="19918028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9951673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99516736"/>
        <c:scaling>
          <c:orientation val="minMax"/>
          <c:max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99180288"/>
        <c:crosses val="autoZero"/>
        <c:crossBetween val="midCat"/>
      </c:valAx>
      <c:spPr>
        <a:noFill/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.5" footer="0.5"/>
    <c:pageSetup paperSize="9" orientation="landscape" horizontalDpi="-4" verticalDpi="1200"/>
  </c:printSettings>
  <c:userShapes r:id="rId1"/>
</c:chartSpace>
</file>

<file path=xl/charts/chart2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00"/>
              </a:solidFill>
              <a:prstDash val="lg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8EA9-4545-8C02-2726DFE1C048}"/>
            </c:ext>
          </c:extLst>
        </c:ser>
        <c:ser>
          <c:idx val="1"/>
          <c:order val="1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8EA9-4545-8C02-2726DFE1C048}"/>
            </c:ext>
          </c:extLst>
        </c:ser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8EA9-4545-8C02-2726DFE1C0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9182336"/>
        <c:axId val="199518464"/>
      </c:lineChart>
      <c:catAx>
        <c:axId val="19918233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9951846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99518464"/>
        <c:scaling>
          <c:orientation val="minMax"/>
          <c:max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99182336"/>
        <c:crosses val="autoZero"/>
        <c:crossBetween val="midCat"/>
      </c:valAx>
      <c:spPr>
        <a:noFill/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.5" footer="0.5"/>
    <c:pageSetup paperSize="9" orientation="landscape" horizontalDpi="-4" verticalDpi="1200"/>
  </c:printSettings>
  <c:userShapes r:id="rId1"/>
</c:chartSpace>
</file>

<file path=xl/charts/chart2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00"/>
              </a:solidFill>
              <a:prstDash val="lg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AB60-480C-B492-C3FC70BD441C}"/>
            </c:ext>
          </c:extLst>
        </c:ser>
        <c:ser>
          <c:idx val="1"/>
          <c:order val="1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AB60-480C-B492-C3FC70BD441C}"/>
            </c:ext>
          </c:extLst>
        </c:ser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AB60-480C-B492-C3FC70BD44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9182848"/>
        <c:axId val="199520192"/>
      </c:lineChart>
      <c:catAx>
        <c:axId val="19918284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9952019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99520192"/>
        <c:scaling>
          <c:orientation val="minMax"/>
          <c:max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99182848"/>
        <c:crosses val="autoZero"/>
        <c:crossBetween val="midCat"/>
      </c:valAx>
      <c:spPr>
        <a:noFill/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.5" footer="0.5"/>
    <c:pageSetup paperSize="9" orientation="landscape" horizontalDpi="-4" verticalDpi="1200"/>
  </c:printSettings>
  <c:userShapes r:id="rId1"/>
</c:chartSpace>
</file>

<file path=xl/charts/chart2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00"/>
              </a:solidFill>
              <a:prstDash val="lg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B8BC-4330-BDA4-0934F5B8ADCF}"/>
            </c:ext>
          </c:extLst>
        </c:ser>
        <c:ser>
          <c:idx val="1"/>
          <c:order val="1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B8BC-4330-BDA4-0934F5B8ADCF}"/>
            </c:ext>
          </c:extLst>
        </c:ser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B8BC-4330-BDA4-0934F5B8AD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9329280"/>
        <c:axId val="199521920"/>
      </c:lineChart>
      <c:catAx>
        <c:axId val="19932928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9952192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99521920"/>
        <c:scaling>
          <c:orientation val="minMax"/>
          <c:max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99329280"/>
        <c:crosses val="autoZero"/>
        <c:crossBetween val="midCat"/>
      </c:valAx>
      <c:spPr>
        <a:noFill/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022" r="0.75000000000000022" t="1" header="0.5" footer="0.5"/>
    <c:pageSetup paperSize="9" orientation="landscape" horizontalDpi="-4" verticalDpi="1200"/>
  </c:printSettings>
  <c:userShapes r:id="rId1"/>
</c:chartSpace>
</file>

<file path=xl/charts/chart2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00"/>
              </a:solidFill>
              <a:prstDash val="lg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AB2E-4939-AF1E-8021BD7BF21C}"/>
            </c:ext>
          </c:extLst>
        </c:ser>
        <c:ser>
          <c:idx val="1"/>
          <c:order val="1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AB2E-4939-AF1E-8021BD7BF21C}"/>
            </c:ext>
          </c:extLst>
        </c:ser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AB2E-4939-AF1E-8021BD7BF2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9329792"/>
        <c:axId val="199483392"/>
      </c:lineChart>
      <c:catAx>
        <c:axId val="19932979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9948339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99483392"/>
        <c:scaling>
          <c:orientation val="minMax"/>
          <c:max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99329792"/>
        <c:crosses val="autoZero"/>
        <c:crossBetween val="midCat"/>
      </c:valAx>
      <c:spPr>
        <a:noFill/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022" r="0.75000000000000022" t="1" header="0.5" footer="0.5"/>
    <c:pageSetup paperSize="9" orientation="landscape" horizontalDpi="-4" verticalDpi="1200"/>
  </c:printSettings>
  <c:userShapes r:id="rId1"/>
</c:chartSpace>
</file>

<file path=xl/charts/chart2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00"/>
              </a:solidFill>
              <a:prstDash val="lg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0A65-4614-80CC-13E00E6990EA}"/>
            </c:ext>
          </c:extLst>
        </c:ser>
        <c:ser>
          <c:idx val="1"/>
          <c:order val="1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0A65-4614-80CC-13E00E6990EA}"/>
            </c:ext>
          </c:extLst>
        </c:ser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0A65-4614-80CC-13E00E6990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9331328"/>
        <c:axId val="199484544"/>
      </c:lineChart>
      <c:catAx>
        <c:axId val="19933132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9948454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99484544"/>
        <c:scaling>
          <c:orientation val="minMax"/>
          <c:max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99331328"/>
        <c:crosses val="autoZero"/>
        <c:crossBetween val="midCat"/>
      </c:valAx>
      <c:spPr>
        <a:noFill/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022" r="0.75000000000000022" t="1" header="0.5" footer="0.5"/>
    <c:pageSetup paperSize="9" orientation="landscape" horizontalDpi="-4" verticalDpi="1200"/>
  </c:printSettings>
  <c:userShapes r:id="rId1"/>
</c:chartSpace>
</file>

<file path=xl/charts/chart2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00"/>
              </a:solidFill>
              <a:prstDash val="lg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BE45-451A-AF30-96366B6D724A}"/>
            </c:ext>
          </c:extLst>
        </c:ser>
        <c:ser>
          <c:idx val="1"/>
          <c:order val="1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BE45-451A-AF30-96366B6D724A}"/>
            </c:ext>
          </c:extLst>
        </c:ser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BE45-451A-AF30-96366B6D72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9659520"/>
        <c:axId val="199486272"/>
      </c:lineChart>
      <c:catAx>
        <c:axId val="19965952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9948627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99486272"/>
        <c:scaling>
          <c:orientation val="minMax"/>
          <c:max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99659520"/>
        <c:crosses val="autoZero"/>
        <c:crossBetween val="midCat"/>
      </c:valAx>
      <c:spPr>
        <a:noFill/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022" r="0.75000000000000022" t="1" header="0.5" footer="0.5"/>
    <c:pageSetup paperSize="9" orientation="landscape" horizontalDpi="-4" verticalDpi="1200"/>
  </c:printSettings>
  <c:userShapes r:id="rId1"/>
</c:chartSpace>
</file>

<file path=xl/charts/chart2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00"/>
              </a:solidFill>
              <a:prstDash val="lg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55ED-4A57-A042-1045113BD5DD}"/>
            </c:ext>
          </c:extLst>
        </c:ser>
        <c:ser>
          <c:idx val="1"/>
          <c:order val="1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55ED-4A57-A042-1045113BD5DD}"/>
            </c:ext>
          </c:extLst>
        </c:ser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55ED-4A57-A042-1045113BD5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9661056"/>
        <c:axId val="199488000"/>
      </c:lineChart>
      <c:catAx>
        <c:axId val="19966105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9948800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99488000"/>
        <c:scaling>
          <c:orientation val="minMax"/>
          <c:max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99661056"/>
        <c:crosses val="autoZero"/>
        <c:crossBetween val="midCat"/>
      </c:valAx>
      <c:spPr>
        <a:noFill/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022" r="0.75000000000000022" t="1" header="0.5" footer="0.5"/>
    <c:pageSetup paperSize="9" orientation="landscape" horizontalDpi="-4" verticalDpi="1200"/>
  </c:printSettings>
  <c:userShapes r:id="rId1"/>
</c:chartSpace>
</file>

<file path=xl/charts/chart2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00"/>
              </a:solidFill>
              <a:prstDash val="lg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A93A-4461-A231-1119E809910A}"/>
            </c:ext>
          </c:extLst>
        </c:ser>
        <c:ser>
          <c:idx val="1"/>
          <c:order val="1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A93A-4461-A231-1119E809910A}"/>
            </c:ext>
          </c:extLst>
        </c:ser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A93A-4461-A231-1119E80991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9661568"/>
        <c:axId val="199489728"/>
      </c:lineChart>
      <c:catAx>
        <c:axId val="19966156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9948972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99489728"/>
        <c:scaling>
          <c:orientation val="minMax"/>
          <c:max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99661568"/>
        <c:crosses val="autoZero"/>
        <c:crossBetween val="midCat"/>
      </c:valAx>
      <c:spPr>
        <a:noFill/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022" r="0.75000000000000022" t="1" header="0.5" footer="0.5"/>
    <c:pageSetup paperSize="9" orientation="landscape" horizontalDpi="-4" verticalDpi="1200"/>
  </c:printSettings>
  <c:userShapes r:id="rId1"/>
</c:chartSpace>
</file>

<file path=xl/charts/chart2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00"/>
              </a:solidFill>
              <a:prstDash val="lg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30B4-4D57-AE3A-290A49A5E0E9}"/>
            </c:ext>
          </c:extLst>
        </c:ser>
        <c:ser>
          <c:idx val="1"/>
          <c:order val="1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30B4-4D57-AE3A-290A49A5E0E9}"/>
            </c:ext>
          </c:extLst>
        </c:ser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30B4-4D57-AE3A-290A49A5E0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9663104"/>
        <c:axId val="199917568"/>
      </c:lineChart>
      <c:catAx>
        <c:axId val="19966310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9991756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99917568"/>
        <c:scaling>
          <c:orientation val="minMax"/>
          <c:max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99663104"/>
        <c:crosses val="autoZero"/>
        <c:crossBetween val="midCat"/>
      </c:valAx>
      <c:spPr>
        <a:noFill/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022" r="0.75000000000000022" t="1" header="0.5" footer="0.5"/>
    <c:pageSetup paperSize="9" orientation="landscape" horizontalDpi="-4" verticalDpi="1200"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00"/>
              </a:solidFill>
              <a:prstDash val="lg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25B9-4458-8C1F-436C2A5B13C3}"/>
            </c:ext>
          </c:extLst>
        </c:ser>
        <c:ser>
          <c:idx val="1"/>
          <c:order val="1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25B9-4458-8C1F-436C2A5B13C3}"/>
            </c:ext>
          </c:extLst>
        </c:ser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25B9-4458-8C1F-436C2A5B13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7225216"/>
        <c:axId val="177351488"/>
      </c:lineChart>
      <c:catAx>
        <c:axId val="17722521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7735148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77351488"/>
        <c:scaling>
          <c:orientation val="minMax"/>
          <c:max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77225216"/>
        <c:crosses val="autoZero"/>
        <c:crossBetween val="midCat"/>
      </c:valAx>
      <c:spPr>
        <a:noFill/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022" r="0.75000000000000022" t="1" header="0.5" footer="0.5"/>
    <c:pageSetup paperSize="9" orientation="landscape" horizontalDpi="-4" verticalDpi="1200"/>
  </c:printSettings>
  <c:userShapes r:id="rId1"/>
</c:chartSpace>
</file>

<file path=xl/charts/chart2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00"/>
              </a:solidFill>
              <a:prstDash val="lg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1DD7-41E9-91FD-B1DECC604EFE}"/>
            </c:ext>
          </c:extLst>
        </c:ser>
        <c:ser>
          <c:idx val="1"/>
          <c:order val="1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1DD7-41E9-91FD-B1DECC604EFE}"/>
            </c:ext>
          </c:extLst>
        </c:ser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1DD7-41E9-91FD-B1DECC604E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0265728"/>
        <c:axId val="199919296"/>
      </c:lineChart>
      <c:catAx>
        <c:axId val="20026572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9991929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99919296"/>
        <c:scaling>
          <c:orientation val="minMax"/>
          <c:max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200265728"/>
        <c:crosses val="autoZero"/>
        <c:crossBetween val="midCat"/>
      </c:valAx>
      <c:spPr>
        <a:noFill/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022" r="0.75000000000000022" t="1" header="0.5" footer="0.5"/>
    <c:pageSetup paperSize="9" orientation="landscape" horizontalDpi="-4" verticalDpi="1200"/>
  </c:printSettings>
  <c:userShapes r:id="rId1"/>
</c:chartSpace>
</file>

<file path=xl/charts/chart2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00"/>
              </a:solidFill>
              <a:prstDash val="lg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E66C-4871-8595-9A9DED49AE1E}"/>
            </c:ext>
          </c:extLst>
        </c:ser>
        <c:ser>
          <c:idx val="1"/>
          <c:order val="1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E66C-4871-8595-9A9DED49AE1E}"/>
            </c:ext>
          </c:extLst>
        </c:ser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E66C-4871-8595-9A9DED49AE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0267264"/>
        <c:axId val="199921024"/>
      </c:lineChart>
      <c:catAx>
        <c:axId val="20026726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9992102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99921024"/>
        <c:scaling>
          <c:orientation val="minMax"/>
          <c:max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200267264"/>
        <c:crosses val="autoZero"/>
        <c:crossBetween val="midCat"/>
      </c:valAx>
      <c:spPr>
        <a:noFill/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022" r="0.75000000000000022" t="1" header="0.5" footer="0.5"/>
    <c:pageSetup paperSize="9" orientation="landscape" horizontalDpi="-4" verticalDpi="1200"/>
  </c:printSettings>
  <c:userShapes r:id="rId1"/>
</c:chartSpace>
</file>

<file path=xl/charts/chart2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00"/>
              </a:solidFill>
              <a:prstDash val="lg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1A62-4F08-B826-6DD4E34E8F1B}"/>
            </c:ext>
          </c:extLst>
        </c:ser>
        <c:ser>
          <c:idx val="1"/>
          <c:order val="1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1A62-4F08-B826-6DD4E34E8F1B}"/>
            </c:ext>
          </c:extLst>
        </c:ser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1A62-4F08-B826-6DD4E34E8F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0267776"/>
        <c:axId val="199922752"/>
      </c:lineChart>
      <c:catAx>
        <c:axId val="20026777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9992275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99922752"/>
        <c:scaling>
          <c:orientation val="minMax"/>
          <c:max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200267776"/>
        <c:crosses val="autoZero"/>
        <c:crossBetween val="midCat"/>
      </c:valAx>
      <c:spPr>
        <a:noFill/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022" r="0.75000000000000022" t="1" header="0.5" footer="0.5"/>
    <c:pageSetup paperSize="9" orientation="landscape" horizontalDpi="-4" verticalDpi="1200"/>
  </c:printSettings>
  <c:userShapes r:id="rId1"/>
</c:chartSpace>
</file>

<file path=xl/charts/chart2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00"/>
              </a:solidFill>
              <a:prstDash val="lg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8680-47E3-8733-05B2B54AE5FD}"/>
            </c:ext>
          </c:extLst>
        </c:ser>
        <c:ser>
          <c:idx val="1"/>
          <c:order val="1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8680-47E3-8733-05B2B54AE5FD}"/>
            </c:ext>
          </c:extLst>
        </c:ser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8680-47E3-8733-05B2B54AE5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0114176"/>
        <c:axId val="199924480"/>
      </c:lineChart>
      <c:catAx>
        <c:axId val="20011417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9992448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99924480"/>
        <c:scaling>
          <c:orientation val="minMax"/>
          <c:max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200114176"/>
        <c:crosses val="autoZero"/>
        <c:crossBetween val="midCat"/>
      </c:valAx>
      <c:spPr>
        <a:noFill/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022" r="0.75000000000000022" t="1" header="0.5" footer="0.5"/>
    <c:pageSetup paperSize="9" orientation="landscape" horizontalDpi="-4" verticalDpi="1200"/>
  </c:printSettings>
  <c:userShapes r:id="rId1"/>
</c:chartSpace>
</file>

<file path=xl/charts/chart2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00"/>
              </a:solidFill>
              <a:prstDash val="lg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B1DE-482A-981A-8826758CC360}"/>
            </c:ext>
          </c:extLst>
        </c:ser>
        <c:ser>
          <c:idx val="1"/>
          <c:order val="1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B1DE-482A-981A-8826758CC360}"/>
            </c:ext>
          </c:extLst>
        </c:ser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B1DE-482A-981A-8826758CC3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0114688"/>
        <c:axId val="200147520"/>
      </c:lineChart>
      <c:catAx>
        <c:axId val="20011468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20014752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0147520"/>
        <c:scaling>
          <c:orientation val="minMax"/>
          <c:max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200114688"/>
        <c:crosses val="autoZero"/>
        <c:crossBetween val="midCat"/>
      </c:valAx>
      <c:spPr>
        <a:noFill/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022" r="0.75000000000000022" t="1" header="0.5" footer="0.5"/>
    <c:pageSetup paperSize="9" orientation="landscape" horizontalDpi="-4" verticalDpi="1200"/>
  </c:printSettings>
  <c:userShapes r:id="rId1"/>
</c:chartSpace>
</file>

<file path=xl/charts/chart2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00"/>
              </a:solidFill>
              <a:prstDash val="lg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B0D0-4F95-8220-135183232B63}"/>
            </c:ext>
          </c:extLst>
        </c:ser>
        <c:ser>
          <c:idx val="1"/>
          <c:order val="1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B0D0-4F95-8220-135183232B63}"/>
            </c:ext>
          </c:extLst>
        </c:ser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B0D0-4F95-8220-135183232B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0115712"/>
        <c:axId val="200149248"/>
      </c:lineChart>
      <c:catAx>
        <c:axId val="20011571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20014924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0149248"/>
        <c:scaling>
          <c:orientation val="minMax"/>
          <c:max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200115712"/>
        <c:crosses val="autoZero"/>
        <c:crossBetween val="midCat"/>
      </c:valAx>
      <c:spPr>
        <a:noFill/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022" r="0.75000000000000022" t="1" header="0.5" footer="0.5"/>
    <c:pageSetup paperSize="9" orientation="landscape" horizontalDpi="-4" verticalDpi="1200"/>
  </c:printSettings>
  <c:userShapes r:id="rId1"/>
</c:chartSpace>
</file>

<file path=xl/charts/chart2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00"/>
              </a:solidFill>
              <a:prstDash val="lg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440D-4E81-BB26-E735E6F547A7}"/>
            </c:ext>
          </c:extLst>
        </c:ser>
        <c:ser>
          <c:idx val="1"/>
          <c:order val="1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440D-4E81-BB26-E735E6F547A7}"/>
            </c:ext>
          </c:extLst>
        </c:ser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440D-4E81-BB26-E735E6F547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0116224"/>
        <c:axId val="200150976"/>
      </c:lineChart>
      <c:catAx>
        <c:axId val="20011622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20015097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0150976"/>
        <c:scaling>
          <c:orientation val="minMax"/>
          <c:max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200116224"/>
        <c:crosses val="autoZero"/>
        <c:crossBetween val="midCat"/>
      </c:valAx>
      <c:spPr>
        <a:noFill/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022" r="0.75000000000000022" t="1" header="0.5" footer="0.5"/>
    <c:pageSetup paperSize="9" orientation="landscape" horizontalDpi="-4" verticalDpi="1200"/>
  </c:printSettings>
  <c:userShapes r:id="rId1"/>
</c:chartSpace>
</file>

<file path=xl/charts/chart2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00"/>
              </a:solidFill>
              <a:prstDash val="lg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9C86-4640-8DF0-239301B8CEBF}"/>
            </c:ext>
          </c:extLst>
        </c:ser>
        <c:ser>
          <c:idx val="1"/>
          <c:order val="1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9C86-4640-8DF0-239301B8CEBF}"/>
            </c:ext>
          </c:extLst>
        </c:ser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9C86-4640-8DF0-239301B8CE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0466432"/>
        <c:axId val="200152704"/>
      </c:lineChart>
      <c:catAx>
        <c:axId val="20046643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20015270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0152704"/>
        <c:scaling>
          <c:orientation val="minMax"/>
          <c:max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200466432"/>
        <c:crosses val="autoZero"/>
        <c:crossBetween val="midCat"/>
      </c:valAx>
      <c:spPr>
        <a:noFill/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022" r="0.75000000000000022" t="1" header="0.5" footer="0.5"/>
    <c:pageSetup paperSize="9" orientation="landscape" horizontalDpi="-4" verticalDpi="1200"/>
  </c:printSettings>
  <c:userShapes r:id="rId1"/>
</c:chartSpace>
</file>

<file path=xl/charts/chart2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00"/>
              </a:solidFill>
              <a:prstDash val="lg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AD13-4AA7-82B0-A00BBD9EB3AE}"/>
            </c:ext>
          </c:extLst>
        </c:ser>
        <c:ser>
          <c:idx val="1"/>
          <c:order val="1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AD13-4AA7-82B0-A00BBD9EB3AE}"/>
            </c:ext>
          </c:extLst>
        </c:ser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AD13-4AA7-82B0-A00BBD9EB3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0466944"/>
        <c:axId val="200154432"/>
      </c:lineChart>
      <c:catAx>
        <c:axId val="20046694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20015443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0154432"/>
        <c:scaling>
          <c:orientation val="minMax"/>
          <c:max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200466944"/>
        <c:crosses val="autoZero"/>
        <c:crossBetween val="midCat"/>
      </c:valAx>
      <c:spPr>
        <a:noFill/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022" r="0.75000000000000022" t="1" header="0.5" footer="0.5"/>
    <c:pageSetup paperSize="9" orientation="landscape" horizontalDpi="-4" verticalDpi="1200"/>
  </c:printSettings>
  <c:userShapes r:id="rId1"/>
</c:chartSpace>
</file>

<file path=xl/charts/chart2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00"/>
              </a:solidFill>
              <a:prstDash val="lg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E712-48D4-B08E-616E0A280DC4}"/>
            </c:ext>
          </c:extLst>
        </c:ser>
        <c:ser>
          <c:idx val="1"/>
          <c:order val="1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E712-48D4-B08E-616E0A280DC4}"/>
            </c:ext>
          </c:extLst>
        </c:ser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E712-48D4-B08E-616E0A280D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0470016"/>
        <c:axId val="200385664"/>
      </c:lineChart>
      <c:catAx>
        <c:axId val="20047001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20038566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0385664"/>
        <c:scaling>
          <c:orientation val="minMax"/>
          <c:max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200470016"/>
        <c:crosses val="autoZero"/>
        <c:crossBetween val="midCat"/>
      </c:valAx>
      <c:spPr>
        <a:noFill/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022" r="0.75000000000000022" t="1" header="0.5" footer="0.5"/>
    <c:pageSetup paperSize="9" orientation="landscape" horizontalDpi="-4" verticalDpi="1200"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00"/>
              </a:solidFill>
              <a:prstDash val="lgDash"/>
            </a:ln>
          </c:spPr>
          <c:marker>
            <c:symbol val="none"/>
          </c:marker>
          <c:val>
            <c:numRef>
              <c:f>[1]BME!#REF!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[1]BME!#REF!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[1]BME!#REF!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55CC-49E9-887E-D1EA3E9DAA17}"/>
            </c:ext>
          </c:extLst>
        </c:ser>
        <c:ser>
          <c:idx val="1"/>
          <c:order val="1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val>
            <c:numRef>
              <c:f>[1]BME!#REF!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[1]BME!#REF!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[1]BME!#REF!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55CC-49E9-887E-D1EA3E9DAA17}"/>
            </c:ext>
          </c:extLst>
        </c:ser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[1]BME!#REF!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[1]BME!#REF!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[1]BME!#REF!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55CC-49E9-887E-D1EA3E9DAA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5015424"/>
        <c:axId val="168982144"/>
      </c:lineChart>
      <c:catAx>
        <c:axId val="17501542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6898214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8982144"/>
        <c:scaling>
          <c:orientation val="minMax"/>
          <c:max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75015424"/>
        <c:crosses val="autoZero"/>
        <c:crossBetween val="midCat"/>
      </c:valAx>
      <c:spPr>
        <a:noFill/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.5" footer="0.5"/>
    <c:pageSetup paperSize="9" orientation="landscape" horizontalDpi="-4" verticalDpi="1200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00"/>
              </a:solidFill>
              <a:prstDash val="lg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72BC-4096-BA3B-057B33351D74}"/>
            </c:ext>
          </c:extLst>
        </c:ser>
        <c:ser>
          <c:idx val="1"/>
          <c:order val="1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72BC-4096-BA3B-057B33351D74}"/>
            </c:ext>
          </c:extLst>
        </c:ser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72BC-4096-BA3B-057B33351D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7479680"/>
        <c:axId val="177353216"/>
      </c:lineChart>
      <c:catAx>
        <c:axId val="17747968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7735321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77353216"/>
        <c:scaling>
          <c:orientation val="minMax"/>
          <c:max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77479680"/>
        <c:crosses val="autoZero"/>
        <c:crossBetween val="midCat"/>
      </c:valAx>
      <c:spPr>
        <a:noFill/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022" r="0.75000000000000022" t="1" header="0.5" footer="0.5"/>
    <c:pageSetup paperSize="9" orientation="landscape" horizontalDpi="-4" verticalDpi="1200"/>
  </c:printSettings>
  <c:userShapes r:id="rId1"/>
</c:chartSpace>
</file>

<file path=xl/charts/chart3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00"/>
              </a:solidFill>
              <a:prstDash val="lg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B056-4FE1-B1B7-BD923F86C0EA}"/>
            </c:ext>
          </c:extLst>
        </c:ser>
        <c:ser>
          <c:idx val="1"/>
          <c:order val="1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B056-4FE1-B1B7-BD923F86C0EA}"/>
            </c:ext>
          </c:extLst>
        </c:ser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B056-4FE1-B1B7-BD923F86C0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0577024"/>
        <c:axId val="200387392"/>
      </c:lineChart>
      <c:catAx>
        <c:axId val="20057702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20038739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0387392"/>
        <c:scaling>
          <c:orientation val="minMax"/>
          <c:max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200577024"/>
        <c:crosses val="autoZero"/>
        <c:crossBetween val="midCat"/>
      </c:valAx>
      <c:spPr>
        <a:noFill/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022" r="0.75000000000000022" t="1" header="0.5" footer="0.5"/>
    <c:pageSetup paperSize="9" orientation="landscape" horizontalDpi="-4" verticalDpi="1200"/>
  </c:printSettings>
  <c:userShapes r:id="rId1"/>
</c:chartSpace>
</file>

<file path=xl/charts/chart3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00"/>
              </a:solidFill>
              <a:prstDash val="lg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B098-4B8D-AF9C-91AA84D2E44F}"/>
            </c:ext>
          </c:extLst>
        </c:ser>
        <c:ser>
          <c:idx val="1"/>
          <c:order val="1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B098-4B8D-AF9C-91AA84D2E44F}"/>
            </c:ext>
          </c:extLst>
        </c:ser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B098-4B8D-AF9C-91AA84D2E4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0578560"/>
        <c:axId val="200389120"/>
      </c:lineChart>
      <c:catAx>
        <c:axId val="20057856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20038912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0389120"/>
        <c:scaling>
          <c:orientation val="minMax"/>
          <c:max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200578560"/>
        <c:crosses val="autoZero"/>
        <c:crossBetween val="midCat"/>
      </c:valAx>
      <c:spPr>
        <a:noFill/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022" r="0.75000000000000022" t="1" header="0.5" footer="0.5"/>
    <c:pageSetup paperSize="9" orientation="landscape" horizontalDpi="-4" verticalDpi="1200"/>
  </c:printSettings>
  <c:userShapes r:id="rId1"/>
</c:chartSpace>
</file>

<file path=xl/charts/chart3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00"/>
              </a:solidFill>
              <a:prstDash val="lg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1686-4F85-9460-2D22BC317CFA}"/>
            </c:ext>
          </c:extLst>
        </c:ser>
        <c:ser>
          <c:idx val="1"/>
          <c:order val="1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1686-4F85-9460-2D22BC317CFA}"/>
            </c:ext>
          </c:extLst>
        </c:ser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1686-4F85-9460-2D22BC317C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0579072"/>
        <c:axId val="200390848"/>
      </c:lineChart>
      <c:catAx>
        <c:axId val="20057907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20039084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0390848"/>
        <c:scaling>
          <c:orientation val="minMax"/>
          <c:max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200579072"/>
        <c:crosses val="autoZero"/>
        <c:crossBetween val="midCat"/>
      </c:valAx>
      <c:spPr>
        <a:noFill/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078" r="0.75000000000000078" t="1" header="0.5" footer="0.5"/>
    <c:pageSetup paperSize="9" orientation="landscape" horizontalDpi="-4" verticalDpi="1200"/>
  </c:printSettings>
  <c:userShapes r:id="rId1"/>
</c:chartSpace>
</file>

<file path=xl/charts/chart3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00"/>
              </a:solidFill>
              <a:prstDash val="lg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0132-4EDA-B8B4-841677424458}"/>
            </c:ext>
          </c:extLst>
        </c:ser>
        <c:ser>
          <c:idx val="1"/>
          <c:order val="1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0132-4EDA-B8B4-841677424458}"/>
            </c:ext>
          </c:extLst>
        </c:ser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0132-4EDA-B8B4-8416774244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0580608"/>
        <c:axId val="201261056"/>
      </c:lineChart>
      <c:catAx>
        <c:axId val="20058060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20126105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1261056"/>
        <c:scaling>
          <c:orientation val="minMax"/>
          <c:max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200580608"/>
        <c:crosses val="autoZero"/>
        <c:crossBetween val="midCat"/>
      </c:valAx>
      <c:spPr>
        <a:noFill/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089" r="0.75000000000000089" t="1" header="0.5" footer="0.5"/>
    <c:pageSetup paperSize="9" orientation="landscape" horizontalDpi="-4" verticalDpi="1200"/>
  </c:printSettings>
  <c:userShapes r:id="rId1"/>
</c:chartSpace>
</file>

<file path=xl/charts/chart3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00"/>
              </a:solidFill>
              <a:prstDash val="lg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0877-4A05-9B15-0B5CAAF7131E}"/>
            </c:ext>
          </c:extLst>
        </c:ser>
        <c:ser>
          <c:idx val="1"/>
          <c:order val="1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0877-4A05-9B15-0B5CAAF7131E}"/>
            </c:ext>
          </c:extLst>
        </c:ser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0877-4A05-9B15-0B5CAAF713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1330688"/>
        <c:axId val="201262784"/>
      </c:lineChart>
      <c:catAx>
        <c:axId val="20133068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20126278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1262784"/>
        <c:scaling>
          <c:orientation val="minMax"/>
          <c:max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201330688"/>
        <c:crosses val="autoZero"/>
        <c:crossBetween val="midCat"/>
      </c:valAx>
      <c:spPr>
        <a:noFill/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1" r="0.750000000000001" t="1" header="0.5" footer="0.5"/>
    <c:pageSetup paperSize="9" orientation="landscape" horizontalDpi="-4" verticalDpi="1200"/>
  </c:printSettings>
  <c:userShapes r:id="rId1"/>
</c:chartSpace>
</file>

<file path=xl/charts/chart3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00"/>
              </a:solidFill>
              <a:prstDash val="lg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9531-46C5-88E6-52E92BC30B56}"/>
            </c:ext>
          </c:extLst>
        </c:ser>
        <c:ser>
          <c:idx val="1"/>
          <c:order val="1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9531-46C5-88E6-52E92BC30B56}"/>
            </c:ext>
          </c:extLst>
        </c:ser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9531-46C5-88E6-52E92BC30B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1332224"/>
        <c:axId val="201264512"/>
      </c:lineChart>
      <c:catAx>
        <c:axId val="20133222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20126451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1264512"/>
        <c:scaling>
          <c:orientation val="minMax"/>
          <c:max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201332224"/>
        <c:crosses val="autoZero"/>
        <c:crossBetween val="midCat"/>
      </c:valAx>
      <c:spPr>
        <a:noFill/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111" r="0.75000000000000111" t="1" header="0.5" footer="0.5"/>
    <c:pageSetup paperSize="9" orientation="landscape" horizontalDpi="-4" verticalDpi="1200"/>
  </c:printSettings>
  <c:userShapes r:id="rId1"/>
</c:chartSpace>
</file>

<file path=xl/charts/chart3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00"/>
              </a:solidFill>
              <a:prstDash val="lg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78F4-4889-B2B9-97E032159298}"/>
            </c:ext>
          </c:extLst>
        </c:ser>
        <c:ser>
          <c:idx val="1"/>
          <c:order val="1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78F4-4889-B2B9-97E032159298}"/>
            </c:ext>
          </c:extLst>
        </c:ser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78F4-4889-B2B9-97E0321592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1332736"/>
        <c:axId val="201266240"/>
      </c:lineChart>
      <c:catAx>
        <c:axId val="20133273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20126624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1266240"/>
        <c:scaling>
          <c:orientation val="minMax"/>
          <c:max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201332736"/>
        <c:crosses val="autoZero"/>
        <c:crossBetween val="midCat"/>
      </c:valAx>
      <c:spPr>
        <a:noFill/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122" r="0.75000000000000122" t="1" header="0.5" footer="0.5"/>
    <c:pageSetup paperSize="9" orientation="landscape" horizontalDpi="-4" verticalDpi="1200"/>
  </c:printSettings>
  <c:userShapes r:id="rId1"/>
</c:chartSpace>
</file>

<file path=xl/charts/chart3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00"/>
              </a:solidFill>
              <a:prstDash val="lg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7BD3-4584-B810-C9AE8D6AEF22}"/>
            </c:ext>
          </c:extLst>
        </c:ser>
        <c:ser>
          <c:idx val="1"/>
          <c:order val="1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7BD3-4584-B810-C9AE8D6AEF22}"/>
            </c:ext>
          </c:extLst>
        </c:ser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7BD3-4584-B810-C9AE8D6AEF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1334272"/>
        <c:axId val="201267968"/>
      </c:lineChart>
      <c:catAx>
        <c:axId val="20133427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20126796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1267968"/>
        <c:scaling>
          <c:orientation val="minMax"/>
          <c:max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201334272"/>
        <c:crosses val="autoZero"/>
        <c:crossBetween val="midCat"/>
      </c:valAx>
      <c:spPr>
        <a:noFill/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133" r="0.75000000000000133" t="1" header="0.5" footer="0.5"/>
    <c:pageSetup paperSize="9" orientation="landscape" horizontalDpi="-4" verticalDpi="1200"/>
  </c:printSettings>
  <c:userShapes r:id="rId1"/>
</c:chartSpace>
</file>

<file path=xl/charts/chart3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00"/>
              </a:solidFill>
              <a:prstDash val="lg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E3E5-4301-9B61-B45486BA7090}"/>
            </c:ext>
          </c:extLst>
        </c:ser>
        <c:ser>
          <c:idx val="1"/>
          <c:order val="1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E3E5-4301-9B61-B45486BA7090}"/>
            </c:ext>
          </c:extLst>
        </c:ser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E3E5-4301-9B61-B45486BA70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1678848"/>
        <c:axId val="201409088"/>
      </c:lineChart>
      <c:catAx>
        <c:axId val="20167884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20140908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1409088"/>
        <c:scaling>
          <c:orientation val="minMax"/>
          <c:max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201678848"/>
        <c:crosses val="autoZero"/>
        <c:crossBetween val="midCat"/>
      </c:valAx>
      <c:spPr>
        <a:noFill/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144" r="0.75000000000000144" t="1" header="0.5" footer="0.5"/>
    <c:pageSetup paperSize="9" orientation="landscape" horizontalDpi="-4" verticalDpi="1200"/>
  </c:printSettings>
  <c:userShapes r:id="rId1"/>
</c:chartSpace>
</file>

<file path=xl/charts/chart3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00"/>
              </a:solidFill>
              <a:prstDash val="lg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05F6-40BA-A13A-84717F200E21}"/>
            </c:ext>
          </c:extLst>
        </c:ser>
        <c:ser>
          <c:idx val="1"/>
          <c:order val="1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05F6-40BA-A13A-84717F200E21}"/>
            </c:ext>
          </c:extLst>
        </c:ser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05F6-40BA-A13A-84717F200E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1680384"/>
        <c:axId val="201410816"/>
      </c:lineChart>
      <c:catAx>
        <c:axId val="20168038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20141081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1410816"/>
        <c:scaling>
          <c:orientation val="minMax"/>
          <c:max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201680384"/>
        <c:crosses val="autoZero"/>
        <c:crossBetween val="midCat"/>
      </c:valAx>
      <c:spPr>
        <a:noFill/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155" r="0.75000000000000155" t="1" header="0.5" footer="0.5"/>
    <c:pageSetup paperSize="9" orientation="landscape" horizontalDpi="-4" verticalDpi="1200"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00"/>
              </a:solidFill>
              <a:prstDash val="lg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26A5-4C95-8697-8C1C2A663FBA}"/>
            </c:ext>
          </c:extLst>
        </c:ser>
        <c:ser>
          <c:idx val="1"/>
          <c:order val="1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26A5-4C95-8697-8C1C2A663FBA}"/>
            </c:ext>
          </c:extLst>
        </c:ser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26A5-4C95-8697-8C1C2A663F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7481216"/>
        <c:axId val="177355520"/>
      </c:lineChart>
      <c:catAx>
        <c:axId val="17748121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7735552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77355520"/>
        <c:scaling>
          <c:orientation val="minMax"/>
          <c:max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77481216"/>
        <c:crosses val="autoZero"/>
        <c:crossBetween val="midCat"/>
      </c:valAx>
      <c:spPr>
        <a:noFill/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022" r="0.75000000000000022" t="1" header="0.5" footer="0.5"/>
    <c:pageSetup paperSize="9" orientation="landscape" horizontalDpi="-4" verticalDpi="1200"/>
  </c:printSettings>
  <c:userShapes r:id="rId1"/>
</c:chartSpace>
</file>

<file path=xl/charts/chart3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00"/>
              </a:solidFill>
              <a:prstDash val="lg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0AD6-4A39-BBE4-1031CDC14D78}"/>
            </c:ext>
          </c:extLst>
        </c:ser>
        <c:ser>
          <c:idx val="1"/>
          <c:order val="1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0AD6-4A39-BBE4-1031CDC14D78}"/>
            </c:ext>
          </c:extLst>
        </c:ser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0AD6-4A39-BBE4-1031CDC14D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1680896"/>
        <c:axId val="201412544"/>
      </c:lineChart>
      <c:catAx>
        <c:axId val="20168089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20141254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1412544"/>
        <c:scaling>
          <c:orientation val="minMax"/>
          <c:max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201680896"/>
        <c:crosses val="autoZero"/>
        <c:crossBetween val="midCat"/>
      </c:valAx>
      <c:spPr>
        <a:noFill/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167" r="0.75000000000000167" t="1" header="0.5" footer="0.5"/>
    <c:pageSetup paperSize="9" orientation="landscape" horizontalDpi="-4" verticalDpi="1200"/>
  </c:printSettings>
  <c:userShapes r:id="rId1"/>
</c:chartSpace>
</file>

<file path=xl/charts/chart3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00"/>
              </a:solidFill>
              <a:prstDash val="lg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547A-496D-9636-79240E327EA9}"/>
            </c:ext>
          </c:extLst>
        </c:ser>
        <c:ser>
          <c:idx val="1"/>
          <c:order val="1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547A-496D-9636-79240E327EA9}"/>
            </c:ext>
          </c:extLst>
        </c:ser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547A-496D-9636-79240E327E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1576448"/>
        <c:axId val="201414272"/>
      </c:lineChart>
      <c:catAx>
        <c:axId val="20157644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20141427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1414272"/>
        <c:scaling>
          <c:orientation val="minMax"/>
          <c:max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201576448"/>
        <c:crosses val="autoZero"/>
        <c:crossBetween val="midCat"/>
      </c:valAx>
      <c:spPr>
        <a:noFill/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178" r="0.75000000000000178" t="1" header="0.5" footer="0.5"/>
    <c:pageSetup paperSize="9" orientation="landscape" horizontalDpi="-4" verticalDpi="1200"/>
  </c:printSettings>
  <c:userShapes r:id="rId1"/>
</c:chartSpace>
</file>

<file path=xl/charts/chart3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00"/>
              </a:solidFill>
              <a:prstDash val="lg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6DC6-4D4C-B4F7-95305D7D40F9}"/>
            </c:ext>
          </c:extLst>
        </c:ser>
        <c:ser>
          <c:idx val="1"/>
          <c:order val="1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6DC6-4D4C-B4F7-95305D7D40F9}"/>
            </c:ext>
          </c:extLst>
        </c:ser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6DC6-4D4C-B4F7-95305D7D40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1576960"/>
        <c:axId val="201416000"/>
      </c:lineChart>
      <c:catAx>
        <c:axId val="20157696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20141600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1416000"/>
        <c:scaling>
          <c:orientation val="minMax"/>
          <c:max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201576960"/>
        <c:crosses val="autoZero"/>
        <c:crossBetween val="midCat"/>
      </c:valAx>
      <c:spPr>
        <a:noFill/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189" r="0.75000000000000189" t="1" header="0.5" footer="0.5"/>
    <c:pageSetup paperSize="9" orientation="landscape" horizontalDpi="-4" verticalDpi="1200"/>
  </c:printSettings>
  <c:userShapes r:id="rId1"/>
</c:chartSpace>
</file>

<file path=xl/charts/chart3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00"/>
              </a:solidFill>
              <a:prstDash val="lg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C61C-4457-98AE-4C20A058C120}"/>
            </c:ext>
          </c:extLst>
        </c:ser>
        <c:ser>
          <c:idx val="1"/>
          <c:order val="1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C61C-4457-98AE-4C20A058C120}"/>
            </c:ext>
          </c:extLst>
        </c:ser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C61C-4457-98AE-4C20A058C1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1578496"/>
        <c:axId val="201639040"/>
      </c:lineChart>
      <c:catAx>
        <c:axId val="20157849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20163904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1639040"/>
        <c:scaling>
          <c:orientation val="minMax"/>
          <c:max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201578496"/>
        <c:crosses val="autoZero"/>
        <c:crossBetween val="midCat"/>
      </c:valAx>
      <c:spPr>
        <a:noFill/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2" r="0.750000000000002" t="1" header="0.5" footer="0.5"/>
    <c:pageSetup paperSize="9" orientation="landscape" horizontalDpi="-4" verticalDpi="1200"/>
  </c:printSettings>
  <c:userShapes r:id="rId1"/>
</c:chartSpace>
</file>

<file path=xl/charts/chart3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00"/>
              </a:solidFill>
              <a:prstDash val="lg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3FDC-4281-A047-2748B333E265}"/>
            </c:ext>
          </c:extLst>
        </c:ser>
        <c:ser>
          <c:idx val="1"/>
          <c:order val="1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3FDC-4281-A047-2748B333E265}"/>
            </c:ext>
          </c:extLst>
        </c:ser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3FDC-4281-A047-2748B333E2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1579008"/>
        <c:axId val="201640768"/>
      </c:lineChart>
      <c:catAx>
        <c:axId val="20157900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20164076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1640768"/>
        <c:scaling>
          <c:orientation val="minMax"/>
          <c:max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201579008"/>
        <c:crosses val="autoZero"/>
        <c:crossBetween val="midCat"/>
      </c:valAx>
      <c:spPr>
        <a:noFill/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211" r="0.75000000000000211" t="1" header="0.5" footer="0.5"/>
    <c:pageSetup paperSize="9" orientation="landscape" horizontalDpi="-4" verticalDpi="1200"/>
  </c:printSettings>
  <c:userShapes r:id="rId1"/>
</c:chartSpace>
</file>

<file path=xl/charts/chart3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00"/>
              </a:solidFill>
              <a:prstDash val="lg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1E24-4B05-97FE-B7D228895471}"/>
            </c:ext>
          </c:extLst>
        </c:ser>
        <c:ser>
          <c:idx val="1"/>
          <c:order val="1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1E24-4B05-97FE-B7D228895471}"/>
            </c:ext>
          </c:extLst>
        </c:ser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1E24-4B05-97FE-B7D2288954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1938432"/>
        <c:axId val="201642496"/>
      </c:lineChart>
      <c:catAx>
        <c:axId val="20193843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20164249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1642496"/>
        <c:scaling>
          <c:orientation val="minMax"/>
          <c:max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201938432"/>
        <c:crosses val="autoZero"/>
        <c:crossBetween val="midCat"/>
      </c:valAx>
      <c:spPr>
        <a:noFill/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222" r="0.75000000000000222" t="1" header="0.5" footer="0.5"/>
    <c:pageSetup paperSize="9" orientation="landscape" horizontalDpi="-4" verticalDpi="1200"/>
  </c:printSettings>
  <c:userShapes r:id="rId1"/>
</c:chartSpace>
</file>

<file path=xl/charts/chart3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00"/>
              </a:solidFill>
              <a:prstDash val="lg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2A7B-41D0-A761-A72AA244456C}"/>
            </c:ext>
          </c:extLst>
        </c:ser>
        <c:ser>
          <c:idx val="1"/>
          <c:order val="1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2A7B-41D0-A761-A72AA244456C}"/>
            </c:ext>
          </c:extLst>
        </c:ser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2A7B-41D0-A761-A72AA24445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1938944"/>
        <c:axId val="201644224"/>
      </c:lineChart>
      <c:catAx>
        <c:axId val="20193894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20164422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1644224"/>
        <c:scaling>
          <c:orientation val="minMax"/>
          <c:max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201938944"/>
        <c:crosses val="autoZero"/>
        <c:crossBetween val="midCat"/>
      </c:valAx>
      <c:spPr>
        <a:noFill/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233" r="0.75000000000000233" t="1" header="0.5" footer="0.5"/>
    <c:pageSetup paperSize="9" orientation="landscape" horizontalDpi="-4" verticalDpi="1200"/>
  </c:printSettings>
  <c:userShapes r:id="rId1"/>
</c:chartSpace>
</file>

<file path=xl/charts/chart3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00"/>
              </a:solidFill>
              <a:prstDash val="lg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3BC2-45F8-B111-5A4AF011C1A0}"/>
            </c:ext>
          </c:extLst>
        </c:ser>
        <c:ser>
          <c:idx val="1"/>
          <c:order val="1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3BC2-45F8-B111-5A4AF011C1A0}"/>
            </c:ext>
          </c:extLst>
        </c:ser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3BC2-45F8-B111-5A4AF011C1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1940480"/>
        <c:axId val="202334208"/>
      </c:lineChart>
      <c:catAx>
        <c:axId val="20194048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20233420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2334208"/>
        <c:scaling>
          <c:orientation val="minMax"/>
          <c:max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201940480"/>
        <c:crosses val="autoZero"/>
        <c:crossBetween val="midCat"/>
      </c:valAx>
      <c:spPr>
        <a:noFill/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244" r="0.75000000000000244" t="1" header="0.5" footer="0.5"/>
    <c:pageSetup paperSize="9" orientation="landscape" horizontalDpi="-4" verticalDpi="1200"/>
  </c:printSettings>
  <c:userShapes r:id="rId1"/>
</c:chartSpace>
</file>

<file path=xl/charts/chart3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00"/>
              </a:solidFill>
              <a:prstDash val="lg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9EC8-4F66-BB29-C2A8E2F0F176}"/>
            </c:ext>
          </c:extLst>
        </c:ser>
        <c:ser>
          <c:idx val="1"/>
          <c:order val="1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9EC8-4F66-BB29-C2A8E2F0F176}"/>
            </c:ext>
          </c:extLst>
        </c:ser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9EC8-4F66-BB29-C2A8E2F0F1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2645504"/>
        <c:axId val="202335936"/>
      </c:lineChart>
      <c:catAx>
        <c:axId val="20264550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20233593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2335936"/>
        <c:scaling>
          <c:orientation val="minMax"/>
          <c:max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202645504"/>
        <c:crosses val="autoZero"/>
        <c:crossBetween val="midCat"/>
      </c:valAx>
      <c:spPr>
        <a:noFill/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255" r="0.75000000000000255" t="1" header="0.5" footer="0.5"/>
    <c:pageSetup paperSize="9" orientation="landscape" horizontalDpi="-4" verticalDpi="1200"/>
  </c:printSettings>
  <c:userShapes r:id="rId1"/>
</c:chartSpace>
</file>

<file path=xl/charts/chart3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00"/>
              </a:solidFill>
              <a:prstDash val="lg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769E-4829-BCD7-5AA5BBD22E88}"/>
            </c:ext>
          </c:extLst>
        </c:ser>
        <c:ser>
          <c:idx val="1"/>
          <c:order val="1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769E-4829-BCD7-5AA5BBD22E88}"/>
            </c:ext>
          </c:extLst>
        </c:ser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769E-4829-BCD7-5AA5BBD22E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2647040"/>
        <c:axId val="202337664"/>
      </c:lineChart>
      <c:catAx>
        <c:axId val="20264704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20233766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2337664"/>
        <c:scaling>
          <c:orientation val="minMax"/>
          <c:max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202647040"/>
        <c:crosses val="autoZero"/>
        <c:crossBetween val="midCat"/>
      </c:valAx>
      <c:spPr>
        <a:noFill/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266" r="0.75000000000000266" t="1" header="0.5" footer="0.5"/>
    <c:pageSetup paperSize="9" orientation="landscape" horizontalDpi="-4" verticalDpi="1200"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00"/>
              </a:solidFill>
              <a:prstDash val="lg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7BBB-4669-981A-B858BC9AB2C6}"/>
            </c:ext>
          </c:extLst>
        </c:ser>
        <c:ser>
          <c:idx val="1"/>
          <c:order val="1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7BBB-4669-981A-B858BC9AB2C6}"/>
            </c:ext>
          </c:extLst>
        </c:ser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7BBB-4669-981A-B858BC9AB2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7481728"/>
        <c:axId val="177354944"/>
      </c:lineChart>
      <c:catAx>
        <c:axId val="17748172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7735494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77354944"/>
        <c:scaling>
          <c:orientation val="minMax"/>
          <c:max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77481728"/>
        <c:crosses val="autoZero"/>
        <c:crossBetween val="midCat"/>
      </c:valAx>
      <c:spPr>
        <a:noFill/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022" r="0.75000000000000022" t="1" header="0.5" footer="0.5"/>
    <c:pageSetup paperSize="9" orientation="landscape" horizontalDpi="-4" verticalDpi="1200"/>
  </c:printSettings>
  <c:userShapes r:id="rId1"/>
</c:chartSpace>
</file>

<file path=xl/charts/chart3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00"/>
              </a:solidFill>
              <a:prstDash val="lg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C783-4CFD-A5D5-D1B88DDA677E}"/>
            </c:ext>
          </c:extLst>
        </c:ser>
        <c:ser>
          <c:idx val="1"/>
          <c:order val="1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C783-4CFD-A5D5-D1B88DDA677E}"/>
            </c:ext>
          </c:extLst>
        </c:ser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C783-4CFD-A5D5-D1B88DDA67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2647552"/>
        <c:axId val="202339392"/>
      </c:lineChart>
      <c:catAx>
        <c:axId val="20264755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20233939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2339392"/>
        <c:scaling>
          <c:orientation val="minMax"/>
          <c:max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202647552"/>
        <c:crosses val="autoZero"/>
        <c:crossBetween val="midCat"/>
      </c:valAx>
      <c:spPr>
        <a:noFill/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278" r="0.75000000000000278" t="1" header="0.5" footer="0.5"/>
    <c:pageSetup paperSize="9" orientation="landscape" horizontalDpi="-4" verticalDpi="1200"/>
  </c:printSettings>
  <c:userShapes r:id="rId1"/>
</c:chartSpace>
</file>

<file path=xl/charts/chart3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00"/>
              </a:solidFill>
              <a:prstDash val="lg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70BA-451E-8DC8-DC0729E22B7D}"/>
            </c:ext>
          </c:extLst>
        </c:ser>
        <c:ser>
          <c:idx val="1"/>
          <c:order val="1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70BA-451E-8DC8-DC0729E22B7D}"/>
            </c:ext>
          </c:extLst>
        </c:ser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70BA-451E-8DC8-DC0729E22B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2649088"/>
        <c:axId val="202341120"/>
      </c:lineChart>
      <c:catAx>
        <c:axId val="20264908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20234112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2341120"/>
        <c:scaling>
          <c:orientation val="minMax"/>
          <c:max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202649088"/>
        <c:crosses val="autoZero"/>
        <c:crossBetween val="midCat"/>
      </c:valAx>
      <c:spPr>
        <a:noFill/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278" r="0.75000000000000278" t="1" header="0.5" footer="0.5"/>
    <c:pageSetup paperSize="9" orientation="landscape" horizontalDpi="-4" verticalDpi="1200"/>
  </c:printSettings>
  <c:userShapes r:id="rId1"/>
</c:chartSpace>
</file>

<file path=xl/charts/chart3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00"/>
              </a:solidFill>
              <a:prstDash val="lg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8B10-49CC-9301-BB35448DFF3D}"/>
            </c:ext>
          </c:extLst>
        </c:ser>
        <c:ser>
          <c:idx val="1"/>
          <c:order val="1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8B10-49CC-9301-BB35448DFF3D}"/>
            </c:ext>
          </c:extLst>
        </c:ser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8B10-49CC-9301-BB35448DFF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2940416"/>
        <c:axId val="202891840"/>
      </c:lineChart>
      <c:catAx>
        <c:axId val="20294041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20289184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2891840"/>
        <c:scaling>
          <c:orientation val="minMax"/>
          <c:max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202940416"/>
        <c:crosses val="autoZero"/>
        <c:crossBetween val="midCat"/>
      </c:valAx>
      <c:spPr>
        <a:noFill/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289" r="0.75000000000000289" t="1" header="0.5" footer="0.5"/>
    <c:pageSetup paperSize="9" orientation="landscape" horizontalDpi="-4" verticalDpi="1200"/>
  </c:printSettings>
  <c:userShapes r:id="rId1"/>
</c:chartSpace>
</file>

<file path=xl/charts/chart3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00"/>
              </a:solidFill>
              <a:prstDash val="lg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FBCD-4238-B27F-632B03364D4A}"/>
            </c:ext>
          </c:extLst>
        </c:ser>
        <c:ser>
          <c:idx val="1"/>
          <c:order val="1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FBCD-4238-B27F-632B03364D4A}"/>
            </c:ext>
          </c:extLst>
        </c:ser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FBCD-4238-B27F-632B03364D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2941952"/>
        <c:axId val="202893568"/>
      </c:lineChart>
      <c:catAx>
        <c:axId val="20294195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20289356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2893568"/>
        <c:scaling>
          <c:orientation val="minMax"/>
          <c:max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202941952"/>
        <c:crosses val="autoZero"/>
        <c:crossBetween val="midCat"/>
      </c:valAx>
      <c:spPr>
        <a:noFill/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3" r="0.750000000000003" t="1" header="0.5" footer="0.5"/>
    <c:pageSetup paperSize="9" orientation="landscape" horizontalDpi="-4" verticalDpi="1200"/>
  </c:printSettings>
  <c:userShapes r:id="rId1"/>
</c:chartSpace>
</file>

<file path=xl/charts/chart3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00"/>
              </a:solidFill>
              <a:prstDash val="lg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9728-4AB3-94FD-8612EE38C4FA}"/>
            </c:ext>
          </c:extLst>
        </c:ser>
        <c:ser>
          <c:idx val="1"/>
          <c:order val="1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9728-4AB3-94FD-8612EE38C4FA}"/>
            </c:ext>
          </c:extLst>
        </c:ser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9728-4AB3-94FD-8612EE38C4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2942464"/>
        <c:axId val="202895296"/>
      </c:lineChart>
      <c:catAx>
        <c:axId val="20294246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20289529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2895296"/>
        <c:scaling>
          <c:orientation val="minMax"/>
          <c:max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202942464"/>
        <c:crosses val="autoZero"/>
        <c:crossBetween val="midCat"/>
      </c:valAx>
      <c:spPr>
        <a:noFill/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311" r="0.75000000000000311" t="1" header="0.5" footer="0.5"/>
    <c:pageSetup paperSize="9" orientation="landscape" horizontalDpi="-4" verticalDpi="1200"/>
  </c:printSettings>
  <c:userShapes r:id="rId1"/>
</c:chartSpace>
</file>

<file path=xl/charts/chart3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00"/>
              </a:solidFill>
              <a:prstDash val="lg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2AAF-4E62-95E4-D5A3386893B1}"/>
            </c:ext>
          </c:extLst>
        </c:ser>
        <c:ser>
          <c:idx val="1"/>
          <c:order val="1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2AAF-4E62-95E4-D5A3386893B1}"/>
            </c:ext>
          </c:extLst>
        </c:ser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2AAF-4E62-95E4-D5A3386893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2944000"/>
        <c:axId val="202897024"/>
      </c:lineChart>
      <c:catAx>
        <c:axId val="20294400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20289702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2897024"/>
        <c:scaling>
          <c:orientation val="minMax"/>
          <c:max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202944000"/>
        <c:crosses val="autoZero"/>
        <c:crossBetween val="midCat"/>
      </c:valAx>
      <c:spPr>
        <a:noFill/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133" r="0.75000000000000133" t="1" header="0.5" footer="0.5"/>
    <c:pageSetup paperSize="9" orientation="landscape" horizontalDpi="-4" verticalDpi="1200"/>
  </c:printSettings>
  <c:userShapes r:id="rId1"/>
</c:chartSpace>
</file>

<file path=xl/charts/chart3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00"/>
              </a:solidFill>
              <a:prstDash val="lg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DF6D-4A33-943F-0B4D9BACA72E}"/>
            </c:ext>
          </c:extLst>
        </c:ser>
        <c:ser>
          <c:idx val="1"/>
          <c:order val="1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DF6D-4A33-943F-0B4D9BACA72E}"/>
            </c:ext>
          </c:extLst>
        </c:ser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DF6D-4A33-943F-0B4D9BACA7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3046912"/>
        <c:axId val="202604544"/>
      </c:lineChart>
      <c:catAx>
        <c:axId val="20304691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20260454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2604544"/>
        <c:scaling>
          <c:orientation val="minMax"/>
          <c:max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203046912"/>
        <c:crosses val="autoZero"/>
        <c:crossBetween val="midCat"/>
      </c:valAx>
      <c:spPr>
        <a:noFill/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144" r="0.75000000000000144" t="1" header="0.5" footer="0.5"/>
    <c:pageSetup paperSize="9" orientation="landscape" horizontalDpi="-4" verticalDpi="1200"/>
  </c:printSettings>
  <c:userShapes r:id="rId1"/>
</c:chartSpace>
</file>

<file path=xl/charts/chart3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00"/>
              </a:solidFill>
              <a:prstDash val="lg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68E3-4CB6-9C83-9B8400E4649F}"/>
            </c:ext>
          </c:extLst>
        </c:ser>
        <c:ser>
          <c:idx val="1"/>
          <c:order val="1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68E3-4CB6-9C83-9B8400E4649F}"/>
            </c:ext>
          </c:extLst>
        </c:ser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68E3-4CB6-9C83-9B8400E464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3048448"/>
        <c:axId val="202898752"/>
      </c:lineChart>
      <c:catAx>
        <c:axId val="20304844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20289875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2898752"/>
        <c:scaling>
          <c:orientation val="minMax"/>
          <c:max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203048448"/>
        <c:crosses val="autoZero"/>
        <c:crossBetween val="midCat"/>
      </c:valAx>
      <c:spPr>
        <a:noFill/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155" r="0.75000000000000155" t="1" header="0.5" footer="0.5"/>
    <c:pageSetup paperSize="9" orientation="landscape" horizontalDpi="-4" verticalDpi="1200"/>
  </c:printSettings>
  <c:userShapes r:id="rId1"/>
</c:chartSpace>
</file>

<file path=xl/charts/chart3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00"/>
              </a:solidFill>
              <a:prstDash val="lg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438F-485F-B888-511E8E95D58E}"/>
            </c:ext>
          </c:extLst>
        </c:ser>
        <c:ser>
          <c:idx val="1"/>
          <c:order val="1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438F-485F-B888-511E8E95D58E}"/>
            </c:ext>
          </c:extLst>
        </c:ser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438F-485F-B888-511E8E95D5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3048960"/>
        <c:axId val="202607424"/>
      </c:lineChart>
      <c:catAx>
        <c:axId val="20304896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20260742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2607424"/>
        <c:scaling>
          <c:orientation val="minMax"/>
          <c:max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203048960"/>
        <c:crosses val="autoZero"/>
        <c:crossBetween val="midCat"/>
      </c:valAx>
      <c:spPr>
        <a:noFill/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167" r="0.75000000000000167" t="1" header="0.5" footer="0.5"/>
    <c:pageSetup paperSize="9" orientation="landscape" horizontalDpi="-4" verticalDpi="1200"/>
  </c:printSettings>
  <c:userShapes r:id="rId1"/>
</c:chartSpace>
</file>

<file path=xl/charts/chart3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00"/>
              </a:solidFill>
              <a:prstDash val="lg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FDB3-4F0B-BFCF-10E198083B3A}"/>
            </c:ext>
          </c:extLst>
        </c:ser>
        <c:ser>
          <c:idx val="1"/>
          <c:order val="1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FDB3-4F0B-BFCF-10E198083B3A}"/>
            </c:ext>
          </c:extLst>
        </c:ser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FDB3-4F0B-BFCF-10E198083B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3591680"/>
        <c:axId val="202609152"/>
      </c:lineChart>
      <c:catAx>
        <c:axId val="20359168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20260915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2609152"/>
        <c:scaling>
          <c:orientation val="minMax"/>
          <c:max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203591680"/>
        <c:crosses val="autoZero"/>
        <c:crossBetween val="midCat"/>
      </c:valAx>
      <c:spPr>
        <a:noFill/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178" r="0.75000000000000178" t="1" header="0.5" footer="0.5"/>
    <c:pageSetup paperSize="9" orientation="landscape" horizontalDpi="-4" verticalDpi="1200"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00"/>
              </a:solidFill>
              <a:prstDash val="lg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B58C-4210-A3FB-A4A6875231DD}"/>
            </c:ext>
          </c:extLst>
        </c:ser>
        <c:ser>
          <c:idx val="1"/>
          <c:order val="1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B58C-4210-A3FB-A4A6875231DD}"/>
            </c:ext>
          </c:extLst>
        </c:ser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B58C-4210-A3FB-A4A6875231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7041408"/>
        <c:axId val="176916160"/>
      </c:lineChart>
      <c:catAx>
        <c:axId val="17704140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7691616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76916160"/>
        <c:scaling>
          <c:orientation val="minMax"/>
          <c:max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77041408"/>
        <c:crosses val="autoZero"/>
        <c:crossBetween val="midCat"/>
      </c:valAx>
      <c:spPr>
        <a:noFill/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022" r="0.75000000000000022" t="1" header="0.5" footer="0.5"/>
    <c:pageSetup paperSize="9" orientation="landscape" horizontalDpi="-4" verticalDpi="1200"/>
  </c:printSettings>
  <c:userShapes r:id="rId1"/>
</c:chartSpace>
</file>

<file path=xl/charts/chart3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00"/>
              </a:solidFill>
              <a:prstDash val="lg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6C66-4E23-9BF0-0D9A2E293B91}"/>
            </c:ext>
          </c:extLst>
        </c:ser>
        <c:ser>
          <c:idx val="1"/>
          <c:order val="1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6C66-4E23-9BF0-0D9A2E293B91}"/>
            </c:ext>
          </c:extLst>
        </c:ser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6C66-4E23-9BF0-0D9A2E293B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3592192"/>
        <c:axId val="202610880"/>
      </c:lineChart>
      <c:catAx>
        <c:axId val="20359219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20261088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2610880"/>
        <c:scaling>
          <c:orientation val="minMax"/>
          <c:max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203592192"/>
        <c:crosses val="autoZero"/>
        <c:crossBetween val="midCat"/>
      </c:valAx>
      <c:spPr>
        <a:noFill/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189" r="0.75000000000000189" t="1" header="0.5" footer="0.5"/>
    <c:pageSetup paperSize="9" orientation="landscape" horizontalDpi="-4" verticalDpi="1200"/>
  </c:printSettings>
  <c:userShapes r:id="rId1"/>
</c:chartSpace>
</file>

<file path=xl/charts/chart3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00"/>
              </a:solidFill>
              <a:prstDash val="lg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78BB-4C87-9DD8-CE1F9EC500D2}"/>
            </c:ext>
          </c:extLst>
        </c:ser>
        <c:ser>
          <c:idx val="1"/>
          <c:order val="1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78BB-4C87-9DD8-CE1F9EC500D2}"/>
            </c:ext>
          </c:extLst>
        </c:ser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78BB-4C87-9DD8-CE1F9EC500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3595264"/>
        <c:axId val="203685888"/>
      </c:lineChart>
      <c:catAx>
        <c:axId val="20359526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20368588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3685888"/>
        <c:scaling>
          <c:orientation val="minMax"/>
          <c:max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203595264"/>
        <c:crosses val="autoZero"/>
        <c:crossBetween val="midCat"/>
      </c:valAx>
      <c:spPr>
        <a:noFill/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2" r="0.750000000000002" t="1" header="0.5" footer="0.5"/>
    <c:pageSetup paperSize="9" orientation="landscape" horizontalDpi="-4" verticalDpi="1200"/>
  </c:printSettings>
  <c:userShapes r:id="rId1"/>
</c:chartSpace>
</file>

<file path=xl/charts/chart3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00"/>
              </a:solidFill>
              <a:prstDash val="lg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AB3F-4906-8BA6-A1571A366936}"/>
            </c:ext>
          </c:extLst>
        </c:ser>
        <c:ser>
          <c:idx val="1"/>
          <c:order val="1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AB3F-4906-8BA6-A1571A366936}"/>
            </c:ext>
          </c:extLst>
        </c:ser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AB3F-4906-8BA6-A1571A3669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3780096"/>
        <c:axId val="203687616"/>
      </c:lineChart>
      <c:catAx>
        <c:axId val="20378009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20368761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3687616"/>
        <c:scaling>
          <c:orientation val="minMax"/>
          <c:max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203780096"/>
        <c:crosses val="autoZero"/>
        <c:crossBetween val="midCat"/>
      </c:valAx>
      <c:spPr>
        <a:noFill/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211" r="0.75000000000000211" t="1" header="0.5" footer="0.5"/>
    <c:pageSetup paperSize="9" orientation="landscape" horizontalDpi="-4" verticalDpi="1200"/>
  </c:printSettings>
  <c:userShapes r:id="rId1"/>
</c:chartSpace>
</file>

<file path=xl/charts/chart3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00"/>
              </a:solidFill>
              <a:prstDash val="lg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B7D7-4DFC-9859-203FBEAB4DBB}"/>
            </c:ext>
          </c:extLst>
        </c:ser>
        <c:ser>
          <c:idx val="1"/>
          <c:order val="1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B7D7-4DFC-9859-203FBEAB4DBB}"/>
            </c:ext>
          </c:extLst>
        </c:ser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B7D7-4DFC-9859-203FBEAB4D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3781632"/>
        <c:axId val="203689344"/>
      </c:lineChart>
      <c:catAx>
        <c:axId val="20378163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20368934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3689344"/>
        <c:scaling>
          <c:orientation val="minMax"/>
          <c:max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203781632"/>
        <c:crosses val="autoZero"/>
        <c:crossBetween val="midCat"/>
      </c:valAx>
      <c:spPr>
        <a:noFill/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222" r="0.75000000000000222" t="1" header="0.5" footer="0.5"/>
    <c:pageSetup paperSize="9" orientation="landscape" horizontalDpi="-4" verticalDpi="1200"/>
  </c:printSettings>
  <c:userShapes r:id="rId1"/>
</c:chartSpace>
</file>

<file path=xl/charts/chart3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00"/>
              </a:solidFill>
              <a:prstDash val="lg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6851-4E21-A0C1-13B504365E22}"/>
            </c:ext>
          </c:extLst>
        </c:ser>
        <c:ser>
          <c:idx val="1"/>
          <c:order val="1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6851-4E21-A0C1-13B504365E22}"/>
            </c:ext>
          </c:extLst>
        </c:ser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6851-4E21-A0C1-13B504365E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3782144"/>
        <c:axId val="203691072"/>
      </c:lineChart>
      <c:catAx>
        <c:axId val="20378214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20369107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3691072"/>
        <c:scaling>
          <c:orientation val="minMax"/>
          <c:max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203782144"/>
        <c:crosses val="autoZero"/>
        <c:crossBetween val="midCat"/>
      </c:valAx>
      <c:spPr>
        <a:noFill/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233" r="0.75000000000000233" t="1" header="0.5" footer="0.5"/>
    <c:pageSetup paperSize="9" orientation="landscape" horizontalDpi="-4" verticalDpi="1200"/>
  </c:printSettings>
  <c:userShapes r:id="rId1"/>
</c:chartSpace>
</file>

<file path=xl/charts/chart3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00"/>
              </a:solidFill>
              <a:prstDash val="lg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7CFF-4735-BC48-A754F1863575}"/>
            </c:ext>
          </c:extLst>
        </c:ser>
        <c:ser>
          <c:idx val="1"/>
          <c:order val="1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7CFF-4735-BC48-A754F1863575}"/>
            </c:ext>
          </c:extLst>
        </c:ser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7CFF-4735-BC48-A754F18635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3202560"/>
        <c:axId val="203692800"/>
      </c:lineChart>
      <c:catAx>
        <c:axId val="20320256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20369280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3692800"/>
        <c:scaling>
          <c:orientation val="minMax"/>
          <c:max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203202560"/>
        <c:crosses val="autoZero"/>
        <c:crossBetween val="midCat"/>
      </c:valAx>
      <c:spPr>
        <a:noFill/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255" r="0.75000000000000255" t="1" header="0.5" footer="0.5"/>
    <c:pageSetup paperSize="9" orientation="landscape" horizontalDpi="-4" verticalDpi="1200"/>
  </c:printSettings>
  <c:userShapes r:id="rId1"/>
</c:chartSpace>
</file>

<file path=xl/charts/chart3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00"/>
              </a:solidFill>
              <a:prstDash val="lg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9A46-4AB7-8B44-9C795B4DFA5A}"/>
            </c:ext>
          </c:extLst>
        </c:ser>
        <c:ser>
          <c:idx val="1"/>
          <c:order val="1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9A46-4AB7-8B44-9C795B4DFA5A}"/>
            </c:ext>
          </c:extLst>
        </c:ser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9A46-4AB7-8B44-9C795B4DFA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3203072"/>
        <c:axId val="203301440"/>
      </c:lineChart>
      <c:catAx>
        <c:axId val="20320307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20330144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3301440"/>
        <c:scaling>
          <c:orientation val="minMax"/>
          <c:max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203203072"/>
        <c:crosses val="autoZero"/>
        <c:crossBetween val="midCat"/>
      </c:valAx>
      <c:spPr>
        <a:noFill/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266" r="0.75000000000000266" t="1" header="0.5" footer="0.5"/>
    <c:pageSetup paperSize="9" orientation="landscape" horizontalDpi="-4" verticalDpi="1200"/>
  </c:printSettings>
  <c:userShapes r:id="rId1"/>
</c:chartSpace>
</file>

<file path=xl/charts/chart3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00"/>
              </a:solidFill>
              <a:prstDash val="lg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CCBA-4D0C-95FF-3667FFD427F7}"/>
            </c:ext>
          </c:extLst>
        </c:ser>
        <c:ser>
          <c:idx val="1"/>
          <c:order val="1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CCBA-4D0C-95FF-3667FFD427F7}"/>
            </c:ext>
          </c:extLst>
        </c:ser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CCBA-4D0C-95FF-3667FFD427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3204096"/>
        <c:axId val="203303168"/>
      </c:lineChart>
      <c:catAx>
        <c:axId val="20320409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20330316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3303168"/>
        <c:scaling>
          <c:orientation val="minMax"/>
          <c:max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203204096"/>
        <c:crosses val="autoZero"/>
        <c:crossBetween val="midCat"/>
      </c:valAx>
      <c:spPr>
        <a:noFill/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278" r="0.75000000000000278" t="1" header="0.5" footer="0.5"/>
    <c:pageSetup paperSize="9" orientation="landscape" horizontalDpi="-4" verticalDpi="1200"/>
  </c:printSettings>
  <c:userShapes r:id="rId1"/>
</c:chartSpace>
</file>

<file path=xl/charts/chart3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00"/>
              </a:solidFill>
              <a:prstDash val="lg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1857-4CA4-9378-BC6A934F84C9}"/>
            </c:ext>
          </c:extLst>
        </c:ser>
        <c:ser>
          <c:idx val="1"/>
          <c:order val="1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1857-4CA4-9378-BC6A934F84C9}"/>
            </c:ext>
          </c:extLst>
        </c:ser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1857-4CA4-9378-BC6A934F84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3204608"/>
        <c:axId val="203304896"/>
      </c:lineChart>
      <c:catAx>
        <c:axId val="20320460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20330489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3304896"/>
        <c:scaling>
          <c:orientation val="minMax"/>
          <c:max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203204608"/>
        <c:crosses val="autoZero"/>
        <c:crossBetween val="midCat"/>
      </c:valAx>
      <c:spPr>
        <a:noFill/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289" r="0.75000000000000289" t="1" header="0.5" footer="0.5"/>
    <c:pageSetup paperSize="9" orientation="landscape" horizontalDpi="-4" verticalDpi="1200"/>
  </c:printSettings>
  <c:userShapes r:id="rId1"/>
</c:chartSpace>
</file>

<file path=xl/charts/chart3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00"/>
              </a:solidFill>
              <a:prstDash val="lg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1621-4F0B-9508-C42FCC6FFF21}"/>
            </c:ext>
          </c:extLst>
        </c:ser>
        <c:ser>
          <c:idx val="1"/>
          <c:order val="1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1621-4F0B-9508-C42FCC6FFF21}"/>
            </c:ext>
          </c:extLst>
        </c:ser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1621-4F0B-9508-C42FCC6FFF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3206144"/>
        <c:axId val="203306624"/>
      </c:lineChart>
      <c:catAx>
        <c:axId val="20320614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20330662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3306624"/>
        <c:scaling>
          <c:orientation val="minMax"/>
          <c:max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203206144"/>
        <c:crosses val="autoZero"/>
        <c:crossBetween val="midCat"/>
      </c:valAx>
      <c:spPr>
        <a:noFill/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3" r="0.750000000000003" t="1" header="0.5" footer="0.5"/>
    <c:pageSetup paperSize="9" orientation="landscape" horizontalDpi="-4" verticalDpi="1200"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00"/>
              </a:solidFill>
              <a:prstDash val="lg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8E15-473F-B68C-0FBC0411554B}"/>
            </c:ext>
          </c:extLst>
        </c:ser>
        <c:ser>
          <c:idx val="1"/>
          <c:order val="1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8E15-473F-B68C-0FBC0411554B}"/>
            </c:ext>
          </c:extLst>
        </c:ser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8E15-473F-B68C-0FBC041155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7041920"/>
        <c:axId val="176917888"/>
      </c:lineChart>
      <c:catAx>
        <c:axId val="17704192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7691788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76917888"/>
        <c:scaling>
          <c:orientation val="minMax"/>
          <c:max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77041920"/>
        <c:crosses val="autoZero"/>
        <c:crossBetween val="midCat"/>
      </c:valAx>
      <c:spPr>
        <a:noFill/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022" r="0.75000000000000022" t="1" header="0.5" footer="0.5"/>
    <c:pageSetup paperSize="9" orientation="landscape" horizontalDpi="-4" verticalDpi="1200"/>
  </c:printSettings>
  <c:userShapes r:id="rId1"/>
</c:chartSpace>
</file>

<file path=xl/charts/chart3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00"/>
              </a:solidFill>
              <a:prstDash val="lg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A1FA-4908-9784-4D363AF2AE62}"/>
            </c:ext>
          </c:extLst>
        </c:ser>
        <c:ser>
          <c:idx val="1"/>
          <c:order val="1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A1FA-4908-9784-4D363AF2AE62}"/>
            </c:ext>
          </c:extLst>
        </c:ser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A1FA-4908-9784-4D363AF2AE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4353536"/>
        <c:axId val="203308352"/>
      </c:lineChart>
      <c:catAx>
        <c:axId val="20435353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20330835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3308352"/>
        <c:scaling>
          <c:orientation val="minMax"/>
          <c:max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204353536"/>
        <c:crosses val="autoZero"/>
        <c:crossBetween val="midCat"/>
      </c:valAx>
      <c:spPr>
        <a:noFill/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311" r="0.75000000000000311" t="1" header="0.5" footer="0.5"/>
    <c:pageSetup paperSize="9" orientation="landscape" horizontalDpi="-4" verticalDpi="1200"/>
  </c:printSettings>
  <c:userShapes r:id="rId1"/>
</c:chartSpace>
</file>

<file path=xl/charts/chart3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00"/>
              </a:solidFill>
              <a:prstDash val="lg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28B6-4E8C-81B7-CD7B0064A9FD}"/>
            </c:ext>
          </c:extLst>
        </c:ser>
        <c:ser>
          <c:idx val="1"/>
          <c:order val="1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28B6-4E8C-81B7-CD7B0064A9FD}"/>
            </c:ext>
          </c:extLst>
        </c:ser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28B6-4E8C-81B7-CD7B0064A9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4355072"/>
        <c:axId val="204448896"/>
      </c:lineChart>
      <c:catAx>
        <c:axId val="20435507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20444889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4448896"/>
        <c:scaling>
          <c:orientation val="minMax"/>
          <c:max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204355072"/>
        <c:crosses val="autoZero"/>
        <c:crossBetween val="midCat"/>
      </c:valAx>
      <c:spPr>
        <a:noFill/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322" r="0.75000000000000322" t="1" header="0.5" footer="0.5"/>
    <c:pageSetup paperSize="9" orientation="landscape" horizontalDpi="-4" verticalDpi="1200"/>
  </c:printSettings>
  <c:userShapes r:id="rId1"/>
</c:chartSpace>
</file>

<file path=xl/charts/chart3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00"/>
              </a:solidFill>
              <a:prstDash val="lg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B40F-4EE1-809F-4DDD32E4CF6F}"/>
            </c:ext>
          </c:extLst>
        </c:ser>
        <c:ser>
          <c:idx val="1"/>
          <c:order val="1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B40F-4EE1-809F-4DDD32E4CF6F}"/>
            </c:ext>
          </c:extLst>
        </c:ser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B40F-4EE1-809F-4DDD32E4CF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4355584"/>
        <c:axId val="204450624"/>
      </c:lineChart>
      <c:catAx>
        <c:axId val="20435558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20445062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4450624"/>
        <c:scaling>
          <c:orientation val="minMax"/>
          <c:max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204355584"/>
        <c:crosses val="autoZero"/>
        <c:crossBetween val="midCat"/>
      </c:valAx>
      <c:spPr>
        <a:noFill/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333" r="0.75000000000000333" t="1" header="0.5" footer="0.5"/>
    <c:pageSetup paperSize="9" orientation="landscape" horizontalDpi="-4" verticalDpi="1200"/>
  </c:printSettings>
  <c:userShapes r:id="rId1"/>
</c:chartSpace>
</file>

<file path=xl/charts/chart3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00"/>
              </a:solidFill>
              <a:prstDash val="lg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B0DB-4EC4-B387-E668D77DB801}"/>
            </c:ext>
          </c:extLst>
        </c:ser>
        <c:ser>
          <c:idx val="1"/>
          <c:order val="1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B0DB-4EC4-B387-E668D77DB801}"/>
            </c:ext>
          </c:extLst>
        </c:ser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B0DB-4EC4-B387-E668D77DB8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4054528"/>
        <c:axId val="204452352"/>
      </c:lineChart>
      <c:catAx>
        <c:axId val="20405452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20445235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4452352"/>
        <c:scaling>
          <c:orientation val="minMax"/>
          <c:max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204054528"/>
        <c:crosses val="autoZero"/>
        <c:crossBetween val="midCat"/>
      </c:valAx>
      <c:spPr>
        <a:noFill/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311" r="0.75000000000000311" t="1" header="0.5" footer="0.5"/>
    <c:pageSetup paperSize="9" orientation="landscape" horizontalDpi="-4" verticalDpi="1200"/>
  </c:printSettings>
  <c:userShapes r:id="rId1"/>
</c:chartSpace>
</file>

<file path=xl/charts/chart3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00"/>
              </a:solidFill>
              <a:prstDash val="lg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D05B-4DB0-866E-99576DB2C8D5}"/>
            </c:ext>
          </c:extLst>
        </c:ser>
        <c:ser>
          <c:idx val="1"/>
          <c:order val="1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D05B-4DB0-866E-99576DB2C8D5}"/>
            </c:ext>
          </c:extLst>
        </c:ser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D05B-4DB0-866E-99576DB2C8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4055040"/>
        <c:axId val="204454080"/>
      </c:lineChart>
      <c:catAx>
        <c:axId val="20405504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20445408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4454080"/>
        <c:scaling>
          <c:orientation val="minMax"/>
          <c:max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204055040"/>
        <c:crosses val="autoZero"/>
        <c:crossBetween val="midCat"/>
      </c:valAx>
      <c:spPr>
        <a:noFill/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311" r="0.75000000000000311" t="1" header="0.5" footer="0.5"/>
    <c:pageSetup paperSize="9" orientation="landscape" horizontalDpi="-4" verticalDpi="1200"/>
  </c:printSettings>
  <c:userShapes r:id="rId1"/>
</c:chartSpace>
</file>

<file path=xl/charts/chart3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00"/>
              </a:solidFill>
              <a:prstDash val="lg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7714-4A06-9628-1C0CA5CABE40}"/>
            </c:ext>
          </c:extLst>
        </c:ser>
        <c:ser>
          <c:idx val="1"/>
          <c:order val="1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7714-4A06-9628-1C0CA5CABE40}"/>
            </c:ext>
          </c:extLst>
        </c:ser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7714-4A06-9628-1C0CA5CABE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4056576"/>
        <c:axId val="204619776"/>
      </c:lineChart>
      <c:catAx>
        <c:axId val="20405657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20461977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4619776"/>
        <c:scaling>
          <c:orientation val="minMax"/>
          <c:max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204056576"/>
        <c:crosses val="autoZero"/>
        <c:crossBetween val="midCat"/>
      </c:valAx>
      <c:spPr>
        <a:noFill/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322" r="0.75000000000000322" t="1" header="0.5" footer="0.5"/>
    <c:pageSetup paperSize="9" orientation="landscape" horizontalDpi="-4" verticalDpi="1200"/>
  </c:printSettings>
  <c:userShapes r:id="rId1"/>
</c:chartSpace>
</file>

<file path=xl/charts/chart3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00"/>
              </a:solidFill>
              <a:prstDash val="lg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40DB-407E-BABB-D53FA426C057}"/>
            </c:ext>
          </c:extLst>
        </c:ser>
        <c:ser>
          <c:idx val="1"/>
          <c:order val="1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40DB-407E-BABB-D53FA426C057}"/>
            </c:ext>
          </c:extLst>
        </c:ser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40DB-407E-BABB-D53FA426C0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4057088"/>
        <c:axId val="204621504"/>
      </c:lineChart>
      <c:catAx>
        <c:axId val="20405708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20462150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4621504"/>
        <c:scaling>
          <c:orientation val="minMax"/>
          <c:max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204057088"/>
        <c:crosses val="autoZero"/>
        <c:crossBetween val="midCat"/>
      </c:valAx>
      <c:spPr>
        <a:noFill/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333" r="0.75000000000000333" t="1" header="0.5" footer="0.5"/>
    <c:pageSetup paperSize="9" orientation="landscape" horizontalDpi="-4" verticalDpi="1200"/>
  </c:printSettings>
  <c:userShapes r:id="rId1"/>
</c:chartSpace>
</file>

<file path=xl/charts/chart3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00"/>
              </a:solidFill>
              <a:prstDash val="lg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05C1-4D91-AF04-A040DF40F7C8}"/>
            </c:ext>
          </c:extLst>
        </c:ser>
        <c:ser>
          <c:idx val="1"/>
          <c:order val="1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05C1-4D91-AF04-A040DF40F7C8}"/>
            </c:ext>
          </c:extLst>
        </c:ser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05C1-4D91-AF04-A040DF40F7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4924416"/>
        <c:axId val="204623232"/>
      </c:lineChart>
      <c:catAx>
        <c:axId val="20492441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20462323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4623232"/>
        <c:scaling>
          <c:orientation val="minMax"/>
          <c:max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204924416"/>
        <c:crosses val="autoZero"/>
        <c:crossBetween val="midCat"/>
      </c:valAx>
      <c:spPr>
        <a:noFill/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344" r="0.75000000000000344" t="1" header="0.5" footer="0.5"/>
    <c:pageSetup paperSize="9" orientation="landscape" horizontalDpi="-4" verticalDpi="1200"/>
  </c:printSettings>
  <c:userShapes r:id="rId1"/>
</c:chartSpace>
</file>

<file path=xl/charts/chart3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00"/>
              </a:solidFill>
              <a:prstDash val="lg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0428-4F02-A8D8-E450321CE948}"/>
            </c:ext>
          </c:extLst>
        </c:ser>
        <c:ser>
          <c:idx val="1"/>
          <c:order val="1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0428-4F02-A8D8-E450321CE948}"/>
            </c:ext>
          </c:extLst>
        </c:ser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0428-4F02-A8D8-E450321CE9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4924928"/>
        <c:axId val="204624960"/>
      </c:lineChart>
      <c:catAx>
        <c:axId val="20492492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20462496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4624960"/>
        <c:scaling>
          <c:orientation val="minMax"/>
          <c:max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204924928"/>
        <c:crosses val="autoZero"/>
        <c:crossBetween val="midCat"/>
      </c:valAx>
      <c:spPr>
        <a:noFill/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355" r="0.75000000000000355" t="1" header="0.5" footer="0.5"/>
    <c:pageSetup paperSize="9" orientation="landscape" horizontalDpi="-4" verticalDpi="1200"/>
  </c:printSettings>
  <c:userShapes r:id="rId1"/>
</c:chartSpace>
</file>

<file path=xl/charts/chart3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00"/>
              </a:solidFill>
              <a:prstDash val="lg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45C0-475A-B4D2-C315C83C0C62}"/>
            </c:ext>
          </c:extLst>
        </c:ser>
        <c:ser>
          <c:idx val="1"/>
          <c:order val="1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45C0-475A-B4D2-C315C83C0C62}"/>
            </c:ext>
          </c:extLst>
        </c:ser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45C0-475A-B4D2-C315C83C0C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4926464"/>
        <c:axId val="204626688"/>
      </c:lineChart>
      <c:catAx>
        <c:axId val="20492646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20462668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4626688"/>
        <c:scaling>
          <c:orientation val="minMax"/>
          <c:max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204926464"/>
        <c:crosses val="autoZero"/>
        <c:crossBetween val="midCat"/>
      </c:valAx>
      <c:spPr>
        <a:noFill/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333" r="0.75000000000000333" t="1" header="0.5" footer="0.5"/>
    <c:pageSetup paperSize="9" orientation="landscape" horizontalDpi="-4" verticalDpi="1200"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00"/>
              </a:solidFill>
              <a:prstDash val="lg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DC20-42FF-B288-906623F3A655}"/>
            </c:ext>
          </c:extLst>
        </c:ser>
        <c:ser>
          <c:idx val="1"/>
          <c:order val="1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DC20-42FF-B288-906623F3A655}"/>
            </c:ext>
          </c:extLst>
        </c:ser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DC20-42FF-B288-906623F3A6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7042944"/>
        <c:axId val="176919616"/>
      </c:lineChart>
      <c:catAx>
        <c:axId val="17704294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7691961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76919616"/>
        <c:scaling>
          <c:orientation val="minMax"/>
          <c:max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77042944"/>
        <c:crosses val="autoZero"/>
        <c:crossBetween val="midCat"/>
      </c:valAx>
      <c:spPr>
        <a:noFill/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022" r="0.75000000000000022" t="1" header="0.5" footer="0.5"/>
    <c:pageSetup paperSize="9" orientation="landscape" horizontalDpi="-4" verticalDpi="1200"/>
  </c:printSettings>
  <c:userShapes r:id="rId1"/>
</c:chartSpace>
</file>

<file path=xl/charts/chart3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00"/>
              </a:solidFill>
              <a:prstDash val="lg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B2AA-4DE8-9BB4-EF2CE48E3B2B}"/>
            </c:ext>
          </c:extLst>
        </c:ser>
        <c:ser>
          <c:idx val="1"/>
          <c:order val="1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B2AA-4DE8-9BB4-EF2CE48E3B2B}"/>
            </c:ext>
          </c:extLst>
        </c:ser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B2AA-4DE8-9BB4-EF2CE48E3B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5307904"/>
        <c:axId val="205242944"/>
      </c:lineChart>
      <c:catAx>
        <c:axId val="20530790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20524294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5242944"/>
        <c:scaling>
          <c:orientation val="minMax"/>
          <c:max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205307904"/>
        <c:crosses val="autoZero"/>
        <c:crossBetween val="midCat"/>
      </c:valAx>
      <c:spPr>
        <a:noFill/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344" r="0.75000000000000344" t="1" header="0.5" footer="0.5"/>
    <c:pageSetup paperSize="9" orientation="landscape" horizontalDpi="-4" verticalDpi="1200"/>
  </c:printSettings>
  <c:userShapes r:id="rId1"/>
</c:chartSpace>
</file>

<file path=xl/charts/chart3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00"/>
              </a:solidFill>
              <a:prstDash val="lg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C0D3-4025-9D11-2A580021E48F}"/>
            </c:ext>
          </c:extLst>
        </c:ser>
        <c:ser>
          <c:idx val="1"/>
          <c:order val="1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C0D3-4025-9D11-2A580021E48F}"/>
            </c:ext>
          </c:extLst>
        </c:ser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C0D3-4025-9D11-2A580021E4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5309440"/>
        <c:axId val="205244672"/>
      </c:lineChart>
      <c:catAx>
        <c:axId val="20530944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20524467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5244672"/>
        <c:scaling>
          <c:orientation val="minMax"/>
          <c:max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205309440"/>
        <c:crosses val="autoZero"/>
        <c:crossBetween val="midCat"/>
      </c:valAx>
      <c:spPr>
        <a:noFill/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344" r="0.75000000000000344" t="1" header="0.5" footer="0.5"/>
    <c:pageSetup paperSize="9" orientation="landscape" horizontalDpi="-4" verticalDpi="1200"/>
  </c:printSettings>
  <c:userShapes r:id="rId1"/>
</c:chartSpace>
</file>

<file path=xl/charts/chart3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00"/>
              </a:solidFill>
              <a:prstDash val="lg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16E9-4EFD-A77C-54F5B732572E}"/>
            </c:ext>
          </c:extLst>
        </c:ser>
        <c:ser>
          <c:idx val="1"/>
          <c:order val="1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16E9-4EFD-A77C-54F5B732572E}"/>
            </c:ext>
          </c:extLst>
        </c:ser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16E9-4EFD-A77C-54F5B73257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5309952"/>
        <c:axId val="205246400"/>
      </c:lineChart>
      <c:catAx>
        <c:axId val="20530995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20524640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5246400"/>
        <c:scaling>
          <c:orientation val="minMax"/>
          <c:max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205309952"/>
        <c:crosses val="autoZero"/>
        <c:crossBetween val="midCat"/>
      </c:valAx>
      <c:spPr>
        <a:noFill/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355" r="0.75000000000000355" t="1" header="0.5" footer="0.5"/>
    <c:pageSetup paperSize="9" orientation="landscape" horizontalDpi="-4" verticalDpi="1200"/>
  </c:printSettings>
  <c:userShapes r:id="rId1"/>
</c:chartSpace>
</file>

<file path=xl/charts/chart3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00"/>
              </a:solidFill>
              <a:prstDash val="lg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6C11-4114-B26E-85F804A787DF}"/>
            </c:ext>
          </c:extLst>
        </c:ser>
        <c:ser>
          <c:idx val="1"/>
          <c:order val="1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6C11-4114-B26E-85F804A787DF}"/>
            </c:ext>
          </c:extLst>
        </c:ser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6C11-4114-B26E-85F804A787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5311488"/>
        <c:axId val="205248128"/>
      </c:lineChart>
      <c:catAx>
        <c:axId val="20531148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20524812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5248128"/>
        <c:scaling>
          <c:orientation val="minMax"/>
          <c:max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205311488"/>
        <c:crosses val="autoZero"/>
        <c:crossBetween val="midCat"/>
      </c:valAx>
      <c:spPr>
        <a:noFill/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366" r="0.75000000000000366" t="1" header="0.5" footer="0.5"/>
    <c:pageSetup paperSize="9" orientation="landscape" horizontalDpi="-4" verticalDpi="1200"/>
  </c:printSettings>
  <c:userShapes r:id="rId1"/>
</c:chartSpace>
</file>

<file path=xl/charts/chart3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00"/>
              </a:solidFill>
              <a:prstDash val="lg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61CC-48AB-A83A-0AFC17A01527}"/>
            </c:ext>
          </c:extLst>
        </c:ser>
        <c:ser>
          <c:idx val="1"/>
          <c:order val="1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61CC-48AB-A83A-0AFC17A01527}"/>
            </c:ext>
          </c:extLst>
        </c:ser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61CC-48AB-A83A-0AFC17A015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5402112"/>
        <c:axId val="205152256"/>
      </c:lineChart>
      <c:catAx>
        <c:axId val="20540211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20515225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5152256"/>
        <c:scaling>
          <c:orientation val="minMax"/>
          <c:max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205402112"/>
        <c:crosses val="autoZero"/>
        <c:crossBetween val="midCat"/>
      </c:valAx>
      <c:spPr>
        <a:noFill/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377" r="0.75000000000000377" t="1" header="0.5" footer="0.5"/>
    <c:pageSetup paperSize="9" orientation="landscape" horizontalDpi="-4" verticalDpi="1200"/>
  </c:printSettings>
  <c:userShapes r:id="rId1"/>
</c:chartSpace>
</file>

<file path=xl/charts/chart3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00"/>
              </a:solidFill>
              <a:prstDash val="lg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E5CB-4C2E-BF8E-E8BC0802D0C5}"/>
            </c:ext>
          </c:extLst>
        </c:ser>
        <c:ser>
          <c:idx val="1"/>
          <c:order val="1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E5CB-4C2E-BF8E-E8BC0802D0C5}"/>
            </c:ext>
          </c:extLst>
        </c:ser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E5CB-4C2E-BF8E-E8BC0802D0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5403648"/>
        <c:axId val="205249856"/>
      </c:lineChart>
      <c:catAx>
        <c:axId val="20540364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20524985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5249856"/>
        <c:scaling>
          <c:orientation val="minMax"/>
          <c:max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205403648"/>
        <c:crosses val="autoZero"/>
        <c:crossBetween val="midCat"/>
      </c:valAx>
      <c:spPr>
        <a:noFill/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377" r="0.75000000000000377" t="1" header="0.5" footer="0.5"/>
    <c:pageSetup paperSize="9" orientation="landscape" horizontalDpi="-4" verticalDpi="1200"/>
  </c:printSettings>
  <c:userShapes r:id="rId1"/>
</c:chartSpace>
</file>

<file path=xl/charts/chart3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00"/>
              </a:solidFill>
              <a:prstDash val="lg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B9EE-4862-A6E7-B4AF5BDAEFA8}"/>
            </c:ext>
          </c:extLst>
        </c:ser>
        <c:ser>
          <c:idx val="1"/>
          <c:order val="1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B9EE-4862-A6E7-B4AF5BDAEFA8}"/>
            </c:ext>
          </c:extLst>
        </c:ser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B9EE-4862-A6E7-B4AF5BDAEF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5404160"/>
        <c:axId val="205155136"/>
      </c:lineChart>
      <c:catAx>
        <c:axId val="20540416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20515513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5155136"/>
        <c:scaling>
          <c:orientation val="minMax"/>
          <c:max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205404160"/>
        <c:crosses val="autoZero"/>
        <c:crossBetween val="midCat"/>
      </c:valAx>
      <c:spPr>
        <a:noFill/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389" r="0.75000000000000389" t="1" header="0.5" footer="0.5"/>
    <c:pageSetup paperSize="9" orientation="landscape" horizontalDpi="-4" verticalDpi="1200"/>
  </c:printSettings>
  <c:userShapes r:id="rId1"/>
</c:chartSpace>
</file>

<file path=xl/charts/chart3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00"/>
              </a:solidFill>
              <a:prstDash val="lg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0F4E-4969-A551-D9836327F5CB}"/>
            </c:ext>
          </c:extLst>
        </c:ser>
        <c:ser>
          <c:idx val="1"/>
          <c:order val="1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0F4E-4969-A551-D9836327F5CB}"/>
            </c:ext>
          </c:extLst>
        </c:ser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0F4E-4969-A551-D9836327F5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5405696"/>
        <c:axId val="205156864"/>
      </c:lineChart>
      <c:catAx>
        <c:axId val="20540569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20515686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5156864"/>
        <c:scaling>
          <c:orientation val="minMax"/>
          <c:max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205405696"/>
        <c:crosses val="autoZero"/>
        <c:crossBetween val="midCat"/>
      </c:valAx>
      <c:spPr>
        <a:noFill/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4" r="0.750000000000004" t="1" header="0.5" footer="0.5"/>
    <c:pageSetup paperSize="9" orientation="landscape" horizontalDpi="-4" verticalDpi="1200"/>
  </c:printSettings>
  <c:userShapes r:id="rId1"/>
</c:chartSpace>
</file>

<file path=xl/charts/chart3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00"/>
              </a:solidFill>
              <a:prstDash val="lg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036F-4665-B641-FA71D3F57E88}"/>
            </c:ext>
          </c:extLst>
        </c:ser>
        <c:ser>
          <c:idx val="1"/>
          <c:order val="1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036F-4665-B641-FA71D3F57E88}"/>
            </c:ext>
          </c:extLst>
        </c:ser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036F-4665-B641-FA71D3F57E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5701120"/>
        <c:axId val="205158592"/>
      </c:lineChart>
      <c:catAx>
        <c:axId val="20570112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20515859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5158592"/>
        <c:scaling>
          <c:orientation val="minMax"/>
          <c:max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205701120"/>
        <c:crosses val="autoZero"/>
        <c:crossBetween val="midCat"/>
      </c:valAx>
      <c:spPr>
        <a:noFill/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411" r="0.75000000000000411" t="1" header="0.5" footer="0.5"/>
    <c:pageSetup paperSize="9" orientation="landscape" horizontalDpi="-4" verticalDpi="1200"/>
  </c:printSettings>
  <c:userShapes r:id="rId1"/>
</c:chartSpace>
</file>

<file path=xl/charts/chart3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00"/>
              </a:solidFill>
              <a:prstDash val="lg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6642-4459-8641-0C41FCD45298}"/>
            </c:ext>
          </c:extLst>
        </c:ser>
        <c:ser>
          <c:idx val="1"/>
          <c:order val="1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6642-4459-8641-0C41FCD45298}"/>
            </c:ext>
          </c:extLst>
        </c:ser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6642-4459-8641-0C41FCD452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5702656"/>
        <c:axId val="205578240"/>
      </c:lineChart>
      <c:catAx>
        <c:axId val="20570265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20557824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5578240"/>
        <c:scaling>
          <c:orientation val="minMax"/>
          <c:max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205702656"/>
        <c:crosses val="autoZero"/>
        <c:crossBetween val="midCat"/>
      </c:valAx>
      <c:spPr>
        <a:noFill/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344" r="0.75000000000000344" t="1" header="0.5" footer="0.5"/>
    <c:pageSetup paperSize="9" orientation="landscape" horizontalDpi="-4" verticalDpi="1200"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00"/>
              </a:solidFill>
              <a:prstDash val="lg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2F3A-468F-A32E-56D3AA74EA7D}"/>
            </c:ext>
          </c:extLst>
        </c:ser>
        <c:ser>
          <c:idx val="1"/>
          <c:order val="1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2F3A-468F-A32E-56D3AA74EA7D}"/>
            </c:ext>
          </c:extLst>
        </c:ser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2F3A-468F-A32E-56D3AA74EA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7043456"/>
        <c:axId val="176921344"/>
      </c:lineChart>
      <c:catAx>
        <c:axId val="17704345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7692134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76921344"/>
        <c:scaling>
          <c:orientation val="minMax"/>
          <c:max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77043456"/>
        <c:crosses val="autoZero"/>
        <c:crossBetween val="midCat"/>
      </c:valAx>
      <c:spPr>
        <a:noFill/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022" r="0.75000000000000022" t="1" header="0.5" footer="0.5"/>
    <c:pageSetup paperSize="9" orientation="landscape" horizontalDpi="-4" verticalDpi="1200"/>
  </c:printSettings>
  <c:userShapes r:id="rId1"/>
</c:chartSpace>
</file>

<file path=xl/charts/chart3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00"/>
              </a:solidFill>
              <a:prstDash val="lg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5414-42A9-A813-B77640C30C49}"/>
            </c:ext>
          </c:extLst>
        </c:ser>
        <c:ser>
          <c:idx val="1"/>
          <c:order val="1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5414-42A9-A813-B77640C30C49}"/>
            </c:ext>
          </c:extLst>
        </c:ser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5414-42A9-A813-B77640C30C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5703168"/>
        <c:axId val="205579968"/>
      </c:lineChart>
      <c:catAx>
        <c:axId val="20570316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20557996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5579968"/>
        <c:scaling>
          <c:orientation val="minMax"/>
          <c:max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205703168"/>
        <c:crosses val="autoZero"/>
        <c:crossBetween val="midCat"/>
      </c:valAx>
      <c:spPr>
        <a:noFill/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355" r="0.75000000000000355" t="1" header="0.5" footer="0.5"/>
    <c:pageSetup paperSize="9" orientation="landscape" horizontalDpi="-4" verticalDpi="1200"/>
  </c:printSettings>
  <c:userShapes r:id="rId1"/>
</c:chartSpace>
</file>

<file path=xl/charts/chart3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00"/>
              </a:solidFill>
              <a:prstDash val="lg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F22F-48D1-B0C6-A1ED69FA48C9}"/>
            </c:ext>
          </c:extLst>
        </c:ser>
        <c:ser>
          <c:idx val="1"/>
          <c:order val="1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F22F-48D1-B0C6-A1ED69FA48C9}"/>
            </c:ext>
          </c:extLst>
        </c:ser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F22F-48D1-B0C6-A1ED69FA48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5987840"/>
        <c:axId val="205581696"/>
      </c:lineChart>
      <c:catAx>
        <c:axId val="20598784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20558169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5581696"/>
        <c:scaling>
          <c:orientation val="minMax"/>
          <c:max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205987840"/>
        <c:crosses val="autoZero"/>
        <c:crossBetween val="midCat"/>
      </c:valAx>
      <c:spPr>
        <a:noFill/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377" r="0.75000000000000377" t="1" header="0.5" footer="0.5"/>
    <c:pageSetup paperSize="9" orientation="landscape" horizontalDpi="-4" verticalDpi="1200"/>
  </c:printSettings>
  <c:userShapes r:id="rId1"/>
</c:chartSpace>
</file>

<file path=xl/charts/chart3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00"/>
              </a:solidFill>
              <a:prstDash val="lg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0555-44E2-83B3-3FD94A3EEE8C}"/>
            </c:ext>
          </c:extLst>
        </c:ser>
        <c:ser>
          <c:idx val="1"/>
          <c:order val="1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0555-44E2-83B3-3FD94A3EEE8C}"/>
            </c:ext>
          </c:extLst>
        </c:ser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0555-44E2-83B3-3FD94A3EEE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5988352"/>
        <c:axId val="205583424"/>
      </c:lineChart>
      <c:catAx>
        <c:axId val="20598835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20558342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5583424"/>
        <c:scaling>
          <c:orientation val="minMax"/>
          <c:max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205988352"/>
        <c:crosses val="autoZero"/>
        <c:crossBetween val="midCat"/>
      </c:valAx>
      <c:spPr>
        <a:noFill/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389" r="0.75000000000000389" t="1" header="0.5" footer="0.5"/>
    <c:pageSetup paperSize="9" orientation="landscape" horizontalDpi="-4" verticalDpi="1200"/>
  </c:printSettings>
  <c:userShapes r:id="rId1"/>
</c:chartSpace>
</file>

<file path=xl/charts/chart3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00"/>
              </a:solidFill>
              <a:prstDash val="lg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3680-40D0-AD76-F6DE0CFE1F2E}"/>
            </c:ext>
          </c:extLst>
        </c:ser>
        <c:ser>
          <c:idx val="1"/>
          <c:order val="1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3680-40D0-AD76-F6DE0CFE1F2E}"/>
            </c:ext>
          </c:extLst>
        </c:ser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3680-40D0-AD76-F6DE0CFE1F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5991424"/>
        <c:axId val="205585152"/>
      </c:lineChart>
      <c:catAx>
        <c:axId val="20599142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20558515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5585152"/>
        <c:scaling>
          <c:orientation val="minMax"/>
          <c:max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205991424"/>
        <c:crosses val="autoZero"/>
        <c:crossBetween val="midCat"/>
      </c:valAx>
      <c:spPr>
        <a:noFill/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411" r="0.75000000000000411" t="1" header="0.5" footer="0.5"/>
    <c:pageSetup paperSize="9" orientation="landscape" horizontalDpi="-4" verticalDpi="1200"/>
  </c:printSettings>
  <c:userShapes r:id="rId1"/>
</c:chartSpace>
</file>

<file path=xl/charts/chart3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00"/>
              </a:solidFill>
              <a:prstDash val="lg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C598-4602-B72D-7DD2B052A43B}"/>
            </c:ext>
          </c:extLst>
        </c:ser>
        <c:ser>
          <c:idx val="1"/>
          <c:order val="1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C598-4602-B72D-7DD2B052A43B}"/>
            </c:ext>
          </c:extLst>
        </c:ser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C598-4602-B72D-7DD2B052A4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237696"/>
        <c:axId val="206578240"/>
      </c:lineChart>
      <c:catAx>
        <c:axId val="20623769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20657824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6578240"/>
        <c:scaling>
          <c:orientation val="minMax"/>
          <c:max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206237696"/>
        <c:crosses val="autoZero"/>
        <c:crossBetween val="midCat"/>
      </c:valAx>
      <c:spPr>
        <a:noFill/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411" r="0.75000000000000411" t="1" header="0.5" footer="0.5"/>
    <c:pageSetup paperSize="9" orientation="landscape" horizontalDpi="-4" verticalDpi="1200"/>
  </c:printSettings>
  <c:userShapes r:id="rId1"/>
</c:chartSpace>
</file>

<file path=xl/charts/chart3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00"/>
              </a:solidFill>
              <a:prstDash val="lg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163B-4B79-A2F9-B836114B4433}"/>
            </c:ext>
          </c:extLst>
        </c:ser>
        <c:ser>
          <c:idx val="1"/>
          <c:order val="1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163B-4B79-A2F9-B836114B4433}"/>
            </c:ext>
          </c:extLst>
        </c:ser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163B-4B79-A2F9-B836114B44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239232"/>
        <c:axId val="206579968"/>
      </c:lineChart>
      <c:catAx>
        <c:axId val="20623923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20657996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6579968"/>
        <c:scaling>
          <c:orientation val="minMax"/>
          <c:max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206239232"/>
        <c:crosses val="autoZero"/>
        <c:crossBetween val="midCat"/>
      </c:valAx>
      <c:spPr>
        <a:noFill/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422" r="0.75000000000000422" t="1" header="0.5" footer="0.5"/>
    <c:pageSetup paperSize="9" orientation="landscape" horizontalDpi="-4" verticalDpi="1200"/>
  </c:printSettings>
  <c:userShapes r:id="rId1"/>
</c:chartSpace>
</file>

<file path=xl/charts/chart3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00"/>
              </a:solidFill>
              <a:prstDash val="lg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C6E2-4798-A172-6EAEDF22710F}"/>
            </c:ext>
          </c:extLst>
        </c:ser>
        <c:ser>
          <c:idx val="1"/>
          <c:order val="1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C6E2-4798-A172-6EAEDF22710F}"/>
            </c:ext>
          </c:extLst>
        </c:ser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C6E2-4798-A172-6EAEDF2271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239744"/>
        <c:axId val="206581696"/>
      </c:lineChart>
      <c:catAx>
        <c:axId val="20623974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20658169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6581696"/>
        <c:scaling>
          <c:orientation val="minMax"/>
          <c:max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206239744"/>
        <c:crosses val="autoZero"/>
        <c:crossBetween val="midCat"/>
      </c:valAx>
      <c:spPr>
        <a:noFill/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444" r="0.75000000000000444" t="1" header="0.5" footer="0.5"/>
    <c:pageSetup paperSize="9" orientation="landscape" horizontalDpi="-4" verticalDpi="1200"/>
  </c:printSettings>
  <c:userShapes r:id="rId1"/>
</c:chartSpace>
</file>

<file path=xl/charts/chart3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00"/>
              </a:solidFill>
              <a:prstDash val="lg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BB19-4033-8D1C-7A357BC60276}"/>
            </c:ext>
          </c:extLst>
        </c:ser>
        <c:ser>
          <c:idx val="1"/>
          <c:order val="1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BB19-4033-8D1C-7A357BC60276}"/>
            </c:ext>
          </c:extLst>
        </c:ser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BB19-4033-8D1C-7A357BC602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241280"/>
        <c:axId val="206583424"/>
      </c:lineChart>
      <c:catAx>
        <c:axId val="20624128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20658342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6583424"/>
        <c:scaling>
          <c:orientation val="minMax"/>
          <c:max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206241280"/>
        <c:crosses val="autoZero"/>
        <c:crossBetween val="midCat"/>
      </c:valAx>
      <c:spPr>
        <a:noFill/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455" r="0.75000000000000455" t="1" header="0.5" footer="0.5"/>
    <c:pageSetup paperSize="9" orientation="landscape" horizontalDpi="-4" verticalDpi="1200"/>
  </c:printSettings>
  <c:userShapes r:id="rId1"/>
</c:chartSpace>
</file>

<file path=xl/charts/chart3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00"/>
              </a:solidFill>
              <a:prstDash val="lg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5F98-441D-A47E-D5818BF6BF90}"/>
            </c:ext>
          </c:extLst>
        </c:ser>
        <c:ser>
          <c:idx val="1"/>
          <c:order val="1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5F98-441D-A47E-D5818BF6BF90}"/>
            </c:ext>
          </c:extLst>
        </c:ser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5F98-441D-A47E-D5818BF6BF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393344"/>
        <c:axId val="206471168"/>
      </c:lineChart>
      <c:catAx>
        <c:axId val="20639334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20647116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6471168"/>
        <c:scaling>
          <c:orientation val="minMax"/>
          <c:max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206393344"/>
        <c:crosses val="autoZero"/>
        <c:crossBetween val="midCat"/>
      </c:valAx>
      <c:spPr>
        <a:noFill/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477" r="0.75000000000000477" t="1" header="0.5" footer="0.5"/>
    <c:pageSetup paperSize="9" orientation="landscape" horizontalDpi="-4" verticalDpi="1200"/>
  </c:printSettings>
  <c:userShapes r:id="rId1"/>
</c:chartSpace>
</file>

<file path=xl/charts/chart3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00"/>
              </a:solidFill>
              <a:prstDash val="lg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5412-4F01-BE9B-4F90DBC73415}"/>
            </c:ext>
          </c:extLst>
        </c:ser>
        <c:ser>
          <c:idx val="1"/>
          <c:order val="1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5412-4F01-BE9B-4F90DBC73415}"/>
            </c:ext>
          </c:extLst>
        </c:ser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5412-4F01-BE9B-4F90DBC734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394880"/>
        <c:axId val="206472320"/>
      </c:lineChart>
      <c:catAx>
        <c:axId val="20639488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20647232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6472320"/>
        <c:scaling>
          <c:orientation val="minMax"/>
          <c:max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206394880"/>
        <c:crosses val="autoZero"/>
        <c:crossBetween val="midCat"/>
      </c:valAx>
      <c:spPr>
        <a:noFill/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488" r="0.75000000000000488" t="1" header="0.5" footer="0.5"/>
    <c:pageSetup paperSize="9" orientation="landscape" horizontalDpi="-4" verticalDpi="1200"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00"/>
              </a:solidFill>
              <a:prstDash val="lg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D2FF-4707-8A85-670D49BAF0DB}"/>
            </c:ext>
          </c:extLst>
        </c:ser>
        <c:ser>
          <c:idx val="1"/>
          <c:order val="1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D2FF-4707-8A85-670D49BAF0DB}"/>
            </c:ext>
          </c:extLst>
        </c:ser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D2FF-4707-8A85-670D49BAF0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7044992"/>
        <c:axId val="178028544"/>
      </c:lineChart>
      <c:catAx>
        <c:axId val="17704499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7802854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78028544"/>
        <c:scaling>
          <c:orientation val="minMax"/>
          <c:max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77044992"/>
        <c:crosses val="autoZero"/>
        <c:crossBetween val="midCat"/>
      </c:valAx>
      <c:spPr>
        <a:noFill/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022" r="0.75000000000000022" t="1" header="0.5" footer="0.5"/>
    <c:pageSetup paperSize="9" orientation="landscape" horizontalDpi="-4" verticalDpi="1200"/>
  </c:printSettings>
  <c:userShapes r:id="rId1"/>
</c:chartSpace>
</file>

<file path=xl/charts/chart3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00"/>
              </a:solidFill>
              <a:prstDash val="lg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D272-4BF4-BDBA-EEDD7AA4A05C}"/>
            </c:ext>
          </c:extLst>
        </c:ser>
        <c:ser>
          <c:idx val="1"/>
          <c:order val="1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D272-4BF4-BDBA-EEDD7AA4A05C}"/>
            </c:ext>
          </c:extLst>
        </c:ser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D272-4BF4-BDBA-EEDD7AA4A0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395392"/>
        <c:axId val="206474048"/>
      </c:lineChart>
      <c:catAx>
        <c:axId val="20639539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20647404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6474048"/>
        <c:scaling>
          <c:orientation val="minMax"/>
          <c:max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206395392"/>
        <c:crosses val="autoZero"/>
        <c:crossBetween val="midCat"/>
      </c:valAx>
      <c:spPr>
        <a:noFill/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5" r="0.750000000000005" t="1" header="0.5" footer="0.5"/>
    <c:pageSetup paperSize="9" orientation="landscape" horizontalDpi="-4" verticalDpi="1200"/>
  </c:printSettings>
  <c:userShapes r:id="rId1"/>
</c:chartSpace>
</file>

<file path=xl/charts/chart3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00"/>
              </a:solidFill>
              <a:prstDash val="lg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6D00-4164-AF9C-7024ABEDD598}"/>
            </c:ext>
          </c:extLst>
        </c:ser>
        <c:ser>
          <c:idx val="1"/>
          <c:order val="1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6D00-4164-AF9C-7024ABEDD598}"/>
            </c:ext>
          </c:extLst>
        </c:ser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6D00-4164-AF9C-7024ABEDD5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396928"/>
        <c:axId val="206475776"/>
      </c:lineChart>
      <c:catAx>
        <c:axId val="20639692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20647577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6475776"/>
        <c:scaling>
          <c:orientation val="minMax"/>
          <c:max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206396928"/>
        <c:crosses val="autoZero"/>
        <c:crossBetween val="midCat"/>
      </c:valAx>
      <c:spPr>
        <a:noFill/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511" r="0.75000000000000511" t="1" header="0.5" footer="0.5"/>
    <c:pageSetup paperSize="9" orientation="landscape" horizontalDpi="-4" verticalDpi="1200"/>
  </c:printSettings>
  <c:userShapes r:id="rId1"/>
</c:chartSpace>
</file>

<file path=xl/charts/chart3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00"/>
              </a:solidFill>
              <a:prstDash val="lg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F030-4854-974B-1304769B4C67}"/>
            </c:ext>
          </c:extLst>
        </c:ser>
        <c:ser>
          <c:idx val="1"/>
          <c:order val="1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F030-4854-974B-1304769B4C67}"/>
            </c:ext>
          </c:extLst>
        </c:ser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F030-4854-974B-1304769B4C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208448"/>
        <c:axId val="206477504"/>
      </c:lineChart>
      <c:catAx>
        <c:axId val="20720844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20647750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6477504"/>
        <c:scaling>
          <c:orientation val="minMax"/>
          <c:max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207208448"/>
        <c:crosses val="autoZero"/>
        <c:crossBetween val="midCat"/>
      </c:valAx>
      <c:spPr>
        <a:noFill/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522" r="0.75000000000000522" t="1" header="0.5" footer="0.5"/>
    <c:pageSetup paperSize="9" orientation="landscape" horizontalDpi="-4" verticalDpi="1200"/>
  </c:printSettings>
  <c:userShapes r:id="rId1"/>
</c:chartSpace>
</file>

<file path=xl/charts/chart3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00"/>
              </a:solidFill>
              <a:prstDash val="lg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5706-48FC-B56C-4F96F85FB6FE}"/>
            </c:ext>
          </c:extLst>
        </c:ser>
        <c:ser>
          <c:idx val="1"/>
          <c:order val="1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5706-48FC-B56C-4F96F85FB6FE}"/>
            </c:ext>
          </c:extLst>
        </c:ser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5706-48FC-B56C-4F96F85FB6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209984"/>
        <c:axId val="206774272"/>
      </c:lineChart>
      <c:catAx>
        <c:axId val="20720998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20677427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6774272"/>
        <c:scaling>
          <c:orientation val="minMax"/>
          <c:max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207209984"/>
        <c:crosses val="autoZero"/>
        <c:crossBetween val="midCat"/>
      </c:valAx>
      <c:spPr>
        <a:noFill/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533" r="0.75000000000000533" t="1" header="0.5" footer="0.5"/>
    <c:pageSetup paperSize="9" orientation="landscape" horizontalDpi="-4" verticalDpi="1200"/>
  </c:printSettings>
  <c:userShapes r:id="rId1"/>
</c:chartSpace>
</file>

<file path=xl/charts/chart3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00"/>
              </a:solidFill>
              <a:prstDash val="lg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2135-4D3F-AC2F-BA2277C7173E}"/>
            </c:ext>
          </c:extLst>
        </c:ser>
        <c:ser>
          <c:idx val="1"/>
          <c:order val="1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2135-4D3F-AC2F-BA2277C7173E}"/>
            </c:ext>
          </c:extLst>
        </c:ser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2135-4D3F-AC2F-BA2277C717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210496"/>
        <c:axId val="206776000"/>
      </c:lineChart>
      <c:catAx>
        <c:axId val="20721049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20677600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6776000"/>
        <c:scaling>
          <c:orientation val="minMax"/>
          <c:max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207210496"/>
        <c:crosses val="autoZero"/>
        <c:crossBetween val="midCat"/>
      </c:valAx>
      <c:spPr>
        <a:noFill/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544" r="0.75000000000000544" t="1" header="0.5" footer="0.5"/>
    <c:pageSetup paperSize="9" orientation="landscape" horizontalDpi="-4" verticalDpi="1200"/>
  </c:printSettings>
  <c:userShapes r:id="rId1"/>
</c:chartSpace>
</file>

<file path=xl/charts/chart3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00"/>
              </a:solidFill>
              <a:prstDash val="lg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0CAA-49EB-9764-2BCAE085B241}"/>
            </c:ext>
          </c:extLst>
        </c:ser>
        <c:ser>
          <c:idx val="1"/>
          <c:order val="1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0CAA-49EB-9764-2BCAE085B241}"/>
            </c:ext>
          </c:extLst>
        </c:ser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0CAA-49EB-9764-2BCAE085B2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913536"/>
        <c:axId val="206777728"/>
      </c:lineChart>
      <c:catAx>
        <c:axId val="20691353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20677772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6777728"/>
        <c:scaling>
          <c:orientation val="minMax"/>
          <c:max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206913536"/>
        <c:crosses val="autoZero"/>
        <c:crossBetween val="midCat"/>
      </c:valAx>
      <c:spPr>
        <a:noFill/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555" r="0.75000000000000555" t="1" header="0.5" footer="0.5"/>
    <c:pageSetup paperSize="9" orientation="landscape" horizontalDpi="-4" verticalDpi="1200"/>
  </c:printSettings>
  <c:userShapes r:id="rId1"/>
</c:chartSpace>
</file>

<file path=xl/charts/chart3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00"/>
              </a:solidFill>
              <a:prstDash val="lg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928C-4C18-A1A7-75D2F85030A4}"/>
            </c:ext>
          </c:extLst>
        </c:ser>
        <c:ser>
          <c:idx val="1"/>
          <c:order val="1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928C-4C18-A1A7-75D2F85030A4}"/>
            </c:ext>
          </c:extLst>
        </c:ser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928C-4C18-A1A7-75D2F85030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914048"/>
        <c:axId val="206779456"/>
      </c:lineChart>
      <c:catAx>
        <c:axId val="20691404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20677945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6779456"/>
        <c:scaling>
          <c:orientation val="minMax"/>
          <c:max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206914048"/>
        <c:crosses val="autoZero"/>
        <c:crossBetween val="midCat"/>
      </c:valAx>
      <c:spPr>
        <a:noFill/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566" r="0.75000000000000566" t="1" header="0.5" footer="0.5"/>
    <c:pageSetup paperSize="9" orientation="landscape" horizontalDpi="-4" verticalDpi="1200"/>
  </c:printSettings>
  <c:userShapes r:id="rId1"/>
</c:chartSpace>
</file>

<file path=xl/charts/chart3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00"/>
              </a:solidFill>
              <a:prstDash val="lg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A91D-46AF-BB19-8E9C9945AED4}"/>
            </c:ext>
          </c:extLst>
        </c:ser>
        <c:ser>
          <c:idx val="1"/>
          <c:order val="1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A91D-46AF-BB19-8E9C9945AED4}"/>
            </c:ext>
          </c:extLst>
        </c:ser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A91D-46AF-BB19-8E9C9945AE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915584"/>
        <c:axId val="206781184"/>
      </c:lineChart>
      <c:catAx>
        <c:axId val="20691558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20678118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6781184"/>
        <c:scaling>
          <c:orientation val="minMax"/>
          <c:max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206915584"/>
        <c:crosses val="autoZero"/>
        <c:crossBetween val="midCat"/>
      </c:valAx>
      <c:spPr>
        <a:noFill/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577" r="0.75000000000000577" t="1" header="0.5" footer="0.5"/>
    <c:pageSetup paperSize="9" orientation="landscape" horizontalDpi="-4" verticalDpi="1200"/>
  </c:printSettings>
  <c:userShapes r:id="rId1"/>
</c:chartSpace>
</file>

<file path=xl/charts/chart3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00"/>
              </a:solidFill>
              <a:prstDash val="lg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1A8A-4B0C-8AF5-A7545506834D}"/>
            </c:ext>
          </c:extLst>
        </c:ser>
        <c:ser>
          <c:idx val="1"/>
          <c:order val="1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1A8A-4B0C-8AF5-A7545506834D}"/>
            </c:ext>
          </c:extLst>
        </c:ser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1A8A-4B0C-8AF5-A754550683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916096"/>
        <c:axId val="207004224"/>
      </c:lineChart>
      <c:catAx>
        <c:axId val="20691609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20700422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7004224"/>
        <c:scaling>
          <c:orientation val="minMax"/>
          <c:max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206916096"/>
        <c:crosses val="autoZero"/>
        <c:crossBetween val="midCat"/>
      </c:valAx>
      <c:spPr>
        <a:noFill/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577" r="0.75000000000000577" t="1" header="0.5" footer="0.5"/>
    <c:pageSetup paperSize="9" orientation="landscape" horizontalDpi="-4" verticalDpi="1200"/>
  </c:printSettings>
  <c:userShapes r:id="rId1"/>
</c:chartSpace>
</file>

<file path=xl/charts/chart3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00"/>
              </a:solidFill>
              <a:prstDash val="lg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D45A-4DDA-8152-96C6BAB268CF}"/>
            </c:ext>
          </c:extLst>
        </c:ser>
        <c:ser>
          <c:idx val="1"/>
          <c:order val="1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D45A-4DDA-8152-96C6BAB268CF}"/>
            </c:ext>
          </c:extLst>
        </c:ser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D45A-4DDA-8152-96C6BAB268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730176"/>
        <c:axId val="207005952"/>
      </c:lineChart>
      <c:catAx>
        <c:axId val="20773017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20700595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7005952"/>
        <c:scaling>
          <c:orientation val="minMax"/>
          <c:max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207730176"/>
        <c:crosses val="autoZero"/>
        <c:crossBetween val="midCat"/>
      </c:valAx>
      <c:spPr>
        <a:noFill/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588" r="0.75000000000000588" t="1" header="0.5" footer="0.5"/>
    <c:pageSetup paperSize="9" orientation="landscape" horizontalDpi="-4" verticalDpi="1200"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00"/>
              </a:solidFill>
              <a:prstDash val="lg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D55C-4E5C-82E0-13EDA681539D}"/>
            </c:ext>
          </c:extLst>
        </c:ser>
        <c:ser>
          <c:idx val="1"/>
          <c:order val="1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D55C-4E5C-82E0-13EDA681539D}"/>
            </c:ext>
          </c:extLst>
        </c:ser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D55C-4E5C-82E0-13EDA68153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7672192"/>
        <c:axId val="178030272"/>
      </c:lineChart>
      <c:catAx>
        <c:axId val="17767219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7803027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78030272"/>
        <c:scaling>
          <c:orientation val="minMax"/>
          <c:max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77672192"/>
        <c:crosses val="autoZero"/>
        <c:crossBetween val="midCat"/>
      </c:valAx>
      <c:spPr>
        <a:noFill/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022" r="0.75000000000000022" t="1" header="0.5" footer="0.5"/>
    <c:pageSetup paperSize="9" orientation="landscape" horizontalDpi="-4" verticalDpi="1200"/>
  </c:printSettings>
  <c:userShapes r:id="rId1"/>
</c:chartSpace>
</file>

<file path=xl/charts/chart3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00"/>
              </a:solidFill>
              <a:prstDash val="lg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087F-4B55-81AC-17D8FBC0D9E2}"/>
            </c:ext>
          </c:extLst>
        </c:ser>
        <c:ser>
          <c:idx val="1"/>
          <c:order val="1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087F-4B55-81AC-17D8FBC0D9E2}"/>
            </c:ext>
          </c:extLst>
        </c:ser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087F-4B55-81AC-17D8FBC0D9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730688"/>
        <c:axId val="207007680"/>
      </c:lineChart>
      <c:catAx>
        <c:axId val="20773068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20700768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7007680"/>
        <c:scaling>
          <c:orientation val="minMax"/>
          <c:max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207730688"/>
        <c:crosses val="autoZero"/>
        <c:crossBetween val="midCat"/>
      </c:valAx>
      <c:spPr>
        <a:noFill/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6" r="0.750000000000006" t="1" header="0.5" footer="0.5"/>
    <c:pageSetup paperSize="9" orientation="landscape" horizontalDpi="-4" verticalDpi="1200"/>
  </c:printSettings>
  <c:userShapes r:id="rId1"/>
</c:chartSpace>
</file>

<file path=xl/charts/chart3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00"/>
              </a:solidFill>
              <a:prstDash val="lg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AE8B-43EB-8770-2B218AC2DC24}"/>
            </c:ext>
          </c:extLst>
        </c:ser>
        <c:ser>
          <c:idx val="1"/>
          <c:order val="1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AE8B-43EB-8770-2B218AC2DC24}"/>
            </c:ext>
          </c:extLst>
        </c:ser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AE8B-43EB-8770-2B218AC2DC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732224"/>
        <c:axId val="207009408"/>
      </c:lineChart>
      <c:catAx>
        <c:axId val="20773222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20700940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7009408"/>
        <c:scaling>
          <c:orientation val="minMax"/>
          <c:max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207732224"/>
        <c:crosses val="autoZero"/>
        <c:crossBetween val="midCat"/>
      </c:valAx>
      <c:spPr>
        <a:noFill/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611" r="0.75000000000000611" t="1" header="0.5" footer="0.5"/>
    <c:pageSetup paperSize="9" orientation="landscape" horizontalDpi="-4" verticalDpi="1200"/>
  </c:printSettings>
  <c:userShapes r:id="rId1"/>
</c:chartSpace>
</file>

<file path=xl/charts/chart3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00"/>
              </a:solidFill>
              <a:prstDash val="lg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D4CB-4794-97E4-EE09152F6427}"/>
            </c:ext>
          </c:extLst>
        </c:ser>
        <c:ser>
          <c:idx val="1"/>
          <c:order val="1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D4CB-4794-97E4-EE09152F6427}"/>
            </c:ext>
          </c:extLst>
        </c:ser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D4CB-4794-97E4-EE09152F64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982592"/>
        <c:axId val="207011136"/>
      </c:lineChart>
      <c:catAx>
        <c:axId val="20798259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20701113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7011136"/>
        <c:scaling>
          <c:orientation val="minMax"/>
          <c:max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207982592"/>
        <c:crosses val="autoZero"/>
        <c:crossBetween val="midCat"/>
      </c:valAx>
      <c:spPr>
        <a:noFill/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611" r="0.75000000000000611" t="1" header="0.5" footer="0.5"/>
    <c:pageSetup paperSize="9" orientation="landscape" horizontalDpi="-4" verticalDpi="1200"/>
  </c:printSettings>
  <c:userShapes r:id="rId1"/>
</c:chartSpace>
</file>

<file path=xl/charts/chart3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00"/>
              </a:solidFill>
              <a:prstDash val="lg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A3B4-4362-B0B4-EF1C037358EC}"/>
            </c:ext>
          </c:extLst>
        </c:ser>
        <c:ser>
          <c:idx val="1"/>
          <c:order val="1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A3B4-4362-B0B4-EF1C037358EC}"/>
            </c:ext>
          </c:extLst>
        </c:ser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A3B4-4362-B0B4-EF1C037358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984128"/>
        <c:axId val="208028800"/>
      </c:lineChart>
      <c:catAx>
        <c:axId val="20798412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20802880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8028800"/>
        <c:scaling>
          <c:orientation val="minMax"/>
          <c:max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207984128"/>
        <c:crosses val="autoZero"/>
        <c:crossBetween val="midCat"/>
      </c:valAx>
      <c:spPr>
        <a:noFill/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622" r="0.75000000000000622" t="1" header="0.5" footer="0.5"/>
    <c:pageSetup paperSize="9" orientation="landscape" horizontalDpi="-4" verticalDpi="1200"/>
  </c:printSettings>
  <c:userShapes r:id="rId1"/>
</c:chartSpace>
</file>

<file path=xl/charts/chart3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00"/>
              </a:solidFill>
              <a:prstDash val="lg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464D-4731-8770-AB7C79F23901}"/>
            </c:ext>
          </c:extLst>
        </c:ser>
        <c:ser>
          <c:idx val="1"/>
          <c:order val="1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464D-4731-8770-AB7C79F23901}"/>
            </c:ext>
          </c:extLst>
        </c:ser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464D-4731-8770-AB7C79F239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984640"/>
        <c:axId val="208030528"/>
      </c:lineChart>
      <c:catAx>
        <c:axId val="20798464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20803052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8030528"/>
        <c:scaling>
          <c:orientation val="minMax"/>
          <c:max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207984640"/>
        <c:crosses val="autoZero"/>
        <c:crossBetween val="midCat"/>
      </c:valAx>
      <c:spPr>
        <a:noFill/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633" r="0.75000000000000633" t="1" header="0.5" footer="0.5"/>
    <c:pageSetup paperSize="9" orientation="landscape" horizontalDpi="-4" verticalDpi="1200"/>
  </c:printSettings>
  <c:userShapes r:id="rId1"/>
</c:chartSpace>
</file>

<file path=xl/charts/chart3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00"/>
              </a:solidFill>
              <a:prstDash val="lg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8AF4-4A28-972C-53CAD2B96BD1}"/>
            </c:ext>
          </c:extLst>
        </c:ser>
        <c:ser>
          <c:idx val="1"/>
          <c:order val="1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8AF4-4A28-972C-53CAD2B96BD1}"/>
            </c:ext>
          </c:extLst>
        </c:ser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8AF4-4A28-972C-53CAD2B96B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675392"/>
        <c:axId val="208032256"/>
      </c:lineChart>
      <c:catAx>
        <c:axId val="20767539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20803225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8032256"/>
        <c:scaling>
          <c:orientation val="minMax"/>
          <c:max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207675392"/>
        <c:crosses val="autoZero"/>
        <c:crossBetween val="midCat"/>
      </c:valAx>
      <c:spPr>
        <a:noFill/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633" r="0.75000000000000633" t="1" header="0.5" footer="0.5"/>
    <c:pageSetup paperSize="9" orientation="landscape" horizontalDpi="-4" verticalDpi="1200"/>
  </c:printSettings>
  <c:userShapes r:id="rId1"/>
</c:chartSpace>
</file>

<file path=xl/charts/chart3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00"/>
              </a:solidFill>
              <a:prstDash val="lg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5474-4741-A698-6306AB76D9B8}"/>
            </c:ext>
          </c:extLst>
        </c:ser>
        <c:ser>
          <c:idx val="1"/>
          <c:order val="1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5474-4741-A698-6306AB76D9B8}"/>
            </c:ext>
          </c:extLst>
        </c:ser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5474-4741-A698-6306AB76D9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675904"/>
        <c:axId val="208034560"/>
      </c:lineChart>
      <c:catAx>
        <c:axId val="20767590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20803456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8034560"/>
        <c:scaling>
          <c:orientation val="minMax"/>
          <c:max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207675904"/>
        <c:crosses val="autoZero"/>
        <c:crossBetween val="midCat"/>
      </c:valAx>
      <c:spPr>
        <a:noFill/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633" r="0.75000000000000633" t="1" header="0.5" footer="0.5"/>
    <c:pageSetup paperSize="9" orientation="landscape" horizontalDpi="-4" verticalDpi="1200"/>
  </c:printSettings>
  <c:userShapes r:id="rId1"/>
</c:chartSpace>
</file>

<file path=xl/charts/chart3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00"/>
              </a:solidFill>
              <a:prstDash val="lg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D17F-4ACE-82CB-EDCE36A8F9C4}"/>
            </c:ext>
          </c:extLst>
        </c:ser>
        <c:ser>
          <c:idx val="1"/>
          <c:order val="1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D17F-4ACE-82CB-EDCE36A8F9C4}"/>
            </c:ext>
          </c:extLst>
        </c:ser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D17F-4ACE-82CB-EDCE36A8F9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676928"/>
        <c:axId val="208033984"/>
      </c:lineChart>
      <c:catAx>
        <c:axId val="20767692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20803398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8033984"/>
        <c:scaling>
          <c:orientation val="minMax"/>
          <c:max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207676928"/>
        <c:crosses val="autoZero"/>
        <c:crossBetween val="midCat"/>
      </c:valAx>
      <c:spPr>
        <a:noFill/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633" r="0.75000000000000633" t="1" header="0.5" footer="0.5"/>
    <c:pageSetup paperSize="9" orientation="landscape" horizontalDpi="-4" verticalDpi="1200"/>
  </c:printSettings>
  <c:userShapes r:id="rId1"/>
</c:chartSpace>
</file>

<file path=xl/charts/chart3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00"/>
              </a:solidFill>
              <a:prstDash val="lg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3FA5-4C2C-B00C-CBADFB01A8D4}"/>
            </c:ext>
          </c:extLst>
        </c:ser>
        <c:ser>
          <c:idx val="1"/>
          <c:order val="1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3FA5-4C2C-B00C-CBADFB01A8D4}"/>
            </c:ext>
          </c:extLst>
        </c:ser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3FA5-4C2C-B00C-CBADFB01A8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677440"/>
        <c:axId val="207603392"/>
      </c:lineChart>
      <c:catAx>
        <c:axId val="20767744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20760339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7603392"/>
        <c:scaling>
          <c:orientation val="minMax"/>
          <c:max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207677440"/>
        <c:crosses val="autoZero"/>
        <c:crossBetween val="midCat"/>
      </c:valAx>
      <c:spPr>
        <a:noFill/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633" r="0.75000000000000633" t="1" header="0.5" footer="0.5"/>
    <c:pageSetup paperSize="9" orientation="landscape" horizontalDpi="-4" verticalDpi="1200"/>
  </c:printSettings>
  <c:userShapes r:id="rId1"/>
</c:chartSpace>
</file>

<file path=xl/charts/chart3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00"/>
              </a:solidFill>
              <a:prstDash val="lg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5923-4373-8F78-C76BE04122AC}"/>
            </c:ext>
          </c:extLst>
        </c:ser>
        <c:ser>
          <c:idx val="1"/>
          <c:order val="1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5923-4373-8F78-C76BE04122AC}"/>
            </c:ext>
          </c:extLst>
        </c:ser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5923-4373-8F78-C76BE04122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678976"/>
        <c:axId val="207605120"/>
      </c:lineChart>
      <c:catAx>
        <c:axId val="20767897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20760512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7605120"/>
        <c:scaling>
          <c:orientation val="minMax"/>
          <c:max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207678976"/>
        <c:crosses val="autoZero"/>
        <c:crossBetween val="midCat"/>
      </c:valAx>
      <c:spPr>
        <a:noFill/>
        <a:ln w="12700">
          <a:solidFill>
            <a:srgbClr val="FFFFFF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633" r="0.75000000000000633" t="1" header="0.5" footer="0.5"/>
    <c:pageSetup paperSize="9" orientation="landscape" horizontalDpi="-4" verticalDpi="1200"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00"/>
              </a:solidFill>
              <a:prstDash val="lg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2A84-4EAD-9327-1BC70240159F}"/>
            </c:ext>
          </c:extLst>
        </c:ser>
        <c:ser>
          <c:idx val="1"/>
          <c:order val="1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2A84-4EAD-9327-1BC70240159F}"/>
            </c:ext>
          </c:extLst>
        </c:ser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2A84-4EAD-9327-1BC7024015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7673728"/>
        <c:axId val="178032000"/>
      </c:lineChart>
      <c:catAx>
        <c:axId val="17767372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7803200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78032000"/>
        <c:scaling>
          <c:orientation val="minMax"/>
          <c:max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77673728"/>
        <c:crosses val="autoZero"/>
        <c:crossBetween val="midCat"/>
      </c:valAx>
      <c:spPr>
        <a:noFill/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022" r="0.75000000000000022" t="1" header="0.5" footer="0.5"/>
    <c:pageSetup paperSize="9" orientation="landscape" horizontalDpi="-4" verticalDpi="1200"/>
  </c:printSettings>
  <c:userShapes r:id="rId1"/>
</c:chartSpace>
</file>

<file path=xl/charts/chart3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00"/>
              </a:solidFill>
              <a:prstDash val="lgDash"/>
            </a:ln>
          </c:spPr>
          <c:marker>
            <c:symbol val="none"/>
          </c:marker>
          <c:val>
            <c:numRef>
              <c:f>BME!#REF!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BME!#REF!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BME!#REF!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6D17-460C-8AE3-791980E56B94}"/>
            </c:ext>
          </c:extLst>
        </c:ser>
        <c:ser>
          <c:idx val="1"/>
          <c:order val="1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val>
            <c:numRef>
              <c:f>BME!#REF!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BME!#REF!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BME!#REF!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6D17-460C-8AE3-791980E56B94}"/>
            </c:ext>
          </c:extLst>
        </c:ser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BME!#REF!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BME!#REF!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BME!#REF!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6D17-460C-8AE3-791980E56B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8228352"/>
        <c:axId val="207606848"/>
      </c:lineChart>
      <c:catAx>
        <c:axId val="20822835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20760684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7606848"/>
        <c:scaling>
          <c:orientation val="minMax"/>
          <c:max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208228352"/>
        <c:crosses val="autoZero"/>
        <c:crossBetween val="midCat"/>
      </c:valAx>
      <c:spPr>
        <a:noFill/>
        <a:ln w="12700">
          <a:solidFill>
            <a:srgbClr val="FFFFFF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633" r="0.75000000000000633" t="1" header="0.5" footer="0.5"/>
    <c:pageSetup paperSize="9" orientation="landscape" horizontalDpi="-4" verticalDpi="1200"/>
  </c:printSettings>
  <c:userShapes r:id="rId1"/>
</c:chartSpace>
</file>

<file path=xl/charts/chart3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00"/>
              </a:solidFill>
              <a:prstDash val="lgDash"/>
            </a:ln>
          </c:spPr>
          <c:marker>
            <c:symbol val="none"/>
          </c:marker>
          <c:val>
            <c:numRef>
              <c:f>BME!#REF!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BME!#REF!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BME!#REF!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04C8-4D79-AE5E-5B7186555702}"/>
            </c:ext>
          </c:extLst>
        </c:ser>
        <c:ser>
          <c:idx val="1"/>
          <c:order val="1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val>
            <c:numRef>
              <c:f>BME!#REF!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BME!#REF!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BME!#REF!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04C8-4D79-AE5E-5B7186555702}"/>
            </c:ext>
          </c:extLst>
        </c:ser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BME!#REF!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BME!#REF!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BME!#REF!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04C8-4D79-AE5E-5B71865557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8229888"/>
        <c:axId val="207608576"/>
      </c:lineChart>
      <c:catAx>
        <c:axId val="20822988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20760857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7608576"/>
        <c:scaling>
          <c:orientation val="minMax"/>
          <c:max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208229888"/>
        <c:crosses val="autoZero"/>
        <c:crossBetween val="midCat"/>
      </c:valAx>
      <c:spPr>
        <a:noFill/>
        <a:ln w="12700">
          <a:solidFill>
            <a:srgbClr val="FFFFFF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633" r="0.75000000000000633" t="1" header="0.5" footer="0.5"/>
    <c:pageSetup paperSize="9" orientation="landscape" horizontalDpi="-4" verticalDpi="1200"/>
  </c:printSettings>
  <c:userShapes r:id="rId1"/>
</c:chartSpace>
</file>

<file path=xl/charts/chart3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00"/>
              </a:solidFill>
              <a:prstDash val="lgDash"/>
            </a:ln>
          </c:spPr>
          <c:marker>
            <c:symbol val="none"/>
          </c:marker>
          <c:val>
            <c:numRef>
              <c:f>BME!#REF!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BME!#REF!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BME!#REF!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B86F-4EF0-8C3E-96E6C590EFD1}"/>
            </c:ext>
          </c:extLst>
        </c:ser>
        <c:ser>
          <c:idx val="1"/>
          <c:order val="1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val>
            <c:numRef>
              <c:f>BME!#REF!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BME!#REF!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BME!#REF!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B86F-4EF0-8C3E-96E6C590EFD1}"/>
            </c:ext>
          </c:extLst>
        </c:ser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BME!#REF!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BME!#REF!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BME!#REF!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B86F-4EF0-8C3E-96E6C590EF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8230400"/>
        <c:axId val="208929344"/>
      </c:lineChart>
      <c:catAx>
        <c:axId val="20823040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20892934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8929344"/>
        <c:scaling>
          <c:orientation val="minMax"/>
          <c:max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208230400"/>
        <c:crosses val="autoZero"/>
        <c:crossBetween val="midCat"/>
      </c:valAx>
      <c:spPr>
        <a:noFill/>
        <a:ln w="12700">
          <a:solidFill>
            <a:srgbClr val="FFFFFF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633" r="0.75000000000000633" t="1" header="0.5" footer="0.5"/>
    <c:pageSetup paperSize="9" orientation="landscape" horizontalDpi="-4" verticalDpi="1200"/>
  </c:printSettings>
  <c:userShapes r:id="rId1"/>
</c:chartSpace>
</file>

<file path=xl/charts/chart3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00"/>
              </a:solidFill>
              <a:prstDash val="lgDash"/>
            </a:ln>
          </c:spPr>
          <c:marker>
            <c:symbol val="none"/>
          </c:marker>
          <c:val>
            <c:numRef>
              <c:f>BME!#REF!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BME!#REF!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BME!#REF!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7328-487A-AC6F-3E6484F7E7BB}"/>
            </c:ext>
          </c:extLst>
        </c:ser>
        <c:ser>
          <c:idx val="1"/>
          <c:order val="1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val>
            <c:numRef>
              <c:f>BME!#REF!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BME!#REF!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BME!#REF!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7328-487A-AC6F-3E6484F7E7BB}"/>
            </c:ext>
          </c:extLst>
        </c:ser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BME!#REF!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BME!#REF!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BME!#REF!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7328-487A-AC6F-3E6484F7E7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9059840"/>
        <c:axId val="208931072"/>
      </c:lineChart>
      <c:catAx>
        <c:axId val="20905984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20893107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8931072"/>
        <c:scaling>
          <c:orientation val="minMax"/>
          <c:max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209059840"/>
        <c:crosses val="autoZero"/>
        <c:crossBetween val="midCat"/>
      </c:valAx>
      <c:spPr>
        <a:noFill/>
        <a:ln w="12700">
          <a:solidFill>
            <a:srgbClr val="FFFFFF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633" r="0.75000000000000633" t="1" header="0.5" footer="0.5"/>
    <c:pageSetup paperSize="9" orientation="landscape" horizontalDpi="-4" verticalDpi="1200"/>
  </c:printSettings>
  <c:userShapes r:id="rId1"/>
</c:chartSpace>
</file>

<file path=xl/charts/chart3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00"/>
              </a:solidFill>
              <a:prstDash val="lgDash"/>
            </a:ln>
          </c:spPr>
          <c:marker>
            <c:symbol val="none"/>
          </c:marker>
          <c:val>
            <c:numRef>
              <c:f>BME!#REF!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BME!#REF!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BME!#REF!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6658-4C2D-AA0D-647F832D638F}"/>
            </c:ext>
          </c:extLst>
        </c:ser>
        <c:ser>
          <c:idx val="1"/>
          <c:order val="1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val>
            <c:numRef>
              <c:f>BME!#REF!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BME!#REF!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BME!#REF!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6658-4C2D-AA0D-647F832D638F}"/>
            </c:ext>
          </c:extLst>
        </c:ser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BME!#REF!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BME!#REF!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BME!#REF!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6658-4C2D-AA0D-647F832D63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9060352"/>
        <c:axId val="208932800"/>
      </c:lineChart>
      <c:catAx>
        <c:axId val="20906035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20893280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8932800"/>
        <c:scaling>
          <c:orientation val="minMax"/>
          <c:max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209060352"/>
        <c:crosses val="autoZero"/>
        <c:crossBetween val="midCat"/>
      </c:valAx>
      <c:spPr>
        <a:noFill/>
        <a:ln w="12700">
          <a:solidFill>
            <a:srgbClr val="FFFFFF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633" r="0.75000000000000633" t="1" header="0.5" footer="0.5"/>
    <c:pageSetup paperSize="9" orientation="landscape" horizontalDpi="-4" verticalDpi="1200"/>
  </c:printSettings>
  <c:userShapes r:id="rId1"/>
</c:chartSpace>
</file>

<file path=xl/charts/chart3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00"/>
              </a:solidFill>
              <a:prstDash val="lgDash"/>
            </a:ln>
          </c:spPr>
          <c:marker>
            <c:symbol val="none"/>
          </c:marker>
          <c:val>
            <c:numRef>
              <c:f>BME!#REF!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BME!#REF!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BME!#REF!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7C69-401C-A6B8-3D84026B8C32}"/>
            </c:ext>
          </c:extLst>
        </c:ser>
        <c:ser>
          <c:idx val="1"/>
          <c:order val="1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val>
            <c:numRef>
              <c:f>BME!#REF!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BME!#REF!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BME!#REF!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7C69-401C-A6B8-3D84026B8C32}"/>
            </c:ext>
          </c:extLst>
        </c:ser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BME!#REF!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BME!#REF!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BME!#REF!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7C69-401C-A6B8-3D84026B8C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9063424"/>
        <c:axId val="208934528"/>
      </c:lineChart>
      <c:catAx>
        <c:axId val="20906342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20893452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8934528"/>
        <c:scaling>
          <c:orientation val="minMax"/>
          <c:max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209063424"/>
        <c:crosses val="autoZero"/>
        <c:crossBetween val="midCat"/>
      </c:valAx>
      <c:spPr>
        <a:noFill/>
        <a:ln w="12700">
          <a:solidFill>
            <a:srgbClr val="FFFFFF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633" r="0.75000000000000633" t="1" header="0.5" footer="0.5"/>
    <c:pageSetup paperSize="9" orientation="landscape" horizontalDpi="-4" verticalDpi="1200"/>
  </c:printSettings>
  <c:userShapes r:id="rId1"/>
</c:chartSpace>
</file>

<file path=xl/charts/chart3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00"/>
              </a:solidFill>
              <a:prstDash val="lgDash"/>
            </a:ln>
          </c:spPr>
          <c:marker>
            <c:symbol val="none"/>
          </c:marker>
          <c:val>
            <c:numRef>
              <c:f>BME!#REF!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BME!#REF!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BME!#REF!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BC23-4467-9D36-B237DD5A29EE}"/>
            </c:ext>
          </c:extLst>
        </c:ser>
        <c:ser>
          <c:idx val="1"/>
          <c:order val="1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val>
            <c:numRef>
              <c:f>BME!#REF!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BME!#REF!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BME!#REF!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BC23-4467-9D36-B237DD5A29EE}"/>
            </c:ext>
          </c:extLst>
        </c:ser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BME!#REF!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BME!#REF!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BME!#REF!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BC23-4467-9D36-B237DD5A29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9182720"/>
        <c:axId val="208936256"/>
      </c:lineChart>
      <c:catAx>
        <c:axId val="20918272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20893625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8936256"/>
        <c:scaling>
          <c:orientation val="minMax"/>
          <c:max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209182720"/>
        <c:crosses val="autoZero"/>
        <c:crossBetween val="midCat"/>
      </c:valAx>
      <c:spPr>
        <a:noFill/>
        <a:ln w="12700">
          <a:solidFill>
            <a:srgbClr val="FFFFFF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633" r="0.75000000000000633" t="1" header="0.5" footer="0.5"/>
    <c:pageSetup paperSize="9" orientation="landscape" horizontalDpi="-4" verticalDpi="1200"/>
  </c:printSettings>
  <c:userShapes r:id="rId1"/>
</c:chartSpace>
</file>

<file path=xl/charts/chart3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00"/>
              </a:solidFill>
              <a:prstDash val="lgDash"/>
            </a:ln>
          </c:spPr>
          <c:marker>
            <c:symbol val="none"/>
          </c:marker>
          <c:val>
            <c:numRef>
              <c:f>BME!#REF!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BME!#REF!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BME!#REF!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C105-4081-8CA0-7E3EA587846F}"/>
            </c:ext>
          </c:extLst>
        </c:ser>
        <c:ser>
          <c:idx val="1"/>
          <c:order val="1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val>
            <c:numRef>
              <c:f>BME!#REF!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BME!#REF!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BME!#REF!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C105-4081-8CA0-7E3EA587846F}"/>
            </c:ext>
          </c:extLst>
        </c:ser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BME!#REF!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BME!#REF!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BME!#REF!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C105-4081-8CA0-7E3EA58784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9184256"/>
        <c:axId val="209216640"/>
      </c:lineChart>
      <c:catAx>
        <c:axId val="20918425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20921664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9216640"/>
        <c:scaling>
          <c:orientation val="minMax"/>
          <c:max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209184256"/>
        <c:crosses val="autoZero"/>
        <c:crossBetween val="midCat"/>
      </c:valAx>
      <c:spPr>
        <a:noFill/>
        <a:ln w="12700">
          <a:solidFill>
            <a:srgbClr val="FFFFFF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633" r="0.75000000000000633" t="1" header="0.5" footer="0.5"/>
    <c:pageSetup paperSize="9" orientation="landscape" horizontalDpi="-4" verticalDpi="1200"/>
  </c:printSettings>
  <c:userShapes r:id="rId1"/>
</c:chartSpace>
</file>

<file path=xl/charts/chart3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00"/>
              </a:solidFill>
              <a:prstDash val="lgDash"/>
            </a:ln>
          </c:spPr>
          <c:marker>
            <c:symbol val="none"/>
          </c:marker>
          <c:val>
            <c:numRef>
              <c:f>BME!#REF!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BME!#REF!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BME!#REF!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427F-4591-89F8-39F6DE322FAE}"/>
            </c:ext>
          </c:extLst>
        </c:ser>
        <c:ser>
          <c:idx val="1"/>
          <c:order val="1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val>
            <c:numRef>
              <c:f>BME!#REF!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BME!#REF!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BME!#REF!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427F-4591-89F8-39F6DE322FAE}"/>
            </c:ext>
          </c:extLst>
        </c:ser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BME!#REF!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BME!#REF!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BME!#REF!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427F-4591-89F8-39F6DE322F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9184768"/>
        <c:axId val="209218368"/>
      </c:lineChart>
      <c:catAx>
        <c:axId val="20918476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20921836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9218368"/>
        <c:scaling>
          <c:orientation val="minMax"/>
          <c:max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209184768"/>
        <c:crosses val="autoZero"/>
        <c:crossBetween val="midCat"/>
      </c:valAx>
      <c:spPr>
        <a:noFill/>
        <a:ln w="12700">
          <a:solidFill>
            <a:srgbClr val="FFFFFF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633" r="0.75000000000000633" t="1" header="0.5" footer="0.5"/>
    <c:pageSetup paperSize="9" orientation="landscape" horizontalDpi="-4" verticalDpi="1200"/>
  </c:printSettings>
  <c:userShapes r:id="rId1"/>
</c:chartSpace>
</file>

<file path=xl/charts/chart3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00"/>
              </a:solidFill>
              <a:prstDash val="lgDash"/>
            </a:ln>
          </c:spPr>
          <c:marker>
            <c:symbol val="none"/>
          </c:marker>
          <c:val>
            <c:numRef>
              <c:f>BME!#REF!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BME!#REF!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BME!#REF!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E125-4BAB-9B00-5D74E1AB6C52}"/>
            </c:ext>
          </c:extLst>
        </c:ser>
        <c:ser>
          <c:idx val="1"/>
          <c:order val="1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val>
            <c:numRef>
              <c:f>BME!#REF!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BME!#REF!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BME!#REF!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E125-4BAB-9B00-5D74E1AB6C52}"/>
            </c:ext>
          </c:extLst>
        </c:ser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BME!#REF!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BME!#REF!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BME!#REF!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E125-4BAB-9B00-5D74E1AB6C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8637952"/>
        <c:axId val="209220096"/>
      </c:lineChart>
      <c:catAx>
        <c:axId val="20863795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20922009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9220096"/>
        <c:scaling>
          <c:orientation val="minMax"/>
          <c:max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208637952"/>
        <c:crosses val="autoZero"/>
        <c:crossBetween val="midCat"/>
      </c:valAx>
      <c:spPr>
        <a:noFill/>
        <a:ln w="12700">
          <a:solidFill>
            <a:srgbClr val="FFFFFF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633" r="0.75000000000000633" t="1" header="0.5" footer="0.5"/>
    <c:pageSetup paperSize="9" orientation="landscape" horizontalDpi="-4" verticalDpi="1200"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00"/>
              </a:solidFill>
              <a:prstDash val="lgDash"/>
            </a:ln>
          </c:spPr>
          <c:marker>
            <c:symbol val="none"/>
          </c:marker>
          <c:val>
            <c:numRef>
              <c:f>[1]BME!#REF!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[1]BME!#REF!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[1]BME!#REF!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39CC-49AD-A7C2-9AB89BC06438}"/>
            </c:ext>
          </c:extLst>
        </c:ser>
        <c:ser>
          <c:idx val="1"/>
          <c:order val="1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val>
            <c:numRef>
              <c:f>[1]BME!#REF!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[1]BME!#REF!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[1]BME!#REF!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39CC-49AD-A7C2-9AB89BC06438}"/>
            </c:ext>
          </c:extLst>
        </c:ser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[1]BME!#REF!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[1]BME!#REF!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[1]BME!#REF!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39CC-49AD-A7C2-9AB89BC064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5015936"/>
        <c:axId val="168983872"/>
      </c:lineChart>
      <c:catAx>
        <c:axId val="17501593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6898387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8983872"/>
        <c:scaling>
          <c:orientation val="minMax"/>
          <c:max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75015936"/>
        <c:crosses val="autoZero"/>
        <c:crossBetween val="midCat"/>
      </c:valAx>
      <c:spPr>
        <a:noFill/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.5" footer="0.5"/>
    <c:pageSetup paperSize="9" orientation="landscape" horizontalDpi="-4" verticalDpi="1200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00"/>
              </a:solidFill>
              <a:prstDash val="lg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6CB5-4A02-A1DD-5CD213A85A81}"/>
            </c:ext>
          </c:extLst>
        </c:ser>
        <c:ser>
          <c:idx val="1"/>
          <c:order val="1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6CB5-4A02-A1DD-5CD213A85A81}"/>
            </c:ext>
          </c:extLst>
        </c:ser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6CB5-4A02-A1DD-5CD213A85A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7674240"/>
        <c:axId val="178033728"/>
      </c:lineChart>
      <c:catAx>
        <c:axId val="17767424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7803372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78033728"/>
        <c:scaling>
          <c:orientation val="minMax"/>
          <c:max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77674240"/>
        <c:crosses val="autoZero"/>
        <c:crossBetween val="midCat"/>
      </c:valAx>
      <c:spPr>
        <a:noFill/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022" r="0.75000000000000022" t="1" header="0.5" footer="0.5"/>
    <c:pageSetup paperSize="9" orientation="landscape" horizontalDpi="-4" verticalDpi="1200"/>
  </c:printSettings>
  <c:userShapes r:id="rId1"/>
</c:chartSpace>
</file>

<file path=xl/charts/chart4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00"/>
              </a:solidFill>
              <a:prstDash val="lgDash"/>
            </a:ln>
          </c:spPr>
          <c:marker>
            <c:symbol val="none"/>
          </c:marker>
          <c:val>
            <c:numRef>
              <c:f>BME!#REF!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BME!#REF!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BME!#REF!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AF42-44FD-9C4B-843284569788}"/>
            </c:ext>
          </c:extLst>
        </c:ser>
        <c:ser>
          <c:idx val="1"/>
          <c:order val="1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val>
            <c:numRef>
              <c:f>BME!#REF!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BME!#REF!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BME!#REF!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AF42-44FD-9C4B-843284569788}"/>
            </c:ext>
          </c:extLst>
        </c:ser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BME!#REF!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BME!#REF!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BME!#REF!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AF42-44FD-9C4B-8432845697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8638464"/>
        <c:axId val="209221824"/>
      </c:lineChart>
      <c:catAx>
        <c:axId val="20863846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20922182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9221824"/>
        <c:scaling>
          <c:orientation val="minMax"/>
          <c:max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208638464"/>
        <c:crosses val="autoZero"/>
        <c:crossBetween val="midCat"/>
      </c:valAx>
      <c:spPr>
        <a:noFill/>
        <a:ln w="12700">
          <a:solidFill>
            <a:srgbClr val="FFFFFF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633" r="0.75000000000000633" t="1" header="0.5" footer="0.5"/>
    <c:pageSetup paperSize="9" orientation="landscape" horizontalDpi="-4" verticalDpi="1200"/>
  </c:printSettings>
  <c:userShapes r:id="rId1"/>
</c:chartSpace>
</file>

<file path=xl/charts/chart4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00"/>
              </a:solidFill>
              <a:prstDash val="lgDash"/>
            </a:ln>
          </c:spPr>
          <c:marker>
            <c:symbol val="none"/>
          </c:marker>
          <c:val>
            <c:numRef>
              <c:f>BME!#REF!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BME!#REF!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BME!#REF!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040C-4CAE-898A-4883E5599F76}"/>
            </c:ext>
          </c:extLst>
        </c:ser>
        <c:ser>
          <c:idx val="1"/>
          <c:order val="1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val>
            <c:numRef>
              <c:f>BME!#REF!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BME!#REF!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BME!#REF!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040C-4CAE-898A-4883E5599F76}"/>
            </c:ext>
          </c:extLst>
        </c:ser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BME!#REF!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BME!#REF!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BME!#REF!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040C-4CAE-898A-4883E5599F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8639488"/>
        <c:axId val="208805888"/>
      </c:lineChart>
      <c:catAx>
        <c:axId val="20863948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20880588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8805888"/>
        <c:scaling>
          <c:orientation val="minMax"/>
          <c:max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208639488"/>
        <c:crosses val="autoZero"/>
        <c:crossBetween val="midCat"/>
      </c:valAx>
      <c:spPr>
        <a:noFill/>
        <a:ln w="12700">
          <a:solidFill>
            <a:srgbClr val="FFFFFF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633" r="0.75000000000000633" t="1" header="0.5" footer="0.5"/>
    <c:pageSetup paperSize="9" orientation="landscape" horizontalDpi="-4" verticalDpi="1200"/>
  </c:printSettings>
  <c:userShapes r:id="rId1"/>
</c:chartSpace>
</file>

<file path=xl/charts/chart4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00"/>
              </a:solidFill>
              <a:prstDash val="lgDash"/>
            </a:ln>
          </c:spPr>
          <c:marker>
            <c:symbol val="none"/>
          </c:marker>
          <c:val>
            <c:numRef>
              <c:f>BME!#REF!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BME!#REF!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BME!#REF!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7BD4-419B-AD58-B92226AAD0CC}"/>
            </c:ext>
          </c:extLst>
        </c:ser>
        <c:ser>
          <c:idx val="1"/>
          <c:order val="1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val>
            <c:numRef>
              <c:f>BME!#REF!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BME!#REF!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BME!#REF!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7BD4-419B-AD58-B92226AAD0CC}"/>
            </c:ext>
          </c:extLst>
        </c:ser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BME!#REF!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BME!#REF!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BME!#REF!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7BD4-419B-AD58-B92226AAD0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8640000"/>
        <c:axId val="208807616"/>
      </c:lineChart>
      <c:catAx>
        <c:axId val="20864000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20880761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8807616"/>
        <c:scaling>
          <c:orientation val="minMax"/>
          <c:max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208640000"/>
        <c:crosses val="autoZero"/>
        <c:crossBetween val="midCat"/>
      </c:valAx>
      <c:spPr>
        <a:noFill/>
        <a:ln w="12700">
          <a:solidFill>
            <a:srgbClr val="FFFFFF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633" r="0.75000000000000633" t="1" header="0.5" footer="0.5"/>
    <c:pageSetup paperSize="9" orientation="landscape" horizontalDpi="-4" verticalDpi="1200"/>
  </c:printSettings>
  <c:userShapes r:id="rId1"/>
</c:chartSpace>
</file>

<file path=xl/charts/chart4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00"/>
              </a:solidFill>
              <a:prstDash val="lgDash"/>
            </a:ln>
          </c:spPr>
          <c:marker>
            <c:symbol val="none"/>
          </c:marker>
          <c:val>
            <c:numRef>
              <c:f>BME!#REF!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BME!#REF!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BME!#REF!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F725-42EF-877B-2B89845E5913}"/>
            </c:ext>
          </c:extLst>
        </c:ser>
        <c:ser>
          <c:idx val="1"/>
          <c:order val="1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val>
            <c:numRef>
              <c:f>BME!#REF!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BME!#REF!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BME!#REF!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F725-42EF-877B-2B89845E5913}"/>
            </c:ext>
          </c:extLst>
        </c:ser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BME!#REF!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BME!#REF!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BME!#REF!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F725-42EF-877B-2B89845E59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2167808"/>
        <c:axId val="99091584"/>
      </c:lineChart>
      <c:catAx>
        <c:axId val="12216780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909158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99091584"/>
        <c:scaling>
          <c:orientation val="minMax"/>
          <c:max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22167808"/>
        <c:crosses val="autoZero"/>
        <c:crossBetween val="midCat"/>
      </c:valAx>
      <c:spPr>
        <a:noFill/>
        <a:ln w="12700">
          <a:solidFill>
            <a:srgbClr val="FFFFFF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633" r="0.75000000000000633" t="1" header="0.5" footer="0.5"/>
    <c:pageSetup paperSize="9" orientation="landscape" horizontalDpi="-4" verticalDpi="1200"/>
  </c:printSettings>
  <c:userShapes r:id="rId1"/>
</c:chartSpace>
</file>

<file path=xl/charts/chart4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00"/>
              </a:solidFill>
              <a:prstDash val="lgDash"/>
            </a:ln>
          </c:spPr>
          <c:marker>
            <c:symbol val="none"/>
          </c:marker>
          <c:val>
            <c:numRef>
              <c:f>BME!#REF!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BME!#REF!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BME!#REF!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68C9-406E-9F6A-F682A6C46A31}"/>
            </c:ext>
          </c:extLst>
        </c:ser>
        <c:ser>
          <c:idx val="1"/>
          <c:order val="1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val>
            <c:numRef>
              <c:f>BME!#REF!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BME!#REF!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BME!#REF!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68C9-406E-9F6A-F682A6C46A31}"/>
            </c:ext>
          </c:extLst>
        </c:ser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BME!#REF!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BME!#REF!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BME!#REF!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68C9-406E-9F6A-F682A6C46A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2145664"/>
        <c:axId val="171175296"/>
      </c:lineChart>
      <c:catAx>
        <c:axId val="9214566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7117529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71175296"/>
        <c:scaling>
          <c:orientation val="minMax"/>
          <c:max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92145664"/>
        <c:crosses val="autoZero"/>
        <c:crossBetween val="midCat"/>
      </c:valAx>
      <c:spPr>
        <a:noFill/>
        <a:ln w="12700">
          <a:solidFill>
            <a:srgbClr val="FFFFFF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633" r="0.75000000000000633" t="1" header="0.5" footer="0.5"/>
    <c:pageSetup paperSize="9" orientation="landscape" horizontalDpi="-4" verticalDpi="1200"/>
  </c:printSettings>
  <c:userShapes r:id="rId1"/>
</c:chartSpace>
</file>

<file path=xl/charts/chart4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00"/>
              </a:solidFill>
              <a:prstDash val="lgDash"/>
            </a:ln>
          </c:spPr>
          <c:marker>
            <c:symbol val="none"/>
          </c:marker>
          <c:val>
            <c:numRef>
              <c:f>BME!#REF!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BME!#REF!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BME!#REF!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A59C-48E6-90D4-7ABBBF2F5D53}"/>
            </c:ext>
          </c:extLst>
        </c:ser>
        <c:ser>
          <c:idx val="1"/>
          <c:order val="1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val>
            <c:numRef>
              <c:f>BME!#REF!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BME!#REF!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BME!#REF!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A59C-48E6-90D4-7ABBBF2F5D53}"/>
            </c:ext>
          </c:extLst>
        </c:ser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BME!#REF!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BME!#REF!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BME!#REF!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A59C-48E6-90D4-7ABBBF2F5D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79664640"/>
        <c:axId val="562558016"/>
      </c:lineChart>
      <c:catAx>
        <c:axId val="47966464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56255801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62558016"/>
        <c:scaling>
          <c:orientation val="minMax"/>
          <c:max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479664640"/>
        <c:crosses val="autoZero"/>
        <c:crossBetween val="midCat"/>
      </c:valAx>
      <c:spPr>
        <a:noFill/>
        <a:ln w="12700">
          <a:solidFill>
            <a:srgbClr val="FFFFFF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633" r="0.75000000000000633" t="1" header="0.5" footer="0.5"/>
    <c:pageSetup paperSize="9" orientation="landscape" horizontalDpi="-4" verticalDpi="1200"/>
  </c:printSettings>
  <c:userShapes r:id="rId1"/>
</c:chartSpace>
</file>

<file path=xl/charts/chart4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00"/>
              </a:solidFill>
              <a:prstDash val="lgDash"/>
            </a:ln>
          </c:spPr>
          <c:marker>
            <c:symbol val="none"/>
          </c:marker>
          <c:val>
            <c:numRef>
              <c:f>BME!#REF!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BME!#REF!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BME!#REF!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23EC-415F-A76E-5D57F0E43334}"/>
            </c:ext>
          </c:extLst>
        </c:ser>
        <c:ser>
          <c:idx val="1"/>
          <c:order val="1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val>
            <c:numRef>
              <c:f>BME!#REF!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BME!#REF!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BME!#REF!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23EC-415F-A76E-5D57F0E43334}"/>
            </c:ext>
          </c:extLst>
        </c:ser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BME!#REF!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BME!#REF!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BME!#REF!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23EC-415F-A76E-5D57F0E433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34711296"/>
        <c:axId val="531042816"/>
      </c:lineChart>
      <c:catAx>
        <c:axId val="53471129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53104281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31042816"/>
        <c:scaling>
          <c:orientation val="minMax"/>
          <c:max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534711296"/>
        <c:crosses val="autoZero"/>
        <c:crossBetween val="midCat"/>
      </c:valAx>
      <c:spPr>
        <a:noFill/>
        <a:ln w="12700">
          <a:solidFill>
            <a:srgbClr val="FFFFFF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633" r="0.75000000000000633" t="1" header="0.5" footer="0.5"/>
    <c:pageSetup paperSize="9" orientation="landscape" horizontalDpi="-4" verticalDpi="1200"/>
  </c:printSettings>
  <c:userShapes r:id="rId1"/>
</c:chartSpace>
</file>

<file path=xl/charts/chart4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00"/>
              </a:solidFill>
              <a:prstDash val="lgDash"/>
            </a:ln>
          </c:spPr>
          <c:marker>
            <c:symbol val="none"/>
          </c:marker>
          <c:val>
            <c:numRef>
              <c:f>BME!#REF!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BME!#REF!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BME!#REF!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D275-455F-9F49-5F2C83871248}"/>
            </c:ext>
          </c:extLst>
        </c:ser>
        <c:ser>
          <c:idx val="1"/>
          <c:order val="1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val>
            <c:numRef>
              <c:f>BME!#REF!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BME!#REF!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BME!#REF!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D275-455F-9F49-5F2C83871248}"/>
            </c:ext>
          </c:extLst>
        </c:ser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BME!#REF!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BME!#REF!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BME!#REF!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D275-455F-9F49-5F2C838712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34711296"/>
        <c:axId val="531042816"/>
      </c:lineChart>
      <c:catAx>
        <c:axId val="53471129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53104281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31042816"/>
        <c:scaling>
          <c:orientation val="minMax"/>
          <c:max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534711296"/>
        <c:crosses val="autoZero"/>
        <c:crossBetween val="midCat"/>
      </c:valAx>
      <c:spPr>
        <a:noFill/>
        <a:ln w="12700">
          <a:solidFill>
            <a:srgbClr val="FFFFFF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633" r="0.75000000000000633" t="1" header="0.5" footer="0.5"/>
    <c:pageSetup paperSize="9" orientation="landscape" horizontalDpi="-4" verticalDpi="1200"/>
  </c:printSettings>
  <c:userShapes r:id="rId1"/>
</c:chartSpace>
</file>

<file path=xl/charts/chart4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00"/>
              </a:solidFill>
              <a:prstDash val="lgDash"/>
            </a:ln>
          </c:spPr>
          <c:marker>
            <c:symbol val="none"/>
          </c:marker>
          <c:val>
            <c:numRef>
              <c:f>BME!#REF!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BME!#REF!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BME!#REF!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FE16-46D5-B023-44311EAFEB06}"/>
            </c:ext>
          </c:extLst>
        </c:ser>
        <c:ser>
          <c:idx val="1"/>
          <c:order val="1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val>
            <c:numRef>
              <c:f>BME!#REF!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BME!#REF!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BME!#REF!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FE16-46D5-B023-44311EAFEB06}"/>
            </c:ext>
          </c:extLst>
        </c:ser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BME!#REF!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BME!#REF!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BME!#REF!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FE16-46D5-B023-44311EAFEB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34711296"/>
        <c:axId val="531042816"/>
      </c:lineChart>
      <c:catAx>
        <c:axId val="53471129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53104281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31042816"/>
        <c:scaling>
          <c:orientation val="minMax"/>
          <c:max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534711296"/>
        <c:crosses val="autoZero"/>
        <c:crossBetween val="midCat"/>
      </c:valAx>
      <c:spPr>
        <a:noFill/>
        <a:ln w="12700">
          <a:solidFill>
            <a:srgbClr val="FFFFFF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633" r="0.75000000000000633" t="1" header="0.5" footer="0.5"/>
    <c:pageSetup paperSize="9" orientation="landscape" horizontalDpi="-4" verticalDpi="1200"/>
  </c:printSettings>
  <c:userShapes r:id="rId1"/>
</c:chartSpace>
</file>

<file path=xl/charts/chart4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00"/>
              </a:solidFill>
              <a:prstDash val="lgDash"/>
            </a:ln>
          </c:spPr>
          <c:marker>
            <c:symbol val="none"/>
          </c:marker>
          <c:val>
            <c:numRef>
              <c:f>BME!#REF!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BME!#REF!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BME!#REF!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0477-4B12-989E-221F02BF103F}"/>
            </c:ext>
          </c:extLst>
        </c:ser>
        <c:ser>
          <c:idx val="1"/>
          <c:order val="1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val>
            <c:numRef>
              <c:f>BME!#REF!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BME!#REF!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BME!#REF!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0477-4B12-989E-221F02BF103F}"/>
            </c:ext>
          </c:extLst>
        </c:ser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BME!#REF!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BME!#REF!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BME!#REF!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0477-4B12-989E-221F02BF10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34711296"/>
        <c:axId val="531042816"/>
      </c:lineChart>
      <c:catAx>
        <c:axId val="53471129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53104281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31042816"/>
        <c:scaling>
          <c:orientation val="minMax"/>
          <c:max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534711296"/>
        <c:crosses val="autoZero"/>
        <c:crossBetween val="midCat"/>
      </c:valAx>
      <c:spPr>
        <a:noFill/>
        <a:ln w="12700">
          <a:solidFill>
            <a:srgbClr val="FFFFFF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633" r="0.75000000000000633" t="1" header="0.5" footer="0.5"/>
    <c:pageSetup paperSize="9" orientation="landscape" horizontalDpi="-4" verticalDpi="1200"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00"/>
              </a:solidFill>
              <a:prstDash val="lg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45B6-47CA-B88D-27D34960048E}"/>
            </c:ext>
          </c:extLst>
        </c:ser>
        <c:ser>
          <c:idx val="1"/>
          <c:order val="1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45B6-47CA-B88D-27D34960048E}"/>
            </c:ext>
          </c:extLst>
        </c:ser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45B6-47CA-B88D-27D3496004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8147328"/>
        <c:axId val="178035456"/>
      </c:lineChart>
      <c:catAx>
        <c:axId val="17814732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7803545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78035456"/>
        <c:scaling>
          <c:orientation val="minMax"/>
          <c:max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78147328"/>
        <c:crosses val="autoZero"/>
        <c:crossBetween val="midCat"/>
      </c:valAx>
      <c:spPr>
        <a:noFill/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078" r="0.75000000000000078" t="1" header="0.5" footer="0.5"/>
    <c:pageSetup paperSize="9" orientation="landscape" horizontalDpi="-4" verticalDpi="1200"/>
  </c:printSettings>
  <c:userShapes r:id="rId1"/>
</c:chartSpace>
</file>

<file path=xl/charts/chart4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00"/>
              </a:solidFill>
              <a:prstDash val="lgDash"/>
            </a:ln>
          </c:spPr>
          <c:marker>
            <c:symbol val="none"/>
          </c:marker>
          <c:val>
            <c:numRef>
              <c:f>BME!#REF!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BME!#REF!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BME!#REF!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44D9-4FDE-9355-4A03B02930B9}"/>
            </c:ext>
          </c:extLst>
        </c:ser>
        <c:ser>
          <c:idx val="1"/>
          <c:order val="1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val>
            <c:numRef>
              <c:f>BME!#REF!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BME!#REF!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BME!#REF!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44D9-4FDE-9355-4A03B02930B9}"/>
            </c:ext>
          </c:extLst>
        </c:ser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BME!#REF!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BME!#REF!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BME!#REF!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44D9-4FDE-9355-4A03B02930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34711296"/>
        <c:axId val="531042816"/>
      </c:lineChart>
      <c:catAx>
        <c:axId val="53471129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53104281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31042816"/>
        <c:scaling>
          <c:orientation val="minMax"/>
          <c:max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534711296"/>
        <c:crosses val="autoZero"/>
        <c:crossBetween val="midCat"/>
      </c:valAx>
      <c:spPr>
        <a:noFill/>
        <a:ln w="12700">
          <a:solidFill>
            <a:srgbClr val="FFFFFF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633" r="0.75000000000000633" t="1" header="0.5" footer="0.5"/>
    <c:pageSetup paperSize="9" orientation="landscape" horizontalDpi="-4" verticalDpi="1200"/>
  </c:printSettings>
  <c:userShapes r:id="rId1"/>
</c:chartSpace>
</file>

<file path=xl/charts/chart4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00"/>
              </a:solidFill>
              <a:prstDash val="lgDash"/>
            </a:ln>
          </c:spPr>
          <c:marker>
            <c:symbol val="none"/>
          </c:marker>
          <c:val>
            <c:numRef>
              <c:f>BME!#REF!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BME!#REF!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BME!#REF!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1E45-46C7-A487-F76E3ADD9173}"/>
            </c:ext>
          </c:extLst>
        </c:ser>
        <c:ser>
          <c:idx val="1"/>
          <c:order val="1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val>
            <c:numRef>
              <c:f>BME!#REF!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BME!#REF!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BME!#REF!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1E45-46C7-A487-F76E3ADD9173}"/>
            </c:ext>
          </c:extLst>
        </c:ser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BME!#REF!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BME!#REF!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BME!#REF!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1E45-46C7-A487-F76E3ADD91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34711296"/>
        <c:axId val="531042816"/>
      </c:lineChart>
      <c:catAx>
        <c:axId val="53471129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53104281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31042816"/>
        <c:scaling>
          <c:orientation val="minMax"/>
          <c:max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534711296"/>
        <c:crosses val="autoZero"/>
        <c:crossBetween val="midCat"/>
      </c:valAx>
      <c:spPr>
        <a:noFill/>
        <a:ln w="12700">
          <a:solidFill>
            <a:srgbClr val="FFFFFF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633" r="0.75000000000000633" t="1" header="0.5" footer="0.5"/>
    <c:pageSetup paperSize="9" orientation="landscape" horizontalDpi="-4" verticalDpi="1200"/>
  </c:printSettings>
  <c:userShapes r:id="rId1"/>
</c:chartSpace>
</file>

<file path=xl/charts/chart4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00"/>
              </a:solidFill>
              <a:prstDash val="lgDash"/>
            </a:ln>
          </c:spPr>
          <c:marker>
            <c:symbol val="none"/>
          </c:marker>
          <c:val>
            <c:numRef>
              <c:f>BME!#REF!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BME!#REF!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BME!#REF!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A62B-4A2D-BAA3-F48DEB5C5217}"/>
            </c:ext>
          </c:extLst>
        </c:ser>
        <c:ser>
          <c:idx val="1"/>
          <c:order val="1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val>
            <c:numRef>
              <c:f>BME!#REF!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BME!#REF!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BME!#REF!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A62B-4A2D-BAA3-F48DEB5C5217}"/>
            </c:ext>
          </c:extLst>
        </c:ser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BME!#REF!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BME!#REF!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BME!#REF!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A62B-4A2D-BAA3-F48DEB5C52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34711296"/>
        <c:axId val="531042816"/>
      </c:lineChart>
      <c:catAx>
        <c:axId val="53471129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53104281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31042816"/>
        <c:scaling>
          <c:orientation val="minMax"/>
          <c:max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534711296"/>
        <c:crosses val="autoZero"/>
        <c:crossBetween val="midCat"/>
      </c:valAx>
      <c:spPr>
        <a:noFill/>
        <a:ln w="12700">
          <a:solidFill>
            <a:srgbClr val="FFFFFF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633" r="0.75000000000000633" t="1" header="0.5" footer="0.5"/>
    <c:pageSetup paperSize="9" orientation="landscape" horizontalDpi="-4" verticalDpi="1200"/>
  </c:printSettings>
  <c:userShapes r:id="rId1"/>
</c:chartSpace>
</file>

<file path=xl/charts/chart4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00"/>
              </a:solidFill>
              <a:prstDash val="lgDash"/>
            </a:ln>
          </c:spPr>
          <c:marker>
            <c:symbol val="none"/>
          </c:marker>
          <c:val>
            <c:numRef>
              <c:f>BME!#REF!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BME!#REF!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BME!#REF!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A992-4357-9789-0CF15334D7AF}"/>
            </c:ext>
          </c:extLst>
        </c:ser>
        <c:ser>
          <c:idx val="1"/>
          <c:order val="1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val>
            <c:numRef>
              <c:f>BME!#REF!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BME!#REF!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BME!#REF!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A992-4357-9789-0CF15334D7AF}"/>
            </c:ext>
          </c:extLst>
        </c:ser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BME!#REF!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BME!#REF!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BME!#REF!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A992-4357-9789-0CF15334D7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34711296"/>
        <c:axId val="531042816"/>
      </c:lineChart>
      <c:catAx>
        <c:axId val="53471129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53104281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31042816"/>
        <c:scaling>
          <c:orientation val="minMax"/>
          <c:max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534711296"/>
        <c:crosses val="autoZero"/>
        <c:crossBetween val="midCat"/>
      </c:valAx>
      <c:spPr>
        <a:noFill/>
        <a:ln w="12700">
          <a:solidFill>
            <a:srgbClr val="FFFFFF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633" r="0.75000000000000633" t="1" header="0.5" footer="0.5"/>
    <c:pageSetup paperSize="9" orientation="landscape" horizontalDpi="-4" verticalDpi="1200"/>
  </c:printSettings>
  <c:userShapes r:id="rId1"/>
</c:chartSpace>
</file>

<file path=xl/charts/chart4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00"/>
              </a:solidFill>
              <a:prstDash val="lgDash"/>
            </a:ln>
          </c:spPr>
          <c:marker>
            <c:symbol val="none"/>
          </c:marker>
          <c:val>
            <c:numRef>
              <c:f>BME!#REF!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BME!#REF!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BME!#REF!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1385-4CE8-A2B5-56D91F1BC590}"/>
            </c:ext>
          </c:extLst>
        </c:ser>
        <c:ser>
          <c:idx val="1"/>
          <c:order val="1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val>
            <c:numRef>
              <c:f>BME!#REF!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BME!#REF!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BME!#REF!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1385-4CE8-A2B5-56D91F1BC590}"/>
            </c:ext>
          </c:extLst>
        </c:ser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BME!#REF!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BME!#REF!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BME!#REF!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1385-4CE8-A2B5-56D91F1BC5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34711296"/>
        <c:axId val="531042816"/>
      </c:lineChart>
      <c:catAx>
        <c:axId val="53471129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53104281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31042816"/>
        <c:scaling>
          <c:orientation val="minMax"/>
          <c:max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534711296"/>
        <c:crosses val="autoZero"/>
        <c:crossBetween val="midCat"/>
      </c:valAx>
      <c:spPr>
        <a:noFill/>
        <a:ln w="12700">
          <a:solidFill>
            <a:srgbClr val="FFFFFF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633" r="0.75000000000000633" t="1" header="0.5" footer="0.5"/>
    <c:pageSetup paperSize="9" orientation="landscape" horizontalDpi="-4" verticalDpi="1200"/>
  </c:printSettings>
  <c:userShapes r:id="rId1"/>
</c:chartSpace>
</file>

<file path=xl/charts/chart4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00"/>
              </a:solidFill>
              <a:prstDash val="lgDash"/>
            </a:ln>
          </c:spPr>
          <c:marker>
            <c:symbol val="none"/>
          </c:marker>
          <c:val>
            <c:numRef>
              <c:f>BME!#REF!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BME!#REF!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BME!#REF!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4345-479B-87EE-AE7C4353C095}"/>
            </c:ext>
          </c:extLst>
        </c:ser>
        <c:ser>
          <c:idx val="1"/>
          <c:order val="1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val>
            <c:numRef>
              <c:f>BME!#REF!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BME!#REF!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BME!#REF!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4345-479B-87EE-AE7C4353C095}"/>
            </c:ext>
          </c:extLst>
        </c:ser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BME!#REF!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BME!#REF!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BME!#REF!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4345-479B-87EE-AE7C4353C0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34711296"/>
        <c:axId val="531042816"/>
      </c:lineChart>
      <c:catAx>
        <c:axId val="53471129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53104281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31042816"/>
        <c:scaling>
          <c:orientation val="minMax"/>
          <c:max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534711296"/>
        <c:crosses val="autoZero"/>
        <c:crossBetween val="midCat"/>
      </c:valAx>
      <c:spPr>
        <a:noFill/>
        <a:ln w="12700">
          <a:solidFill>
            <a:srgbClr val="FFFFFF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633" r="0.75000000000000633" t="1" header="0.5" footer="0.5"/>
    <c:pageSetup paperSize="9" orientation="landscape" horizontalDpi="-4" verticalDpi="1200"/>
  </c:printSettings>
  <c:userShapes r:id="rId1"/>
</c:chartSpace>
</file>

<file path=xl/charts/chart4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00"/>
              </a:solidFill>
              <a:prstDash val="lgDash"/>
            </a:ln>
          </c:spPr>
          <c:marker>
            <c:symbol val="none"/>
          </c:marker>
          <c:val>
            <c:numRef>
              <c:f>BME!#REF!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BME!#REF!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BME!#REF!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796C-4406-8534-6C712919B46B}"/>
            </c:ext>
          </c:extLst>
        </c:ser>
        <c:ser>
          <c:idx val="1"/>
          <c:order val="1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val>
            <c:numRef>
              <c:f>BME!#REF!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BME!#REF!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BME!#REF!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796C-4406-8534-6C712919B46B}"/>
            </c:ext>
          </c:extLst>
        </c:ser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BME!#REF!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BME!#REF!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BME!#REF!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796C-4406-8534-6C712919B4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34711296"/>
        <c:axId val="531042816"/>
      </c:lineChart>
      <c:catAx>
        <c:axId val="53471129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53104281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31042816"/>
        <c:scaling>
          <c:orientation val="minMax"/>
          <c:max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534711296"/>
        <c:crosses val="autoZero"/>
        <c:crossBetween val="midCat"/>
      </c:valAx>
      <c:spPr>
        <a:noFill/>
        <a:ln w="12700">
          <a:solidFill>
            <a:srgbClr val="FFFFFF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633" r="0.75000000000000633" t="1" header="0.5" footer="0.5"/>
    <c:pageSetup paperSize="9" orientation="landscape" horizontalDpi="-4" verticalDpi="1200"/>
  </c:printSettings>
  <c:userShapes r:id="rId1"/>
</c:chartSpace>
</file>

<file path=xl/charts/chart4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00"/>
              </a:solidFill>
              <a:prstDash val="lgDash"/>
            </a:ln>
          </c:spPr>
          <c:marker>
            <c:symbol val="none"/>
          </c:marker>
          <c:val>
            <c:numRef>
              <c:f>BME!#REF!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BME!#REF!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BME!#REF!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EB97-4A8A-9DF7-15A7056165D4}"/>
            </c:ext>
          </c:extLst>
        </c:ser>
        <c:ser>
          <c:idx val="1"/>
          <c:order val="1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val>
            <c:numRef>
              <c:f>BME!#REF!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BME!#REF!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BME!#REF!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EB97-4A8A-9DF7-15A7056165D4}"/>
            </c:ext>
          </c:extLst>
        </c:ser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BME!#REF!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BME!#REF!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BME!#REF!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EB97-4A8A-9DF7-15A7056165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34711296"/>
        <c:axId val="531042816"/>
      </c:lineChart>
      <c:catAx>
        <c:axId val="53471129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53104281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31042816"/>
        <c:scaling>
          <c:orientation val="minMax"/>
          <c:max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534711296"/>
        <c:crosses val="autoZero"/>
        <c:crossBetween val="midCat"/>
      </c:valAx>
      <c:spPr>
        <a:noFill/>
        <a:ln w="12700">
          <a:solidFill>
            <a:srgbClr val="FFFFFF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633" r="0.75000000000000633" t="1" header="0.5" footer="0.5"/>
    <c:pageSetup paperSize="9" orientation="landscape" horizontalDpi="-4" verticalDpi="1200"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00"/>
              </a:solidFill>
              <a:prstDash val="lg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ED0C-45CA-84A2-5DA3F27149EB}"/>
            </c:ext>
          </c:extLst>
        </c:ser>
        <c:ser>
          <c:idx val="1"/>
          <c:order val="1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ED0C-45CA-84A2-5DA3F27149EB}"/>
            </c:ext>
          </c:extLst>
        </c:ser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ED0C-45CA-84A2-5DA3F27149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8147840"/>
        <c:axId val="178192960"/>
      </c:lineChart>
      <c:catAx>
        <c:axId val="17814784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7819296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78192960"/>
        <c:scaling>
          <c:orientation val="minMax"/>
          <c:max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78147840"/>
        <c:crosses val="autoZero"/>
        <c:crossBetween val="midCat"/>
      </c:valAx>
      <c:spPr>
        <a:noFill/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089" r="0.75000000000000089" t="1" header="0.5" footer="0.5"/>
    <c:pageSetup paperSize="9" orientation="landscape" horizontalDpi="-4" verticalDpi="1200"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00"/>
              </a:solidFill>
              <a:prstDash val="lg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0108-45EA-BDB4-F20F4C6EB231}"/>
            </c:ext>
          </c:extLst>
        </c:ser>
        <c:ser>
          <c:idx val="1"/>
          <c:order val="1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0108-45EA-BDB4-F20F4C6EB231}"/>
            </c:ext>
          </c:extLst>
        </c:ser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0108-45EA-BDB4-F20F4C6EB2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8150912"/>
        <c:axId val="178194688"/>
      </c:lineChart>
      <c:catAx>
        <c:axId val="17815091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7819468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78194688"/>
        <c:scaling>
          <c:orientation val="minMax"/>
          <c:max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78150912"/>
        <c:crosses val="autoZero"/>
        <c:crossBetween val="midCat"/>
      </c:valAx>
      <c:spPr>
        <a:noFill/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1" r="0.750000000000001" t="1" header="0.5" footer="0.5"/>
    <c:pageSetup paperSize="9" orientation="landscape" horizontalDpi="-4" verticalDpi="1200"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00"/>
              </a:solidFill>
              <a:prstDash val="lg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3F2D-463B-8E3B-D4A3D092B5A9}"/>
            </c:ext>
          </c:extLst>
        </c:ser>
        <c:ser>
          <c:idx val="1"/>
          <c:order val="1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3F2D-463B-8E3B-D4A3D092B5A9}"/>
            </c:ext>
          </c:extLst>
        </c:ser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3F2D-463B-8E3B-D4A3D092B5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8667520"/>
        <c:axId val="178196416"/>
      </c:lineChart>
      <c:catAx>
        <c:axId val="17866752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7819641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78196416"/>
        <c:scaling>
          <c:orientation val="minMax"/>
          <c:max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78667520"/>
        <c:crosses val="autoZero"/>
        <c:crossBetween val="midCat"/>
      </c:valAx>
      <c:spPr>
        <a:noFill/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111" r="0.75000000000000111" t="1" header="0.5" footer="0.5"/>
    <c:pageSetup paperSize="9" orientation="landscape" horizontalDpi="-4" verticalDpi="1200"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00"/>
              </a:solidFill>
              <a:prstDash val="lg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7188-4B34-8CB0-0EBA82E2B85C}"/>
            </c:ext>
          </c:extLst>
        </c:ser>
        <c:ser>
          <c:idx val="1"/>
          <c:order val="1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7188-4B34-8CB0-0EBA82E2B85C}"/>
            </c:ext>
          </c:extLst>
        </c:ser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7188-4B34-8CB0-0EBA82E2B8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8669056"/>
        <c:axId val="178198144"/>
      </c:lineChart>
      <c:catAx>
        <c:axId val="17866905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7819814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78198144"/>
        <c:scaling>
          <c:orientation val="minMax"/>
          <c:max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78669056"/>
        <c:crosses val="autoZero"/>
        <c:crossBetween val="midCat"/>
      </c:valAx>
      <c:spPr>
        <a:noFill/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122" r="0.75000000000000122" t="1" header="0.5" footer="0.5"/>
    <c:pageSetup paperSize="9" orientation="landscape" horizontalDpi="-4" verticalDpi="1200"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00"/>
              </a:solidFill>
              <a:prstDash val="lg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331D-4A94-96AA-89FD339F98DE}"/>
            </c:ext>
          </c:extLst>
        </c:ser>
        <c:ser>
          <c:idx val="1"/>
          <c:order val="1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331D-4A94-96AA-89FD339F98DE}"/>
            </c:ext>
          </c:extLst>
        </c:ser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331D-4A94-96AA-89FD339F98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8669568"/>
        <c:axId val="178199872"/>
      </c:lineChart>
      <c:catAx>
        <c:axId val="17866956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7819987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78199872"/>
        <c:scaling>
          <c:orientation val="minMax"/>
          <c:max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78669568"/>
        <c:crosses val="autoZero"/>
        <c:crossBetween val="midCat"/>
      </c:valAx>
      <c:spPr>
        <a:noFill/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133" r="0.75000000000000133" t="1" header="0.5" footer="0.5"/>
    <c:pageSetup paperSize="9" orientation="landscape" horizontalDpi="-4" verticalDpi="1200"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00"/>
              </a:solidFill>
              <a:prstDash val="lg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F4DD-4D55-90C6-80764D4ABD2C}"/>
            </c:ext>
          </c:extLst>
        </c:ser>
        <c:ser>
          <c:idx val="1"/>
          <c:order val="1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F4DD-4D55-90C6-80764D4ABD2C}"/>
            </c:ext>
          </c:extLst>
        </c:ser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F4DD-4D55-90C6-80764D4ABD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8556928"/>
        <c:axId val="178758784"/>
      </c:lineChart>
      <c:catAx>
        <c:axId val="17855692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7875878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78758784"/>
        <c:scaling>
          <c:orientation val="minMax"/>
          <c:max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78556928"/>
        <c:crosses val="autoZero"/>
        <c:crossBetween val="midCat"/>
      </c:valAx>
      <c:spPr>
        <a:noFill/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144" r="0.75000000000000144" t="1" header="0.5" footer="0.5"/>
    <c:pageSetup paperSize="9" orientation="landscape" horizontalDpi="-4" verticalDpi="1200"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00"/>
              </a:solidFill>
              <a:prstDash val="lg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6EF1-49F3-B80C-7A759867A7FB}"/>
            </c:ext>
          </c:extLst>
        </c:ser>
        <c:ser>
          <c:idx val="1"/>
          <c:order val="1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6EF1-49F3-B80C-7A759867A7FB}"/>
            </c:ext>
          </c:extLst>
        </c:ser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6EF1-49F3-B80C-7A759867A7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8557440"/>
        <c:axId val="178760512"/>
      </c:lineChart>
      <c:catAx>
        <c:axId val="17855744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7876051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78760512"/>
        <c:scaling>
          <c:orientation val="minMax"/>
          <c:max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78557440"/>
        <c:crosses val="autoZero"/>
        <c:crossBetween val="midCat"/>
      </c:valAx>
      <c:spPr>
        <a:noFill/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155" r="0.75000000000000155" t="1" header="0.5" footer="0.5"/>
    <c:pageSetup paperSize="9" orientation="landscape" horizontalDpi="-4" verticalDpi="1200"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00"/>
              </a:solidFill>
              <a:prstDash val="lg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AAF6-4B59-9DF9-2D5CB947CA8A}"/>
            </c:ext>
          </c:extLst>
        </c:ser>
        <c:ser>
          <c:idx val="1"/>
          <c:order val="1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AAF6-4B59-9DF9-2D5CB947CA8A}"/>
            </c:ext>
          </c:extLst>
        </c:ser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AAF6-4B59-9DF9-2D5CB947CA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8558464"/>
        <c:axId val="178762240"/>
      </c:lineChart>
      <c:catAx>
        <c:axId val="17855846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7876224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78762240"/>
        <c:scaling>
          <c:orientation val="minMax"/>
          <c:max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78558464"/>
        <c:crosses val="autoZero"/>
        <c:crossBetween val="midCat"/>
      </c:valAx>
      <c:spPr>
        <a:noFill/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167" r="0.75000000000000167" t="1" header="0.5" footer="0.5"/>
    <c:pageSetup paperSize="9" orientation="landscape" horizontalDpi="-4" verticalDpi="1200"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00"/>
              </a:solidFill>
              <a:prstDash val="lgDash"/>
            </a:ln>
          </c:spPr>
          <c:marker>
            <c:symbol val="none"/>
          </c:marker>
          <c:val>
            <c:numRef>
              <c:f>[1]BME!#REF!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[1]BME!#REF!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[1]BME!#REF!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C09A-4568-94D8-B0FCE6BD8F0D}"/>
            </c:ext>
          </c:extLst>
        </c:ser>
        <c:ser>
          <c:idx val="1"/>
          <c:order val="1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val>
            <c:numRef>
              <c:f>[1]BME!#REF!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[1]BME!#REF!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[1]BME!#REF!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C09A-4568-94D8-B0FCE6BD8F0D}"/>
            </c:ext>
          </c:extLst>
        </c:ser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[1]BME!#REF!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[1]BME!#REF!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[1]BME!#REF!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C09A-4568-94D8-B0FCE6BD8F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5017472"/>
        <c:axId val="174916736"/>
      </c:lineChart>
      <c:catAx>
        <c:axId val="17501747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7491673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74916736"/>
        <c:scaling>
          <c:orientation val="minMax"/>
          <c:max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75017472"/>
        <c:crosses val="autoZero"/>
        <c:crossBetween val="midCat"/>
      </c:valAx>
      <c:spPr>
        <a:noFill/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.5" footer="0.5"/>
    <c:pageSetup paperSize="9" orientation="landscape" horizontalDpi="-4" verticalDpi="1200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00"/>
              </a:solidFill>
              <a:prstDash val="lg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FD46-41DD-BF47-E4FF1EFB15AF}"/>
            </c:ext>
          </c:extLst>
        </c:ser>
        <c:ser>
          <c:idx val="1"/>
          <c:order val="1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FD46-41DD-BF47-E4FF1EFB15AF}"/>
            </c:ext>
          </c:extLst>
        </c:ser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FD46-41DD-BF47-E4FF1EFB15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8558976"/>
        <c:axId val="178763968"/>
      </c:lineChart>
      <c:catAx>
        <c:axId val="17855897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7876396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78763968"/>
        <c:scaling>
          <c:orientation val="minMax"/>
          <c:max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78558976"/>
        <c:crosses val="autoZero"/>
        <c:crossBetween val="midCat"/>
      </c:valAx>
      <c:spPr>
        <a:noFill/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178" r="0.75000000000000178" t="1" header="0.5" footer="0.5"/>
    <c:pageSetup paperSize="9" orientation="landscape" horizontalDpi="-4" verticalDpi="1200"/>
  </c:printSettings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00"/>
              </a:solidFill>
              <a:prstDash val="lg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127D-47FF-92FD-F16710EF292E}"/>
            </c:ext>
          </c:extLst>
        </c:ser>
        <c:ser>
          <c:idx val="1"/>
          <c:order val="1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127D-47FF-92FD-F16710EF292E}"/>
            </c:ext>
          </c:extLst>
        </c:ser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127D-47FF-92FD-F16710EF29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8560512"/>
        <c:axId val="179240960"/>
      </c:lineChart>
      <c:catAx>
        <c:axId val="17856051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7924096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79240960"/>
        <c:scaling>
          <c:orientation val="minMax"/>
          <c:max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78560512"/>
        <c:crosses val="autoZero"/>
        <c:crossBetween val="midCat"/>
      </c:valAx>
      <c:spPr>
        <a:noFill/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189" r="0.75000000000000189" t="1" header="0.5" footer="0.5"/>
    <c:pageSetup paperSize="9" orientation="landscape" horizontalDpi="-4" verticalDpi="1200"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00"/>
              </a:solidFill>
              <a:prstDash val="lg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F81C-4C3C-BCAE-824FBA60A6DC}"/>
            </c:ext>
          </c:extLst>
        </c:ser>
        <c:ser>
          <c:idx val="1"/>
          <c:order val="1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F81C-4C3C-BCAE-824FBA60A6DC}"/>
            </c:ext>
          </c:extLst>
        </c:ser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F81C-4C3C-BCAE-824FBA60A6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9236864"/>
        <c:axId val="179242688"/>
      </c:lineChart>
      <c:catAx>
        <c:axId val="17923686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7924268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79242688"/>
        <c:scaling>
          <c:orientation val="minMax"/>
          <c:max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79236864"/>
        <c:crosses val="autoZero"/>
        <c:crossBetween val="midCat"/>
      </c:valAx>
      <c:spPr>
        <a:noFill/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2" r="0.750000000000002" t="1" header="0.5" footer="0.5"/>
    <c:pageSetup paperSize="9" orientation="landscape" horizontalDpi="-4" verticalDpi="1200"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00"/>
              </a:solidFill>
              <a:prstDash val="lg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3FF8-42A1-9807-FCE0A6E0B45D}"/>
            </c:ext>
          </c:extLst>
        </c:ser>
        <c:ser>
          <c:idx val="1"/>
          <c:order val="1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3FF8-42A1-9807-FCE0A6E0B45D}"/>
            </c:ext>
          </c:extLst>
        </c:ser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3FF8-42A1-9807-FCE0A6E0B4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9238400"/>
        <c:axId val="179244416"/>
      </c:lineChart>
      <c:catAx>
        <c:axId val="17923840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7924441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79244416"/>
        <c:scaling>
          <c:orientation val="minMax"/>
          <c:max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79238400"/>
        <c:crosses val="autoZero"/>
        <c:crossBetween val="midCat"/>
      </c:valAx>
      <c:spPr>
        <a:noFill/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211" r="0.75000000000000211" t="1" header="0.5" footer="0.5"/>
    <c:pageSetup paperSize="9" orientation="landscape" horizontalDpi="-4" verticalDpi="1200"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00"/>
              </a:solidFill>
              <a:prstDash val="lg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75D5-4A0F-850F-261B8109DF97}"/>
            </c:ext>
          </c:extLst>
        </c:ser>
        <c:ser>
          <c:idx val="1"/>
          <c:order val="1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75D5-4A0F-850F-261B8109DF97}"/>
            </c:ext>
          </c:extLst>
        </c:ser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75D5-4A0F-850F-261B8109DF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9238912"/>
        <c:axId val="179246144"/>
      </c:lineChart>
      <c:catAx>
        <c:axId val="17923891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7924614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79246144"/>
        <c:scaling>
          <c:orientation val="minMax"/>
          <c:max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79238912"/>
        <c:crosses val="autoZero"/>
        <c:crossBetween val="midCat"/>
      </c:valAx>
      <c:spPr>
        <a:noFill/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222" r="0.75000000000000222" t="1" header="0.5" footer="0.5"/>
    <c:pageSetup paperSize="9" orientation="landscape" horizontalDpi="-4" verticalDpi="1200"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00"/>
              </a:solidFill>
              <a:prstDash val="lg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5D51-4CE1-A36F-3CFF43B34BAD}"/>
            </c:ext>
          </c:extLst>
        </c:ser>
        <c:ser>
          <c:idx val="1"/>
          <c:order val="1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5D51-4CE1-A36F-3CFF43B34BAD}"/>
            </c:ext>
          </c:extLst>
        </c:ser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5D51-4CE1-A36F-3CFF43B34B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8937856"/>
        <c:axId val="179247872"/>
      </c:lineChart>
      <c:catAx>
        <c:axId val="17893785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7924787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79247872"/>
        <c:scaling>
          <c:orientation val="minMax"/>
          <c:max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78937856"/>
        <c:crosses val="autoZero"/>
        <c:crossBetween val="midCat"/>
      </c:valAx>
      <c:spPr>
        <a:noFill/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233" r="0.75000000000000233" t="1" header="0.5" footer="0.5"/>
    <c:pageSetup paperSize="9" orientation="landscape" horizontalDpi="-4" verticalDpi="1200"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00"/>
              </a:solidFill>
              <a:prstDash val="lg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D740-4080-A01B-FFC141243A07}"/>
            </c:ext>
          </c:extLst>
        </c:ser>
        <c:ser>
          <c:idx val="1"/>
          <c:order val="1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D740-4080-A01B-FFC141243A07}"/>
            </c:ext>
          </c:extLst>
        </c:ser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D740-4080-A01B-FFC141243A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8938368"/>
        <c:axId val="179454528"/>
      </c:lineChart>
      <c:catAx>
        <c:axId val="17893836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7945452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79454528"/>
        <c:scaling>
          <c:orientation val="minMax"/>
          <c:max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78938368"/>
        <c:crosses val="autoZero"/>
        <c:crossBetween val="midCat"/>
      </c:valAx>
      <c:spPr>
        <a:noFill/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244" r="0.75000000000000244" t="1" header="0.5" footer="0.5"/>
    <c:pageSetup paperSize="9" orientation="landscape" horizontalDpi="-4" verticalDpi="1200"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00"/>
              </a:solidFill>
              <a:prstDash val="lg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82A1-45BF-9884-70176883C1EA}"/>
            </c:ext>
          </c:extLst>
        </c:ser>
        <c:ser>
          <c:idx val="1"/>
          <c:order val="1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82A1-45BF-9884-70176883C1EA}"/>
            </c:ext>
          </c:extLst>
        </c:ser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82A1-45BF-9884-70176883C1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8939904"/>
        <c:axId val="179456256"/>
      </c:lineChart>
      <c:catAx>
        <c:axId val="17893990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7945625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79456256"/>
        <c:scaling>
          <c:orientation val="minMax"/>
          <c:max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78939904"/>
        <c:crosses val="autoZero"/>
        <c:crossBetween val="midCat"/>
      </c:valAx>
      <c:spPr>
        <a:noFill/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255" r="0.75000000000000255" t="1" header="0.5" footer="0.5"/>
    <c:pageSetup paperSize="9" orientation="landscape" horizontalDpi="-4" verticalDpi="1200"/>
  </c:printSettings>
  <c:userShapes r:id="rId1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00"/>
              </a:solidFill>
              <a:prstDash val="lg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A12A-43BB-AB07-287E15F75C1D}"/>
            </c:ext>
          </c:extLst>
        </c:ser>
        <c:ser>
          <c:idx val="1"/>
          <c:order val="1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A12A-43BB-AB07-287E15F75C1D}"/>
            </c:ext>
          </c:extLst>
        </c:ser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A12A-43BB-AB07-287E15F75C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8940416"/>
        <c:axId val="179457984"/>
      </c:lineChart>
      <c:catAx>
        <c:axId val="17894041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7945798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79457984"/>
        <c:scaling>
          <c:orientation val="minMax"/>
          <c:max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78940416"/>
        <c:crosses val="autoZero"/>
        <c:crossBetween val="midCat"/>
      </c:valAx>
      <c:spPr>
        <a:noFill/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266" r="0.75000000000000266" t="1" header="0.5" footer="0.5"/>
    <c:pageSetup paperSize="9" orientation="landscape" horizontalDpi="-4" verticalDpi="1200"/>
  </c:printSettings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00"/>
              </a:solidFill>
              <a:prstDash val="lg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DBC0-437D-B248-896D8D9F8805}"/>
            </c:ext>
          </c:extLst>
        </c:ser>
        <c:ser>
          <c:idx val="1"/>
          <c:order val="1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DBC0-437D-B248-896D8D9F8805}"/>
            </c:ext>
          </c:extLst>
        </c:ser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DBC0-437D-B248-896D8D9F88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9828224"/>
        <c:axId val="179459712"/>
      </c:lineChart>
      <c:catAx>
        <c:axId val="17982822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7945971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79459712"/>
        <c:scaling>
          <c:orientation val="minMax"/>
          <c:max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79828224"/>
        <c:crosses val="autoZero"/>
        <c:crossBetween val="midCat"/>
      </c:valAx>
      <c:spPr>
        <a:noFill/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278" r="0.75000000000000278" t="1" header="0.5" footer="0.5"/>
    <c:pageSetup paperSize="9" orientation="landscape" horizontalDpi="-4" verticalDpi="1200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00"/>
              </a:solidFill>
              <a:prstDash val="lgDash"/>
            </a:ln>
          </c:spPr>
          <c:marker>
            <c:symbol val="none"/>
          </c:marker>
          <c:val>
            <c:numRef>
              <c:f>[1]BME!#REF!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[1]BME!#REF!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[1]BME!#REF!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AA01-4455-9BF5-47A4B83C3918}"/>
            </c:ext>
          </c:extLst>
        </c:ser>
        <c:ser>
          <c:idx val="1"/>
          <c:order val="1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val>
            <c:numRef>
              <c:f>[1]BME!#REF!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[1]BME!#REF!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[1]BME!#REF!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AA01-4455-9BF5-47A4B83C3918}"/>
            </c:ext>
          </c:extLst>
        </c:ser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[1]BME!#REF!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[1]BME!#REF!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[1]BME!#REF!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AA01-4455-9BF5-47A4B83C39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5403008"/>
        <c:axId val="174918464"/>
      </c:lineChart>
      <c:catAx>
        <c:axId val="17540300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7491846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74918464"/>
        <c:scaling>
          <c:orientation val="minMax"/>
          <c:max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75403008"/>
        <c:crosses val="autoZero"/>
        <c:crossBetween val="midCat"/>
      </c:valAx>
      <c:spPr>
        <a:noFill/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.5" footer="0.5"/>
    <c:pageSetup paperSize="9" orientation="landscape" horizontalDpi="-4" verticalDpi="1200"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00"/>
              </a:solidFill>
              <a:prstDash val="lg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C56B-4723-9E1D-305E42071C1F}"/>
            </c:ext>
          </c:extLst>
        </c:ser>
        <c:ser>
          <c:idx val="1"/>
          <c:order val="1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C56B-4723-9E1D-305E42071C1F}"/>
            </c:ext>
          </c:extLst>
        </c:ser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C56B-4723-9E1D-305E42071C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9828736"/>
        <c:axId val="179461440"/>
      </c:lineChart>
      <c:catAx>
        <c:axId val="17982873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7946144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79461440"/>
        <c:scaling>
          <c:orientation val="minMax"/>
          <c:max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79828736"/>
        <c:crosses val="autoZero"/>
        <c:crossBetween val="midCat"/>
      </c:valAx>
      <c:spPr>
        <a:noFill/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278" r="0.75000000000000278" t="1" header="0.5" footer="0.5"/>
    <c:pageSetup paperSize="9" orientation="landscape" horizontalDpi="-4" verticalDpi="1200"/>
  </c:printSettings>
  <c:userShapes r:id="rId1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00"/>
              </a:solidFill>
              <a:prstDash val="lg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303E-48A8-8171-237EDC0E115C}"/>
            </c:ext>
          </c:extLst>
        </c:ser>
        <c:ser>
          <c:idx val="1"/>
          <c:order val="1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303E-48A8-8171-237EDC0E115C}"/>
            </c:ext>
          </c:extLst>
        </c:ser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303E-48A8-8171-237EDC0E11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9830272"/>
        <c:axId val="179946624"/>
      </c:lineChart>
      <c:catAx>
        <c:axId val="17983027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7994662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79946624"/>
        <c:scaling>
          <c:orientation val="minMax"/>
          <c:max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79830272"/>
        <c:crosses val="autoZero"/>
        <c:crossBetween val="midCat"/>
      </c:valAx>
      <c:spPr>
        <a:noFill/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289" r="0.75000000000000289" t="1" header="0.5" footer="0.5"/>
    <c:pageSetup paperSize="9" orientation="landscape" horizontalDpi="-4" verticalDpi="1200"/>
  </c:printSettings>
  <c:userShapes r:id="rId1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00"/>
              </a:solidFill>
              <a:prstDash val="lg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BF67-4CC5-AF68-DE68946D104C}"/>
            </c:ext>
          </c:extLst>
        </c:ser>
        <c:ser>
          <c:idx val="1"/>
          <c:order val="1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BF67-4CC5-AF68-DE68946D104C}"/>
            </c:ext>
          </c:extLst>
        </c:ser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BF67-4CC5-AF68-DE68946D10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0076544"/>
        <c:axId val="179948352"/>
      </c:lineChart>
      <c:catAx>
        <c:axId val="18007654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7994835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79948352"/>
        <c:scaling>
          <c:orientation val="minMax"/>
          <c:max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80076544"/>
        <c:crosses val="autoZero"/>
        <c:crossBetween val="midCat"/>
      </c:valAx>
      <c:spPr>
        <a:noFill/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3" r="0.750000000000003" t="1" header="0.5" footer="0.5"/>
    <c:pageSetup paperSize="9" orientation="landscape" horizontalDpi="-4" verticalDpi="1200"/>
  </c:printSettings>
  <c:userShapes r:id="rId1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00"/>
              </a:solidFill>
              <a:prstDash val="lg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AEAB-44D8-93CE-8CAC78405855}"/>
            </c:ext>
          </c:extLst>
        </c:ser>
        <c:ser>
          <c:idx val="1"/>
          <c:order val="1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AEAB-44D8-93CE-8CAC78405855}"/>
            </c:ext>
          </c:extLst>
        </c:ser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AEAB-44D8-93CE-8CAC784058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0078080"/>
        <c:axId val="179950080"/>
      </c:lineChart>
      <c:catAx>
        <c:axId val="18007808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7995008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79950080"/>
        <c:scaling>
          <c:orientation val="minMax"/>
          <c:max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80078080"/>
        <c:crosses val="autoZero"/>
        <c:crossBetween val="midCat"/>
      </c:valAx>
      <c:spPr>
        <a:noFill/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311" r="0.75000000000000311" t="1" header="0.5" footer="0.5"/>
    <c:pageSetup paperSize="9" orientation="landscape" horizontalDpi="-4" verticalDpi="1200"/>
  </c:printSettings>
  <c:userShapes r:id="rId1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00"/>
              </a:solidFill>
              <a:prstDash val="lg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D9F0-46D6-9D3D-597B322011ED}"/>
            </c:ext>
          </c:extLst>
        </c:ser>
        <c:ser>
          <c:idx val="1"/>
          <c:order val="1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D9F0-46D6-9D3D-597B322011ED}"/>
            </c:ext>
          </c:extLst>
        </c:ser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D9F0-46D6-9D3D-597B322011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0078592"/>
        <c:axId val="179951808"/>
      </c:lineChart>
      <c:catAx>
        <c:axId val="18007859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7995180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79951808"/>
        <c:scaling>
          <c:orientation val="minMax"/>
          <c:max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80078592"/>
        <c:crosses val="autoZero"/>
        <c:crossBetween val="midCat"/>
      </c:valAx>
      <c:spPr>
        <a:noFill/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133" r="0.75000000000000133" t="1" header="0.5" footer="0.5"/>
    <c:pageSetup paperSize="9" orientation="landscape" horizontalDpi="-4" verticalDpi="1200"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00"/>
              </a:solidFill>
              <a:prstDash val="lg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1065-40EA-A285-734D12A2EB32}"/>
            </c:ext>
          </c:extLst>
        </c:ser>
        <c:ser>
          <c:idx val="1"/>
          <c:order val="1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1065-40EA-A285-734D12A2EB32}"/>
            </c:ext>
          </c:extLst>
        </c:ser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1065-40EA-A285-734D12A2EB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0080128"/>
        <c:axId val="180117504"/>
      </c:lineChart>
      <c:catAx>
        <c:axId val="18008012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8011750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0117504"/>
        <c:scaling>
          <c:orientation val="minMax"/>
          <c:max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80080128"/>
        <c:crosses val="autoZero"/>
        <c:crossBetween val="midCat"/>
      </c:valAx>
      <c:spPr>
        <a:noFill/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144" r="0.75000000000000144" t="1" header="0.5" footer="0.5"/>
    <c:pageSetup paperSize="9" orientation="landscape" horizontalDpi="-4" verticalDpi="1200"/>
  </c:printSettings>
  <c:userShapes r:id="rId1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00"/>
              </a:solidFill>
              <a:prstDash val="lg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D0A4-4795-96A3-6599ADB841FD}"/>
            </c:ext>
          </c:extLst>
        </c:ser>
        <c:ser>
          <c:idx val="1"/>
          <c:order val="1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D0A4-4795-96A3-6599ADB841FD}"/>
            </c:ext>
          </c:extLst>
        </c:ser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D0A4-4795-96A3-6599ADB841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0428800"/>
        <c:axId val="180119232"/>
      </c:lineChart>
      <c:catAx>
        <c:axId val="18042880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8011923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0119232"/>
        <c:scaling>
          <c:orientation val="minMax"/>
          <c:max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80428800"/>
        <c:crosses val="autoZero"/>
        <c:crossBetween val="midCat"/>
      </c:valAx>
      <c:spPr>
        <a:noFill/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155" r="0.75000000000000155" t="1" header="0.5" footer="0.5"/>
    <c:pageSetup paperSize="9" orientation="landscape" horizontalDpi="-4" verticalDpi="1200"/>
  </c:printSettings>
  <c:userShapes r:id="rId1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00"/>
              </a:solidFill>
              <a:prstDash val="lg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ABBB-4A2A-8DF4-547AF67CB2D6}"/>
            </c:ext>
          </c:extLst>
        </c:ser>
        <c:ser>
          <c:idx val="1"/>
          <c:order val="1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ABBB-4A2A-8DF4-547AF67CB2D6}"/>
            </c:ext>
          </c:extLst>
        </c:ser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ABBB-4A2A-8DF4-547AF67CB2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0430336"/>
        <c:axId val="180120960"/>
      </c:lineChart>
      <c:catAx>
        <c:axId val="18043033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8012096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0120960"/>
        <c:scaling>
          <c:orientation val="minMax"/>
          <c:max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80430336"/>
        <c:crosses val="autoZero"/>
        <c:crossBetween val="midCat"/>
      </c:valAx>
      <c:spPr>
        <a:noFill/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167" r="0.75000000000000167" t="1" header="0.5" footer="0.5"/>
    <c:pageSetup paperSize="9" orientation="landscape" horizontalDpi="-4" verticalDpi="1200"/>
  </c:printSettings>
  <c:userShapes r:id="rId1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00"/>
              </a:solidFill>
              <a:prstDash val="lg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C19C-43D2-B8C1-5DE272E5F94A}"/>
            </c:ext>
          </c:extLst>
        </c:ser>
        <c:ser>
          <c:idx val="1"/>
          <c:order val="1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C19C-43D2-B8C1-5DE272E5F94A}"/>
            </c:ext>
          </c:extLst>
        </c:ser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C19C-43D2-B8C1-5DE272E5F9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0430848"/>
        <c:axId val="180122688"/>
      </c:lineChart>
      <c:catAx>
        <c:axId val="18043084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8012268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0122688"/>
        <c:scaling>
          <c:orientation val="minMax"/>
          <c:max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80430848"/>
        <c:crosses val="autoZero"/>
        <c:crossBetween val="midCat"/>
      </c:valAx>
      <c:spPr>
        <a:noFill/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178" r="0.75000000000000178" t="1" header="0.5" footer="0.5"/>
    <c:pageSetup paperSize="9" orientation="landscape" horizontalDpi="-4" verticalDpi="1200"/>
  </c:printSettings>
  <c:userShapes r:id="rId1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00"/>
              </a:solidFill>
              <a:prstDash val="lg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6CFF-408A-A7D6-CEC2A2E57154}"/>
            </c:ext>
          </c:extLst>
        </c:ser>
        <c:ser>
          <c:idx val="1"/>
          <c:order val="1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6CFF-408A-A7D6-CEC2A2E57154}"/>
            </c:ext>
          </c:extLst>
        </c:ser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6CFF-408A-A7D6-CEC2A2E571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0432384"/>
        <c:axId val="180124416"/>
      </c:lineChart>
      <c:catAx>
        <c:axId val="18043238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8012441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0124416"/>
        <c:scaling>
          <c:orientation val="minMax"/>
          <c:max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80432384"/>
        <c:crosses val="autoZero"/>
        <c:crossBetween val="midCat"/>
      </c:valAx>
      <c:spPr>
        <a:noFill/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189" r="0.75000000000000189" t="1" header="0.5" footer="0.5"/>
    <c:pageSetup paperSize="9" orientation="landscape" horizontalDpi="-4" verticalDpi="1200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00"/>
              </a:solidFill>
              <a:prstDash val="lgDash"/>
            </a:ln>
          </c:spPr>
          <c:marker>
            <c:symbol val="none"/>
          </c:marker>
          <c:val>
            <c:numRef>
              <c:f>[1]BME!#REF!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[1]BME!#REF!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[1]BME!#REF!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1CE8-49B2-B966-FB9C1EBA5777}"/>
            </c:ext>
          </c:extLst>
        </c:ser>
        <c:ser>
          <c:idx val="1"/>
          <c:order val="1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val>
            <c:numRef>
              <c:f>[1]BME!#REF!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[1]BME!#REF!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[1]BME!#REF!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1CE8-49B2-B966-FB9C1EBA5777}"/>
            </c:ext>
          </c:extLst>
        </c:ser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[1]BME!#REF!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[1]BME!#REF!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[1]BME!#REF!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1CE8-49B2-B966-FB9C1EBA57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5404544"/>
        <c:axId val="174920192"/>
      </c:lineChart>
      <c:catAx>
        <c:axId val="17540454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7492019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74920192"/>
        <c:scaling>
          <c:orientation val="minMax"/>
          <c:max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75404544"/>
        <c:crosses val="autoZero"/>
        <c:crossBetween val="midCat"/>
      </c:valAx>
      <c:spPr>
        <a:noFill/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.5" footer="0.5"/>
    <c:pageSetup paperSize="9" orientation="landscape" horizontalDpi="-4" verticalDpi="1200"/>
  </c:printSettings>
  <c:userShapes r:id="rId1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00"/>
              </a:solidFill>
              <a:prstDash val="lg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1CE6-4B31-8252-6A38B159F65A}"/>
            </c:ext>
          </c:extLst>
        </c:ser>
        <c:ser>
          <c:idx val="1"/>
          <c:order val="1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1CE6-4B31-8252-6A38B159F65A}"/>
            </c:ext>
          </c:extLst>
        </c:ser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1CE6-4B31-8252-6A38B159F6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0727808"/>
        <c:axId val="180609600"/>
      </c:lineChart>
      <c:catAx>
        <c:axId val="18072780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8060960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0609600"/>
        <c:scaling>
          <c:orientation val="minMax"/>
          <c:max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80727808"/>
        <c:crosses val="autoZero"/>
        <c:crossBetween val="midCat"/>
      </c:valAx>
      <c:spPr>
        <a:noFill/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2" r="0.750000000000002" t="1" header="0.5" footer="0.5"/>
    <c:pageSetup paperSize="9" orientation="landscape" horizontalDpi="-4" verticalDpi="1200"/>
  </c:printSettings>
  <c:userShapes r:id="rId1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00"/>
              </a:solidFill>
              <a:prstDash val="lg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C7EA-47C2-BD65-8AF5D3F9FF18}"/>
            </c:ext>
          </c:extLst>
        </c:ser>
        <c:ser>
          <c:idx val="1"/>
          <c:order val="1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C7EA-47C2-BD65-8AF5D3F9FF18}"/>
            </c:ext>
          </c:extLst>
        </c:ser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C7EA-47C2-BD65-8AF5D3F9FF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0729344"/>
        <c:axId val="180611328"/>
      </c:lineChart>
      <c:catAx>
        <c:axId val="18072934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8061132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0611328"/>
        <c:scaling>
          <c:orientation val="minMax"/>
          <c:max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80729344"/>
        <c:crosses val="autoZero"/>
        <c:crossBetween val="midCat"/>
      </c:valAx>
      <c:spPr>
        <a:noFill/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211" r="0.75000000000000211" t="1" header="0.5" footer="0.5"/>
    <c:pageSetup paperSize="9" orientation="landscape" horizontalDpi="-4" verticalDpi="1200"/>
  </c:printSettings>
  <c:userShapes r:id="rId1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00"/>
              </a:solidFill>
              <a:prstDash val="lg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5084-4022-9F1C-3B7EA461AD89}"/>
            </c:ext>
          </c:extLst>
        </c:ser>
        <c:ser>
          <c:idx val="1"/>
          <c:order val="1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5084-4022-9F1C-3B7EA461AD89}"/>
            </c:ext>
          </c:extLst>
        </c:ser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5084-4022-9F1C-3B7EA461AD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0729856"/>
        <c:axId val="180613056"/>
      </c:lineChart>
      <c:catAx>
        <c:axId val="18072985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8061305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0613056"/>
        <c:scaling>
          <c:orientation val="minMax"/>
          <c:max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80729856"/>
        <c:crosses val="autoZero"/>
        <c:crossBetween val="midCat"/>
      </c:valAx>
      <c:spPr>
        <a:noFill/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222" r="0.75000000000000222" t="1" header="0.5" footer="0.5"/>
    <c:pageSetup paperSize="9" orientation="landscape" horizontalDpi="-4" verticalDpi="1200"/>
  </c:printSettings>
  <c:userShapes r:id="rId1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00"/>
              </a:solidFill>
              <a:prstDash val="lg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0094-438A-B173-03B4941FC757}"/>
            </c:ext>
          </c:extLst>
        </c:ser>
        <c:ser>
          <c:idx val="1"/>
          <c:order val="1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0094-438A-B173-03B4941FC757}"/>
            </c:ext>
          </c:extLst>
        </c:ser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0094-438A-B173-03B4941FC7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0416512"/>
        <c:axId val="180614784"/>
      </c:lineChart>
      <c:catAx>
        <c:axId val="18041651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8061478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0614784"/>
        <c:scaling>
          <c:orientation val="minMax"/>
          <c:max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80416512"/>
        <c:crosses val="autoZero"/>
        <c:crossBetween val="midCat"/>
      </c:valAx>
      <c:spPr>
        <a:noFill/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233" r="0.75000000000000233" t="1" header="0.5" footer="0.5"/>
    <c:pageSetup paperSize="9" orientation="landscape" horizontalDpi="-4" verticalDpi="1200"/>
  </c:printSettings>
  <c:userShapes r:id="rId1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00"/>
              </a:solidFill>
              <a:prstDash val="lg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C936-4865-82C0-E8FB33B01851}"/>
            </c:ext>
          </c:extLst>
        </c:ser>
        <c:ser>
          <c:idx val="1"/>
          <c:order val="1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C936-4865-82C0-E8FB33B01851}"/>
            </c:ext>
          </c:extLst>
        </c:ser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C936-4865-82C0-E8FB33B018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0417024"/>
        <c:axId val="180616512"/>
      </c:lineChart>
      <c:catAx>
        <c:axId val="18041702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8061651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0616512"/>
        <c:scaling>
          <c:orientation val="minMax"/>
          <c:max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80417024"/>
        <c:crosses val="autoZero"/>
        <c:crossBetween val="midCat"/>
      </c:valAx>
      <c:spPr>
        <a:noFill/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255" r="0.75000000000000255" t="1" header="0.5" footer="0.5"/>
    <c:pageSetup paperSize="9" orientation="landscape" horizontalDpi="-4" verticalDpi="1200"/>
  </c:printSettings>
  <c:userShapes r:id="rId1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00"/>
              </a:solidFill>
              <a:prstDash val="lg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41C1-4F9A-847D-0B19EF9B9D19}"/>
            </c:ext>
          </c:extLst>
        </c:ser>
        <c:ser>
          <c:idx val="1"/>
          <c:order val="1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41C1-4F9A-847D-0B19EF9B9D19}"/>
            </c:ext>
          </c:extLst>
        </c:ser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41C1-4F9A-847D-0B19EF9B9D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0420096"/>
        <c:axId val="181109888"/>
      </c:lineChart>
      <c:catAx>
        <c:axId val="18042009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8110988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1109888"/>
        <c:scaling>
          <c:orientation val="minMax"/>
          <c:max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80420096"/>
        <c:crosses val="autoZero"/>
        <c:crossBetween val="midCat"/>
      </c:valAx>
      <c:spPr>
        <a:noFill/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266" r="0.75000000000000266" t="1" header="0.5" footer="0.5"/>
    <c:pageSetup paperSize="9" orientation="landscape" horizontalDpi="-4" verticalDpi="1200"/>
  </c:printSettings>
  <c:userShapes r:id="rId1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00"/>
              </a:solidFill>
              <a:prstDash val="lg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1A9F-4B78-B9EB-EE6EE8B39450}"/>
            </c:ext>
          </c:extLst>
        </c:ser>
        <c:ser>
          <c:idx val="1"/>
          <c:order val="1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1A9F-4B78-B9EB-EE6EE8B39450}"/>
            </c:ext>
          </c:extLst>
        </c:ser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1A9F-4B78-B9EB-EE6EE8B394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0932608"/>
        <c:axId val="181111616"/>
      </c:lineChart>
      <c:catAx>
        <c:axId val="18093260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8111161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1111616"/>
        <c:scaling>
          <c:orientation val="minMax"/>
          <c:max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80932608"/>
        <c:crosses val="autoZero"/>
        <c:crossBetween val="midCat"/>
      </c:valAx>
      <c:spPr>
        <a:noFill/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278" r="0.75000000000000278" t="1" header="0.5" footer="0.5"/>
    <c:pageSetup paperSize="9" orientation="landscape" horizontalDpi="-4" verticalDpi="1200"/>
  </c:printSettings>
  <c:userShapes r:id="rId1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00"/>
              </a:solidFill>
              <a:prstDash val="lg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5A65-4C82-BC84-B02FE8831345}"/>
            </c:ext>
          </c:extLst>
        </c:ser>
        <c:ser>
          <c:idx val="1"/>
          <c:order val="1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5A65-4C82-BC84-B02FE8831345}"/>
            </c:ext>
          </c:extLst>
        </c:ser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5A65-4C82-BC84-B02FE88313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0934144"/>
        <c:axId val="181113344"/>
      </c:lineChart>
      <c:catAx>
        <c:axId val="18093414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8111334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1113344"/>
        <c:scaling>
          <c:orientation val="minMax"/>
          <c:max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80934144"/>
        <c:crosses val="autoZero"/>
        <c:crossBetween val="midCat"/>
      </c:valAx>
      <c:spPr>
        <a:noFill/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289" r="0.75000000000000289" t="1" header="0.5" footer="0.5"/>
    <c:pageSetup paperSize="9" orientation="landscape" horizontalDpi="-4" verticalDpi="1200"/>
  </c:printSettings>
  <c:userShapes r:id="rId1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00"/>
              </a:solidFill>
              <a:prstDash val="lg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FB4D-481E-BCDA-F5011207C663}"/>
            </c:ext>
          </c:extLst>
        </c:ser>
        <c:ser>
          <c:idx val="1"/>
          <c:order val="1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FB4D-481E-BCDA-F5011207C663}"/>
            </c:ext>
          </c:extLst>
        </c:ser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FB4D-481E-BCDA-F5011207C6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0934656"/>
        <c:axId val="181115072"/>
      </c:lineChart>
      <c:catAx>
        <c:axId val="18093465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8111507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1115072"/>
        <c:scaling>
          <c:orientation val="minMax"/>
          <c:max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80934656"/>
        <c:crosses val="autoZero"/>
        <c:crossBetween val="midCat"/>
      </c:valAx>
      <c:spPr>
        <a:noFill/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3" r="0.750000000000003" t="1" header="0.5" footer="0.5"/>
    <c:pageSetup paperSize="9" orientation="landscape" horizontalDpi="-4" verticalDpi="1200"/>
  </c:printSettings>
  <c:userShapes r:id="rId1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00"/>
              </a:solidFill>
              <a:prstDash val="lg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C210-4641-A22B-B0F061540356}"/>
            </c:ext>
          </c:extLst>
        </c:ser>
        <c:ser>
          <c:idx val="1"/>
          <c:order val="1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C210-4641-A22B-B0F061540356}"/>
            </c:ext>
          </c:extLst>
        </c:ser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C210-4641-A22B-B0F0615403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0936192"/>
        <c:axId val="181600256"/>
      </c:lineChart>
      <c:catAx>
        <c:axId val="18093619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8160025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1600256"/>
        <c:scaling>
          <c:orientation val="minMax"/>
          <c:max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80936192"/>
        <c:crosses val="autoZero"/>
        <c:crossBetween val="midCat"/>
      </c:valAx>
      <c:spPr>
        <a:noFill/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311" r="0.75000000000000311" t="1" header="0.5" footer="0.5"/>
    <c:pageSetup paperSize="9" orientation="landscape" horizontalDpi="-4" verticalDpi="1200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00"/>
              </a:solidFill>
              <a:prstDash val="lgDash"/>
            </a:ln>
          </c:spPr>
          <c:marker>
            <c:symbol val="none"/>
          </c:marker>
          <c:val>
            <c:numRef>
              <c:f>[2]BME!#REF!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[2]BME!#REF!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[2]BME!#REF!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A15E-441D-8F0F-1694B68C2DFC}"/>
            </c:ext>
          </c:extLst>
        </c:ser>
        <c:ser>
          <c:idx val="1"/>
          <c:order val="1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val>
            <c:numRef>
              <c:f>[2]BME!#REF!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[2]BME!#REF!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[2]BME!#REF!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A15E-441D-8F0F-1694B68C2DFC}"/>
            </c:ext>
          </c:extLst>
        </c:ser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[2]BME!#REF!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[2]BME!#REF!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[2]BME!#REF!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A15E-441D-8F0F-1694B68C2D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5405056"/>
        <c:axId val="174921920"/>
      </c:lineChart>
      <c:catAx>
        <c:axId val="17540505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7492192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74921920"/>
        <c:scaling>
          <c:orientation val="minMax"/>
          <c:max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75405056"/>
        <c:crosses val="autoZero"/>
        <c:crossBetween val="midCat"/>
      </c:valAx>
      <c:spPr>
        <a:noFill/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.5" footer="0.5"/>
    <c:pageSetup paperSize="9" orientation="landscape" horizontalDpi="-4" verticalDpi="1200"/>
  </c:printSettings>
  <c:userShapes r:id="rId1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00"/>
              </a:solidFill>
              <a:prstDash val="lg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9E2C-460F-B35A-D6917C75DC05}"/>
            </c:ext>
          </c:extLst>
        </c:ser>
        <c:ser>
          <c:idx val="1"/>
          <c:order val="1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9E2C-460F-B35A-D6917C75DC05}"/>
            </c:ext>
          </c:extLst>
        </c:ser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9E2C-460F-B35A-D6917C75DC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1673984"/>
        <c:axId val="181601984"/>
      </c:lineChart>
      <c:catAx>
        <c:axId val="18167398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8160198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1601984"/>
        <c:scaling>
          <c:orientation val="minMax"/>
          <c:max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81673984"/>
        <c:crosses val="autoZero"/>
        <c:crossBetween val="midCat"/>
      </c:valAx>
      <c:spPr>
        <a:noFill/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322" r="0.75000000000000322" t="1" header="0.5" footer="0.5"/>
    <c:pageSetup paperSize="9" orientation="landscape" horizontalDpi="-4" verticalDpi="1200"/>
  </c:printSettings>
  <c:userShapes r:id="rId1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00"/>
              </a:solidFill>
              <a:prstDash val="lg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93B6-42A3-9E6A-7073C2523367}"/>
            </c:ext>
          </c:extLst>
        </c:ser>
        <c:ser>
          <c:idx val="1"/>
          <c:order val="1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93B6-42A3-9E6A-7073C2523367}"/>
            </c:ext>
          </c:extLst>
        </c:ser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93B6-42A3-9E6A-7073C25233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1675520"/>
        <c:axId val="181603712"/>
      </c:lineChart>
      <c:catAx>
        <c:axId val="18167552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8160371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1603712"/>
        <c:scaling>
          <c:orientation val="minMax"/>
          <c:max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81675520"/>
        <c:crosses val="autoZero"/>
        <c:crossBetween val="midCat"/>
      </c:valAx>
      <c:spPr>
        <a:noFill/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333" r="0.75000000000000333" t="1" header="0.5" footer="0.5"/>
    <c:pageSetup paperSize="9" orientation="landscape" horizontalDpi="-4" verticalDpi="1200"/>
  </c:printSettings>
  <c:userShapes r:id="rId1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00"/>
              </a:solidFill>
              <a:prstDash val="lg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9D66-4395-AE46-F95963B84940}"/>
            </c:ext>
          </c:extLst>
        </c:ser>
        <c:ser>
          <c:idx val="1"/>
          <c:order val="1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9D66-4395-AE46-F95963B84940}"/>
            </c:ext>
          </c:extLst>
        </c:ser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9D66-4395-AE46-F95963B849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1676032"/>
        <c:axId val="181605440"/>
      </c:lineChart>
      <c:catAx>
        <c:axId val="18167603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8160544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1605440"/>
        <c:scaling>
          <c:orientation val="minMax"/>
          <c:max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81676032"/>
        <c:crosses val="autoZero"/>
        <c:crossBetween val="midCat"/>
      </c:valAx>
      <c:spPr>
        <a:noFill/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311" r="0.75000000000000311" t="1" header="0.5" footer="0.5"/>
    <c:pageSetup paperSize="9" orientation="landscape" horizontalDpi="-4" verticalDpi="1200"/>
  </c:printSettings>
  <c:userShapes r:id="rId1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00"/>
              </a:solidFill>
              <a:prstDash val="lg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5FAE-4363-92FA-F2493E3548C7}"/>
            </c:ext>
          </c:extLst>
        </c:ser>
        <c:ser>
          <c:idx val="1"/>
          <c:order val="1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5FAE-4363-92FA-F2493E3548C7}"/>
            </c:ext>
          </c:extLst>
        </c:ser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5FAE-4363-92FA-F2493E3548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9803008"/>
        <c:axId val="181607168"/>
      </c:lineChart>
      <c:catAx>
        <c:axId val="14980300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8160716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1607168"/>
        <c:scaling>
          <c:orientation val="minMax"/>
          <c:max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49803008"/>
        <c:crosses val="autoZero"/>
        <c:crossBetween val="midCat"/>
      </c:valAx>
      <c:spPr>
        <a:noFill/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311" r="0.75000000000000311" t="1" header="0.5" footer="0.5"/>
    <c:pageSetup paperSize="9" orientation="landscape" horizontalDpi="-4" verticalDpi="1200"/>
  </c:printSettings>
  <c:userShapes r:id="rId1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00"/>
              </a:solidFill>
              <a:prstDash val="lg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8533-46BE-BFE2-BFEEE4C35E3A}"/>
            </c:ext>
          </c:extLst>
        </c:ser>
        <c:ser>
          <c:idx val="1"/>
          <c:order val="1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8533-46BE-BFE2-BFEEE4C35E3A}"/>
            </c:ext>
          </c:extLst>
        </c:ser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8533-46BE-BFE2-BFEEE4C35E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9803520"/>
        <c:axId val="147137088"/>
      </c:lineChart>
      <c:catAx>
        <c:axId val="14980352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4713708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47137088"/>
        <c:scaling>
          <c:orientation val="minMax"/>
          <c:max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49803520"/>
        <c:crosses val="autoZero"/>
        <c:crossBetween val="midCat"/>
      </c:valAx>
      <c:spPr>
        <a:noFill/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322" r="0.75000000000000322" t="1" header="0.5" footer="0.5"/>
    <c:pageSetup paperSize="9" orientation="landscape" horizontalDpi="-4" verticalDpi="1200"/>
  </c:printSettings>
  <c:userShapes r:id="rId1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00"/>
              </a:solidFill>
              <a:prstDash val="lg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452C-4E9A-AFEA-0FC7B7CF0D68}"/>
            </c:ext>
          </c:extLst>
        </c:ser>
        <c:ser>
          <c:idx val="1"/>
          <c:order val="1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452C-4E9A-AFEA-0FC7B7CF0D68}"/>
            </c:ext>
          </c:extLst>
        </c:ser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452C-4E9A-AFEA-0FC7B7CF0D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9804544"/>
        <c:axId val="147138816"/>
      </c:lineChart>
      <c:catAx>
        <c:axId val="14980454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4713881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47138816"/>
        <c:scaling>
          <c:orientation val="minMax"/>
          <c:max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49804544"/>
        <c:crosses val="autoZero"/>
        <c:crossBetween val="midCat"/>
      </c:valAx>
      <c:spPr>
        <a:noFill/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.5" footer="0.5"/>
    <c:pageSetup paperSize="9" orientation="landscape" horizontalDpi="-4" verticalDpi="1200"/>
  </c:printSettings>
  <c:userShapes r:id="rId1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00"/>
              </a:solidFill>
              <a:prstDash val="lg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4092-4736-BAC7-FADF33C8DDB6}"/>
            </c:ext>
          </c:extLst>
        </c:ser>
        <c:ser>
          <c:idx val="1"/>
          <c:order val="1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4092-4736-BAC7-FADF33C8DDB6}"/>
            </c:ext>
          </c:extLst>
        </c:ser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4092-4736-BAC7-FADF33C8DD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9805056"/>
        <c:axId val="147140544"/>
      </c:lineChart>
      <c:catAx>
        <c:axId val="14980505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4714054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47140544"/>
        <c:scaling>
          <c:orientation val="minMax"/>
          <c:max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49805056"/>
        <c:crosses val="autoZero"/>
        <c:crossBetween val="midCat"/>
      </c:valAx>
      <c:spPr>
        <a:noFill/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.5" footer="0.5"/>
    <c:pageSetup paperSize="9" orientation="landscape" horizontalDpi="-4" verticalDpi="1200"/>
  </c:printSettings>
  <c:userShapes r:id="rId1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00"/>
              </a:solidFill>
              <a:prstDash val="lg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4140-48D0-8EA4-44AD1799C562}"/>
            </c:ext>
          </c:extLst>
        </c:ser>
        <c:ser>
          <c:idx val="1"/>
          <c:order val="1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4140-48D0-8EA4-44AD1799C562}"/>
            </c:ext>
          </c:extLst>
        </c:ser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4140-48D0-8EA4-44AD1799C5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7349504"/>
        <c:axId val="147142272"/>
      </c:lineChart>
      <c:catAx>
        <c:axId val="14734950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4714227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47142272"/>
        <c:scaling>
          <c:orientation val="minMax"/>
          <c:max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47349504"/>
        <c:crosses val="autoZero"/>
        <c:crossBetween val="midCat"/>
      </c:valAx>
      <c:spPr>
        <a:noFill/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.5" footer="0.5"/>
    <c:pageSetup paperSize="9" orientation="landscape" horizontalDpi="-4" verticalDpi="1200"/>
  </c:printSettings>
  <c:userShapes r:id="rId1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00"/>
              </a:solidFill>
              <a:prstDash val="lg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5A5B-4827-8A22-0491F5549E64}"/>
            </c:ext>
          </c:extLst>
        </c:ser>
        <c:ser>
          <c:idx val="1"/>
          <c:order val="1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5A5B-4827-8A22-0491F5549E64}"/>
            </c:ext>
          </c:extLst>
        </c:ser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5A5B-4827-8A22-0491F5549E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7350016"/>
        <c:axId val="147144000"/>
      </c:lineChart>
      <c:catAx>
        <c:axId val="14735001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4714400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47144000"/>
        <c:scaling>
          <c:orientation val="minMax"/>
          <c:max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47350016"/>
        <c:crosses val="autoZero"/>
        <c:crossBetween val="midCat"/>
      </c:valAx>
      <c:spPr>
        <a:noFill/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.5" footer="0.5"/>
    <c:pageSetup paperSize="9" orientation="landscape" horizontalDpi="-4" verticalDpi="1200"/>
  </c:printSettings>
  <c:userShapes r:id="rId1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00"/>
              </a:solidFill>
              <a:prstDash val="lg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D7BC-4552-A5E7-CCF660084837}"/>
            </c:ext>
          </c:extLst>
        </c:ser>
        <c:ser>
          <c:idx val="1"/>
          <c:order val="1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D7BC-4552-A5E7-CCF660084837}"/>
            </c:ext>
          </c:extLst>
        </c:ser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D7BC-4552-A5E7-CCF6600848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7351552"/>
        <c:axId val="147694720"/>
      </c:lineChart>
      <c:catAx>
        <c:axId val="14735155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4769472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47694720"/>
        <c:scaling>
          <c:orientation val="minMax"/>
          <c:max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47351552"/>
        <c:crosses val="autoZero"/>
        <c:crossBetween val="midCat"/>
      </c:valAx>
      <c:spPr>
        <a:noFill/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.5" footer="0.5"/>
    <c:pageSetup paperSize="9" orientation="landscape" horizontalDpi="-4" verticalDpi="1200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00"/>
              </a:solidFill>
              <a:prstDash val="lgDash"/>
            </a:ln>
          </c:spPr>
          <c:marker>
            <c:symbol val="none"/>
          </c:marker>
          <c:val>
            <c:numRef>
              <c:f>[1]BME!#REF!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[1]BME!#REF!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[1]BME!#REF!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9651-406D-8799-4C39C00A4DA1}"/>
            </c:ext>
          </c:extLst>
        </c:ser>
        <c:ser>
          <c:idx val="1"/>
          <c:order val="1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val>
            <c:numRef>
              <c:f>[1]BME!#REF!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[1]BME!#REF!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[1]BME!#REF!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9651-406D-8799-4C39C00A4DA1}"/>
            </c:ext>
          </c:extLst>
        </c:ser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[1]BME!#REF!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[1]BME!#REF!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[1]BME!#REF!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9651-406D-8799-4C39C00A4D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5775744"/>
        <c:axId val="175611904"/>
      </c:lineChart>
      <c:catAx>
        <c:axId val="17577574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7561190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75611904"/>
        <c:scaling>
          <c:orientation val="minMax"/>
          <c:max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75775744"/>
        <c:crosses val="autoZero"/>
        <c:crossBetween val="midCat"/>
      </c:valAx>
      <c:spPr>
        <a:noFill/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.5" footer="0.5"/>
    <c:pageSetup paperSize="9" orientation="landscape" horizontalDpi="-4" verticalDpi="1200"/>
  </c:printSettings>
  <c:userShapes r:id="rId1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00"/>
              </a:solidFill>
              <a:prstDash val="lg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0FBA-4689-B61E-5A6D2C3167BF}"/>
            </c:ext>
          </c:extLst>
        </c:ser>
        <c:ser>
          <c:idx val="1"/>
          <c:order val="1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0FBA-4689-B61E-5A6D2C3167BF}"/>
            </c:ext>
          </c:extLst>
        </c:ser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0FBA-4689-B61E-5A6D2C3167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7352064"/>
        <c:axId val="147696448"/>
      </c:lineChart>
      <c:catAx>
        <c:axId val="14735206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4769644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47696448"/>
        <c:scaling>
          <c:orientation val="minMax"/>
          <c:max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47352064"/>
        <c:crosses val="autoZero"/>
        <c:crossBetween val="midCat"/>
      </c:valAx>
      <c:spPr>
        <a:noFill/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.5" footer="0.5"/>
    <c:pageSetup paperSize="9" orientation="landscape" horizontalDpi="-4" verticalDpi="1200"/>
  </c:printSettings>
  <c:userShapes r:id="rId1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00"/>
              </a:solidFill>
              <a:prstDash val="lg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F9D9-426B-950A-9CCF5B356A3C}"/>
            </c:ext>
          </c:extLst>
        </c:ser>
        <c:ser>
          <c:idx val="1"/>
          <c:order val="1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F9D9-426B-950A-9CCF5B356A3C}"/>
            </c:ext>
          </c:extLst>
        </c:ser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F9D9-426B-950A-9CCF5B356A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7826176"/>
        <c:axId val="147698176"/>
      </c:lineChart>
      <c:catAx>
        <c:axId val="14782617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4769817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47698176"/>
        <c:scaling>
          <c:orientation val="minMax"/>
          <c:max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47826176"/>
        <c:crosses val="autoZero"/>
        <c:crossBetween val="midCat"/>
      </c:valAx>
      <c:spPr>
        <a:noFill/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.5" footer="0.5"/>
    <c:pageSetup paperSize="9" orientation="landscape" horizontalDpi="-4" verticalDpi="1200"/>
  </c:printSettings>
  <c:userShapes r:id="rId1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00"/>
              </a:solidFill>
              <a:prstDash val="lg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31A3-4F27-9896-C6FDCF3B300F}"/>
            </c:ext>
          </c:extLst>
        </c:ser>
        <c:ser>
          <c:idx val="1"/>
          <c:order val="1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31A3-4F27-9896-C6FDCF3B300F}"/>
            </c:ext>
          </c:extLst>
        </c:ser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31A3-4F27-9896-C6FDCF3B30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7826688"/>
        <c:axId val="147699904"/>
      </c:lineChart>
      <c:catAx>
        <c:axId val="14782668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4769990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47699904"/>
        <c:scaling>
          <c:orientation val="minMax"/>
          <c:max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47826688"/>
        <c:crosses val="autoZero"/>
        <c:crossBetween val="midCat"/>
      </c:valAx>
      <c:spPr>
        <a:noFill/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.5" footer="0.5"/>
    <c:pageSetup paperSize="9" orientation="landscape" horizontalDpi="-4" verticalDpi="1200"/>
  </c:printSettings>
  <c:userShapes r:id="rId1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00"/>
              </a:solidFill>
              <a:prstDash val="lg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3056-4364-84BB-56CFAC7337BF}"/>
            </c:ext>
          </c:extLst>
        </c:ser>
        <c:ser>
          <c:idx val="1"/>
          <c:order val="1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3056-4364-84BB-56CFAC7337BF}"/>
            </c:ext>
          </c:extLst>
        </c:ser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3056-4364-84BB-56CFAC7337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7615744"/>
        <c:axId val="183582720"/>
      </c:lineChart>
      <c:catAx>
        <c:axId val="14761574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8358272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3582720"/>
        <c:scaling>
          <c:orientation val="minMax"/>
          <c:max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47615744"/>
        <c:crosses val="autoZero"/>
        <c:crossBetween val="midCat"/>
      </c:valAx>
      <c:spPr>
        <a:noFill/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.5" footer="0.5"/>
    <c:pageSetup paperSize="9" orientation="landscape" horizontalDpi="-4" verticalDpi="1200"/>
  </c:printSettings>
  <c:userShapes r:id="rId1"/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00"/>
              </a:solidFill>
              <a:prstDash val="lg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A51A-424D-9793-B76F507AC52A}"/>
            </c:ext>
          </c:extLst>
        </c:ser>
        <c:ser>
          <c:idx val="1"/>
          <c:order val="1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A51A-424D-9793-B76F507AC52A}"/>
            </c:ext>
          </c:extLst>
        </c:ser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A51A-424D-9793-B76F507AC5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7616256"/>
        <c:axId val="183584448"/>
      </c:lineChart>
      <c:catAx>
        <c:axId val="14761625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8358444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3584448"/>
        <c:scaling>
          <c:orientation val="minMax"/>
          <c:max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47616256"/>
        <c:crosses val="autoZero"/>
        <c:crossBetween val="midCat"/>
      </c:valAx>
      <c:spPr>
        <a:noFill/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.5" footer="0.5"/>
    <c:pageSetup paperSize="9" orientation="landscape" horizontalDpi="-4" verticalDpi="1200"/>
  </c:printSettings>
  <c:userShapes r:id="rId1"/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00"/>
              </a:solidFill>
              <a:prstDash val="lg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AC5E-4A71-A3A2-FDA2D715A05B}"/>
            </c:ext>
          </c:extLst>
        </c:ser>
        <c:ser>
          <c:idx val="1"/>
          <c:order val="1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AC5E-4A71-A3A2-FDA2D715A05B}"/>
            </c:ext>
          </c:extLst>
        </c:ser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AC5E-4A71-A3A2-FDA2D715A0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7617280"/>
        <c:axId val="183586176"/>
      </c:lineChart>
      <c:catAx>
        <c:axId val="14761728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8358617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3586176"/>
        <c:scaling>
          <c:orientation val="minMax"/>
          <c:max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47617280"/>
        <c:crosses val="autoZero"/>
        <c:crossBetween val="midCat"/>
      </c:valAx>
      <c:spPr>
        <a:noFill/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.5" footer="0.5"/>
    <c:pageSetup paperSize="9" orientation="landscape" horizontalDpi="-4" verticalDpi="1200"/>
  </c:printSettings>
  <c:userShapes r:id="rId1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00"/>
              </a:solidFill>
              <a:prstDash val="lg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3391-4770-A933-F460C71FBC9C}"/>
            </c:ext>
          </c:extLst>
        </c:ser>
        <c:ser>
          <c:idx val="1"/>
          <c:order val="1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3391-4770-A933-F460C71FBC9C}"/>
            </c:ext>
          </c:extLst>
        </c:ser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3391-4770-A933-F460C71FBC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7617792"/>
        <c:axId val="183587904"/>
      </c:lineChart>
      <c:catAx>
        <c:axId val="14761779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8358790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3587904"/>
        <c:scaling>
          <c:orientation val="minMax"/>
          <c:max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47617792"/>
        <c:crosses val="autoZero"/>
        <c:crossBetween val="midCat"/>
      </c:valAx>
      <c:spPr>
        <a:noFill/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.5" footer="0.5"/>
    <c:pageSetup paperSize="9" orientation="landscape" horizontalDpi="-4" verticalDpi="1200"/>
  </c:printSettings>
  <c:userShapes r:id="rId1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00"/>
              </a:solidFill>
              <a:prstDash val="lg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1BFF-44A3-848D-313BCB4488D9}"/>
            </c:ext>
          </c:extLst>
        </c:ser>
        <c:ser>
          <c:idx val="1"/>
          <c:order val="1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1BFF-44A3-848D-313BCB4488D9}"/>
            </c:ext>
          </c:extLst>
        </c:ser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1BFF-44A3-848D-313BCB4488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7619328"/>
        <c:axId val="183589632"/>
      </c:lineChart>
      <c:catAx>
        <c:axId val="14761932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8358963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3589632"/>
        <c:scaling>
          <c:orientation val="minMax"/>
          <c:max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47619328"/>
        <c:crosses val="autoZero"/>
        <c:crossBetween val="midCat"/>
      </c:valAx>
      <c:spPr>
        <a:noFill/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.5" footer="0.5"/>
    <c:pageSetup paperSize="9" orientation="landscape" horizontalDpi="-4" verticalDpi="1200"/>
  </c:printSettings>
  <c:userShapes r:id="rId1"/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00"/>
              </a:solidFill>
              <a:prstDash val="lg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E744-48B0-9331-6774DCF70203}"/>
            </c:ext>
          </c:extLst>
        </c:ser>
        <c:ser>
          <c:idx val="1"/>
          <c:order val="1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E744-48B0-9331-6774DCF70203}"/>
            </c:ext>
          </c:extLst>
        </c:ser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E744-48B0-9331-6774DCF702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4143872"/>
        <c:axId val="184074816"/>
      </c:lineChart>
      <c:catAx>
        <c:axId val="18414387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8407481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4074816"/>
        <c:scaling>
          <c:orientation val="minMax"/>
          <c:max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84143872"/>
        <c:crosses val="autoZero"/>
        <c:crossBetween val="midCat"/>
      </c:valAx>
      <c:spPr>
        <a:noFill/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.5" footer="0.5"/>
    <c:pageSetup paperSize="9" orientation="landscape" horizontalDpi="-4" verticalDpi="1200"/>
  </c:printSettings>
  <c:userShapes r:id="rId1"/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00"/>
              </a:solidFill>
              <a:prstDash val="lg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0313-43A4-AFDA-0584EA32AAE4}"/>
            </c:ext>
          </c:extLst>
        </c:ser>
        <c:ser>
          <c:idx val="1"/>
          <c:order val="1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0313-43A4-AFDA-0584EA32AAE4}"/>
            </c:ext>
          </c:extLst>
        </c:ser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0313-43A4-AFDA-0584EA32AA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4145408"/>
        <c:axId val="184076544"/>
      </c:lineChart>
      <c:catAx>
        <c:axId val="18414540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8407654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4076544"/>
        <c:scaling>
          <c:orientation val="minMax"/>
          <c:max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84145408"/>
        <c:crosses val="autoZero"/>
        <c:crossBetween val="midCat"/>
      </c:valAx>
      <c:spPr>
        <a:noFill/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.5" footer="0.5"/>
    <c:pageSetup paperSize="9" orientation="landscape" horizontalDpi="-4" verticalDpi="1200"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chart" Target="../charts/chart117.xml"/><Relationship Id="rId299" Type="http://schemas.openxmlformats.org/officeDocument/2006/relationships/chart" Target="../charts/chart299.xml"/><Relationship Id="rId21" Type="http://schemas.openxmlformats.org/officeDocument/2006/relationships/chart" Target="../charts/chart21.xml"/><Relationship Id="rId63" Type="http://schemas.openxmlformats.org/officeDocument/2006/relationships/chart" Target="../charts/chart63.xml"/><Relationship Id="rId159" Type="http://schemas.openxmlformats.org/officeDocument/2006/relationships/chart" Target="../charts/chart159.xml"/><Relationship Id="rId324" Type="http://schemas.openxmlformats.org/officeDocument/2006/relationships/chart" Target="../charts/chart324.xml"/><Relationship Id="rId366" Type="http://schemas.openxmlformats.org/officeDocument/2006/relationships/chart" Target="../charts/chart366.xml"/><Relationship Id="rId170" Type="http://schemas.openxmlformats.org/officeDocument/2006/relationships/chart" Target="../charts/chart170.xml"/><Relationship Id="rId226" Type="http://schemas.openxmlformats.org/officeDocument/2006/relationships/chart" Target="../charts/chart226.xml"/><Relationship Id="rId268" Type="http://schemas.openxmlformats.org/officeDocument/2006/relationships/chart" Target="../charts/chart268.xml"/><Relationship Id="rId32" Type="http://schemas.openxmlformats.org/officeDocument/2006/relationships/chart" Target="../charts/chart32.xml"/><Relationship Id="rId74" Type="http://schemas.openxmlformats.org/officeDocument/2006/relationships/chart" Target="../charts/chart74.xml"/><Relationship Id="rId128" Type="http://schemas.openxmlformats.org/officeDocument/2006/relationships/chart" Target="../charts/chart128.xml"/><Relationship Id="rId335" Type="http://schemas.openxmlformats.org/officeDocument/2006/relationships/chart" Target="../charts/chart335.xml"/><Relationship Id="rId377" Type="http://schemas.openxmlformats.org/officeDocument/2006/relationships/chart" Target="../charts/chart377.xml"/><Relationship Id="rId5" Type="http://schemas.openxmlformats.org/officeDocument/2006/relationships/chart" Target="../charts/chart5.xml"/><Relationship Id="rId181" Type="http://schemas.openxmlformats.org/officeDocument/2006/relationships/chart" Target="../charts/chart181.xml"/><Relationship Id="rId237" Type="http://schemas.openxmlformats.org/officeDocument/2006/relationships/chart" Target="../charts/chart237.xml"/><Relationship Id="rId402" Type="http://schemas.openxmlformats.org/officeDocument/2006/relationships/chart" Target="../charts/chart402.xml"/><Relationship Id="rId279" Type="http://schemas.openxmlformats.org/officeDocument/2006/relationships/chart" Target="../charts/chart279.xml"/><Relationship Id="rId43" Type="http://schemas.openxmlformats.org/officeDocument/2006/relationships/chart" Target="../charts/chart43.xml"/><Relationship Id="rId139" Type="http://schemas.openxmlformats.org/officeDocument/2006/relationships/chart" Target="../charts/chart139.xml"/><Relationship Id="rId290" Type="http://schemas.openxmlformats.org/officeDocument/2006/relationships/chart" Target="../charts/chart290.xml"/><Relationship Id="rId304" Type="http://schemas.openxmlformats.org/officeDocument/2006/relationships/chart" Target="../charts/chart304.xml"/><Relationship Id="rId346" Type="http://schemas.openxmlformats.org/officeDocument/2006/relationships/chart" Target="../charts/chart346.xml"/><Relationship Id="rId388" Type="http://schemas.openxmlformats.org/officeDocument/2006/relationships/chart" Target="../charts/chart388.xml"/><Relationship Id="rId85" Type="http://schemas.openxmlformats.org/officeDocument/2006/relationships/chart" Target="../charts/chart85.xml"/><Relationship Id="rId150" Type="http://schemas.openxmlformats.org/officeDocument/2006/relationships/chart" Target="../charts/chart150.xml"/><Relationship Id="rId192" Type="http://schemas.openxmlformats.org/officeDocument/2006/relationships/chart" Target="../charts/chart192.xml"/><Relationship Id="rId206" Type="http://schemas.openxmlformats.org/officeDocument/2006/relationships/chart" Target="../charts/chart206.xml"/><Relationship Id="rId413" Type="http://schemas.openxmlformats.org/officeDocument/2006/relationships/chart" Target="../charts/chart413.xml"/><Relationship Id="rId248" Type="http://schemas.openxmlformats.org/officeDocument/2006/relationships/chart" Target="../charts/chart248.xml"/><Relationship Id="rId12" Type="http://schemas.openxmlformats.org/officeDocument/2006/relationships/chart" Target="../charts/chart12.xml"/><Relationship Id="rId108" Type="http://schemas.openxmlformats.org/officeDocument/2006/relationships/chart" Target="../charts/chart108.xml"/><Relationship Id="rId315" Type="http://schemas.openxmlformats.org/officeDocument/2006/relationships/chart" Target="../charts/chart315.xml"/><Relationship Id="rId357" Type="http://schemas.openxmlformats.org/officeDocument/2006/relationships/chart" Target="../charts/chart357.xml"/><Relationship Id="rId54" Type="http://schemas.openxmlformats.org/officeDocument/2006/relationships/chart" Target="../charts/chart54.xml"/><Relationship Id="rId96" Type="http://schemas.openxmlformats.org/officeDocument/2006/relationships/chart" Target="../charts/chart96.xml"/><Relationship Id="rId161" Type="http://schemas.openxmlformats.org/officeDocument/2006/relationships/chart" Target="../charts/chart161.xml"/><Relationship Id="rId217" Type="http://schemas.openxmlformats.org/officeDocument/2006/relationships/chart" Target="../charts/chart217.xml"/><Relationship Id="rId399" Type="http://schemas.openxmlformats.org/officeDocument/2006/relationships/chart" Target="../charts/chart399.xml"/><Relationship Id="rId259" Type="http://schemas.openxmlformats.org/officeDocument/2006/relationships/chart" Target="../charts/chart259.xml"/><Relationship Id="rId23" Type="http://schemas.openxmlformats.org/officeDocument/2006/relationships/chart" Target="../charts/chart23.xml"/><Relationship Id="rId119" Type="http://schemas.openxmlformats.org/officeDocument/2006/relationships/chart" Target="../charts/chart119.xml"/><Relationship Id="rId270" Type="http://schemas.openxmlformats.org/officeDocument/2006/relationships/chart" Target="../charts/chart270.xml"/><Relationship Id="rId326" Type="http://schemas.openxmlformats.org/officeDocument/2006/relationships/chart" Target="../charts/chart326.xml"/><Relationship Id="rId65" Type="http://schemas.openxmlformats.org/officeDocument/2006/relationships/chart" Target="../charts/chart65.xml"/><Relationship Id="rId130" Type="http://schemas.openxmlformats.org/officeDocument/2006/relationships/chart" Target="../charts/chart130.xml"/><Relationship Id="rId368" Type="http://schemas.openxmlformats.org/officeDocument/2006/relationships/chart" Target="../charts/chart368.xml"/><Relationship Id="rId172" Type="http://schemas.openxmlformats.org/officeDocument/2006/relationships/chart" Target="../charts/chart172.xml"/><Relationship Id="rId228" Type="http://schemas.openxmlformats.org/officeDocument/2006/relationships/chart" Target="../charts/chart228.xml"/><Relationship Id="rId281" Type="http://schemas.openxmlformats.org/officeDocument/2006/relationships/chart" Target="../charts/chart281.xml"/><Relationship Id="rId337" Type="http://schemas.openxmlformats.org/officeDocument/2006/relationships/chart" Target="../charts/chart337.xml"/><Relationship Id="rId34" Type="http://schemas.openxmlformats.org/officeDocument/2006/relationships/chart" Target="../charts/chart34.xml"/><Relationship Id="rId76" Type="http://schemas.openxmlformats.org/officeDocument/2006/relationships/chart" Target="../charts/chart76.xml"/><Relationship Id="rId141" Type="http://schemas.openxmlformats.org/officeDocument/2006/relationships/chart" Target="../charts/chart141.xml"/><Relationship Id="rId379" Type="http://schemas.openxmlformats.org/officeDocument/2006/relationships/chart" Target="../charts/chart379.xml"/><Relationship Id="rId7" Type="http://schemas.openxmlformats.org/officeDocument/2006/relationships/chart" Target="../charts/chart7.xml"/><Relationship Id="rId183" Type="http://schemas.openxmlformats.org/officeDocument/2006/relationships/chart" Target="../charts/chart183.xml"/><Relationship Id="rId239" Type="http://schemas.openxmlformats.org/officeDocument/2006/relationships/chart" Target="../charts/chart239.xml"/><Relationship Id="rId390" Type="http://schemas.openxmlformats.org/officeDocument/2006/relationships/chart" Target="../charts/chart390.xml"/><Relationship Id="rId404" Type="http://schemas.openxmlformats.org/officeDocument/2006/relationships/chart" Target="../charts/chart404.xml"/><Relationship Id="rId250" Type="http://schemas.openxmlformats.org/officeDocument/2006/relationships/chart" Target="../charts/chart250.xml"/><Relationship Id="rId292" Type="http://schemas.openxmlformats.org/officeDocument/2006/relationships/chart" Target="../charts/chart292.xml"/><Relationship Id="rId306" Type="http://schemas.openxmlformats.org/officeDocument/2006/relationships/chart" Target="../charts/chart306.xml"/><Relationship Id="rId45" Type="http://schemas.openxmlformats.org/officeDocument/2006/relationships/chart" Target="../charts/chart45.xml"/><Relationship Id="rId87" Type="http://schemas.openxmlformats.org/officeDocument/2006/relationships/chart" Target="../charts/chart87.xml"/><Relationship Id="rId110" Type="http://schemas.openxmlformats.org/officeDocument/2006/relationships/chart" Target="../charts/chart110.xml"/><Relationship Id="rId348" Type="http://schemas.openxmlformats.org/officeDocument/2006/relationships/chart" Target="../charts/chart348.xml"/><Relationship Id="rId152" Type="http://schemas.openxmlformats.org/officeDocument/2006/relationships/chart" Target="../charts/chart152.xml"/><Relationship Id="rId194" Type="http://schemas.openxmlformats.org/officeDocument/2006/relationships/chart" Target="../charts/chart194.xml"/><Relationship Id="rId208" Type="http://schemas.openxmlformats.org/officeDocument/2006/relationships/chart" Target="../charts/chart208.xml"/><Relationship Id="rId415" Type="http://schemas.openxmlformats.org/officeDocument/2006/relationships/chart" Target="../charts/chart415.xml"/><Relationship Id="rId261" Type="http://schemas.openxmlformats.org/officeDocument/2006/relationships/chart" Target="../charts/chart261.xml"/><Relationship Id="rId14" Type="http://schemas.openxmlformats.org/officeDocument/2006/relationships/chart" Target="../charts/chart14.xml"/><Relationship Id="rId56" Type="http://schemas.openxmlformats.org/officeDocument/2006/relationships/chart" Target="../charts/chart56.xml"/><Relationship Id="rId317" Type="http://schemas.openxmlformats.org/officeDocument/2006/relationships/chart" Target="../charts/chart317.xml"/><Relationship Id="rId359" Type="http://schemas.openxmlformats.org/officeDocument/2006/relationships/chart" Target="../charts/chart359.xml"/><Relationship Id="rId98" Type="http://schemas.openxmlformats.org/officeDocument/2006/relationships/chart" Target="../charts/chart98.xml"/><Relationship Id="rId121" Type="http://schemas.openxmlformats.org/officeDocument/2006/relationships/chart" Target="../charts/chart121.xml"/><Relationship Id="rId163" Type="http://schemas.openxmlformats.org/officeDocument/2006/relationships/chart" Target="../charts/chart163.xml"/><Relationship Id="rId219" Type="http://schemas.openxmlformats.org/officeDocument/2006/relationships/chart" Target="../charts/chart219.xml"/><Relationship Id="rId370" Type="http://schemas.openxmlformats.org/officeDocument/2006/relationships/chart" Target="../charts/chart370.xml"/><Relationship Id="rId230" Type="http://schemas.openxmlformats.org/officeDocument/2006/relationships/chart" Target="../charts/chart230.xml"/><Relationship Id="rId25" Type="http://schemas.openxmlformats.org/officeDocument/2006/relationships/chart" Target="../charts/chart25.xml"/><Relationship Id="rId67" Type="http://schemas.openxmlformats.org/officeDocument/2006/relationships/chart" Target="../charts/chart67.xml"/><Relationship Id="rId272" Type="http://schemas.openxmlformats.org/officeDocument/2006/relationships/chart" Target="../charts/chart272.xml"/><Relationship Id="rId328" Type="http://schemas.openxmlformats.org/officeDocument/2006/relationships/chart" Target="../charts/chart328.xml"/><Relationship Id="rId132" Type="http://schemas.openxmlformats.org/officeDocument/2006/relationships/chart" Target="../charts/chart132.xml"/><Relationship Id="rId174" Type="http://schemas.openxmlformats.org/officeDocument/2006/relationships/chart" Target="../charts/chart174.xml"/><Relationship Id="rId381" Type="http://schemas.openxmlformats.org/officeDocument/2006/relationships/chart" Target="../charts/chart381.xml"/><Relationship Id="rId241" Type="http://schemas.openxmlformats.org/officeDocument/2006/relationships/chart" Target="../charts/chart241.xml"/><Relationship Id="rId36" Type="http://schemas.openxmlformats.org/officeDocument/2006/relationships/chart" Target="../charts/chart36.xml"/><Relationship Id="rId283" Type="http://schemas.openxmlformats.org/officeDocument/2006/relationships/chart" Target="../charts/chart283.xml"/><Relationship Id="rId339" Type="http://schemas.openxmlformats.org/officeDocument/2006/relationships/chart" Target="../charts/chart339.xml"/><Relationship Id="rId78" Type="http://schemas.openxmlformats.org/officeDocument/2006/relationships/chart" Target="../charts/chart78.xml"/><Relationship Id="rId101" Type="http://schemas.openxmlformats.org/officeDocument/2006/relationships/chart" Target="../charts/chart101.xml"/><Relationship Id="rId143" Type="http://schemas.openxmlformats.org/officeDocument/2006/relationships/chart" Target="../charts/chart143.xml"/><Relationship Id="rId185" Type="http://schemas.openxmlformats.org/officeDocument/2006/relationships/chart" Target="../charts/chart185.xml"/><Relationship Id="rId350" Type="http://schemas.openxmlformats.org/officeDocument/2006/relationships/chart" Target="../charts/chart350.xml"/><Relationship Id="rId406" Type="http://schemas.openxmlformats.org/officeDocument/2006/relationships/chart" Target="../charts/chart406.xml"/><Relationship Id="rId9" Type="http://schemas.openxmlformats.org/officeDocument/2006/relationships/chart" Target="../charts/chart9.xml"/><Relationship Id="rId210" Type="http://schemas.openxmlformats.org/officeDocument/2006/relationships/chart" Target="../charts/chart210.xml"/><Relationship Id="rId392" Type="http://schemas.openxmlformats.org/officeDocument/2006/relationships/chart" Target="../charts/chart392.xml"/><Relationship Id="rId252" Type="http://schemas.openxmlformats.org/officeDocument/2006/relationships/chart" Target="../charts/chart252.xml"/><Relationship Id="rId294" Type="http://schemas.openxmlformats.org/officeDocument/2006/relationships/chart" Target="../charts/chart294.xml"/><Relationship Id="rId308" Type="http://schemas.openxmlformats.org/officeDocument/2006/relationships/chart" Target="../charts/chart308.xml"/><Relationship Id="rId47" Type="http://schemas.openxmlformats.org/officeDocument/2006/relationships/chart" Target="../charts/chart47.xml"/><Relationship Id="rId89" Type="http://schemas.openxmlformats.org/officeDocument/2006/relationships/chart" Target="../charts/chart89.xml"/><Relationship Id="rId112" Type="http://schemas.openxmlformats.org/officeDocument/2006/relationships/chart" Target="../charts/chart112.xml"/><Relationship Id="rId154" Type="http://schemas.openxmlformats.org/officeDocument/2006/relationships/chart" Target="../charts/chart154.xml"/><Relationship Id="rId361" Type="http://schemas.openxmlformats.org/officeDocument/2006/relationships/chart" Target="../charts/chart361.xml"/><Relationship Id="rId196" Type="http://schemas.openxmlformats.org/officeDocument/2006/relationships/chart" Target="../charts/chart196.xml"/><Relationship Id="rId417" Type="http://schemas.openxmlformats.org/officeDocument/2006/relationships/chart" Target="../charts/chart417.xml"/><Relationship Id="rId16" Type="http://schemas.openxmlformats.org/officeDocument/2006/relationships/chart" Target="../charts/chart16.xml"/><Relationship Id="rId221" Type="http://schemas.openxmlformats.org/officeDocument/2006/relationships/chart" Target="../charts/chart221.xml"/><Relationship Id="rId263" Type="http://schemas.openxmlformats.org/officeDocument/2006/relationships/chart" Target="../charts/chart263.xml"/><Relationship Id="rId319" Type="http://schemas.openxmlformats.org/officeDocument/2006/relationships/chart" Target="../charts/chart319.xml"/><Relationship Id="rId58" Type="http://schemas.openxmlformats.org/officeDocument/2006/relationships/chart" Target="../charts/chart58.xml"/><Relationship Id="rId123" Type="http://schemas.openxmlformats.org/officeDocument/2006/relationships/chart" Target="../charts/chart123.xml"/><Relationship Id="rId330" Type="http://schemas.openxmlformats.org/officeDocument/2006/relationships/chart" Target="../charts/chart330.xml"/><Relationship Id="rId165" Type="http://schemas.openxmlformats.org/officeDocument/2006/relationships/chart" Target="../charts/chart165.xml"/><Relationship Id="rId372" Type="http://schemas.openxmlformats.org/officeDocument/2006/relationships/chart" Target="../charts/chart372.xml"/><Relationship Id="rId232" Type="http://schemas.openxmlformats.org/officeDocument/2006/relationships/chart" Target="../charts/chart232.xml"/><Relationship Id="rId274" Type="http://schemas.openxmlformats.org/officeDocument/2006/relationships/chart" Target="../charts/chart274.xml"/><Relationship Id="rId27" Type="http://schemas.openxmlformats.org/officeDocument/2006/relationships/chart" Target="../charts/chart27.xml"/><Relationship Id="rId69" Type="http://schemas.openxmlformats.org/officeDocument/2006/relationships/chart" Target="../charts/chart69.xml"/><Relationship Id="rId134" Type="http://schemas.openxmlformats.org/officeDocument/2006/relationships/chart" Target="../charts/chart134.xml"/><Relationship Id="rId80" Type="http://schemas.openxmlformats.org/officeDocument/2006/relationships/chart" Target="../charts/chart80.xml"/><Relationship Id="rId176" Type="http://schemas.openxmlformats.org/officeDocument/2006/relationships/chart" Target="../charts/chart176.xml"/><Relationship Id="rId341" Type="http://schemas.openxmlformats.org/officeDocument/2006/relationships/chart" Target="../charts/chart341.xml"/><Relationship Id="rId383" Type="http://schemas.openxmlformats.org/officeDocument/2006/relationships/chart" Target="../charts/chart383.xml"/><Relationship Id="rId201" Type="http://schemas.openxmlformats.org/officeDocument/2006/relationships/chart" Target="../charts/chart201.xml"/><Relationship Id="rId222" Type="http://schemas.openxmlformats.org/officeDocument/2006/relationships/chart" Target="../charts/chart222.xml"/><Relationship Id="rId243" Type="http://schemas.openxmlformats.org/officeDocument/2006/relationships/chart" Target="../charts/chart243.xml"/><Relationship Id="rId264" Type="http://schemas.openxmlformats.org/officeDocument/2006/relationships/chart" Target="../charts/chart264.xml"/><Relationship Id="rId285" Type="http://schemas.openxmlformats.org/officeDocument/2006/relationships/chart" Target="../charts/chart285.xml"/><Relationship Id="rId17" Type="http://schemas.openxmlformats.org/officeDocument/2006/relationships/chart" Target="../charts/chart17.xml"/><Relationship Id="rId38" Type="http://schemas.openxmlformats.org/officeDocument/2006/relationships/chart" Target="../charts/chart38.xml"/><Relationship Id="rId59" Type="http://schemas.openxmlformats.org/officeDocument/2006/relationships/chart" Target="../charts/chart59.xml"/><Relationship Id="rId103" Type="http://schemas.openxmlformats.org/officeDocument/2006/relationships/chart" Target="../charts/chart103.xml"/><Relationship Id="rId124" Type="http://schemas.openxmlformats.org/officeDocument/2006/relationships/chart" Target="../charts/chart124.xml"/><Relationship Id="rId310" Type="http://schemas.openxmlformats.org/officeDocument/2006/relationships/chart" Target="../charts/chart310.xml"/><Relationship Id="rId70" Type="http://schemas.openxmlformats.org/officeDocument/2006/relationships/chart" Target="../charts/chart70.xml"/><Relationship Id="rId91" Type="http://schemas.openxmlformats.org/officeDocument/2006/relationships/chart" Target="../charts/chart91.xml"/><Relationship Id="rId145" Type="http://schemas.openxmlformats.org/officeDocument/2006/relationships/chart" Target="../charts/chart145.xml"/><Relationship Id="rId166" Type="http://schemas.openxmlformats.org/officeDocument/2006/relationships/chart" Target="../charts/chart166.xml"/><Relationship Id="rId187" Type="http://schemas.openxmlformats.org/officeDocument/2006/relationships/chart" Target="../charts/chart187.xml"/><Relationship Id="rId331" Type="http://schemas.openxmlformats.org/officeDocument/2006/relationships/chart" Target="../charts/chart331.xml"/><Relationship Id="rId352" Type="http://schemas.openxmlformats.org/officeDocument/2006/relationships/chart" Target="../charts/chart352.xml"/><Relationship Id="rId373" Type="http://schemas.openxmlformats.org/officeDocument/2006/relationships/chart" Target="../charts/chart373.xml"/><Relationship Id="rId394" Type="http://schemas.openxmlformats.org/officeDocument/2006/relationships/chart" Target="../charts/chart394.xml"/><Relationship Id="rId408" Type="http://schemas.openxmlformats.org/officeDocument/2006/relationships/chart" Target="../charts/chart408.xml"/><Relationship Id="rId1" Type="http://schemas.openxmlformats.org/officeDocument/2006/relationships/chart" Target="../charts/chart1.xml"/><Relationship Id="rId212" Type="http://schemas.openxmlformats.org/officeDocument/2006/relationships/chart" Target="../charts/chart212.xml"/><Relationship Id="rId233" Type="http://schemas.openxmlformats.org/officeDocument/2006/relationships/chart" Target="../charts/chart233.xml"/><Relationship Id="rId254" Type="http://schemas.openxmlformats.org/officeDocument/2006/relationships/chart" Target="../charts/chart254.xml"/><Relationship Id="rId28" Type="http://schemas.openxmlformats.org/officeDocument/2006/relationships/chart" Target="../charts/chart28.xml"/><Relationship Id="rId49" Type="http://schemas.openxmlformats.org/officeDocument/2006/relationships/chart" Target="../charts/chart49.xml"/><Relationship Id="rId114" Type="http://schemas.openxmlformats.org/officeDocument/2006/relationships/chart" Target="../charts/chart114.xml"/><Relationship Id="rId275" Type="http://schemas.openxmlformats.org/officeDocument/2006/relationships/chart" Target="../charts/chart275.xml"/><Relationship Id="rId296" Type="http://schemas.openxmlformats.org/officeDocument/2006/relationships/chart" Target="../charts/chart296.xml"/><Relationship Id="rId300" Type="http://schemas.openxmlformats.org/officeDocument/2006/relationships/chart" Target="../charts/chart300.xml"/><Relationship Id="rId60" Type="http://schemas.openxmlformats.org/officeDocument/2006/relationships/chart" Target="../charts/chart60.xml"/><Relationship Id="rId81" Type="http://schemas.openxmlformats.org/officeDocument/2006/relationships/chart" Target="../charts/chart81.xml"/><Relationship Id="rId135" Type="http://schemas.openxmlformats.org/officeDocument/2006/relationships/chart" Target="../charts/chart135.xml"/><Relationship Id="rId156" Type="http://schemas.openxmlformats.org/officeDocument/2006/relationships/chart" Target="../charts/chart156.xml"/><Relationship Id="rId177" Type="http://schemas.openxmlformats.org/officeDocument/2006/relationships/chart" Target="../charts/chart177.xml"/><Relationship Id="rId198" Type="http://schemas.openxmlformats.org/officeDocument/2006/relationships/chart" Target="../charts/chart198.xml"/><Relationship Id="rId321" Type="http://schemas.openxmlformats.org/officeDocument/2006/relationships/chart" Target="../charts/chart321.xml"/><Relationship Id="rId342" Type="http://schemas.openxmlformats.org/officeDocument/2006/relationships/chart" Target="../charts/chart342.xml"/><Relationship Id="rId363" Type="http://schemas.openxmlformats.org/officeDocument/2006/relationships/chart" Target="../charts/chart363.xml"/><Relationship Id="rId384" Type="http://schemas.openxmlformats.org/officeDocument/2006/relationships/chart" Target="../charts/chart384.xml"/><Relationship Id="rId202" Type="http://schemas.openxmlformats.org/officeDocument/2006/relationships/chart" Target="../charts/chart202.xml"/><Relationship Id="rId223" Type="http://schemas.openxmlformats.org/officeDocument/2006/relationships/chart" Target="../charts/chart223.xml"/><Relationship Id="rId244" Type="http://schemas.openxmlformats.org/officeDocument/2006/relationships/chart" Target="../charts/chart244.xml"/><Relationship Id="rId18" Type="http://schemas.openxmlformats.org/officeDocument/2006/relationships/chart" Target="../charts/chart18.xml"/><Relationship Id="rId39" Type="http://schemas.openxmlformats.org/officeDocument/2006/relationships/chart" Target="../charts/chart39.xml"/><Relationship Id="rId265" Type="http://schemas.openxmlformats.org/officeDocument/2006/relationships/chart" Target="../charts/chart265.xml"/><Relationship Id="rId286" Type="http://schemas.openxmlformats.org/officeDocument/2006/relationships/chart" Target="../charts/chart286.xml"/><Relationship Id="rId50" Type="http://schemas.openxmlformats.org/officeDocument/2006/relationships/chart" Target="../charts/chart50.xml"/><Relationship Id="rId104" Type="http://schemas.openxmlformats.org/officeDocument/2006/relationships/chart" Target="../charts/chart104.xml"/><Relationship Id="rId125" Type="http://schemas.openxmlformats.org/officeDocument/2006/relationships/chart" Target="../charts/chart125.xml"/><Relationship Id="rId146" Type="http://schemas.openxmlformats.org/officeDocument/2006/relationships/chart" Target="../charts/chart146.xml"/><Relationship Id="rId167" Type="http://schemas.openxmlformats.org/officeDocument/2006/relationships/chart" Target="../charts/chart167.xml"/><Relationship Id="rId188" Type="http://schemas.openxmlformats.org/officeDocument/2006/relationships/chart" Target="../charts/chart188.xml"/><Relationship Id="rId311" Type="http://schemas.openxmlformats.org/officeDocument/2006/relationships/chart" Target="../charts/chart311.xml"/><Relationship Id="rId332" Type="http://schemas.openxmlformats.org/officeDocument/2006/relationships/chart" Target="../charts/chart332.xml"/><Relationship Id="rId353" Type="http://schemas.openxmlformats.org/officeDocument/2006/relationships/chart" Target="../charts/chart353.xml"/><Relationship Id="rId374" Type="http://schemas.openxmlformats.org/officeDocument/2006/relationships/chart" Target="../charts/chart374.xml"/><Relationship Id="rId395" Type="http://schemas.openxmlformats.org/officeDocument/2006/relationships/chart" Target="../charts/chart395.xml"/><Relationship Id="rId409" Type="http://schemas.openxmlformats.org/officeDocument/2006/relationships/chart" Target="../charts/chart409.xml"/><Relationship Id="rId71" Type="http://schemas.openxmlformats.org/officeDocument/2006/relationships/chart" Target="../charts/chart71.xml"/><Relationship Id="rId92" Type="http://schemas.openxmlformats.org/officeDocument/2006/relationships/chart" Target="../charts/chart92.xml"/><Relationship Id="rId213" Type="http://schemas.openxmlformats.org/officeDocument/2006/relationships/chart" Target="../charts/chart213.xml"/><Relationship Id="rId234" Type="http://schemas.openxmlformats.org/officeDocument/2006/relationships/chart" Target="../charts/chart234.xml"/><Relationship Id="rId2" Type="http://schemas.openxmlformats.org/officeDocument/2006/relationships/chart" Target="../charts/chart2.xml"/><Relationship Id="rId29" Type="http://schemas.openxmlformats.org/officeDocument/2006/relationships/chart" Target="../charts/chart29.xml"/><Relationship Id="rId255" Type="http://schemas.openxmlformats.org/officeDocument/2006/relationships/chart" Target="../charts/chart255.xml"/><Relationship Id="rId276" Type="http://schemas.openxmlformats.org/officeDocument/2006/relationships/chart" Target="../charts/chart276.xml"/><Relationship Id="rId297" Type="http://schemas.openxmlformats.org/officeDocument/2006/relationships/chart" Target="../charts/chart297.xml"/><Relationship Id="rId40" Type="http://schemas.openxmlformats.org/officeDocument/2006/relationships/chart" Target="../charts/chart40.xml"/><Relationship Id="rId115" Type="http://schemas.openxmlformats.org/officeDocument/2006/relationships/chart" Target="../charts/chart115.xml"/><Relationship Id="rId136" Type="http://schemas.openxmlformats.org/officeDocument/2006/relationships/chart" Target="../charts/chart136.xml"/><Relationship Id="rId157" Type="http://schemas.openxmlformats.org/officeDocument/2006/relationships/chart" Target="../charts/chart157.xml"/><Relationship Id="rId178" Type="http://schemas.openxmlformats.org/officeDocument/2006/relationships/chart" Target="../charts/chart178.xml"/><Relationship Id="rId301" Type="http://schemas.openxmlformats.org/officeDocument/2006/relationships/chart" Target="../charts/chart301.xml"/><Relationship Id="rId322" Type="http://schemas.openxmlformats.org/officeDocument/2006/relationships/chart" Target="../charts/chart322.xml"/><Relationship Id="rId343" Type="http://schemas.openxmlformats.org/officeDocument/2006/relationships/chart" Target="../charts/chart343.xml"/><Relationship Id="rId364" Type="http://schemas.openxmlformats.org/officeDocument/2006/relationships/chart" Target="../charts/chart364.xml"/><Relationship Id="rId61" Type="http://schemas.openxmlformats.org/officeDocument/2006/relationships/chart" Target="../charts/chart61.xml"/><Relationship Id="rId82" Type="http://schemas.openxmlformats.org/officeDocument/2006/relationships/chart" Target="../charts/chart82.xml"/><Relationship Id="rId199" Type="http://schemas.openxmlformats.org/officeDocument/2006/relationships/chart" Target="../charts/chart199.xml"/><Relationship Id="rId203" Type="http://schemas.openxmlformats.org/officeDocument/2006/relationships/chart" Target="../charts/chart203.xml"/><Relationship Id="rId385" Type="http://schemas.openxmlformats.org/officeDocument/2006/relationships/chart" Target="../charts/chart385.xml"/><Relationship Id="rId19" Type="http://schemas.openxmlformats.org/officeDocument/2006/relationships/chart" Target="../charts/chart19.xml"/><Relationship Id="rId224" Type="http://schemas.openxmlformats.org/officeDocument/2006/relationships/chart" Target="../charts/chart224.xml"/><Relationship Id="rId245" Type="http://schemas.openxmlformats.org/officeDocument/2006/relationships/chart" Target="../charts/chart245.xml"/><Relationship Id="rId266" Type="http://schemas.openxmlformats.org/officeDocument/2006/relationships/chart" Target="../charts/chart266.xml"/><Relationship Id="rId287" Type="http://schemas.openxmlformats.org/officeDocument/2006/relationships/chart" Target="../charts/chart287.xml"/><Relationship Id="rId410" Type="http://schemas.openxmlformats.org/officeDocument/2006/relationships/chart" Target="../charts/chart410.xml"/><Relationship Id="rId30" Type="http://schemas.openxmlformats.org/officeDocument/2006/relationships/chart" Target="../charts/chart30.xml"/><Relationship Id="rId105" Type="http://schemas.openxmlformats.org/officeDocument/2006/relationships/chart" Target="../charts/chart105.xml"/><Relationship Id="rId126" Type="http://schemas.openxmlformats.org/officeDocument/2006/relationships/chart" Target="../charts/chart126.xml"/><Relationship Id="rId147" Type="http://schemas.openxmlformats.org/officeDocument/2006/relationships/chart" Target="../charts/chart147.xml"/><Relationship Id="rId168" Type="http://schemas.openxmlformats.org/officeDocument/2006/relationships/chart" Target="../charts/chart168.xml"/><Relationship Id="rId312" Type="http://schemas.openxmlformats.org/officeDocument/2006/relationships/chart" Target="../charts/chart312.xml"/><Relationship Id="rId333" Type="http://schemas.openxmlformats.org/officeDocument/2006/relationships/chart" Target="../charts/chart333.xml"/><Relationship Id="rId354" Type="http://schemas.openxmlformats.org/officeDocument/2006/relationships/chart" Target="../charts/chart354.xml"/><Relationship Id="rId51" Type="http://schemas.openxmlformats.org/officeDocument/2006/relationships/chart" Target="../charts/chart51.xml"/><Relationship Id="rId72" Type="http://schemas.openxmlformats.org/officeDocument/2006/relationships/chart" Target="../charts/chart72.xml"/><Relationship Id="rId93" Type="http://schemas.openxmlformats.org/officeDocument/2006/relationships/chart" Target="../charts/chart93.xml"/><Relationship Id="rId189" Type="http://schemas.openxmlformats.org/officeDocument/2006/relationships/chart" Target="../charts/chart189.xml"/><Relationship Id="rId375" Type="http://schemas.openxmlformats.org/officeDocument/2006/relationships/chart" Target="../charts/chart375.xml"/><Relationship Id="rId396" Type="http://schemas.openxmlformats.org/officeDocument/2006/relationships/chart" Target="../charts/chart396.xml"/><Relationship Id="rId3" Type="http://schemas.openxmlformats.org/officeDocument/2006/relationships/chart" Target="../charts/chart3.xml"/><Relationship Id="rId214" Type="http://schemas.openxmlformats.org/officeDocument/2006/relationships/chart" Target="../charts/chart214.xml"/><Relationship Id="rId235" Type="http://schemas.openxmlformats.org/officeDocument/2006/relationships/chart" Target="../charts/chart235.xml"/><Relationship Id="rId256" Type="http://schemas.openxmlformats.org/officeDocument/2006/relationships/chart" Target="../charts/chart256.xml"/><Relationship Id="rId277" Type="http://schemas.openxmlformats.org/officeDocument/2006/relationships/chart" Target="../charts/chart277.xml"/><Relationship Id="rId298" Type="http://schemas.openxmlformats.org/officeDocument/2006/relationships/chart" Target="../charts/chart298.xml"/><Relationship Id="rId400" Type="http://schemas.openxmlformats.org/officeDocument/2006/relationships/chart" Target="../charts/chart400.xml"/><Relationship Id="rId116" Type="http://schemas.openxmlformats.org/officeDocument/2006/relationships/chart" Target="../charts/chart116.xml"/><Relationship Id="rId137" Type="http://schemas.openxmlformats.org/officeDocument/2006/relationships/chart" Target="../charts/chart137.xml"/><Relationship Id="rId158" Type="http://schemas.openxmlformats.org/officeDocument/2006/relationships/chart" Target="../charts/chart158.xml"/><Relationship Id="rId302" Type="http://schemas.openxmlformats.org/officeDocument/2006/relationships/chart" Target="../charts/chart302.xml"/><Relationship Id="rId323" Type="http://schemas.openxmlformats.org/officeDocument/2006/relationships/chart" Target="../charts/chart323.xml"/><Relationship Id="rId344" Type="http://schemas.openxmlformats.org/officeDocument/2006/relationships/chart" Target="../charts/chart344.xml"/><Relationship Id="rId20" Type="http://schemas.openxmlformats.org/officeDocument/2006/relationships/chart" Target="../charts/chart20.xml"/><Relationship Id="rId41" Type="http://schemas.openxmlformats.org/officeDocument/2006/relationships/chart" Target="../charts/chart41.xml"/><Relationship Id="rId62" Type="http://schemas.openxmlformats.org/officeDocument/2006/relationships/chart" Target="../charts/chart62.xml"/><Relationship Id="rId83" Type="http://schemas.openxmlformats.org/officeDocument/2006/relationships/chart" Target="../charts/chart83.xml"/><Relationship Id="rId179" Type="http://schemas.openxmlformats.org/officeDocument/2006/relationships/chart" Target="../charts/chart179.xml"/><Relationship Id="rId365" Type="http://schemas.openxmlformats.org/officeDocument/2006/relationships/chart" Target="../charts/chart365.xml"/><Relationship Id="rId386" Type="http://schemas.openxmlformats.org/officeDocument/2006/relationships/chart" Target="../charts/chart386.xml"/><Relationship Id="rId190" Type="http://schemas.openxmlformats.org/officeDocument/2006/relationships/chart" Target="../charts/chart190.xml"/><Relationship Id="rId204" Type="http://schemas.openxmlformats.org/officeDocument/2006/relationships/chart" Target="../charts/chart204.xml"/><Relationship Id="rId225" Type="http://schemas.openxmlformats.org/officeDocument/2006/relationships/chart" Target="../charts/chart225.xml"/><Relationship Id="rId246" Type="http://schemas.openxmlformats.org/officeDocument/2006/relationships/chart" Target="../charts/chart246.xml"/><Relationship Id="rId267" Type="http://schemas.openxmlformats.org/officeDocument/2006/relationships/chart" Target="../charts/chart267.xml"/><Relationship Id="rId288" Type="http://schemas.openxmlformats.org/officeDocument/2006/relationships/chart" Target="../charts/chart288.xml"/><Relationship Id="rId411" Type="http://schemas.openxmlformats.org/officeDocument/2006/relationships/chart" Target="../charts/chart411.xml"/><Relationship Id="rId106" Type="http://schemas.openxmlformats.org/officeDocument/2006/relationships/chart" Target="../charts/chart106.xml"/><Relationship Id="rId127" Type="http://schemas.openxmlformats.org/officeDocument/2006/relationships/chart" Target="../charts/chart127.xml"/><Relationship Id="rId313" Type="http://schemas.openxmlformats.org/officeDocument/2006/relationships/chart" Target="../charts/chart313.xml"/><Relationship Id="rId10" Type="http://schemas.openxmlformats.org/officeDocument/2006/relationships/chart" Target="../charts/chart10.xml"/><Relationship Id="rId31" Type="http://schemas.openxmlformats.org/officeDocument/2006/relationships/chart" Target="../charts/chart31.xml"/><Relationship Id="rId52" Type="http://schemas.openxmlformats.org/officeDocument/2006/relationships/chart" Target="../charts/chart52.xml"/><Relationship Id="rId73" Type="http://schemas.openxmlformats.org/officeDocument/2006/relationships/chart" Target="../charts/chart73.xml"/><Relationship Id="rId94" Type="http://schemas.openxmlformats.org/officeDocument/2006/relationships/chart" Target="../charts/chart94.xml"/><Relationship Id="rId148" Type="http://schemas.openxmlformats.org/officeDocument/2006/relationships/chart" Target="../charts/chart148.xml"/><Relationship Id="rId169" Type="http://schemas.openxmlformats.org/officeDocument/2006/relationships/chart" Target="../charts/chart169.xml"/><Relationship Id="rId334" Type="http://schemas.openxmlformats.org/officeDocument/2006/relationships/chart" Target="../charts/chart334.xml"/><Relationship Id="rId355" Type="http://schemas.openxmlformats.org/officeDocument/2006/relationships/chart" Target="../charts/chart355.xml"/><Relationship Id="rId376" Type="http://schemas.openxmlformats.org/officeDocument/2006/relationships/chart" Target="../charts/chart376.xml"/><Relationship Id="rId397" Type="http://schemas.openxmlformats.org/officeDocument/2006/relationships/chart" Target="../charts/chart397.xml"/><Relationship Id="rId4" Type="http://schemas.openxmlformats.org/officeDocument/2006/relationships/chart" Target="../charts/chart4.xml"/><Relationship Id="rId180" Type="http://schemas.openxmlformats.org/officeDocument/2006/relationships/chart" Target="../charts/chart180.xml"/><Relationship Id="rId215" Type="http://schemas.openxmlformats.org/officeDocument/2006/relationships/chart" Target="../charts/chart215.xml"/><Relationship Id="rId236" Type="http://schemas.openxmlformats.org/officeDocument/2006/relationships/chart" Target="../charts/chart236.xml"/><Relationship Id="rId257" Type="http://schemas.openxmlformats.org/officeDocument/2006/relationships/chart" Target="../charts/chart257.xml"/><Relationship Id="rId278" Type="http://schemas.openxmlformats.org/officeDocument/2006/relationships/chart" Target="../charts/chart278.xml"/><Relationship Id="rId401" Type="http://schemas.openxmlformats.org/officeDocument/2006/relationships/chart" Target="../charts/chart401.xml"/><Relationship Id="rId303" Type="http://schemas.openxmlformats.org/officeDocument/2006/relationships/chart" Target="../charts/chart303.xml"/><Relationship Id="rId42" Type="http://schemas.openxmlformats.org/officeDocument/2006/relationships/chart" Target="../charts/chart42.xml"/><Relationship Id="rId84" Type="http://schemas.openxmlformats.org/officeDocument/2006/relationships/chart" Target="../charts/chart84.xml"/><Relationship Id="rId138" Type="http://schemas.openxmlformats.org/officeDocument/2006/relationships/chart" Target="../charts/chart138.xml"/><Relationship Id="rId345" Type="http://schemas.openxmlformats.org/officeDocument/2006/relationships/chart" Target="../charts/chart345.xml"/><Relationship Id="rId387" Type="http://schemas.openxmlformats.org/officeDocument/2006/relationships/chart" Target="../charts/chart387.xml"/><Relationship Id="rId191" Type="http://schemas.openxmlformats.org/officeDocument/2006/relationships/chart" Target="../charts/chart191.xml"/><Relationship Id="rId205" Type="http://schemas.openxmlformats.org/officeDocument/2006/relationships/chart" Target="../charts/chart205.xml"/><Relationship Id="rId247" Type="http://schemas.openxmlformats.org/officeDocument/2006/relationships/chart" Target="../charts/chart247.xml"/><Relationship Id="rId412" Type="http://schemas.openxmlformats.org/officeDocument/2006/relationships/chart" Target="../charts/chart412.xml"/><Relationship Id="rId107" Type="http://schemas.openxmlformats.org/officeDocument/2006/relationships/chart" Target="../charts/chart107.xml"/><Relationship Id="rId289" Type="http://schemas.openxmlformats.org/officeDocument/2006/relationships/chart" Target="../charts/chart289.xml"/><Relationship Id="rId11" Type="http://schemas.openxmlformats.org/officeDocument/2006/relationships/chart" Target="../charts/chart11.xml"/><Relationship Id="rId53" Type="http://schemas.openxmlformats.org/officeDocument/2006/relationships/chart" Target="../charts/chart53.xml"/><Relationship Id="rId149" Type="http://schemas.openxmlformats.org/officeDocument/2006/relationships/chart" Target="../charts/chart149.xml"/><Relationship Id="rId314" Type="http://schemas.openxmlformats.org/officeDocument/2006/relationships/chart" Target="../charts/chart314.xml"/><Relationship Id="rId356" Type="http://schemas.openxmlformats.org/officeDocument/2006/relationships/chart" Target="../charts/chart356.xml"/><Relationship Id="rId398" Type="http://schemas.openxmlformats.org/officeDocument/2006/relationships/chart" Target="../charts/chart398.xml"/><Relationship Id="rId95" Type="http://schemas.openxmlformats.org/officeDocument/2006/relationships/chart" Target="../charts/chart95.xml"/><Relationship Id="rId160" Type="http://schemas.openxmlformats.org/officeDocument/2006/relationships/chart" Target="../charts/chart160.xml"/><Relationship Id="rId216" Type="http://schemas.openxmlformats.org/officeDocument/2006/relationships/chart" Target="../charts/chart216.xml"/><Relationship Id="rId258" Type="http://schemas.openxmlformats.org/officeDocument/2006/relationships/chart" Target="../charts/chart258.xml"/><Relationship Id="rId22" Type="http://schemas.openxmlformats.org/officeDocument/2006/relationships/chart" Target="../charts/chart22.xml"/><Relationship Id="rId64" Type="http://schemas.openxmlformats.org/officeDocument/2006/relationships/chart" Target="../charts/chart64.xml"/><Relationship Id="rId118" Type="http://schemas.openxmlformats.org/officeDocument/2006/relationships/chart" Target="../charts/chart118.xml"/><Relationship Id="rId325" Type="http://schemas.openxmlformats.org/officeDocument/2006/relationships/chart" Target="../charts/chart325.xml"/><Relationship Id="rId367" Type="http://schemas.openxmlformats.org/officeDocument/2006/relationships/chart" Target="../charts/chart367.xml"/><Relationship Id="rId171" Type="http://schemas.openxmlformats.org/officeDocument/2006/relationships/chart" Target="../charts/chart171.xml"/><Relationship Id="rId227" Type="http://schemas.openxmlformats.org/officeDocument/2006/relationships/chart" Target="../charts/chart227.xml"/><Relationship Id="rId269" Type="http://schemas.openxmlformats.org/officeDocument/2006/relationships/chart" Target="../charts/chart269.xml"/><Relationship Id="rId33" Type="http://schemas.openxmlformats.org/officeDocument/2006/relationships/chart" Target="../charts/chart33.xml"/><Relationship Id="rId129" Type="http://schemas.openxmlformats.org/officeDocument/2006/relationships/chart" Target="../charts/chart129.xml"/><Relationship Id="rId280" Type="http://schemas.openxmlformats.org/officeDocument/2006/relationships/chart" Target="../charts/chart280.xml"/><Relationship Id="rId336" Type="http://schemas.openxmlformats.org/officeDocument/2006/relationships/chart" Target="../charts/chart336.xml"/><Relationship Id="rId75" Type="http://schemas.openxmlformats.org/officeDocument/2006/relationships/chart" Target="../charts/chart75.xml"/><Relationship Id="rId140" Type="http://schemas.openxmlformats.org/officeDocument/2006/relationships/chart" Target="../charts/chart140.xml"/><Relationship Id="rId182" Type="http://schemas.openxmlformats.org/officeDocument/2006/relationships/chart" Target="../charts/chart182.xml"/><Relationship Id="rId378" Type="http://schemas.openxmlformats.org/officeDocument/2006/relationships/chart" Target="../charts/chart378.xml"/><Relationship Id="rId403" Type="http://schemas.openxmlformats.org/officeDocument/2006/relationships/chart" Target="../charts/chart403.xml"/><Relationship Id="rId6" Type="http://schemas.openxmlformats.org/officeDocument/2006/relationships/chart" Target="../charts/chart6.xml"/><Relationship Id="rId238" Type="http://schemas.openxmlformats.org/officeDocument/2006/relationships/chart" Target="../charts/chart238.xml"/><Relationship Id="rId291" Type="http://schemas.openxmlformats.org/officeDocument/2006/relationships/chart" Target="../charts/chart291.xml"/><Relationship Id="rId305" Type="http://schemas.openxmlformats.org/officeDocument/2006/relationships/chart" Target="../charts/chart305.xml"/><Relationship Id="rId347" Type="http://schemas.openxmlformats.org/officeDocument/2006/relationships/chart" Target="../charts/chart347.xml"/><Relationship Id="rId44" Type="http://schemas.openxmlformats.org/officeDocument/2006/relationships/chart" Target="../charts/chart44.xml"/><Relationship Id="rId86" Type="http://schemas.openxmlformats.org/officeDocument/2006/relationships/chart" Target="../charts/chart86.xml"/><Relationship Id="rId151" Type="http://schemas.openxmlformats.org/officeDocument/2006/relationships/chart" Target="../charts/chart151.xml"/><Relationship Id="rId389" Type="http://schemas.openxmlformats.org/officeDocument/2006/relationships/chart" Target="../charts/chart389.xml"/><Relationship Id="rId193" Type="http://schemas.openxmlformats.org/officeDocument/2006/relationships/chart" Target="../charts/chart193.xml"/><Relationship Id="rId207" Type="http://schemas.openxmlformats.org/officeDocument/2006/relationships/chart" Target="../charts/chart207.xml"/><Relationship Id="rId249" Type="http://schemas.openxmlformats.org/officeDocument/2006/relationships/chart" Target="../charts/chart249.xml"/><Relationship Id="rId414" Type="http://schemas.openxmlformats.org/officeDocument/2006/relationships/chart" Target="../charts/chart414.xml"/><Relationship Id="rId13" Type="http://schemas.openxmlformats.org/officeDocument/2006/relationships/chart" Target="../charts/chart13.xml"/><Relationship Id="rId109" Type="http://schemas.openxmlformats.org/officeDocument/2006/relationships/chart" Target="../charts/chart109.xml"/><Relationship Id="rId260" Type="http://schemas.openxmlformats.org/officeDocument/2006/relationships/chart" Target="../charts/chart260.xml"/><Relationship Id="rId316" Type="http://schemas.openxmlformats.org/officeDocument/2006/relationships/chart" Target="../charts/chart316.xml"/><Relationship Id="rId55" Type="http://schemas.openxmlformats.org/officeDocument/2006/relationships/chart" Target="../charts/chart55.xml"/><Relationship Id="rId97" Type="http://schemas.openxmlformats.org/officeDocument/2006/relationships/chart" Target="../charts/chart97.xml"/><Relationship Id="rId120" Type="http://schemas.openxmlformats.org/officeDocument/2006/relationships/chart" Target="../charts/chart120.xml"/><Relationship Id="rId358" Type="http://schemas.openxmlformats.org/officeDocument/2006/relationships/chart" Target="../charts/chart358.xml"/><Relationship Id="rId162" Type="http://schemas.openxmlformats.org/officeDocument/2006/relationships/chart" Target="../charts/chart162.xml"/><Relationship Id="rId218" Type="http://schemas.openxmlformats.org/officeDocument/2006/relationships/chart" Target="../charts/chart218.xml"/><Relationship Id="rId271" Type="http://schemas.openxmlformats.org/officeDocument/2006/relationships/chart" Target="../charts/chart271.xml"/><Relationship Id="rId24" Type="http://schemas.openxmlformats.org/officeDocument/2006/relationships/chart" Target="../charts/chart24.xml"/><Relationship Id="rId66" Type="http://schemas.openxmlformats.org/officeDocument/2006/relationships/chart" Target="../charts/chart66.xml"/><Relationship Id="rId131" Type="http://schemas.openxmlformats.org/officeDocument/2006/relationships/chart" Target="../charts/chart131.xml"/><Relationship Id="rId327" Type="http://schemas.openxmlformats.org/officeDocument/2006/relationships/chart" Target="../charts/chart327.xml"/><Relationship Id="rId369" Type="http://schemas.openxmlformats.org/officeDocument/2006/relationships/chart" Target="../charts/chart369.xml"/><Relationship Id="rId173" Type="http://schemas.openxmlformats.org/officeDocument/2006/relationships/chart" Target="../charts/chart173.xml"/><Relationship Id="rId229" Type="http://schemas.openxmlformats.org/officeDocument/2006/relationships/chart" Target="../charts/chart229.xml"/><Relationship Id="rId380" Type="http://schemas.openxmlformats.org/officeDocument/2006/relationships/chart" Target="../charts/chart380.xml"/><Relationship Id="rId240" Type="http://schemas.openxmlformats.org/officeDocument/2006/relationships/chart" Target="../charts/chart240.xml"/><Relationship Id="rId35" Type="http://schemas.openxmlformats.org/officeDocument/2006/relationships/chart" Target="../charts/chart35.xml"/><Relationship Id="rId77" Type="http://schemas.openxmlformats.org/officeDocument/2006/relationships/chart" Target="../charts/chart77.xml"/><Relationship Id="rId100" Type="http://schemas.openxmlformats.org/officeDocument/2006/relationships/chart" Target="../charts/chart100.xml"/><Relationship Id="rId282" Type="http://schemas.openxmlformats.org/officeDocument/2006/relationships/chart" Target="../charts/chart282.xml"/><Relationship Id="rId338" Type="http://schemas.openxmlformats.org/officeDocument/2006/relationships/chart" Target="../charts/chart338.xml"/><Relationship Id="rId8" Type="http://schemas.openxmlformats.org/officeDocument/2006/relationships/chart" Target="../charts/chart8.xml"/><Relationship Id="rId142" Type="http://schemas.openxmlformats.org/officeDocument/2006/relationships/chart" Target="../charts/chart142.xml"/><Relationship Id="rId184" Type="http://schemas.openxmlformats.org/officeDocument/2006/relationships/chart" Target="../charts/chart184.xml"/><Relationship Id="rId391" Type="http://schemas.openxmlformats.org/officeDocument/2006/relationships/chart" Target="../charts/chart391.xml"/><Relationship Id="rId405" Type="http://schemas.openxmlformats.org/officeDocument/2006/relationships/chart" Target="../charts/chart405.xml"/><Relationship Id="rId251" Type="http://schemas.openxmlformats.org/officeDocument/2006/relationships/chart" Target="../charts/chart251.xml"/><Relationship Id="rId46" Type="http://schemas.openxmlformats.org/officeDocument/2006/relationships/chart" Target="../charts/chart46.xml"/><Relationship Id="rId293" Type="http://schemas.openxmlformats.org/officeDocument/2006/relationships/chart" Target="../charts/chart293.xml"/><Relationship Id="rId307" Type="http://schemas.openxmlformats.org/officeDocument/2006/relationships/chart" Target="../charts/chart307.xml"/><Relationship Id="rId349" Type="http://schemas.openxmlformats.org/officeDocument/2006/relationships/chart" Target="../charts/chart349.xml"/><Relationship Id="rId88" Type="http://schemas.openxmlformats.org/officeDocument/2006/relationships/chart" Target="../charts/chart88.xml"/><Relationship Id="rId111" Type="http://schemas.openxmlformats.org/officeDocument/2006/relationships/chart" Target="../charts/chart111.xml"/><Relationship Id="rId153" Type="http://schemas.openxmlformats.org/officeDocument/2006/relationships/chart" Target="../charts/chart153.xml"/><Relationship Id="rId195" Type="http://schemas.openxmlformats.org/officeDocument/2006/relationships/chart" Target="../charts/chart195.xml"/><Relationship Id="rId209" Type="http://schemas.openxmlformats.org/officeDocument/2006/relationships/chart" Target="../charts/chart209.xml"/><Relationship Id="rId360" Type="http://schemas.openxmlformats.org/officeDocument/2006/relationships/chart" Target="../charts/chart360.xml"/><Relationship Id="rId416" Type="http://schemas.openxmlformats.org/officeDocument/2006/relationships/chart" Target="../charts/chart416.xml"/><Relationship Id="rId220" Type="http://schemas.openxmlformats.org/officeDocument/2006/relationships/chart" Target="../charts/chart220.xml"/><Relationship Id="rId15" Type="http://schemas.openxmlformats.org/officeDocument/2006/relationships/chart" Target="../charts/chart15.xml"/><Relationship Id="rId57" Type="http://schemas.openxmlformats.org/officeDocument/2006/relationships/chart" Target="../charts/chart57.xml"/><Relationship Id="rId262" Type="http://schemas.openxmlformats.org/officeDocument/2006/relationships/chart" Target="../charts/chart262.xml"/><Relationship Id="rId318" Type="http://schemas.openxmlformats.org/officeDocument/2006/relationships/chart" Target="../charts/chart318.xml"/><Relationship Id="rId99" Type="http://schemas.openxmlformats.org/officeDocument/2006/relationships/chart" Target="../charts/chart99.xml"/><Relationship Id="rId122" Type="http://schemas.openxmlformats.org/officeDocument/2006/relationships/chart" Target="../charts/chart122.xml"/><Relationship Id="rId164" Type="http://schemas.openxmlformats.org/officeDocument/2006/relationships/chart" Target="../charts/chart164.xml"/><Relationship Id="rId371" Type="http://schemas.openxmlformats.org/officeDocument/2006/relationships/chart" Target="../charts/chart371.xml"/><Relationship Id="rId26" Type="http://schemas.openxmlformats.org/officeDocument/2006/relationships/chart" Target="../charts/chart26.xml"/><Relationship Id="rId231" Type="http://schemas.openxmlformats.org/officeDocument/2006/relationships/chart" Target="../charts/chart231.xml"/><Relationship Id="rId273" Type="http://schemas.openxmlformats.org/officeDocument/2006/relationships/chart" Target="../charts/chart273.xml"/><Relationship Id="rId329" Type="http://schemas.openxmlformats.org/officeDocument/2006/relationships/chart" Target="../charts/chart329.xml"/><Relationship Id="rId68" Type="http://schemas.openxmlformats.org/officeDocument/2006/relationships/chart" Target="../charts/chart68.xml"/><Relationship Id="rId133" Type="http://schemas.openxmlformats.org/officeDocument/2006/relationships/chart" Target="../charts/chart133.xml"/><Relationship Id="rId175" Type="http://schemas.openxmlformats.org/officeDocument/2006/relationships/chart" Target="../charts/chart175.xml"/><Relationship Id="rId340" Type="http://schemas.openxmlformats.org/officeDocument/2006/relationships/chart" Target="../charts/chart340.xml"/><Relationship Id="rId200" Type="http://schemas.openxmlformats.org/officeDocument/2006/relationships/chart" Target="../charts/chart200.xml"/><Relationship Id="rId382" Type="http://schemas.openxmlformats.org/officeDocument/2006/relationships/chart" Target="../charts/chart382.xml"/><Relationship Id="rId242" Type="http://schemas.openxmlformats.org/officeDocument/2006/relationships/chart" Target="../charts/chart242.xml"/><Relationship Id="rId284" Type="http://schemas.openxmlformats.org/officeDocument/2006/relationships/chart" Target="../charts/chart284.xml"/><Relationship Id="rId37" Type="http://schemas.openxmlformats.org/officeDocument/2006/relationships/chart" Target="../charts/chart37.xml"/><Relationship Id="rId79" Type="http://schemas.openxmlformats.org/officeDocument/2006/relationships/chart" Target="../charts/chart79.xml"/><Relationship Id="rId102" Type="http://schemas.openxmlformats.org/officeDocument/2006/relationships/chart" Target="../charts/chart102.xml"/><Relationship Id="rId144" Type="http://schemas.openxmlformats.org/officeDocument/2006/relationships/chart" Target="../charts/chart144.xml"/><Relationship Id="rId90" Type="http://schemas.openxmlformats.org/officeDocument/2006/relationships/chart" Target="../charts/chart90.xml"/><Relationship Id="rId186" Type="http://schemas.openxmlformats.org/officeDocument/2006/relationships/chart" Target="../charts/chart186.xml"/><Relationship Id="rId351" Type="http://schemas.openxmlformats.org/officeDocument/2006/relationships/chart" Target="../charts/chart351.xml"/><Relationship Id="rId393" Type="http://schemas.openxmlformats.org/officeDocument/2006/relationships/chart" Target="../charts/chart393.xml"/><Relationship Id="rId407" Type="http://schemas.openxmlformats.org/officeDocument/2006/relationships/chart" Target="../charts/chart407.xml"/><Relationship Id="rId211" Type="http://schemas.openxmlformats.org/officeDocument/2006/relationships/chart" Target="../charts/chart211.xml"/><Relationship Id="rId253" Type="http://schemas.openxmlformats.org/officeDocument/2006/relationships/chart" Target="../charts/chart253.xml"/><Relationship Id="rId295" Type="http://schemas.openxmlformats.org/officeDocument/2006/relationships/chart" Target="../charts/chart295.xml"/><Relationship Id="rId309" Type="http://schemas.openxmlformats.org/officeDocument/2006/relationships/chart" Target="../charts/chart309.xml"/><Relationship Id="rId48" Type="http://schemas.openxmlformats.org/officeDocument/2006/relationships/chart" Target="../charts/chart48.xml"/><Relationship Id="rId113" Type="http://schemas.openxmlformats.org/officeDocument/2006/relationships/chart" Target="../charts/chart113.xml"/><Relationship Id="rId320" Type="http://schemas.openxmlformats.org/officeDocument/2006/relationships/chart" Target="../charts/chart320.xml"/><Relationship Id="rId155" Type="http://schemas.openxmlformats.org/officeDocument/2006/relationships/chart" Target="../charts/chart155.xml"/><Relationship Id="rId197" Type="http://schemas.openxmlformats.org/officeDocument/2006/relationships/chart" Target="../charts/chart197.xml"/><Relationship Id="rId362" Type="http://schemas.openxmlformats.org/officeDocument/2006/relationships/chart" Target="../charts/chart36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graphicFrame macro="">
      <xdr:nvGraphicFramePr>
        <xdr:cNvPr id="66206404" name="Chart 1">
          <a:extLst>
            <a:ext uri="{FF2B5EF4-FFF2-40B4-BE49-F238E27FC236}">
              <a16:creationId xmlns:a16="http://schemas.microsoft.com/office/drawing/2014/main" id="{00000000-0008-0000-1F00-0000C43AF2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66206405" name="Chart 4">
          <a:extLst>
            <a:ext uri="{FF2B5EF4-FFF2-40B4-BE49-F238E27FC236}">
              <a16:creationId xmlns:a16="http://schemas.microsoft.com/office/drawing/2014/main" id="{00000000-0008-0000-1F00-0000C53AF2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66206406" name="Chart 5">
          <a:extLst>
            <a:ext uri="{FF2B5EF4-FFF2-40B4-BE49-F238E27FC236}">
              <a16:creationId xmlns:a16="http://schemas.microsoft.com/office/drawing/2014/main" id="{00000000-0008-0000-1F00-0000C63AF2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66206407" name="Chart 6">
          <a:extLst>
            <a:ext uri="{FF2B5EF4-FFF2-40B4-BE49-F238E27FC236}">
              <a16:creationId xmlns:a16="http://schemas.microsoft.com/office/drawing/2014/main" id="{00000000-0008-0000-1F00-0000C73AF2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66206408" name="Chart 7">
          <a:extLst>
            <a:ext uri="{FF2B5EF4-FFF2-40B4-BE49-F238E27FC236}">
              <a16:creationId xmlns:a16="http://schemas.microsoft.com/office/drawing/2014/main" id="{00000000-0008-0000-1F00-0000C83AF2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66206409" name="Chart 8">
          <a:extLst>
            <a:ext uri="{FF2B5EF4-FFF2-40B4-BE49-F238E27FC236}">
              <a16:creationId xmlns:a16="http://schemas.microsoft.com/office/drawing/2014/main" id="{00000000-0008-0000-1F00-0000C93AF2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66206410" name="Chart 9">
          <a:extLst>
            <a:ext uri="{FF2B5EF4-FFF2-40B4-BE49-F238E27FC236}">
              <a16:creationId xmlns:a16="http://schemas.microsoft.com/office/drawing/2014/main" id="{00000000-0008-0000-1F00-0000CA3AF2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66206411" name="Chart 10">
          <a:extLst>
            <a:ext uri="{FF2B5EF4-FFF2-40B4-BE49-F238E27FC236}">
              <a16:creationId xmlns:a16="http://schemas.microsoft.com/office/drawing/2014/main" id="{00000000-0008-0000-1F00-0000CB3AF2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66206412" name="Chart 11">
          <a:extLst>
            <a:ext uri="{FF2B5EF4-FFF2-40B4-BE49-F238E27FC236}">
              <a16:creationId xmlns:a16="http://schemas.microsoft.com/office/drawing/2014/main" id="{00000000-0008-0000-1F00-0000CC3AF2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66206413" name="Chart 12">
          <a:extLst>
            <a:ext uri="{FF2B5EF4-FFF2-40B4-BE49-F238E27FC236}">
              <a16:creationId xmlns:a16="http://schemas.microsoft.com/office/drawing/2014/main" id="{00000000-0008-0000-1F00-0000CD3AF2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66206414" name="Chart 13">
          <a:extLst>
            <a:ext uri="{FF2B5EF4-FFF2-40B4-BE49-F238E27FC236}">
              <a16:creationId xmlns:a16="http://schemas.microsoft.com/office/drawing/2014/main" id="{00000000-0008-0000-1F00-0000CE3AF2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66206415" name="Chart 14">
          <a:extLst>
            <a:ext uri="{FF2B5EF4-FFF2-40B4-BE49-F238E27FC236}">
              <a16:creationId xmlns:a16="http://schemas.microsoft.com/office/drawing/2014/main" id="{00000000-0008-0000-1F00-0000CF3AF2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66206416" name="Chart 15">
          <a:extLst>
            <a:ext uri="{FF2B5EF4-FFF2-40B4-BE49-F238E27FC236}">
              <a16:creationId xmlns:a16="http://schemas.microsoft.com/office/drawing/2014/main" id="{00000000-0008-0000-1F00-0000D03AF2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66206417" name="Chart 16">
          <a:extLst>
            <a:ext uri="{FF2B5EF4-FFF2-40B4-BE49-F238E27FC236}">
              <a16:creationId xmlns:a16="http://schemas.microsoft.com/office/drawing/2014/main" id="{00000000-0008-0000-1F00-0000D13AF2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66206418" name="Chart 17">
          <a:extLst>
            <a:ext uri="{FF2B5EF4-FFF2-40B4-BE49-F238E27FC236}">
              <a16:creationId xmlns:a16="http://schemas.microsoft.com/office/drawing/2014/main" id="{00000000-0008-0000-1F00-0000D23AF2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66206419" name="Chart 18">
          <a:extLst>
            <a:ext uri="{FF2B5EF4-FFF2-40B4-BE49-F238E27FC236}">
              <a16:creationId xmlns:a16="http://schemas.microsoft.com/office/drawing/2014/main" id="{00000000-0008-0000-1F00-0000D33AF2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66206420" name="Chart 19">
          <a:extLst>
            <a:ext uri="{FF2B5EF4-FFF2-40B4-BE49-F238E27FC236}">
              <a16:creationId xmlns:a16="http://schemas.microsoft.com/office/drawing/2014/main" id="{00000000-0008-0000-1F00-0000D43AF2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66206421" name="Chart 20">
          <a:extLst>
            <a:ext uri="{FF2B5EF4-FFF2-40B4-BE49-F238E27FC236}">
              <a16:creationId xmlns:a16="http://schemas.microsoft.com/office/drawing/2014/main" id="{00000000-0008-0000-1F00-0000D53AF2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66206422" name="Chart 21">
          <a:extLst>
            <a:ext uri="{FF2B5EF4-FFF2-40B4-BE49-F238E27FC236}">
              <a16:creationId xmlns:a16="http://schemas.microsoft.com/office/drawing/2014/main" id="{00000000-0008-0000-1F00-0000D63AF2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66206423" name="Chart 22">
          <a:extLst>
            <a:ext uri="{FF2B5EF4-FFF2-40B4-BE49-F238E27FC236}">
              <a16:creationId xmlns:a16="http://schemas.microsoft.com/office/drawing/2014/main" id="{00000000-0008-0000-1F00-0000D73AF2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66206424" name="Chart 23">
          <a:extLst>
            <a:ext uri="{FF2B5EF4-FFF2-40B4-BE49-F238E27FC236}">
              <a16:creationId xmlns:a16="http://schemas.microsoft.com/office/drawing/2014/main" id="{00000000-0008-0000-1F00-0000D83AF2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66206425" name="Chart 1">
          <a:extLst>
            <a:ext uri="{FF2B5EF4-FFF2-40B4-BE49-F238E27FC236}">
              <a16:creationId xmlns:a16="http://schemas.microsoft.com/office/drawing/2014/main" id="{00000000-0008-0000-1F00-0000D93AF2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66206426" name="Chart 1">
          <a:extLst>
            <a:ext uri="{FF2B5EF4-FFF2-40B4-BE49-F238E27FC236}">
              <a16:creationId xmlns:a16="http://schemas.microsoft.com/office/drawing/2014/main" id="{00000000-0008-0000-1F00-0000DA3AF2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66206427" name="Chart 1">
          <a:extLst>
            <a:ext uri="{FF2B5EF4-FFF2-40B4-BE49-F238E27FC236}">
              <a16:creationId xmlns:a16="http://schemas.microsoft.com/office/drawing/2014/main" id="{00000000-0008-0000-1F00-0000DB3AF2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66206428" name="Chart 1">
          <a:extLst>
            <a:ext uri="{FF2B5EF4-FFF2-40B4-BE49-F238E27FC236}">
              <a16:creationId xmlns:a16="http://schemas.microsoft.com/office/drawing/2014/main" id="{00000000-0008-0000-1F00-0000DC3AF2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66206429" name="Chart 1">
          <a:extLst>
            <a:ext uri="{FF2B5EF4-FFF2-40B4-BE49-F238E27FC236}">
              <a16:creationId xmlns:a16="http://schemas.microsoft.com/office/drawing/2014/main" id="{00000000-0008-0000-1F00-0000DD3AF2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66206430" name="Chart 1">
          <a:extLst>
            <a:ext uri="{FF2B5EF4-FFF2-40B4-BE49-F238E27FC236}">
              <a16:creationId xmlns:a16="http://schemas.microsoft.com/office/drawing/2014/main" id="{00000000-0008-0000-1F00-0000DE3AF2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66206431" name="Chart 1">
          <a:extLst>
            <a:ext uri="{FF2B5EF4-FFF2-40B4-BE49-F238E27FC236}">
              <a16:creationId xmlns:a16="http://schemas.microsoft.com/office/drawing/2014/main" id="{00000000-0008-0000-1F00-0000DF3AF2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66206432" name="Chart 1">
          <a:extLst>
            <a:ext uri="{FF2B5EF4-FFF2-40B4-BE49-F238E27FC236}">
              <a16:creationId xmlns:a16="http://schemas.microsoft.com/office/drawing/2014/main" id="{00000000-0008-0000-1F00-0000E03AF2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66206433" name="Chart 1">
          <a:extLst>
            <a:ext uri="{FF2B5EF4-FFF2-40B4-BE49-F238E27FC236}">
              <a16:creationId xmlns:a16="http://schemas.microsoft.com/office/drawing/2014/main" id="{00000000-0008-0000-1F00-0000E13AF2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66206434" name="Chart 1">
          <a:extLst>
            <a:ext uri="{FF2B5EF4-FFF2-40B4-BE49-F238E27FC236}">
              <a16:creationId xmlns:a16="http://schemas.microsoft.com/office/drawing/2014/main" id="{00000000-0008-0000-1F00-0000E23AF2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66206435" name="Chart 1">
          <a:extLst>
            <a:ext uri="{FF2B5EF4-FFF2-40B4-BE49-F238E27FC236}">
              <a16:creationId xmlns:a16="http://schemas.microsoft.com/office/drawing/2014/main" id="{00000000-0008-0000-1F00-0000E33AF2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66206436" name="Chart 1">
          <a:extLst>
            <a:ext uri="{FF2B5EF4-FFF2-40B4-BE49-F238E27FC236}">
              <a16:creationId xmlns:a16="http://schemas.microsoft.com/office/drawing/2014/main" id="{00000000-0008-0000-1F00-0000E43AF2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66206437" name="Chart 1">
          <a:extLst>
            <a:ext uri="{FF2B5EF4-FFF2-40B4-BE49-F238E27FC236}">
              <a16:creationId xmlns:a16="http://schemas.microsoft.com/office/drawing/2014/main" id="{00000000-0008-0000-1F00-0000E53AF2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66206438" name="Chart 1">
          <a:extLst>
            <a:ext uri="{FF2B5EF4-FFF2-40B4-BE49-F238E27FC236}">
              <a16:creationId xmlns:a16="http://schemas.microsoft.com/office/drawing/2014/main" id="{00000000-0008-0000-1F00-0000E63AF2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66206439" name="Chart 1">
          <a:extLst>
            <a:ext uri="{FF2B5EF4-FFF2-40B4-BE49-F238E27FC236}">
              <a16:creationId xmlns:a16="http://schemas.microsoft.com/office/drawing/2014/main" id="{00000000-0008-0000-1F00-0000E73AF2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66206440" name="Chart 1">
          <a:extLst>
            <a:ext uri="{FF2B5EF4-FFF2-40B4-BE49-F238E27FC236}">
              <a16:creationId xmlns:a16="http://schemas.microsoft.com/office/drawing/2014/main" id="{00000000-0008-0000-1F00-0000E83AF2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66206441" name="Chart 1">
          <a:extLst>
            <a:ext uri="{FF2B5EF4-FFF2-40B4-BE49-F238E27FC236}">
              <a16:creationId xmlns:a16="http://schemas.microsoft.com/office/drawing/2014/main" id="{00000000-0008-0000-1F00-0000E93AF2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66206442" name="Chart 1">
          <a:extLst>
            <a:ext uri="{FF2B5EF4-FFF2-40B4-BE49-F238E27FC236}">
              <a16:creationId xmlns:a16="http://schemas.microsoft.com/office/drawing/2014/main" id="{00000000-0008-0000-1F00-0000EA3AF2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66206443" name="Chart 1">
          <a:extLst>
            <a:ext uri="{FF2B5EF4-FFF2-40B4-BE49-F238E27FC236}">
              <a16:creationId xmlns:a16="http://schemas.microsoft.com/office/drawing/2014/main" id="{00000000-0008-0000-1F00-0000EB3AF2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66206444" name="Chart 1">
          <a:extLst>
            <a:ext uri="{FF2B5EF4-FFF2-40B4-BE49-F238E27FC236}">
              <a16:creationId xmlns:a16="http://schemas.microsoft.com/office/drawing/2014/main" id="{00000000-0008-0000-1F00-0000EC3AF2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66206445" name="Chart 1">
          <a:extLst>
            <a:ext uri="{FF2B5EF4-FFF2-40B4-BE49-F238E27FC236}">
              <a16:creationId xmlns:a16="http://schemas.microsoft.com/office/drawing/2014/main" id="{00000000-0008-0000-1F00-0000ED3AF2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66206446" name="Chart 1">
          <a:extLst>
            <a:ext uri="{FF2B5EF4-FFF2-40B4-BE49-F238E27FC236}">
              <a16:creationId xmlns:a16="http://schemas.microsoft.com/office/drawing/2014/main" id="{00000000-0008-0000-1F00-0000EE3AF2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66206447" name="Chart 1">
          <a:extLst>
            <a:ext uri="{FF2B5EF4-FFF2-40B4-BE49-F238E27FC236}">
              <a16:creationId xmlns:a16="http://schemas.microsoft.com/office/drawing/2014/main" id="{00000000-0008-0000-1F00-0000EF3AF2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66206448" name="Chart 1">
          <a:extLst>
            <a:ext uri="{FF2B5EF4-FFF2-40B4-BE49-F238E27FC236}">
              <a16:creationId xmlns:a16="http://schemas.microsoft.com/office/drawing/2014/main" id="{00000000-0008-0000-1F00-0000F03AF2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66206449" name="Chart 1">
          <a:extLst>
            <a:ext uri="{FF2B5EF4-FFF2-40B4-BE49-F238E27FC236}">
              <a16:creationId xmlns:a16="http://schemas.microsoft.com/office/drawing/2014/main" id="{00000000-0008-0000-1F00-0000F13AF2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66206450" name="Chart 1">
          <a:extLst>
            <a:ext uri="{FF2B5EF4-FFF2-40B4-BE49-F238E27FC236}">
              <a16:creationId xmlns:a16="http://schemas.microsoft.com/office/drawing/2014/main" id="{00000000-0008-0000-1F00-0000F23AF2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66206451" name="Chart 1">
          <a:extLst>
            <a:ext uri="{FF2B5EF4-FFF2-40B4-BE49-F238E27FC236}">
              <a16:creationId xmlns:a16="http://schemas.microsoft.com/office/drawing/2014/main" id="{00000000-0008-0000-1F00-0000F33AF2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66206452" name="Chart 1">
          <a:extLst>
            <a:ext uri="{FF2B5EF4-FFF2-40B4-BE49-F238E27FC236}">
              <a16:creationId xmlns:a16="http://schemas.microsoft.com/office/drawing/2014/main" id="{00000000-0008-0000-1F00-0000F43AF2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66206453" name="Chart 1">
          <a:extLst>
            <a:ext uri="{FF2B5EF4-FFF2-40B4-BE49-F238E27FC236}">
              <a16:creationId xmlns:a16="http://schemas.microsoft.com/office/drawing/2014/main" id="{00000000-0008-0000-1F00-0000F53AF2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66206454" name="Chart 1">
          <a:extLst>
            <a:ext uri="{FF2B5EF4-FFF2-40B4-BE49-F238E27FC236}">
              <a16:creationId xmlns:a16="http://schemas.microsoft.com/office/drawing/2014/main" id="{00000000-0008-0000-1F00-0000F63AF2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66206455" name="Chart 1">
          <a:extLst>
            <a:ext uri="{FF2B5EF4-FFF2-40B4-BE49-F238E27FC236}">
              <a16:creationId xmlns:a16="http://schemas.microsoft.com/office/drawing/2014/main" id="{00000000-0008-0000-1F00-0000F73AF2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66206456" name="Chart 1">
          <a:extLst>
            <a:ext uri="{FF2B5EF4-FFF2-40B4-BE49-F238E27FC236}">
              <a16:creationId xmlns:a16="http://schemas.microsoft.com/office/drawing/2014/main" id="{00000000-0008-0000-1F00-0000F83AF2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66206457" name="Chart 1">
          <a:extLst>
            <a:ext uri="{FF2B5EF4-FFF2-40B4-BE49-F238E27FC236}">
              <a16:creationId xmlns:a16="http://schemas.microsoft.com/office/drawing/2014/main" id="{00000000-0008-0000-1F00-0000F93AF2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66206458" name="Chart 1">
          <a:extLst>
            <a:ext uri="{FF2B5EF4-FFF2-40B4-BE49-F238E27FC236}">
              <a16:creationId xmlns:a16="http://schemas.microsoft.com/office/drawing/2014/main" id="{00000000-0008-0000-1F00-0000FA3AF2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66206459" name="Chart 1">
          <a:extLst>
            <a:ext uri="{FF2B5EF4-FFF2-40B4-BE49-F238E27FC236}">
              <a16:creationId xmlns:a16="http://schemas.microsoft.com/office/drawing/2014/main" id="{00000000-0008-0000-1F00-0000FB3AF2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66206460" name="Chart 1">
          <a:extLst>
            <a:ext uri="{FF2B5EF4-FFF2-40B4-BE49-F238E27FC236}">
              <a16:creationId xmlns:a16="http://schemas.microsoft.com/office/drawing/2014/main" id="{00000000-0008-0000-1F00-0000FC3AF2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66206461" name="Chart 1">
          <a:extLst>
            <a:ext uri="{FF2B5EF4-FFF2-40B4-BE49-F238E27FC236}">
              <a16:creationId xmlns:a16="http://schemas.microsoft.com/office/drawing/2014/main" id="{00000000-0008-0000-1F00-0000FD3AF2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66206462" name="Chart 1">
          <a:extLst>
            <a:ext uri="{FF2B5EF4-FFF2-40B4-BE49-F238E27FC236}">
              <a16:creationId xmlns:a16="http://schemas.microsoft.com/office/drawing/2014/main" id="{00000000-0008-0000-1F00-0000FE3AF2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66206463" name="Chart 1">
          <a:extLst>
            <a:ext uri="{FF2B5EF4-FFF2-40B4-BE49-F238E27FC236}">
              <a16:creationId xmlns:a16="http://schemas.microsoft.com/office/drawing/2014/main" id="{00000000-0008-0000-1F00-0000FF3AF2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66206464" name="Chart 1">
          <a:extLst>
            <a:ext uri="{FF2B5EF4-FFF2-40B4-BE49-F238E27FC236}">
              <a16:creationId xmlns:a16="http://schemas.microsoft.com/office/drawing/2014/main" id="{00000000-0008-0000-1F00-0000003BF2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66206465" name="Chart 1">
          <a:extLst>
            <a:ext uri="{FF2B5EF4-FFF2-40B4-BE49-F238E27FC236}">
              <a16:creationId xmlns:a16="http://schemas.microsoft.com/office/drawing/2014/main" id="{00000000-0008-0000-1F00-0000013BF2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66206466" name="Chart 1">
          <a:extLst>
            <a:ext uri="{FF2B5EF4-FFF2-40B4-BE49-F238E27FC236}">
              <a16:creationId xmlns:a16="http://schemas.microsoft.com/office/drawing/2014/main" id="{00000000-0008-0000-1F00-0000023BF2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66206467" name="Chart 1">
          <a:extLst>
            <a:ext uri="{FF2B5EF4-FFF2-40B4-BE49-F238E27FC236}">
              <a16:creationId xmlns:a16="http://schemas.microsoft.com/office/drawing/2014/main" id="{00000000-0008-0000-1F00-0000033BF2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66206468" name="Chart 1">
          <a:extLst>
            <a:ext uri="{FF2B5EF4-FFF2-40B4-BE49-F238E27FC236}">
              <a16:creationId xmlns:a16="http://schemas.microsoft.com/office/drawing/2014/main" id="{00000000-0008-0000-1F00-0000043BF2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66206469" name="Chart 1">
          <a:extLst>
            <a:ext uri="{FF2B5EF4-FFF2-40B4-BE49-F238E27FC236}">
              <a16:creationId xmlns:a16="http://schemas.microsoft.com/office/drawing/2014/main" id="{00000000-0008-0000-1F00-0000053BF2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66206470" name="Chart 1">
          <a:extLst>
            <a:ext uri="{FF2B5EF4-FFF2-40B4-BE49-F238E27FC236}">
              <a16:creationId xmlns:a16="http://schemas.microsoft.com/office/drawing/2014/main" id="{00000000-0008-0000-1F00-0000063BF2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66206471" name="Chart 1">
          <a:extLst>
            <a:ext uri="{FF2B5EF4-FFF2-40B4-BE49-F238E27FC236}">
              <a16:creationId xmlns:a16="http://schemas.microsoft.com/office/drawing/2014/main" id="{00000000-0008-0000-1F00-0000073BF2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66206472" name="Chart 1">
          <a:extLst>
            <a:ext uri="{FF2B5EF4-FFF2-40B4-BE49-F238E27FC236}">
              <a16:creationId xmlns:a16="http://schemas.microsoft.com/office/drawing/2014/main" id="{00000000-0008-0000-1F00-0000083BF2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66206473" name="Chart 1">
          <a:extLst>
            <a:ext uri="{FF2B5EF4-FFF2-40B4-BE49-F238E27FC236}">
              <a16:creationId xmlns:a16="http://schemas.microsoft.com/office/drawing/2014/main" id="{00000000-0008-0000-1F00-0000093BF2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66206474" name="Chart 1">
          <a:extLst>
            <a:ext uri="{FF2B5EF4-FFF2-40B4-BE49-F238E27FC236}">
              <a16:creationId xmlns:a16="http://schemas.microsoft.com/office/drawing/2014/main" id="{00000000-0008-0000-1F00-00000A3BF2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66206475" name="Chart 1">
          <a:extLst>
            <a:ext uri="{FF2B5EF4-FFF2-40B4-BE49-F238E27FC236}">
              <a16:creationId xmlns:a16="http://schemas.microsoft.com/office/drawing/2014/main" id="{00000000-0008-0000-1F00-00000B3BF2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"/>
        </a:graphicData>
      </a:graphic>
    </xdr:graphicFrame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66206476" name="Chart 1">
          <a:extLst>
            <a:ext uri="{FF2B5EF4-FFF2-40B4-BE49-F238E27FC236}">
              <a16:creationId xmlns:a16="http://schemas.microsoft.com/office/drawing/2014/main" id="{00000000-0008-0000-1F00-00000C3BF2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66206477" name="Chart 1">
          <a:extLst>
            <a:ext uri="{FF2B5EF4-FFF2-40B4-BE49-F238E27FC236}">
              <a16:creationId xmlns:a16="http://schemas.microsoft.com/office/drawing/2014/main" id="{00000000-0008-0000-1F00-00000D3BF2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4"/>
        </a:graphicData>
      </a:graphic>
    </xdr:graphicFrame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66206478" name="Chart 1">
          <a:extLst>
            <a:ext uri="{FF2B5EF4-FFF2-40B4-BE49-F238E27FC236}">
              <a16:creationId xmlns:a16="http://schemas.microsoft.com/office/drawing/2014/main" id="{00000000-0008-0000-1F00-00000E3BF2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5"/>
        </a:graphicData>
      </a:graphic>
    </xdr:graphicFrame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66206479" name="Chart 1">
          <a:extLst>
            <a:ext uri="{FF2B5EF4-FFF2-40B4-BE49-F238E27FC236}">
              <a16:creationId xmlns:a16="http://schemas.microsoft.com/office/drawing/2014/main" id="{00000000-0008-0000-1F00-00000F3BF2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6"/>
        </a:graphicData>
      </a:graphic>
    </xdr:graphicFrame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66206480" name="Chart 1">
          <a:extLst>
            <a:ext uri="{FF2B5EF4-FFF2-40B4-BE49-F238E27FC236}">
              <a16:creationId xmlns:a16="http://schemas.microsoft.com/office/drawing/2014/main" id="{00000000-0008-0000-1F00-0000103BF2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7"/>
        </a:graphicData>
      </a:graphic>
    </xdr:graphicFrame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66206481" name="Chart 1">
          <a:extLst>
            <a:ext uri="{FF2B5EF4-FFF2-40B4-BE49-F238E27FC236}">
              <a16:creationId xmlns:a16="http://schemas.microsoft.com/office/drawing/2014/main" id="{00000000-0008-0000-1F00-0000113BF2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8"/>
        </a:graphicData>
      </a:graphic>
    </xdr:graphicFrame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66206482" name="Chart 1">
          <a:extLst>
            <a:ext uri="{FF2B5EF4-FFF2-40B4-BE49-F238E27FC236}">
              <a16:creationId xmlns:a16="http://schemas.microsoft.com/office/drawing/2014/main" id="{00000000-0008-0000-1F00-0000123BF2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9"/>
        </a:graphicData>
      </a:graphic>
    </xdr:graphicFrame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66206483" name="Chart 1">
          <a:extLst>
            <a:ext uri="{FF2B5EF4-FFF2-40B4-BE49-F238E27FC236}">
              <a16:creationId xmlns:a16="http://schemas.microsoft.com/office/drawing/2014/main" id="{00000000-0008-0000-1F00-0000133BF2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0"/>
        </a:graphicData>
      </a:graphic>
    </xdr:graphicFrame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66206484" name="Chart 1">
          <a:extLst>
            <a:ext uri="{FF2B5EF4-FFF2-40B4-BE49-F238E27FC236}">
              <a16:creationId xmlns:a16="http://schemas.microsoft.com/office/drawing/2014/main" id="{00000000-0008-0000-1F00-0000143BF2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1"/>
        </a:graphicData>
      </a:graphic>
    </xdr:graphicFrame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66206485" name="Chart 1">
          <a:extLst>
            <a:ext uri="{FF2B5EF4-FFF2-40B4-BE49-F238E27FC236}">
              <a16:creationId xmlns:a16="http://schemas.microsoft.com/office/drawing/2014/main" id="{00000000-0008-0000-1F00-0000153BF2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2"/>
        </a:graphicData>
      </a:graphic>
    </xdr:graphicFrame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66206486" name="Chart 1">
          <a:extLst>
            <a:ext uri="{FF2B5EF4-FFF2-40B4-BE49-F238E27FC236}">
              <a16:creationId xmlns:a16="http://schemas.microsoft.com/office/drawing/2014/main" id="{00000000-0008-0000-1F00-0000163BF2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3"/>
        </a:graphicData>
      </a:graphic>
    </xdr:graphicFrame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66206487" name="Chart 1">
          <a:extLst>
            <a:ext uri="{FF2B5EF4-FFF2-40B4-BE49-F238E27FC236}">
              <a16:creationId xmlns:a16="http://schemas.microsoft.com/office/drawing/2014/main" id="{00000000-0008-0000-1F00-0000173BF2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4"/>
        </a:graphicData>
      </a:graphic>
    </xdr:graphicFrame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66206488" name="Chart 4">
          <a:extLst>
            <a:ext uri="{FF2B5EF4-FFF2-40B4-BE49-F238E27FC236}">
              <a16:creationId xmlns:a16="http://schemas.microsoft.com/office/drawing/2014/main" id="{00000000-0008-0000-1F00-0000183BF2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5"/>
        </a:graphicData>
      </a:graphic>
    </xdr:graphicFrame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66206489" name="Chart 5">
          <a:extLst>
            <a:ext uri="{FF2B5EF4-FFF2-40B4-BE49-F238E27FC236}">
              <a16:creationId xmlns:a16="http://schemas.microsoft.com/office/drawing/2014/main" id="{00000000-0008-0000-1F00-0000193BF2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6"/>
        </a:graphicData>
      </a:graphic>
    </xdr:graphicFrame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66206490" name="Chart 6">
          <a:extLst>
            <a:ext uri="{FF2B5EF4-FFF2-40B4-BE49-F238E27FC236}">
              <a16:creationId xmlns:a16="http://schemas.microsoft.com/office/drawing/2014/main" id="{00000000-0008-0000-1F00-00001A3BF2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7"/>
        </a:graphicData>
      </a:graphic>
    </xdr:graphicFrame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66206491" name="Chart 7">
          <a:extLst>
            <a:ext uri="{FF2B5EF4-FFF2-40B4-BE49-F238E27FC236}">
              <a16:creationId xmlns:a16="http://schemas.microsoft.com/office/drawing/2014/main" id="{00000000-0008-0000-1F00-00001B3BF2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8"/>
        </a:graphicData>
      </a:graphic>
    </xdr:graphicFrame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66206492" name="Chart 8">
          <a:extLst>
            <a:ext uri="{FF2B5EF4-FFF2-40B4-BE49-F238E27FC236}">
              <a16:creationId xmlns:a16="http://schemas.microsoft.com/office/drawing/2014/main" id="{00000000-0008-0000-1F00-00001C3BF2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9"/>
        </a:graphicData>
      </a:graphic>
    </xdr:graphicFrame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66206493" name="Chart 9">
          <a:extLst>
            <a:ext uri="{FF2B5EF4-FFF2-40B4-BE49-F238E27FC236}">
              <a16:creationId xmlns:a16="http://schemas.microsoft.com/office/drawing/2014/main" id="{00000000-0008-0000-1F00-00001D3BF2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0"/>
        </a:graphicData>
      </a:graphic>
    </xdr:graphicFrame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66206494" name="Chart 10">
          <a:extLst>
            <a:ext uri="{FF2B5EF4-FFF2-40B4-BE49-F238E27FC236}">
              <a16:creationId xmlns:a16="http://schemas.microsoft.com/office/drawing/2014/main" id="{00000000-0008-0000-1F00-00001E3BF2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1"/>
        </a:graphicData>
      </a:graphic>
    </xdr:graphicFrame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66206495" name="Chart 11">
          <a:extLst>
            <a:ext uri="{FF2B5EF4-FFF2-40B4-BE49-F238E27FC236}">
              <a16:creationId xmlns:a16="http://schemas.microsoft.com/office/drawing/2014/main" id="{00000000-0008-0000-1F00-00001F3BF2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2"/>
        </a:graphicData>
      </a:graphic>
    </xdr:graphicFrame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66206496" name="Chart 12">
          <a:extLst>
            <a:ext uri="{FF2B5EF4-FFF2-40B4-BE49-F238E27FC236}">
              <a16:creationId xmlns:a16="http://schemas.microsoft.com/office/drawing/2014/main" id="{00000000-0008-0000-1F00-0000203BF2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3"/>
        </a:graphicData>
      </a:graphic>
    </xdr:graphicFrame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66206497" name="Chart 13">
          <a:extLst>
            <a:ext uri="{FF2B5EF4-FFF2-40B4-BE49-F238E27FC236}">
              <a16:creationId xmlns:a16="http://schemas.microsoft.com/office/drawing/2014/main" id="{00000000-0008-0000-1F00-0000213BF2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4"/>
        </a:graphicData>
      </a:graphic>
    </xdr:graphicFrame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66206498" name="Chart 14">
          <a:extLst>
            <a:ext uri="{FF2B5EF4-FFF2-40B4-BE49-F238E27FC236}">
              <a16:creationId xmlns:a16="http://schemas.microsoft.com/office/drawing/2014/main" id="{00000000-0008-0000-1F00-0000223BF2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5"/>
        </a:graphicData>
      </a:graphic>
    </xdr:graphicFrame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66206499" name="Chart 15">
          <a:extLst>
            <a:ext uri="{FF2B5EF4-FFF2-40B4-BE49-F238E27FC236}">
              <a16:creationId xmlns:a16="http://schemas.microsoft.com/office/drawing/2014/main" id="{00000000-0008-0000-1F00-0000233BF2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6"/>
        </a:graphicData>
      </a:graphic>
    </xdr:graphicFrame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66206500" name="Chart 16">
          <a:extLst>
            <a:ext uri="{FF2B5EF4-FFF2-40B4-BE49-F238E27FC236}">
              <a16:creationId xmlns:a16="http://schemas.microsoft.com/office/drawing/2014/main" id="{00000000-0008-0000-1F00-0000243BF2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7"/>
        </a:graphicData>
      </a:graphic>
    </xdr:graphicFrame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66206501" name="Chart 17">
          <a:extLst>
            <a:ext uri="{FF2B5EF4-FFF2-40B4-BE49-F238E27FC236}">
              <a16:creationId xmlns:a16="http://schemas.microsoft.com/office/drawing/2014/main" id="{00000000-0008-0000-1F00-0000253BF2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8"/>
        </a:graphicData>
      </a:graphic>
    </xdr:graphicFrame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66206502" name="Chart 18">
          <a:extLst>
            <a:ext uri="{FF2B5EF4-FFF2-40B4-BE49-F238E27FC236}">
              <a16:creationId xmlns:a16="http://schemas.microsoft.com/office/drawing/2014/main" id="{00000000-0008-0000-1F00-0000263BF2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9"/>
        </a:graphicData>
      </a:graphic>
    </xdr:graphicFrame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66206503" name="Chart 19">
          <a:extLst>
            <a:ext uri="{FF2B5EF4-FFF2-40B4-BE49-F238E27FC236}">
              <a16:creationId xmlns:a16="http://schemas.microsoft.com/office/drawing/2014/main" id="{00000000-0008-0000-1F00-0000273BF2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0"/>
        </a:graphicData>
      </a:graphic>
    </xdr:graphicFrame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66206504" name="Chart 20">
          <a:extLst>
            <a:ext uri="{FF2B5EF4-FFF2-40B4-BE49-F238E27FC236}">
              <a16:creationId xmlns:a16="http://schemas.microsoft.com/office/drawing/2014/main" id="{00000000-0008-0000-1F00-0000283BF2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1"/>
        </a:graphicData>
      </a:graphic>
    </xdr:graphicFrame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66206505" name="Chart 21">
          <a:extLst>
            <a:ext uri="{FF2B5EF4-FFF2-40B4-BE49-F238E27FC236}">
              <a16:creationId xmlns:a16="http://schemas.microsoft.com/office/drawing/2014/main" id="{00000000-0008-0000-1F00-0000293BF2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2"/>
        </a:graphicData>
      </a:graphic>
    </xdr:graphicFrame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66206506" name="Chart 22">
          <a:extLst>
            <a:ext uri="{FF2B5EF4-FFF2-40B4-BE49-F238E27FC236}">
              <a16:creationId xmlns:a16="http://schemas.microsoft.com/office/drawing/2014/main" id="{00000000-0008-0000-1F00-00002A3BF2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3"/>
        </a:graphicData>
      </a:graphic>
    </xdr:graphicFrame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66206507" name="Chart 23">
          <a:extLst>
            <a:ext uri="{FF2B5EF4-FFF2-40B4-BE49-F238E27FC236}">
              <a16:creationId xmlns:a16="http://schemas.microsoft.com/office/drawing/2014/main" id="{00000000-0008-0000-1F00-00002B3BF2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4"/>
        </a:graphicData>
      </a:graphic>
    </xdr:graphicFrame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66206508" name="Chart 1">
          <a:extLst>
            <a:ext uri="{FF2B5EF4-FFF2-40B4-BE49-F238E27FC236}">
              <a16:creationId xmlns:a16="http://schemas.microsoft.com/office/drawing/2014/main" id="{00000000-0008-0000-1F00-00002C3BF2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5"/>
        </a:graphicData>
      </a:graphic>
    </xdr:graphicFrame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66206509" name="Chart 1">
          <a:extLst>
            <a:ext uri="{FF2B5EF4-FFF2-40B4-BE49-F238E27FC236}">
              <a16:creationId xmlns:a16="http://schemas.microsoft.com/office/drawing/2014/main" id="{00000000-0008-0000-1F00-00002D3BF2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6"/>
        </a:graphicData>
      </a:graphic>
    </xdr:graphicFrame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66206510" name="Chart 1">
          <a:extLst>
            <a:ext uri="{FF2B5EF4-FFF2-40B4-BE49-F238E27FC236}">
              <a16:creationId xmlns:a16="http://schemas.microsoft.com/office/drawing/2014/main" id="{00000000-0008-0000-1F00-00002E3BF2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7"/>
        </a:graphicData>
      </a:graphic>
    </xdr:graphicFrame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66206511" name="Chart 1">
          <a:extLst>
            <a:ext uri="{FF2B5EF4-FFF2-40B4-BE49-F238E27FC236}">
              <a16:creationId xmlns:a16="http://schemas.microsoft.com/office/drawing/2014/main" id="{00000000-0008-0000-1F00-00002F3BF2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8"/>
        </a:graphicData>
      </a:graphic>
    </xdr:graphicFrame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66206512" name="Chart 1">
          <a:extLst>
            <a:ext uri="{FF2B5EF4-FFF2-40B4-BE49-F238E27FC236}">
              <a16:creationId xmlns:a16="http://schemas.microsoft.com/office/drawing/2014/main" id="{00000000-0008-0000-1F00-0000303BF2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9"/>
        </a:graphicData>
      </a:graphic>
    </xdr:graphicFrame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66206513" name="Chart 1">
          <a:extLst>
            <a:ext uri="{FF2B5EF4-FFF2-40B4-BE49-F238E27FC236}">
              <a16:creationId xmlns:a16="http://schemas.microsoft.com/office/drawing/2014/main" id="{00000000-0008-0000-1F00-0000313BF2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0"/>
        </a:graphicData>
      </a:graphic>
    </xdr:graphicFrame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66206514" name="Chart 1">
          <a:extLst>
            <a:ext uri="{FF2B5EF4-FFF2-40B4-BE49-F238E27FC236}">
              <a16:creationId xmlns:a16="http://schemas.microsoft.com/office/drawing/2014/main" id="{00000000-0008-0000-1F00-0000323BF2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1"/>
        </a:graphicData>
      </a:graphic>
    </xdr:graphicFrame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66206515" name="Chart 1">
          <a:extLst>
            <a:ext uri="{FF2B5EF4-FFF2-40B4-BE49-F238E27FC236}">
              <a16:creationId xmlns:a16="http://schemas.microsoft.com/office/drawing/2014/main" id="{00000000-0008-0000-1F00-0000333BF2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2"/>
        </a:graphicData>
      </a:graphic>
    </xdr:graphicFrame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66206516" name="Chart 1">
          <a:extLst>
            <a:ext uri="{FF2B5EF4-FFF2-40B4-BE49-F238E27FC236}">
              <a16:creationId xmlns:a16="http://schemas.microsoft.com/office/drawing/2014/main" id="{00000000-0008-0000-1F00-0000343BF2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3"/>
        </a:graphicData>
      </a:graphic>
    </xdr:graphicFrame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66206517" name="Chart 1">
          <a:extLst>
            <a:ext uri="{FF2B5EF4-FFF2-40B4-BE49-F238E27FC236}">
              <a16:creationId xmlns:a16="http://schemas.microsoft.com/office/drawing/2014/main" id="{00000000-0008-0000-1F00-0000353BF2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4"/>
        </a:graphicData>
      </a:graphic>
    </xdr:graphicFrame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66206518" name="Chart 1">
          <a:extLst>
            <a:ext uri="{FF2B5EF4-FFF2-40B4-BE49-F238E27FC236}">
              <a16:creationId xmlns:a16="http://schemas.microsoft.com/office/drawing/2014/main" id="{00000000-0008-0000-1F00-0000363BF2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5"/>
        </a:graphicData>
      </a:graphic>
    </xdr:graphicFrame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66206519" name="Chart 1">
          <a:extLst>
            <a:ext uri="{FF2B5EF4-FFF2-40B4-BE49-F238E27FC236}">
              <a16:creationId xmlns:a16="http://schemas.microsoft.com/office/drawing/2014/main" id="{00000000-0008-0000-1F00-0000373BF2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6"/>
        </a:graphicData>
      </a:graphic>
    </xdr:graphicFrame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66206520" name="Chart 1">
          <a:extLst>
            <a:ext uri="{FF2B5EF4-FFF2-40B4-BE49-F238E27FC236}">
              <a16:creationId xmlns:a16="http://schemas.microsoft.com/office/drawing/2014/main" id="{00000000-0008-0000-1F00-0000383BF2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7"/>
        </a:graphicData>
      </a:graphic>
    </xdr:graphicFrame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66206521" name="Chart 1">
          <a:extLst>
            <a:ext uri="{FF2B5EF4-FFF2-40B4-BE49-F238E27FC236}">
              <a16:creationId xmlns:a16="http://schemas.microsoft.com/office/drawing/2014/main" id="{00000000-0008-0000-1F00-0000393BF2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8"/>
        </a:graphicData>
      </a:graphic>
    </xdr:graphicFrame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66206522" name="Chart 1">
          <a:extLst>
            <a:ext uri="{FF2B5EF4-FFF2-40B4-BE49-F238E27FC236}">
              <a16:creationId xmlns:a16="http://schemas.microsoft.com/office/drawing/2014/main" id="{00000000-0008-0000-1F00-00003A3BF2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9"/>
        </a:graphicData>
      </a:graphic>
    </xdr:graphicFrame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66206523" name="Chart 1">
          <a:extLst>
            <a:ext uri="{FF2B5EF4-FFF2-40B4-BE49-F238E27FC236}">
              <a16:creationId xmlns:a16="http://schemas.microsoft.com/office/drawing/2014/main" id="{00000000-0008-0000-1F00-00003B3BF2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0"/>
        </a:graphicData>
      </a:graphic>
    </xdr:graphicFrame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66206524" name="Chart 1">
          <a:extLst>
            <a:ext uri="{FF2B5EF4-FFF2-40B4-BE49-F238E27FC236}">
              <a16:creationId xmlns:a16="http://schemas.microsoft.com/office/drawing/2014/main" id="{00000000-0008-0000-1F00-00003C3BF2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1"/>
        </a:graphicData>
      </a:graphic>
    </xdr:graphicFrame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66206525" name="Chart 1">
          <a:extLst>
            <a:ext uri="{FF2B5EF4-FFF2-40B4-BE49-F238E27FC236}">
              <a16:creationId xmlns:a16="http://schemas.microsoft.com/office/drawing/2014/main" id="{00000000-0008-0000-1F00-00003D3BF2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2"/>
        </a:graphicData>
      </a:graphic>
    </xdr:graphicFrame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66206526" name="Chart 1">
          <a:extLst>
            <a:ext uri="{FF2B5EF4-FFF2-40B4-BE49-F238E27FC236}">
              <a16:creationId xmlns:a16="http://schemas.microsoft.com/office/drawing/2014/main" id="{00000000-0008-0000-1F00-00003E3BF2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3"/>
        </a:graphicData>
      </a:graphic>
    </xdr:graphicFrame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66206527" name="Chart 1">
          <a:extLst>
            <a:ext uri="{FF2B5EF4-FFF2-40B4-BE49-F238E27FC236}">
              <a16:creationId xmlns:a16="http://schemas.microsoft.com/office/drawing/2014/main" id="{00000000-0008-0000-1F00-00003F3BF2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4"/>
        </a:graphicData>
      </a:graphic>
    </xdr:graphicFrame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66206528" name="Chart 1">
          <a:extLst>
            <a:ext uri="{FF2B5EF4-FFF2-40B4-BE49-F238E27FC236}">
              <a16:creationId xmlns:a16="http://schemas.microsoft.com/office/drawing/2014/main" id="{00000000-0008-0000-1F00-0000403BF2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5"/>
        </a:graphicData>
      </a:graphic>
    </xdr:graphicFrame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66206529" name="Chart 1">
          <a:extLst>
            <a:ext uri="{FF2B5EF4-FFF2-40B4-BE49-F238E27FC236}">
              <a16:creationId xmlns:a16="http://schemas.microsoft.com/office/drawing/2014/main" id="{00000000-0008-0000-1F00-0000413BF2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6"/>
        </a:graphicData>
      </a:graphic>
    </xdr:graphicFrame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66206530" name="Chart 1">
          <a:extLst>
            <a:ext uri="{FF2B5EF4-FFF2-40B4-BE49-F238E27FC236}">
              <a16:creationId xmlns:a16="http://schemas.microsoft.com/office/drawing/2014/main" id="{00000000-0008-0000-1F00-0000423BF2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7"/>
        </a:graphicData>
      </a:graphic>
    </xdr:graphicFrame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66206531" name="Chart 1">
          <a:extLst>
            <a:ext uri="{FF2B5EF4-FFF2-40B4-BE49-F238E27FC236}">
              <a16:creationId xmlns:a16="http://schemas.microsoft.com/office/drawing/2014/main" id="{00000000-0008-0000-1F00-0000433BF2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8"/>
        </a:graphicData>
      </a:graphic>
    </xdr:graphicFrame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66206532" name="Chart 1">
          <a:extLst>
            <a:ext uri="{FF2B5EF4-FFF2-40B4-BE49-F238E27FC236}">
              <a16:creationId xmlns:a16="http://schemas.microsoft.com/office/drawing/2014/main" id="{00000000-0008-0000-1F00-0000443BF2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9"/>
        </a:graphicData>
      </a:graphic>
    </xdr:graphicFrame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66206533" name="Chart 1">
          <a:extLst>
            <a:ext uri="{FF2B5EF4-FFF2-40B4-BE49-F238E27FC236}">
              <a16:creationId xmlns:a16="http://schemas.microsoft.com/office/drawing/2014/main" id="{00000000-0008-0000-1F00-0000453BF2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0"/>
        </a:graphicData>
      </a:graphic>
    </xdr:graphicFrame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66206534" name="Chart 1">
          <a:extLst>
            <a:ext uri="{FF2B5EF4-FFF2-40B4-BE49-F238E27FC236}">
              <a16:creationId xmlns:a16="http://schemas.microsoft.com/office/drawing/2014/main" id="{00000000-0008-0000-1F00-0000463BF2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1"/>
        </a:graphicData>
      </a:graphic>
    </xdr:graphicFrame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66206535" name="Chart 1">
          <a:extLst>
            <a:ext uri="{FF2B5EF4-FFF2-40B4-BE49-F238E27FC236}">
              <a16:creationId xmlns:a16="http://schemas.microsoft.com/office/drawing/2014/main" id="{00000000-0008-0000-1F00-0000473BF2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2"/>
        </a:graphicData>
      </a:graphic>
    </xdr:graphicFrame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66206536" name="Chart 1">
          <a:extLst>
            <a:ext uri="{FF2B5EF4-FFF2-40B4-BE49-F238E27FC236}">
              <a16:creationId xmlns:a16="http://schemas.microsoft.com/office/drawing/2014/main" id="{00000000-0008-0000-1F00-0000483BF2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3"/>
        </a:graphicData>
      </a:graphic>
    </xdr:graphicFrame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66206537" name="Chart 1">
          <a:extLst>
            <a:ext uri="{FF2B5EF4-FFF2-40B4-BE49-F238E27FC236}">
              <a16:creationId xmlns:a16="http://schemas.microsoft.com/office/drawing/2014/main" id="{00000000-0008-0000-1F00-0000493BF2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4"/>
        </a:graphicData>
      </a:graphic>
    </xdr:graphicFrame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66206538" name="Chart 1">
          <a:extLst>
            <a:ext uri="{FF2B5EF4-FFF2-40B4-BE49-F238E27FC236}">
              <a16:creationId xmlns:a16="http://schemas.microsoft.com/office/drawing/2014/main" id="{00000000-0008-0000-1F00-00004A3BF2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5"/>
        </a:graphicData>
      </a:graphic>
    </xdr:graphicFrame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66206539" name="Chart 1">
          <a:extLst>
            <a:ext uri="{FF2B5EF4-FFF2-40B4-BE49-F238E27FC236}">
              <a16:creationId xmlns:a16="http://schemas.microsoft.com/office/drawing/2014/main" id="{00000000-0008-0000-1F00-00004B3BF2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6"/>
        </a:graphicData>
      </a:graphic>
    </xdr:graphicFrame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66206540" name="Chart 1">
          <a:extLst>
            <a:ext uri="{FF2B5EF4-FFF2-40B4-BE49-F238E27FC236}">
              <a16:creationId xmlns:a16="http://schemas.microsoft.com/office/drawing/2014/main" id="{00000000-0008-0000-1F00-00004C3BF2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7"/>
        </a:graphicData>
      </a:graphic>
    </xdr:graphicFrame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66206541" name="Chart 1">
          <a:extLst>
            <a:ext uri="{FF2B5EF4-FFF2-40B4-BE49-F238E27FC236}">
              <a16:creationId xmlns:a16="http://schemas.microsoft.com/office/drawing/2014/main" id="{00000000-0008-0000-1F00-00004D3BF2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8"/>
        </a:graphicData>
      </a:graphic>
    </xdr:graphicFrame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66206542" name="Chart 1">
          <a:extLst>
            <a:ext uri="{FF2B5EF4-FFF2-40B4-BE49-F238E27FC236}">
              <a16:creationId xmlns:a16="http://schemas.microsoft.com/office/drawing/2014/main" id="{00000000-0008-0000-1F00-00004E3BF2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9"/>
        </a:graphicData>
      </a:graphic>
    </xdr:graphicFrame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66206543" name="Chart 1">
          <a:extLst>
            <a:ext uri="{FF2B5EF4-FFF2-40B4-BE49-F238E27FC236}">
              <a16:creationId xmlns:a16="http://schemas.microsoft.com/office/drawing/2014/main" id="{00000000-0008-0000-1F00-00004F3BF2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0"/>
        </a:graphicData>
      </a:graphic>
    </xdr:graphicFrame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66206544" name="Chart 1">
          <a:extLst>
            <a:ext uri="{FF2B5EF4-FFF2-40B4-BE49-F238E27FC236}">
              <a16:creationId xmlns:a16="http://schemas.microsoft.com/office/drawing/2014/main" id="{00000000-0008-0000-1F00-0000503BF2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1"/>
        </a:graphicData>
      </a:graphic>
    </xdr:graphicFrame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66206545" name="Chart 1">
          <a:extLst>
            <a:ext uri="{FF2B5EF4-FFF2-40B4-BE49-F238E27FC236}">
              <a16:creationId xmlns:a16="http://schemas.microsoft.com/office/drawing/2014/main" id="{00000000-0008-0000-1F00-0000513BF2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2"/>
        </a:graphicData>
      </a:graphic>
    </xdr:graphicFrame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66206546" name="Chart 1">
          <a:extLst>
            <a:ext uri="{FF2B5EF4-FFF2-40B4-BE49-F238E27FC236}">
              <a16:creationId xmlns:a16="http://schemas.microsoft.com/office/drawing/2014/main" id="{00000000-0008-0000-1F00-0000523BF2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3"/>
        </a:graphicData>
      </a:graphic>
    </xdr:graphicFrame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66206547" name="Chart 1">
          <a:extLst>
            <a:ext uri="{FF2B5EF4-FFF2-40B4-BE49-F238E27FC236}">
              <a16:creationId xmlns:a16="http://schemas.microsoft.com/office/drawing/2014/main" id="{00000000-0008-0000-1F00-0000533BF2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4"/>
        </a:graphicData>
      </a:graphic>
    </xdr:graphicFrame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66206548" name="Chart 1">
          <a:extLst>
            <a:ext uri="{FF2B5EF4-FFF2-40B4-BE49-F238E27FC236}">
              <a16:creationId xmlns:a16="http://schemas.microsoft.com/office/drawing/2014/main" id="{00000000-0008-0000-1F00-0000543BF2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5"/>
        </a:graphicData>
      </a:graphic>
    </xdr:graphicFrame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66206549" name="Chart 1">
          <a:extLst>
            <a:ext uri="{FF2B5EF4-FFF2-40B4-BE49-F238E27FC236}">
              <a16:creationId xmlns:a16="http://schemas.microsoft.com/office/drawing/2014/main" id="{00000000-0008-0000-1F00-0000553BF2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6"/>
        </a:graphicData>
      </a:graphic>
    </xdr:graphicFrame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66206550" name="Chart 1">
          <a:extLst>
            <a:ext uri="{FF2B5EF4-FFF2-40B4-BE49-F238E27FC236}">
              <a16:creationId xmlns:a16="http://schemas.microsoft.com/office/drawing/2014/main" id="{00000000-0008-0000-1F00-0000563BF2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7"/>
        </a:graphicData>
      </a:graphic>
    </xdr:graphicFrame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66206551" name="Chart 1">
          <a:extLst>
            <a:ext uri="{FF2B5EF4-FFF2-40B4-BE49-F238E27FC236}">
              <a16:creationId xmlns:a16="http://schemas.microsoft.com/office/drawing/2014/main" id="{00000000-0008-0000-1F00-0000573BF2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8"/>
        </a:graphicData>
      </a:graphic>
    </xdr:graphicFrame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66206552" name="Chart 1">
          <a:extLst>
            <a:ext uri="{FF2B5EF4-FFF2-40B4-BE49-F238E27FC236}">
              <a16:creationId xmlns:a16="http://schemas.microsoft.com/office/drawing/2014/main" id="{00000000-0008-0000-1F00-0000583BF2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9"/>
        </a:graphicData>
      </a:graphic>
    </xdr:graphicFrame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66206553" name="Chart 1">
          <a:extLst>
            <a:ext uri="{FF2B5EF4-FFF2-40B4-BE49-F238E27FC236}">
              <a16:creationId xmlns:a16="http://schemas.microsoft.com/office/drawing/2014/main" id="{00000000-0008-0000-1F00-0000593BF2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0"/>
        </a:graphicData>
      </a:graphic>
    </xdr:graphicFrame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66206554" name="Chart 1">
          <a:extLst>
            <a:ext uri="{FF2B5EF4-FFF2-40B4-BE49-F238E27FC236}">
              <a16:creationId xmlns:a16="http://schemas.microsoft.com/office/drawing/2014/main" id="{00000000-0008-0000-1F00-00005A3BF2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1"/>
        </a:graphicData>
      </a:graphic>
    </xdr:graphicFrame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66206555" name="Chart 1">
          <a:extLst>
            <a:ext uri="{FF2B5EF4-FFF2-40B4-BE49-F238E27FC236}">
              <a16:creationId xmlns:a16="http://schemas.microsoft.com/office/drawing/2014/main" id="{00000000-0008-0000-1F00-00005B3BF2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2"/>
        </a:graphicData>
      </a:graphic>
    </xdr:graphicFrame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66206556" name="Chart 1">
          <a:extLst>
            <a:ext uri="{FF2B5EF4-FFF2-40B4-BE49-F238E27FC236}">
              <a16:creationId xmlns:a16="http://schemas.microsoft.com/office/drawing/2014/main" id="{00000000-0008-0000-1F00-00005C3BF2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3"/>
        </a:graphicData>
      </a:graphic>
    </xdr:graphicFrame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66206557" name="Chart 1">
          <a:extLst>
            <a:ext uri="{FF2B5EF4-FFF2-40B4-BE49-F238E27FC236}">
              <a16:creationId xmlns:a16="http://schemas.microsoft.com/office/drawing/2014/main" id="{00000000-0008-0000-1F00-00005D3BF2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4"/>
        </a:graphicData>
      </a:graphic>
    </xdr:graphicFrame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66206558" name="Chart 1">
          <a:extLst>
            <a:ext uri="{FF2B5EF4-FFF2-40B4-BE49-F238E27FC236}">
              <a16:creationId xmlns:a16="http://schemas.microsoft.com/office/drawing/2014/main" id="{00000000-0008-0000-1F00-00005E3BF2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5"/>
        </a:graphicData>
      </a:graphic>
    </xdr:graphicFrame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66206559" name="Chart 1">
          <a:extLst>
            <a:ext uri="{FF2B5EF4-FFF2-40B4-BE49-F238E27FC236}">
              <a16:creationId xmlns:a16="http://schemas.microsoft.com/office/drawing/2014/main" id="{00000000-0008-0000-1F00-00005F3BF2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6"/>
        </a:graphicData>
      </a:graphic>
    </xdr:graphicFrame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66206560" name="Chart 1">
          <a:extLst>
            <a:ext uri="{FF2B5EF4-FFF2-40B4-BE49-F238E27FC236}">
              <a16:creationId xmlns:a16="http://schemas.microsoft.com/office/drawing/2014/main" id="{00000000-0008-0000-1F00-0000603BF2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7"/>
        </a:graphicData>
      </a:graphic>
    </xdr:graphicFrame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66206561" name="Chart 1">
          <a:extLst>
            <a:ext uri="{FF2B5EF4-FFF2-40B4-BE49-F238E27FC236}">
              <a16:creationId xmlns:a16="http://schemas.microsoft.com/office/drawing/2014/main" id="{00000000-0008-0000-1F00-0000613BF2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8"/>
        </a:graphicData>
      </a:graphic>
    </xdr:graphicFrame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66206562" name="Chart 1">
          <a:extLst>
            <a:ext uri="{FF2B5EF4-FFF2-40B4-BE49-F238E27FC236}">
              <a16:creationId xmlns:a16="http://schemas.microsoft.com/office/drawing/2014/main" id="{00000000-0008-0000-1F00-0000623BF2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9"/>
        </a:graphicData>
      </a:graphic>
    </xdr:graphicFrame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66206563" name="Chart 1">
          <a:extLst>
            <a:ext uri="{FF2B5EF4-FFF2-40B4-BE49-F238E27FC236}">
              <a16:creationId xmlns:a16="http://schemas.microsoft.com/office/drawing/2014/main" id="{00000000-0008-0000-1F00-0000633BF2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0"/>
        </a:graphicData>
      </a:graphic>
    </xdr:graphicFrame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66206564" name="Chart 1">
          <a:extLst>
            <a:ext uri="{FF2B5EF4-FFF2-40B4-BE49-F238E27FC236}">
              <a16:creationId xmlns:a16="http://schemas.microsoft.com/office/drawing/2014/main" id="{00000000-0008-0000-1F00-0000643BF2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1"/>
        </a:graphicData>
      </a:graphic>
    </xdr:graphicFrame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66206565" name="Chart 1">
          <a:extLst>
            <a:ext uri="{FF2B5EF4-FFF2-40B4-BE49-F238E27FC236}">
              <a16:creationId xmlns:a16="http://schemas.microsoft.com/office/drawing/2014/main" id="{00000000-0008-0000-1F00-0000653BF2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2"/>
        </a:graphicData>
      </a:graphic>
    </xdr:graphicFrame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66206566" name="Chart 1">
          <a:extLst>
            <a:ext uri="{FF2B5EF4-FFF2-40B4-BE49-F238E27FC236}">
              <a16:creationId xmlns:a16="http://schemas.microsoft.com/office/drawing/2014/main" id="{00000000-0008-0000-1F00-0000663BF2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3"/>
        </a:graphicData>
      </a:graphic>
    </xdr:graphicFrame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66206567" name="Chart 1">
          <a:extLst>
            <a:ext uri="{FF2B5EF4-FFF2-40B4-BE49-F238E27FC236}">
              <a16:creationId xmlns:a16="http://schemas.microsoft.com/office/drawing/2014/main" id="{00000000-0008-0000-1F00-0000673BF2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4"/>
        </a:graphicData>
      </a:graphic>
    </xdr:graphicFrame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66206568" name="Chart 1">
          <a:extLst>
            <a:ext uri="{FF2B5EF4-FFF2-40B4-BE49-F238E27FC236}">
              <a16:creationId xmlns:a16="http://schemas.microsoft.com/office/drawing/2014/main" id="{00000000-0008-0000-1F00-0000683BF2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5"/>
        </a:graphicData>
      </a:graphic>
    </xdr:graphicFrame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66206569" name="Chart 1">
          <a:extLst>
            <a:ext uri="{FF2B5EF4-FFF2-40B4-BE49-F238E27FC236}">
              <a16:creationId xmlns:a16="http://schemas.microsoft.com/office/drawing/2014/main" id="{00000000-0008-0000-1F00-0000693BF2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6"/>
        </a:graphicData>
      </a:graphic>
    </xdr:graphicFrame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66206570" name="Chart 1">
          <a:extLst>
            <a:ext uri="{FF2B5EF4-FFF2-40B4-BE49-F238E27FC236}">
              <a16:creationId xmlns:a16="http://schemas.microsoft.com/office/drawing/2014/main" id="{00000000-0008-0000-1F00-00006A3BF2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7"/>
        </a:graphicData>
      </a:graphic>
    </xdr:graphicFrame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66206571" name="Chart 1">
          <a:extLst>
            <a:ext uri="{FF2B5EF4-FFF2-40B4-BE49-F238E27FC236}">
              <a16:creationId xmlns:a16="http://schemas.microsoft.com/office/drawing/2014/main" id="{00000000-0008-0000-1F00-00006B3BF2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8"/>
        </a:graphicData>
      </a:graphic>
    </xdr:graphicFrame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66206572" name="Chart 1">
          <a:extLst>
            <a:ext uri="{FF2B5EF4-FFF2-40B4-BE49-F238E27FC236}">
              <a16:creationId xmlns:a16="http://schemas.microsoft.com/office/drawing/2014/main" id="{00000000-0008-0000-1F00-00006C3BF2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9"/>
        </a:graphicData>
      </a:graphic>
    </xdr:graphicFrame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66206573" name="Chart 1">
          <a:extLst>
            <a:ext uri="{FF2B5EF4-FFF2-40B4-BE49-F238E27FC236}">
              <a16:creationId xmlns:a16="http://schemas.microsoft.com/office/drawing/2014/main" id="{00000000-0008-0000-1F00-00006D3BF2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0"/>
        </a:graphicData>
      </a:graphic>
    </xdr:graphicFrame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66206574" name="Chart 1">
          <a:extLst>
            <a:ext uri="{FF2B5EF4-FFF2-40B4-BE49-F238E27FC236}">
              <a16:creationId xmlns:a16="http://schemas.microsoft.com/office/drawing/2014/main" id="{00000000-0008-0000-1F00-00006E3BF2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1"/>
        </a:graphicData>
      </a:graphic>
    </xdr:graphicFrame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66206575" name="Chart 1">
          <a:extLst>
            <a:ext uri="{FF2B5EF4-FFF2-40B4-BE49-F238E27FC236}">
              <a16:creationId xmlns:a16="http://schemas.microsoft.com/office/drawing/2014/main" id="{00000000-0008-0000-1F00-00006F3BF2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2"/>
        </a:graphicData>
      </a:graphic>
    </xdr:graphicFrame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66206576" name="Chart 1">
          <a:extLst>
            <a:ext uri="{FF2B5EF4-FFF2-40B4-BE49-F238E27FC236}">
              <a16:creationId xmlns:a16="http://schemas.microsoft.com/office/drawing/2014/main" id="{00000000-0008-0000-1F00-0000703BF2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3"/>
        </a:graphicData>
      </a:graphic>
    </xdr:graphicFrame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66206577" name="Chart 1">
          <a:extLst>
            <a:ext uri="{FF2B5EF4-FFF2-40B4-BE49-F238E27FC236}">
              <a16:creationId xmlns:a16="http://schemas.microsoft.com/office/drawing/2014/main" id="{00000000-0008-0000-1F00-0000713BF2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4"/>
        </a:graphicData>
      </a:graphic>
    </xdr:graphicFrame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66206578" name="Chart 1">
          <a:extLst>
            <a:ext uri="{FF2B5EF4-FFF2-40B4-BE49-F238E27FC236}">
              <a16:creationId xmlns:a16="http://schemas.microsoft.com/office/drawing/2014/main" id="{00000000-0008-0000-1F00-0000723BF2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5"/>
        </a:graphicData>
      </a:graphic>
    </xdr:graphicFrame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66206579" name="Chart 1">
          <a:extLst>
            <a:ext uri="{FF2B5EF4-FFF2-40B4-BE49-F238E27FC236}">
              <a16:creationId xmlns:a16="http://schemas.microsoft.com/office/drawing/2014/main" id="{00000000-0008-0000-1F00-0000733BF2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6"/>
        </a:graphicData>
      </a:graphic>
    </xdr:graphicFrame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66206580" name="Chart 1">
          <a:extLst>
            <a:ext uri="{FF2B5EF4-FFF2-40B4-BE49-F238E27FC236}">
              <a16:creationId xmlns:a16="http://schemas.microsoft.com/office/drawing/2014/main" id="{00000000-0008-0000-1F00-0000743BF2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7"/>
        </a:graphicData>
      </a:graphic>
    </xdr:graphicFrame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66206581" name="Chart 1">
          <a:extLst>
            <a:ext uri="{FF2B5EF4-FFF2-40B4-BE49-F238E27FC236}">
              <a16:creationId xmlns:a16="http://schemas.microsoft.com/office/drawing/2014/main" id="{00000000-0008-0000-1F00-0000753BF2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8"/>
        </a:graphicData>
      </a:graphic>
    </xdr:graphicFrame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66206582" name="Chart 1">
          <a:extLst>
            <a:ext uri="{FF2B5EF4-FFF2-40B4-BE49-F238E27FC236}">
              <a16:creationId xmlns:a16="http://schemas.microsoft.com/office/drawing/2014/main" id="{00000000-0008-0000-1F00-0000763BF2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9"/>
        </a:graphicData>
      </a:graphic>
    </xdr:graphicFrame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66206583" name="Chart 4">
          <a:extLst>
            <a:ext uri="{FF2B5EF4-FFF2-40B4-BE49-F238E27FC236}">
              <a16:creationId xmlns:a16="http://schemas.microsoft.com/office/drawing/2014/main" id="{00000000-0008-0000-1F00-0000773BF2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0"/>
        </a:graphicData>
      </a:graphic>
    </xdr:graphicFrame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66206584" name="Chart 5">
          <a:extLst>
            <a:ext uri="{FF2B5EF4-FFF2-40B4-BE49-F238E27FC236}">
              <a16:creationId xmlns:a16="http://schemas.microsoft.com/office/drawing/2014/main" id="{00000000-0008-0000-1F00-0000783BF2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1"/>
        </a:graphicData>
      </a:graphic>
    </xdr:graphicFrame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66206585" name="Chart 6">
          <a:extLst>
            <a:ext uri="{FF2B5EF4-FFF2-40B4-BE49-F238E27FC236}">
              <a16:creationId xmlns:a16="http://schemas.microsoft.com/office/drawing/2014/main" id="{00000000-0008-0000-1F00-0000793BF2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2"/>
        </a:graphicData>
      </a:graphic>
    </xdr:graphicFrame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66206586" name="Chart 7">
          <a:extLst>
            <a:ext uri="{FF2B5EF4-FFF2-40B4-BE49-F238E27FC236}">
              <a16:creationId xmlns:a16="http://schemas.microsoft.com/office/drawing/2014/main" id="{00000000-0008-0000-1F00-00007A3BF2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3"/>
        </a:graphicData>
      </a:graphic>
    </xdr:graphicFrame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66206587" name="Chart 8">
          <a:extLst>
            <a:ext uri="{FF2B5EF4-FFF2-40B4-BE49-F238E27FC236}">
              <a16:creationId xmlns:a16="http://schemas.microsoft.com/office/drawing/2014/main" id="{00000000-0008-0000-1F00-00007B3BF2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4"/>
        </a:graphicData>
      </a:graphic>
    </xdr:graphicFrame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66206588" name="Chart 9">
          <a:extLst>
            <a:ext uri="{FF2B5EF4-FFF2-40B4-BE49-F238E27FC236}">
              <a16:creationId xmlns:a16="http://schemas.microsoft.com/office/drawing/2014/main" id="{00000000-0008-0000-1F00-00007C3BF2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5"/>
        </a:graphicData>
      </a:graphic>
    </xdr:graphicFrame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66206589" name="Chart 10">
          <a:extLst>
            <a:ext uri="{FF2B5EF4-FFF2-40B4-BE49-F238E27FC236}">
              <a16:creationId xmlns:a16="http://schemas.microsoft.com/office/drawing/2014/main" id="{00000000-0008-0000-1F00-00007D3BF2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6"/>
        </a:graphicData>
      </a:graphic>
    </xdr:graphicFrame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66206590" name="Chart 11">
          <a:extLst>
            <a:ext uri="{FF2B5EF4-FFF2-40B4-BE49-F238E27FC236}">
              <a16:creationId xmlns:a16="http://schemas.microsoft.com/office/drawing/2014/main" id="{00000000-0008-0000-1F00-00007E3BF2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7"/>
        </a:graphicData>
      </a:graphic>
    </xdr:graphicFrame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66206591" name="Chart 12">
          <a:extLst>
            <a:ext uri="{FF2B5EF4-FFF2-40B4-BE49-F238E27FC236}">
              <a16:creationId xmlns:a16="http://schemas.microsoft.com/office/drawing/2014/main" id="{00000000-0008-0000-1F00-00007F3BF2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8"/>
        </a:graphicData>
      </a:graphic>
    </xdr:graphicFrame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66206592" name="Chart 13">
          <a:extLst>
            <a:ext uri="{FF2B5EF4-FFF2-40B4-BE49-F238E27FC236}">
              <a16:creationId xmlns:a16="http://schemas.microsoft.com/office/drawing/2014/main" id="{00000000-0008-0000-1F00-0000803BF2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9"/>
        </a:graphicData>
      </a:graphic>
    </xdr:graphicFrame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66206593" name="Chart 14">
          <a:extLst>
            <a:ext uri="{FF2B5EF4-FFF2-40B4-BE49-F238E27FC236}">
              <a16:creationId xmlns:a16="http://schemas.microsoft.com/office/drawing/2014/main" id="{00000000-0008-0000-1F00-0000813BF2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0"/>
        </a:graphicData>
      </a:graphic>
    </xdr:graphicFrame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66206594" name="Chart 15">
          <a:extLst>
            <a:ext uri="{FF2B5EF4-FFF2-40B4-BE49-F238E27FC236}">
              <a16:creationId xmlns:a16="http://schemas.microsoft.com/office/drawing/2014/main" id="{00000000-0008-0000-1F00-0000823BF2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1"/>
        </a:graphicData>
      </a:graphic>
    </xdr:graphicFrame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66206595" name="Chart 16">
          <a:extLst>
            <a:ext uri="{FF2B5EF4-FFF2-40B4-BE49-F238E27FC236}">
              <a16:creationId xmlns:a16="http://schemas.microsoft.com/office/drawing/2014/main" id="{00000000-0008-0000-1F00-0000833BF2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2"/>
        </a:graphicData>
      </a:graphic>
    </xdr:graphicFrame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66206596" name="Chart 17">
          <a:extLst>
            <a:ext uri="{FF2B5EF4-FFF2-40B4-BE49-F238E27FC236}">
              <a16:creationId xmlns:a16="http://schemas.microsoft.com/office/drawing/2014/main" id="{00000000-0008-0000-1F00-0000843BF2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3"/>
        </a:graphicData>
      </a:graphic>
    </xdr:graphicFrame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66206597" name="Chart 18">
          <a:extLst>
            <a:ext uri="{FF2B5EF4-FFF2-40B4-BE49-F238E27FC236}">
              <a16:creationId xmlns:a16="http://schemas.microsoft.com/office/drawing/2014/main" id="{00000000-0008-0000-1F00-0000853BF2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4"/>
        </a:graphicData>
      </a:graphic>
    </xdr:graphicFrame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66206598" name="Chart 19">
          <a:extLst>
            <a:ext uri="{FF2B5EF4-FFF2-40B4-BE49-F238E27FC236}">
              <a16:creationId xmlns:a16="http://schemas.microsoft.com/office/drawing/2014/main" id="{00000000-0008-0000-1F00-0000863BF2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5"/>
        </a:graphicData>
      </a:graphic>
    </xdr:graphicFrame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66206599" name="Chart 20">
          <a:extLst>
            <a:ext uri="{FF2B5EF4-FFF2-40B4-BE49-F238E27FC236}">
              <a16:creationId xmlns:a16="http://schemas.microsoft.com/office/drawing/2014/main" id="{00000000-0008-0000-1F00-0000873BF2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6"/>
        </a:graphicData>
      </a:graphic>
    </xdr:graphicFrame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66206600" name="Chart 21">
          <a:extLst>
            <a:ext uri="{FF2B5EF4-FFF2-40B4-BE49-F238E27FC236}">
              <a16:creationId xmlns:a16="http://schemas.microsoft.com/office/drawing/2014/main" id="{00000000-0008-0000-1F00-0000883BF2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7"/>
        </a:graphicData>
      </a:graphic>
    </xdr:graphicFrame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66206601" name="Chart 22">
          <a:extLst>
            <a:ext uri="{FF2B5EF4-FFF2-40B4-BE49-F238E27FC236}">
              <a16:creationId xmlns:a16="http://schemas.microsoft.com/office/drawing/2014/main" id="{00000000-0008-0000-1F00-0000893BF2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8"/>
        </a:graphicData>
      </a:graphic>
    </xdr:graphicFrame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66206602" name="Chart 23">
          <a:extLst>
            <a:ext uri="{FF2B5EF4-FFF2-40B4-BE49-F238E27FC236}">
              <a16:creationId xmlns:a16="http://schemas.microsoft.com/office/drawing/2014/main" id="{00000000-0008-0000-1F00-00008A3BF2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9"/>
        </a:graphicData>
      </a:graphic>
    </xdr:graphicFrame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66206603" name="Chart 1">
          <a:extLst>
            <a:ext uri="{FF2B5EF4-FFF2-40B4-BE49-F238E27FC236}">
              <a16:creationId xmlns:a16="http://schemas.microsoft.com/office/drawing/2014/main" id="{00000000-0008-0000-1F00-00008B3BF2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0"/>
        </a:graphicData>
      </a:graphic>
    </xdr:graphicFrame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66206604" name="Chart 1">
          <a:extLst>
            <a:ext uri="{FF2B5EF4-FFF2-40B4-BE49-F238E27FC236}">
              <a16:creationId xmlns:a16="http://schemas.microsoft.com/office/drawing/2014/main" id="{00000000-0008-0000-1F00-00008C3BF2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1"/>
        </a:graphicData>
      </a:graphic>
    </xdr:graphicFrame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66206605" name="Chart 1">
          <a:extLst>
            <a:ext uri="{FF2B5EF4-FFF2-40B4-BE49-F238E27FC236}">
              <a16:creationId xmlns:a16="http://schemas.microsoft.com/office/drawing/2014/main" id="{00000000-0008-0000-1F00-00008D3BF2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2"/>
        </a:graphicData>
      </a:graphic>
    </xdr:graphicFrame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66206606" name="Chart 1">
          <a:extLst>
            <a:ext uri="{FF2B5EF4-FFF2-40B4-BE49-F238E27FC236}">
              <a16:creationId xmlns:a16="http://schemas.microsoft.com/office/drawing/2014/main" id="{00000000-0008-0000-1F00-00008E3BF2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3"/>
        </a:graphicData>
      </a:graphic>
    </xdr:graphicFrame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66206607" name="Chart 1">
          <a:extLst>
            <a:ext uri="{FF2B5EF4-FFF2-40B4-BE49-F238E27FC236}">
              <a16:creationId xmlns:a16="http://schemas.microsoft.com/office/drawing/2014/main" id="{00000000-0008-0000-1F00-00008F3BF2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4"/>
        </a:graphicData>
      </a:graphic>
    </xdr:graphicFrame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66206608" name="Chart 1">
          <a:extLst>
            <a:ext uri="{FF2B5EF4-FFF2-40B4-BE49-F238E27FC236}">
              <a16:creationId xmlns:a16="http://schemas.microsoft.com/office/drawing/2014/main" id="{00000000-0008-0000-1F00-0000903BF2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5"/>
        </a:graphicData>
      </a:graphic>
    </xdr:graphicFrame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66206609" name="Chart 1">
          <a:extLst>
            <a:ext uri="{FF2B5EF4-FFF2-40B4-BE49-F238E27FC236}">
              <a16:creationId xmlns:a16="http://schemas.microsoft.com/office/drawing/2014/main" id="{00000000-0008-0000-1F00-0000913BF2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6"/>
        </a:graphicData>
      </a:graphic>
    </xdr:graphicFrame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66206610" name="Chart 1">
          <a:extLst>
            <a:ext uri="{FF2B5EF4-FFF2-40B4-BE49-F238E27FC236}">
              <a16:creationId xmlns:a16="http://schemas.microsoft.com/office/drawing/2014/main" id="{00000000-0008-0000-1F00-0000923BF2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7"/>
        </a:graphicData>
      </a:graphic>
    </xdr:graphicFrame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66206611" name="Chart 1">
          <a:extLst>
            <a:ext uri="{FF2B5EF4-FFF2-40B4-BE49-F238E27FC236}">
              <a16:creationId xmlns:a16="http://schemas.microsoft.com/office/drawing/2014/main" id="{00000000-0008-0000-1F00-0000933BF2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8"/>
        </a:graphicData>
      </a:graphic>
    </xdr:graphicFrame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66206612" name="Chart 1">
          <a:extLst>
            <a:ext uri="{FF2B5EF4-FFF2-40B4-BE49-F238E27FC236}">
              <a16:creationId xmlns:a16="http://schemas.microsoft.com/office/drawing/2014/main" id="{00000000-0008-0000-1F00-0000943BF2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9"/>
        </a:graphicData>
      </a:graphic>
    </xdr:graphicFrame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66206613" name="Chart 1">
          <a:extLst>
            <a:ext uri="{FF2B5EF4-FFF2-40B4-BE49-F238E27FC236}">
              <a16:creationId xmlns:a16="http://schemas.microsoft.com/office/drawing/2014/main" id="{00000000-0008-0000-1F00-0000953BF2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0"/>
        </a:graphicData>
      </a:graphic>
    </xdr:graphicFrame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66206614" name="Chart 1">
          <a:extLst>
            <a:ext uri="{FF2B5EF4-FFF2-40B4-BE49-F238E27FC236}">
              <a16:creationId xmlns:a16="http://schemas.microsoft.com/office/drawing/2014/main" id="{00000000-0008-0000-1F00-0000963BF2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1"/>
        </a:graphicData>
      </a:graphic>
    </xdr:graphicFrame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66206615" name="Chart 1">
          <a:extLst>
            <a:ext uri="{FF2B5EF4-FFF2-40B4-BE49-F238E27FC236}">
              <a16:creationId xmlns:a16="http://schemas.microsoft.com/office/drawing/2014/main" id="{00000000-0008-0000-1F00-0000973BF2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2"/>
        </a:graphicData>
      </a:graphic>
    </xdr:graphicFrame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66206616" name="Chart 1">
          <a:extLst>
            <a:ext uri="{FF2B5EF4-FFF2-40B4-BE49-F238E27FC236}">
              <a16:creationId xmlns:a16="http://schemas.microsoft.com/office/drawing/2014/main" id="{00000000-0008-0000-1F00-0000983BF2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3"/>
        </a:graphicData>
      </a:graphic>
    </xdr:graphicFrame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66206617" name="Chart 1">
          <a:extLst>
            <a:ext uri="{FF2B5EF4-FFF2-40B4-BE49-F238E27FC236}">
              <a16:creationId xmlns:a16="http://schemas.microsoft.com/office/drawing/2014/main" id="{00000000-0008-0000-1F00-0000993BF2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4"/>
        </a:graphicData>
      </a:graphic>
    </xdr:graphicFrame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66206618" name="Chart 1">
          <a:extLst>
            <a:ext uri="{FF2B5EF4-FFF2-40B4-BE49-F238E27FC236}">
              <a16:creationId xmlns:a16="http://schemas.microsoft.com/office/drawing/2014/main" id="{00000000-0008-0000-1F00-00009A3BF2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5"/>
        </a:graphicData>
      </a:graphic>
    </xdr:graphicFrame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66206619" name="Chart 1">
          <a:extLst>
            <a:ext uri="{FF2B5EF4-FFF2-40B4-BE49-F238E27FC236}">
              <a16:creationId xmlns:a16="http://schemas.microsoft.com/office/drawing/2014/main" id="{00000000-0008-0000-1F00-00009B3BF2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6"/>
        </a:graphicData>
      </a:graphic>
    </xdr:graphicFrame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66206620" name="Chart 1">
          <a:extLst>
            <a:ext uri="{FF2B5EF4-FFF2-40B4-BE49-F238E27FC236}">
              <a16:creationId xmlns:a16="http://schemas.microsoft.com/office/drawing/2014/main" id="{00000000-0008-0000-1F00-00009C3BF2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7"/>
        </a:graphicData>
      </a:graphic>
    </xdr:graphicFrame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66206621" name="Chart 1">
          <a:extLst>
            <a:ext uri="{FF2B5EF4-FFF2-40B4-BE49-F238E27FC236}">
              <a16:creationId xmlns:a16="http://schemas.microsoft.com/office/drawing/2014/main" id="{00000000-0008-0000-1F00-00009D3BF2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8"/>
        </a:graphicData>
      </a:graphic>
    </xdr:graphicFrame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66206622" name="Chart 1">
          <a:extLst>
            <a:ext uri="{FF2B5EF4-FFF2-40B4-BE49-F238E27FC236}">
              <a16:creationId xmlns:a16="http://schemas.microsoft.com/office/drawing/2014/main" id="{00000000-0008-0000-1F00-00009E3BF2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9"/>
        </a:graphicData>
      </a:graphic>
    </xdr:graphicFrame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66206623" name="Chart 1">
          <a:extLst>
            <a:ext uri="{FF2B5EF4-FFF2-40B4-BE49-F238E27FC236}">
              <a16:creationId xmlns:a16="http://schemas.microsoft.com/office/drawing/2014/main" id="{00000000-0008-0000-1F00-00009F3BF2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0"/>
        </a:graphicData>
      </a:graphic>
    </xdr:graphicFrame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66206624" name="Chart 1">
          <a:extLst>
            <a:ext uri="{FF2B5EF4-FFF2-40B4-BE49-F238E27FC236}">
              <a16:creationId xmlns:a16="http://schemas.microsoft.com/office/drawing/2014/main" id="{00000000-0008-0000-1F00-0000A03BF2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1"/>
        </a:graphicData>
      </a:graphic>
    </xdr:graphicFrame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66206625" name="Chart 1">
          <a:extLst>
            <a:ext uri="{FF2B5EF4-FFF2-40B4-BE49-F238E27FC236}">
              <a16:creationId xmlns:a16="http://schemas.microsoft.com/office/drawing/2014/main" id="{00000000-0008-0000-1F00-0000A13BF2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2"/>
        </a:graphicData>
      </a:graphic>
    </xdr:graphicFrame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66206626" name="Chart 1">
          <a:extLst>
            <a:ext uri="{FF2B5EF4-FFF2-40B4-BE49-F238E27FC236}">
              <a16:creationId xmlns:a16="http://schemas.microsoft.com/office/drawing/2014/main" id="{00000000-0008-0000-1F00-0000A23BF2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3"/>
        </a:graphicData>
      </a:graphic>
    </xdr:graphicFrame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66206627" name="Chart 1">
          <a:extLst>
            <a:ext uri="{FF2B5EF4-FFF2-40B4-BE49-F238E27FC236}">
              <a16:creationId xmlns:a16="http://schemas.microsoft.com/office/drawing/2014/main" id="{00000000-0008-0000-1F00-0000A33BF2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4"/>
        </a:graphicData>
      </a:graphic>
    </xdr:graphicFrame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66206628" name="Chart 1">
          <a:extLst>
            <a:ext uri="{FF2B5EF4-FFF2-40B4-BE49-F238E27FC236}">
              <a16:creationId xmlns:a16="http://schemas.microsoft.com/office/drawing/2014/main" id="{00000000-0008-0000-1F00-0000A43BF2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5"/>
        </a:graphicData>
      </a:graphic>
    </xdr:graphicFrame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66206629" name="Chart 1">
          <a:extLst>
            <a:ext uri="{FF2B5EF4-FFF2-40B4-BE49-F238E27FC236}">
              <a16:creationId xmlns:a16="http://schemas.microsoft.com/office/drawing/2014/main" id="{00000000-0008-0000-1F00-0000A53BF2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6"/>
        </a:graphicData>
      </a:graphic>
    </xdr:graphicFrame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66206630" name="Chart 1">
          <a:extLst>
            <a:ext uri="{FF2B5EF4-FFF2-40B4-BE49-F238E27FC236}">
              <a16:creationId xmlns:a16="http://schemas.microsoft.com/office/drawing/2014/main" id="{00000000-0008-0000-1F00-0000A63BF2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7"/>
        </a:graphicData>
      </a:graphic>
    </xdr:graphicFrame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66206631" name="Chart 1">
          <a:extLst>
            <a:ext uri="{FF2B5EF4-FFF2-40B4-BE49-F238E27FC236}">
              <a16:creationId xmlns:a16="http://schemas.microsoft.com/office/drawing/2014/main" id="{00000000-0008-0000-1F00-0000A73BF2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8"/>
        </a:graphicData>
      </a:graphic>
    </xdr:graphicFrame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66206632" name="Chart 1">
          <a:extLst>
            <a:ext uri="{FF2B5EF4-FFF2-40B4-BE49-F238E27FC236}">
              <a16:creationId xmlns:a16="http://schemas.microsoft.com/office/drawing/2014/main" id="{00000000-0008-0000-1F00-0000A83BF2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9"/>
        </a:graphicData>
      </a:graphic>
    </xdr:graphicFrame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66206633" name="Chart 1">
          <a:extLst>
            <a:ext uri="{FF2B5EF4-FFF2-40B4-BE49-F238E27FC236}">
              <a16:creationId xmlns:a16="http://schemas.microsoft.com/office/drawing/2014/main" id="{00000000-0008-0000-1F00-0000A93BF2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0"/>
        </a:graphicData>
      </a:graphic>
    </xdr:graphicFrame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66206634" name="Chart 1">
          <a:extLst>
            <a:ext uri="{FF2B5EF4-FFF2-40B4-BE49-F238E27FC236}">
              <a16:creationId xmlns:a16="http://schemas.microsoft.com/office/drawing/2014/main" id="{00000000-0008-0000-1F00-0000AA3BF2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1"/>
        </a:graphicData>
      </a:graphic>
    </xdr:graphicFrame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66206635" name="Chart 1">
          <a:extLst>
            <a:ext uri="{FF2B5EF4-FFF2-40B4-BE49-F238E27FC236}">
              <a16:creationId xmlns:a16="http://schemas.microsoft.com/office/drawing/2014/main" id="{00000000-0008-0000-1F00-0000AB3BF2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2"/>
        </a:graphicData>
      </a:graphic>
    </xdr:graphicFrame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66206636" name="Chart 1">
          <a:extLst>
            <a:ext uri="{FF2B5EF4-FFF2-40B4-BE49-F238E27FC236}">
              <a16:creationId xmlns:a16="http://schemas.microsoft.com/office/drawing/2014/main" id="{00000000-0008-0000-1F00-0000AC3BF2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3"/>
        </a:graphicData>
      </a:graphic>
    </xdr:graphicFrame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66206637" name="Chart 1">
          <a:extLst>
            <a:ext uri="{FF2B5EF4-FFF2-40B4-BE49-F238E27FC236}">
              <a16:creationId xmlns:a16="http://schemas.microsoft.com/office/drawing/2014/main" id="{00000000-0008-0000-1F00-0000AD3BF2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4"/>
        </a:graphicData>
      </a:graphic>
    </xdr:graphicFrame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66206638" name="Chart 1">
          <a:extLst>
            <a:ext uri="{FF2B5EF4-FFF2-40B4-BE49-F238E27FC236}">
              <a16:creationId xmlns:a16="http://schemas.microsoft.com/office/drawing/2014/main" id="{00000000-0008-0000-1F00-0000AE3BF2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5"/>
        </a:graphicData>
      </a:graphic>
    </xdr:graphicFrame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66206639" name="Chart 1">
          <a:extLst>
            <a:ext uri="{FF2B5EF4-FFF2-40B4-BE49-F238E27FC236}">
              <a16:creationId xmlns:a16="http://schemas.microsoft.com/office/drawing/2014/main" id="{00000000-0008-0000-1F00-0000AF3BF2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6"/>
        </a:graphicData>
      </a:graphic>
    </xdr:graphicFrame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66206640" name="Chart 1">
          <a:extLst>
            <a:ext uri="{FF2B5EF4-FFF2-40B4-BE49-F238E27FC236}">
              <a16:creationId xmlns:a16="http://schemas.microsoft.com/office/drawing/2014/main" id="{00000000-0008-0000-1F00-0000B03BF2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7"/>
        </a:graphicData>
      </a:graphic>
    </xdr:graphicFrame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66206641" name="Chart 1">
          <a:extLst>
            <a:ext uri="{FF2B5EF4-FFF2-40B4-BE49-F238E27FC236}">
              <a16:creationId xmlns:a16="http://schemas.microsoft.com/office/drawing/2014/main" id="{00000000-0008-0000-1F00-0000B13BF2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8"/>
        </a:graphicData>
      </a:graphic>
    </xdr:graphicFrame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66206642" name="Chart 1">
          <a:extLst>
            <a:ext uri="{FF2B5EF4-FFF2-40B4-BE49-F238E27FC236}">
              <a16:creationId xmlns:a16="http://schemas.microsoft.com/office/drawing/2014/main" id="{00000000-0008-0000-1F00-0000B23BF2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9"/>
        </a:graphicData>
      </a:graphic>
    </xdr:graphicFrame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66206643" name="Chart 1">
          <a:extLst>
            <a:ext uri="{FF2B5EF4-FFF2-40B4-BE49-F238E27FC236}">
              <a16:creationId xmlns:a16="http://schemas.microsoft.com/office/drawing/2014/main" id="{00000000-0008-0000-1F00-0000B33BF2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0"/>
        </a:graphicData>
      </a:graphic>
    </xdr:graphicFrame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66206644" name="Chart 1">
          <a:extLst>
            <a:ext uri="{FF2B5EF4-FFF2-40B4-BE49-F238E27FC236}">
              <a16:creationId xmlns:a16="http://schemas.microsoft.com/office/drawing/2014/main" id="{00000000-0008-0000-1F00-0000B43BF2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1"/>
        </a:graphicData>
      </a:graphic>
    </xdr:graphicFrame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66206645" name="Chart 1">
          <a:extLst>
            <a:ext uri="{FF2B5EF4-FFF2-40B4-BE49-F238E27FC236}">
              <a16:creationId xmlns:a16="http://schemas.microsoft.com/office/drawing/2014/main" id="{00000000-0008-0000-1F00-0000B53BF2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2"/>
        </a:graphicData>
      </a:graphic>
    </xdr:graphicFrame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66206646" name="Chart 1">
          <a:extLst>
            <a:ext uri="{FF2B5EF4-FFF2-40B4-BE49-F238E27FC236}">
              <a16:creationId xmlns:a16="http://schemas.microsoft.com/office/drawing/2014/main" id="{00000000-0008-0000-1F00-0000B63BF2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3"/>
        </a:graphicData>
      </a:graphic>
    </xdr:graphicFrame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66206647" name="Chart 1">
          <a:extLst>
            <a:ext uri="{FF2B5EF4-FFF2-40B4-BE49-F238E27FC236}">
              <a16:creationId xmlns:a16="http://schemas.microsoft.com/office/drawing/2014/main" id="{00000000-0008-0000-1F00-0000B73BF2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4"/>
        </a:graphicData>
      </a:graphic>
    </xdr:graphicFrame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66206648" name="Chart 1">
          <a:extLst>
            <a:ext uri="{FF2B5EF4-FFF2-40B4-BE49-F238E27FC236}">
              <a16:creationId xmlns:a16="http://schemas.microsoft.com/office/drawing/2014/main" id="{00000000-0008-0000-1F00-0000B83BF2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5"/>
        </a:graphicData>
      </a:graphic>
    </xdr:graphicFrame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66206649" name="Chart 1">
          <a:extLst>
            <a:ext uri="{FF2B5EF4-FFF2-40B4-BE49-F238E27FC236}">
              <a16:creationId xmlns:a16="http://schemas.microsoft.com/office/drawing/2014/main" id="{00000000-0008-0000-1F00-0000B93BF2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6"/>
        </a:graphicData>
      </a:graphic>
    </xdr:graphicFrame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66206650" name="Chart 1">
          <a:extLst>
            <a:ext uri="{FF2B5EF4-FFF2-40B4-BE49-F238E27FC236}">
              <a16:creationId xmlns:a16="http://schemas.microsoft.com/office/drawing/2014/main" id="{00000000-0008-0000-1F00-0000BA3BF2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7"/>
        </a:graphicData>
      </a:graphic>
    </xdr:graphicFrame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66206651" name="Chart 1">
          <a:extLst>
            <a:ext uri="{FF2B5EF4-FFF2-40B4-BE49-F238E27FC236}">
              <a16:creationId xmlns:a16="http://schemas.microsoft.com/office/drawing/2014/main" id="{00000000-0008-0000-1F00-0000BB3BF2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8"/>
        </a:graphicData>
      </a:graphic>
    </xdr:graphicFrame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66206652" name="Chart 1">
          <a:extLst>
            <a:ext uri="{FF2B5EF4-FFF2-40B4-BE49-F238E27FC236}">
              <a16:creationId xmlns:a16="http://schemas.microsoft.com/office/drawing/2014/main" id="{00000000-0008-0000-1F00-0000BC3BF2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9"/>
        </a:graphicData>
      </a:graphic>
    </xdr:graphicFrame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66206653" name="Chart 1">
          <a:extLst>
            <a:ext uri="{FF2B5EF4-FFF2-40B4-BE49-F238E27FC236}">
              <a16:creationId xmlns:a16="http://schemas.microsoft.com/office/drawing/2014/main" id="{00000000-0008-0000-1F00-0000BD3BF2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0"/>
        </a:graphicData>
      </a:graphic>
    </xdr:graphicFrame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66206654" name="Chart 1">
          <a:extLst>
            <a:ext uri="{FF2B5EF4-FFF2-40B4-BE49-F238E27FC236}">
              <a16:creationId xmlns:a16="http://schemas.microsoft.com/office/drawing/2014/main" id="{00000000-0008-0000-1F00-0000BE3BF2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1"/>
        </a:graphicData>
      </a:graphic>
    </xdr:graphicFrame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66206655" name="Chart 1">
          <a:extLst>
            <a:ext uri="{FF2B5EF4-FFF2-40B4-BE49-F238E27FC236}">
              <a16:creationId xmlns:a16="http://schemas.microsoft.com/office/drawing/2014/main" id="{00000000-0008-0000-1F00-0000BF3BF2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2"/>
        </a:graphicData>
      </a:graphic>
    </xdr:graphicFrame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66206656" name="Chart 1">
          <a:extLst>
            <a:ext uri="{FF2B5EF4-FFF2-40B4-BE49-F238E27FC236}">
              <a16:creationId xmlns:a16="http://schemas.microsoft.com/office/drawing/2014/main" id="{00000000-0008-0000-1F00-0000C03BF2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3"/>
        </a:graphicData>
      </a:graphic>
    </xdr:graphicFrame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66206657" name="Chart 1">
          <a:extLst>
            <a:ext uri="{FF2B5EF4-FFF2-40B4-BE49-F238E27FC236}">
              <a16:creationId xmlns:a16="http://schemas.microsoft.com/office/drawing/2014/main" id="{00000000-0008-0000-1F00-0000C13BF2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4"/>
        </a:graphicData>
      </a:graphic>
    </xdr:graphicFrame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66206658" name="Chart 1">
          <a:extLst>
            <a:ext uri="{FF2B5EF4-FFF2-40B4-BE49-F238E27FC236}">
              <a16:creationId xmlns:a16="http://schemas.microsoft.com/office/drawing/2014/main" id="{00000000-0008-0000-1F00-0000C23BF2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5"/>
        </a:graphicData>
      </a:graphic>
    </xdr:graphicFrame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66206659" name="Chart 1">
          <a:extLst>
            <a:ext uri="{FF2B5EF4-FFF2-40B4-BE49-F238E27FC236}">
              <a16:creationId xmlns:a16="http://schemas.microsoft.com/office/drawing/2014/main" id="{00000000-0008-0000-1F00-0000C33BF2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6"/>
        </a:graphicData>
      </a:graphic>
    </xdr:graphicFrame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66206660" name="Chart 1">
          <a:extLst>
            <a:ext uri="{FF2B5EF4-FFF2-40B4-BE49-F238E27FC236}">
              <a16:creationId xmlns:a16="http://schemas.microsoft.com/office/drawing/2014/main" id="{00000000-0008-0000-1F00-0000C43BF2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7"/>
        </a:graphicData>
      </a:graphic>
    </xdr:graphicFrame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66206661" name="Chart 1">
          <a:extLst>
            <a:ext uri="{FF2B5EF4-FFF2-40B4-BE49-F238E27FC236}">
              <a16:creationId xmlns:a16="http://schemas.microsoft.com/office/drawing/2014/main" id="{00000000-0008-0000-1F00-0000C53BF2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8"/>
        </a:graphicData>
      </a:graphic>
    </xdr:graphicFrame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66206662" name="Chart 1">
          <a:extLst>
            <a:ext uri="{FF2B5EF4-FFF2-40B4-BE49-F238E27FC236}">
              <a16:creationId xmlns:a16="http://schemas.microsoft.com/office/drawing/2014/main" id="{00000000-0008-0000-1F00-0000C63BF2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9"/>
        </a:graphicData>
      </a:graphic>
    </xdr:graphicFrame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66206663" name="Chart 1">
          <a:extLst>
            <a:ext uri="{FF2B5EF4-FFF2-40B4-BE49-F238E27FC236}">
              <a16:creationId xmlns:a16="http://schemas.microsoft.com/office/drawing/2014/main" id="{00000000-0008-0000-1F00-0000C73BF2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0"/>
        </a:graphicData>
      </a:graphic>
    </xdr:graphicFrame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66206664" name="Chart 1">
          <a:extLst>
            <a:ext uri="{FF2B5EF4-FFF2-40B4-BE49-F238E27FC236}">
              <a16:creationId xmlns:a16="http://schemas.microsoft.com/office/drawing/2014/main" id="{00000000-0008-0000-1F00-0000C83BF2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1"/>
        </a:graphicData>
      </a:graphic>
    </xdr:graphicFrame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66206665" name="Chart 1">
          <a:extLst>
            <a:ext uri="{FF2B5EF4-FFF2-40B4-BE49-F238E27FC236}">
              <a16:creationId xmlns:a16="http://schemas.microsoft.com/office/drawing/2014/main" id="{00000000-0008-0000-1F00-0000C93BF2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2"/>
        </a:graphicData>
      </a:graphic>
    </xdr:graphicFrame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66206666" name="Chart 4">
          <a:extLst>
            <a:ext uri="{FF2B5EF4-FFF2-40B4-BE49-F238E27FC236}">
              <a16:creationId xmlns:a16="http://schemas.microsoft.com/office/drawing/2014/main" id="{00000000-0008-0000-1F00-0000CA3BF2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3"/>
        </a:graphicData>
      </a:graphic>
    </xdr:graphicFrame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66206667" name="Chart 5">
          <a:extLst>
            <a:ext uri="{FF2B5EF4-FFF2-40B4-BE49-F238E27FC236}">
              <a16:creationId xmlns:a16="http://schemas.microsoft.com/office/drawing/2014/main" id="{00000000-0008-0000-1F00-0000CB3BF2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4"/>
        </a:graphicData>
      </a:graphic>
    </xdr:graphicFrame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66206668" name="Chart 6">
          <a:extLst>
            <a:ext uri="{FF2B5EF4-FFF2-40B4-BE49-F238E27FC236}">
              <a16:creationId xmlns:a16="http://schemas.microsoft.com/office/drawing/2014/main" id="{00000000-0008-0000-1F00-0000CC3BF2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5"/>
        </a:graphicData>
      </a:graphic>
    </xdr:graphicFrame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66206669" name="Chart 7">
          <a:extLst>
            <a:ext uri="{FF2B5EF4-FFF2-40B4-BE49-F238E27FC236}">
              <a16:creationId xmlns:a16="http://schemas.microsoft.com/office/drawing/2014/main" id="{00000000-0008-0000-1F00-0000CD3BF2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6"/>
        </a:graphicData>
      </a:graphic>
    </xdr:graphicFrame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66206670" name="Chart 8">
          <a:extLst>
            <a:ext uri="{FF2B5EF4-FFF2-40B4-BE49-F238E27FC236}">
              <a16:creationId xmlns:a16="http://schemas.microsoft.com/office/drawing/2014/main" id="{00000000-0008-0000-1F00-0000CE3BF2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7"/>
        </a:graphicData>
      </a:graphic>
    </xdr:graphicFrame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66206671" name="Chart 9">
          <a:extLst>
            <a:ext uri="{FF2B5EF4-FFF2-40B4-BE49-F238E27FC236}">
              <a16:creationId xmlns:a16="http://schemas.microsoft.com/office/drawing/2014/main" id="{00000000-0008-0000-1F00-0000CF3BF2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8"/>
        </a:graphicData>
      </a:graphic>
    </xdr:graphicFrame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66206672" name="Chart 10">
          <a:extLst>
            <a:ext uri="{FF2B5EF4-FFF2-40B4-BE49-F238E27FC236}">
              <a16:creationId xmlns:a16="http://schemas.microsoft.com/office/drawing/2014/main" id="{00000000-0008-0000-1F00-0000D03BF2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9"/>
        </a:graphicData>
      </a:graphic>
    </xdr:graphicFrame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66206673" name="Chart 11">
          <a:extLst>
            <a:ext uri="{FF2B5EF4-FFF2-40B4-BE49-F238E27FC236}">
              <a16:creationId xmlns:a16="http://schemas.microsoft.com/office/drawing/2014/main" id="{00000000-0008-0000-1F00-0000D13BF2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0"/>
        </a:graphicData>
      </a:graphic>
    </xdr:graphicFrame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66206674" name="Chart 12">
          <a:extLst>
            <a:ext uri="{FF2B5EF4-FFF2-40B4-BE49-F238E27FC236}">
              <a16:creationId xmlns:a16="http://schemas.microsoft.com/office/drawing/2014/main" id="{00000000-0008-0000-1F00-0000D23BF2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1"/>
        </a:graphicData>
      </a:graphic>
    </xdr:graphicFrame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66206675" name="Chart 13">
          <a:extLst>
            <a:ext uri="{FF2B5EF4-FFF2-40B4-BE49-F238E27FC236}">
              <a16:creationId xmlns:a16="http://schemas.microsoft.com/office/drawing/2014/main" id="{00000000-0008-0000-1F00-0000D33BF2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2"/>
        </a:graphicData>
      </a:graphic>
    </xdr:graphicFrame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66206676" name="Chart 14">
          <a:extLst>
            <a:ext uri="{FF2B5EF4-FFF2-40B4-BE49-F238E27FC236}">
              <a16:creationId xmlns:a16="http://schemas.microsoft.com/office/drawing/2014/main" id="{00000000-0008-0000-1F00-0000D43BF2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3"/>
        </a:graphicData>
      </a:graphic>
    </xdr:graphicFrame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66206677" name="Chart 15">
          <a:extLst>
            <a:ext uri="{FF2B5EF4-FFF2-40B4-BE49-F238E27FC236}">
              <a16:creationId xmlns:a16="http://schemas.microsoft.com/office/drawing/2014/main" id="{00000000-0008-0000-1F00-0000D53BF2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4"/>
        </a:graphicData>
      </a:graphic>
    </xdr:graphicFrame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66206678" name="Chart 16">
          <a:extLst>
            <a:ext uri="{FF2B5EF4-FFF2-40B4-BE49-F238E27FC236}">
              <a16:creationId xmlns:a16="http://schemas.microsoft.com/office/drawing/2014/main" id="{00000000-0008-0000-1F00-0000D63BF2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5"/>
        </a:graphicData>
      </a:graphic>
    </xdr:graphicFrame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66206679" name="Chart 17">
          <a:extLst>
            <a:ext uri="{FF2B5EF4-FFF2-40B4-BE49-F238E27FC236}">
              <a16:creationId xmlns:a16="http://schemas.microsoft.com/office/drawing/2014/main" id="{00000000-0008-0000-1F00-0000D73BF2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6"/>
        </a:graphicData>
      </a:graphic>
    </xdr:graphicFrame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66206680" name="Chart 18">
          <a:extLst>
            <a:ext uri="{FF2B5EF4-FFF2-40B4-BE49-F238E27FC236}">
              <a16:creationId xmlns:a16="http://schemas.microsoft.com/office/drawing/2014/main" id="{00000000-0008-0000-1F00-0000D83BF2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7"/>
        </a:graphicData>
      </a:graphic>
    </xdr:graphicFrame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66206681" name="Chart 19">
          <a:extLst>
            <a:ext uri="{FF2B5EF4-FFF2-40B4-BE49-F238E27FC236}">
              <a16:creationId xmlns:a16="http://schemas.microsoft.com/office/drawing/2014/main" id="{00000000-0008-0000-1F00-0000D93BF2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8"/>
        </a:graphicData>
      </a:graphic>
    </xdr:graphicFrame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66206682" name="Chart 20">
          <a:extLst>
            <a:ext uri="{FF2B5EF4-FFF2-40B4-BE49-F238E27FC236}">
              <a16:creationId xmlns:a16="http://schemas.microsoft.com/office/drawing/2014/main" id="{00000000-0008-0000-1F00-0000DA3BF2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9"/>
        </a:graphicData>
      </a:graphic>
    </xdr:graphicFrame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66206683" name="Chart 21">
          <a:extLst>
            <a:ext uri="{FF2B5EF4-FFF2-40B4-BE49-F238E27FC236}">
              <a16:creationId xmlns:a16="http://schemas.microsoft.com/office/drawing/2014/main" id="{00000000-0008-0000-1F00-0000DB3BF2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0"/>
        </a:graphicData>
      </a:graphic>
    </xdr:graphicFrame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66206684" name="Chart 22">
          <a:extLst>
            <a:ext uri="{FF2B5EF4-FFF2-40B4-BE49-F238E27FC236}">
              <a16:creationId xmlns:a16="http://schemas.microsoft.com/office/drawing/2014/main" id="{00000000-0008-0000-1F00-0000DC3BF2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1"/>
        </a:graphicData>
      </a:graphic>
    </xdr:graphicFrame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66206685" name="Chart 23">
          <a:extLst>
            <a:ext uri="{FF2B5EF4-FFF2-40B4-BE49-F238E27FC236}">
              <a16:creationId xmlns:a16="http://schemas.microsoft.com/office/drawing/2014/main" id="{00000000-0008-0000-1F00-0000DD3BF2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2"/>
        </a:graphicData>
      </a:graphic>
    </xdr:graphicFrame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66206686" name="Chart 1">
          <a:extLst>
            <a:ext uri="{FF2B5EF4-FFF2-40B4-BE49-F238E27FC236}">
              <a16:creationId xmlns:a16="http://schemas.microsoft.com/office/drawing/2014/main" id="{00000000-0008-0000-1F00-0000DE3BF2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3"/>
        </a:graphicData>
      </a:graphic>
    </xdr:graphicFrame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66206687" name="Chart 1">
          <a:extLst>
            <a:ext uri="{FF2B5EF4-FFF2-40B4-BE49-F238E27FC236}">
              <a16:creationId xmlns:a16="http://schemas.microsoft.com/office/drawing/2014/main" id="{00000000-0008-0000-1F00-0000DF3BF2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4"/>
        </a:graphicData>
      </a:graphic>
    </xdr:graphicFrame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66206688" name="Chart 1">
          <a:extLst>
            <a:ext uri="{FF2B5EF4-FFF2-40B4-BE49-F238E27FC236}">
              <a16:creationId xmlns:a16="http://schemas.microsoft.com/office/drawing/2014/main" id="{00000000-0008-0000-1F00-0000E03BF2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5"/>
        </a:graphicData>
      </a:graphic>
    </xdr:graphicFrame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66206689" name="Chart 1">
          <a:extLst>
            <a:ext uri="{FF2B5EF4-FFF2-40B4-BE49-F238E27FC236}">
              <a16:creationId xmlns:a16="http://schemas.microsoft.com/office/drawing/2014/main" id="{00000000-0008-0000-1F00-0000E13BF2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6"/>
        </a:graphicData>
      </a:graphic>
    </xdr:graphicFrame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66206690" name="Chart 1">
          <a:extLst>
            <a:ext uri="{FF2B5EF4-FFF2-40B4-BE49-F238E27FC236}">
              <a16:creationId xmlns:a16="http://schemas.microsoft.com/office/drawing/2014/main" id="{00000000-0008-0000-1F00-0000E23BF2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7"/>
        </a:graphicData>
      </a:graphic>
    </xdr:graphicFrame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66206691" name="Chart 1">
          <a:extLst>
            <a:ext uri="{FF2B5EF4-FFF2-40B4-BE49-F238E27FC236}">
              <a16:creationId xmlns:a16="http://schemas.microsoft.com/office/drawing/2014/main" id="{00000000-0008-0000-1F00-0000E33BF2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8"/>
        </a:graphicData>
      </a:graphic>
    </xdr:graphicFrame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66206692" name="Chart 1">
          <a:extLst>
            <a:ext uri="{FF2B5EF4-FFF2-40B4-BE49-F238E27FC236}">
              <a16:creationId xmlns:a16="http://schemas.microsoft.com/office/drawing/2014/main" id="{00000000-0008-0000-1F00-0000E43BF2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9"/>
        </a:graphicData>
      </a:graphic>
    </xdr:graphicFrame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66206693" name="Chart 1">
          <a:extLst>
            <a:ext uri="{FF2B5EF4-FFF2-40B4-BE49-F238E27FC236}">
              <a16:creationId xmlns:a16="http://schemas.microsoft.com/office/drawing/2014/main" id="{00000000-0008-0000-1F00-0000E53BF2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0"/>
        </a:graphicData>
      </a:graphic>
    </xdr:graphicFrame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66206694" name="Chart 1">
          <a:extLst>
            <a:ext uri="{FF2B5EF4-FFF2-40B4-BE49-F238E27FC236}">
              <a16:creationId xmlns:a16="http://schemas.microsoft.com/office/drawing/2014/main" id="{00000000-0008-0000-1F00-0000E63BF2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1"/>
        </a:graphicData>
      </a:graphic>
    </xdr:graphicFrame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66206695" name="Chart 1">
          <a:extLst>
            <a:ext uri="{FF2B5EF4-FFF2-40B4-BE49-F238E27FC236}">
              <a16:creationId xmlns:a16="http://schemas.microsoft.com/office/drawing/2014/main" id="{00000000-0008-0000-1F00-0000E73BF2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2"/>
        </a:graphicData>
      </a:graphic>
    </xdr:graphicFrame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66206696" name="Chart 1">
          <a:extLst>
            <a:ext uri="{FF2B5EF4-FFF2-40B4-BE49-F238E27FC236}">
              <a16:creationId xmlns:a16="http://schemas.microsoft.com/office/drawing/2014/main" id="{00000000-0008-0000-1F00-0000E83BF2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3"/>
        </a:graphicData>
      </a:graphic>
    </xdr:graphicFrame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66206697" name="Chart 1">
          <a:extLst>
            <a:ext uri="{FF2B5EF4-FFF2-40B4-BE49-F238E27FC236}">
              <a16:creationId xmlns:a16="http://schemas.microsoft.com/office/drawing/2014/main" id="{00000000-0008-0000-1F00-0000E93BF2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4"/>
        </a:graphicData>
      </a:graphic>
    </xdr:graphicFrame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66206698" name="Chart 1">
          <a:extLst>
            <a:ext uri="{FF2B5EF4-FFF2-40B4-BE49-F238E27FC236}">
              <a16:creationId xmlns:a16="http://schemas.microsoft.com/office/drawing/2014/main" id="{00000000-0008-0000-1F00-0000EA3BF2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5"/>
        </a:graphicData>
      </a:graphic>
    </xdr:graphicFrame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66206699" name="Chart 1">
          <a:extLst>
            <a:ext uri="{FF2B5EF4-FFF2-40B4-BE49-F238E27FC236}">
              <a16:creationId xmlns:a16="http://schemas.microsoft.com/office/drawing/2014/main" id="{00000000-0008-0000-1F00-0000EB3BF2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6"/>
        </a:graphicData>
      </a:graphic>
    </xdr:graphicFrame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66206700" name="Chart 1">
          <a:extLst>
            <a:ext uri="{FF2B5EF4-FFF2-40B4-BE49-F238E27FC236}">
              <a16:creationId xmlns:a16="http://schemas.microsoft.com/office/drawing/2014/main" id="{00000000-0008-0000-1F00-0000EC3BF2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7"/>
        </a:graphicData>
      </a:graphic>
    </xdr:graphicFrame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66206701" name="Chart 1">
          <a:extLst>
            <a:ext uri="{FF2B5EF4-FFF2-40B4-BE49-F238E27FC236}">
              <a16:creationId xmlns:a16="http://schemas.microsoft.com/office/drawing/2014/main" id="{00000000-0008-0000-1F00-0000ED3BF2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8"/>
        </a:graphicData>
      </a:graphic>
    </xdr:graphicFrame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66206702" name="Chart 1">
          <a:extLst>
            <a:ext uri="{FF2B5EF4-FFF2-40B4-BE49-F238E27FC236}">
              <a16:creationId xmlns:a16="http://schemas.microsoft.com/office/drawing/2014/main" id="{00000000-0008-0000-1F00-0000EE3BF2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9"/>
        </a:graphicData>
      </a:graphic>
    </xdr:graphicFrame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66206703" name="Chart 1">
          <a:extLst>
            <a:ext uri="{FF2B5EF4-FFF2-40B4-BE49-F238E27FC236}">
              <a16:creationId xmlns:a16="http://schemas.microsoft.com/office/drawing/2014/main" id="{00000000-0008-0000-1F00-0000EF3BF2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0"/>
        </a:graphicData>
      </a:graphic>
    </xdr:graphicFrame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66206704" name="Chart 1">
          <a:extLst>
            <a:ext uri="{FF2B5EF4-FFF2-40B4-BE49-F238E27FC236}">
              <a16:creationId xmlns:a16="http://schemas.microsoft.com/office/drawing/2014/main" id="{00000000-0008-0000-1F00-0000F03BF2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1"/>
        </a:graphicData>
      </a:graphic>
    </xdr:graphicFrame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66206705" name="Chart 1">
          <a:extLst>
            <a:ext uri="{FF2B5EF4-FFF2-40B4-BE49-F238E27FC236}">
              <a16:creationId xmlns:a16="http://schemas.microsoft.com/office/drawing/2014/main" id="{00000000-0008-0000-1F00-0000F13BF2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2"/>
        </a:graphicData>
      </a:graphic>
    </xdr:graphicFrame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66206706" name="Chart 1">
          <a:extLst>
            <a:ext uri="{FF2B5EF4-FFF2-40B4-BE49-F238E27FC236}">
              <a16:creationId xmlns:a16="http://schemas.microsoft.com/office/drawing/2014/main" id="{00000000-0008-0000-1F00-0000F23BF2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3"/>
        </a:graphicData>
      </a:graphic>
    </xdr:graphicFrame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66206707" name="Chart 1">
          <a:extLst>
            <a:ext uri="{FF2B5EF4-FFF2-40B4-BE49-F238E27FC236}">
              <a16:creationId xmlns:a16="http://schemas.microsoft.com/office/drawing/2014/main" id="{00000000-0008-0000-1F00-0000F33BF2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4"/>
        </a:graphicData>
      </a:graphic>
    </xdr:graphicFrame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66206708" name="Chart 1">
          <a:extLst>
            <a:ext uri="{FF2B5EF4-FFF2-40B4-BE49-F238E27FC236}">
              <a16:creationId xmlns:a16="http://schemas.microsoft.com/office/drawing/2014/main" id="{00000000-0008-0000-1F00-0000F43BF2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5"/>
        </a:graphicData>
      </a:graphic>
    </xdr:graphicFrame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66206709" name="Chart 1">
          <a:extLst>
            <a:ext uri="{FF2B5EF4-FFF2-40B4-BE49-F238E27FC236}">
              <a16:creationId xmlns:a16="http://schemas.microsoft.com/office/drawing/2014/main" id="{00000000-0008-0000-1F00-0000F53BF2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6"/>
        </a:graphicData>
      </a:graphic>
    </xdr:graphicFrame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66206710" name="Chart 1">
          <a:extLst>
            <a:ext uri="{FF2B5EF4-FFF2-40B4-BE49-F238E27FC236}">
              <a16:creationId xmlns:a16="http://schemas.microsoft.com/office/drawing/2014/main" id="{00000000-0008-0000-1F00-0000F63BF2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7"/>
        </a:graphicData>
      </a:graphic>
    </xdr:graphicFrame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66206711" name="Chart 1">
          <a:extLst>
            <a:ext uri="{FF2B5EF4-FFF2-40B4-BE49-F238E27FC236}">
              <a16:creationId xmlns:a16="http://schemas.microsoft.com/office/drawing/2014/main" id="{00000000-0008-0000-1F00-0000F73BF2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8"/>
        </a:graphicData>
      </a:graphic>
    </xdr:graphicFrame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66206712" name="Chart 1">
          <a:extLst>
            <a:ext uri="{FF2B5EF4-FFF2-40B4-BE49-F238E27FC236}">
              <a16:creationId xmlns:a16="http://schemas.microsoft.com/office/drawing/2014/main" id="{00000000-0008-0000-1F00-0000F83BF2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9"/>
        </a:graphicData>
      </a:graphic>
    </xdr:graphicFrame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66206713" name="Chart 1">
          <a:extLst>
            <a:ext uri="{FF2B5EF4-FFF2-40B4-BE49-F238E27FC236}">
              <a16:creationId xmlns:a16="http://schemas.microsoft.com/office/drawing/2014/main" id="{00000000-0008-0000-1F00-0000F93BF2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0"/>
        </a:graphicData>
      </a:graphic>
    </xdr:graphicFrame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66206714" name="Chart 1">
          <a:extLst>
            <a:ext uri="{FF2B5EF4-FFF2-40B4-BE49-F238E27FC236}">
              <a16:creationId xmlns:a16="http://schemas.microsoft.com/office/drawing/2014/main" id="{00000000-0008-0000-1F00-0000FA3BF2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1"/>
        </a:graphicData>
      </a:graphic>
    </xdr:graphicFrame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66206715" name="Chart 1">
          <a:extLst>
            <a:ext uri="{FF2B5EF4-FFF2-40B4-BE49-F238E27FC236}">
              <a16:creationId xmlns:a16="http://schemas.microsoft.com/office/drawing/2014/main" id="{00000000-0008-0000-1F00-0000FB3BF2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2"/>
        </a:graphicData>
      </a:graphic>
    </xdr:graphicFrame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66206716" name="Chart 1">
          <a:extLst>
            <a:ext uri="{FF2B5EF4-FFF2-40B4-BE49-F238E27FC236}">
              <a16:creationId xmlns:a16="http://schemas.microsoft.com/office/drawing/2014/main" id="{00000000-0008-0000-1F00-0000FC3BF2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3"/>
        </a:graphicData>
      </a:graphic>
    </xdr:graphicFrame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66206717" name="Chart 1">
          <a:extLst>
            <a:ext uri="{FF2B5EF4-FFF2-40B4-BE49-F238E27FC236}">
              <a16:creationId xmlns:a16="http://schemas.microsoft.com/office/drawing/2014/main" id="{00000000-0008-0000-1F00-0000FD3BF2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4"/>
        </a:graphicData>
      </a:graphic>
    </xdr:graphicFrame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66206718" name="Chart 1">
          <a:extLst>
            <a:ext uri="{FF2B5EF4-FFF2-40B4-BE49-F238E27FC236}">
              <a16:creationId xmlns:a16="http://schemas.microsoft.com/office/drawing/2014/main" id="{00000000-0008-0000-1F00-0000FE3BF2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5"/>
        </a:graphicData>
      </a:graphic>
    </xdr:graphicFrame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66206719" name="Chart 1">
          <a:extLst>
            <a:ext uri="{FF2B5EF4-FFF2-40B4-BE49-F238E27FC236}">
              <a16:creationId xmlns:a16="http://schemas.microsoft.com/office/drawing/2014/main" id="{00000000-0008-0000-1F00-0000FF3BF2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6"/>
        </a:graphicData>
      </a:graphic>
    </xdr:graphicFrame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66206720" name="Chart 1">
          <a:extLst>
            <a:ext uri="{FF2B5EF4-FFF2-40B4-BE49-F238E27FC236}">
              <a16:creationId xmlns:a16="http://schemas.microsoft.com/office/drawing/2014/main" id="{00000000-0008-0000-1F00-0000003CF2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7"/>
        </a:graphicData>
      </a:graphic>
    </xdr:graphicFrame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66206721" name="Chart 1">
          <a:extLst>
            <a:ext uri="{FF2B5EF4-FFF2-40B4-BE49-F238E27FC236}">
              <a16:creationId xmlns:a16="http://schemas.microsoft.com/office/drawing/2014/main" id="{00000000-0008-0000-1F00-0000013CF2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8"/>
        </a:graphicData>
      </a:graphic>
    </xdr:graphicFrame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66206722" name="Chart 1">
          <a:extLst>
            <a:ext uri="{FF2B5EF4-FFF2-40B4-BE49-F238E27FC236}">
              <a16:creationId xmlns:a16="http://schemas.microsoft.com/office/drawing/2014/main" id="{00000000-0008-0000-1F00-0000023CF2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9"/>
        </a:graphicData>
      </a:graphic>
    </xdr:graphicFrame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66206723" name="Chart 1">
          <a:extLst>
            <a:ext uri="{FF2B5EF4-FFF2-40B4-BE49-F238E27FC236}">
              <a16:creationId xmlns:a16="http://schemas.microsoft.com/office/drawing/2014/main" id="{00000000-0008-0000-1F00-0000033CF2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0"/>
        </a:graphicData>
      </a:graphic>
    </xdr:graphicFrame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66206724" name="Chart 1">
          <a:extLst>
            <a:ext uri="{FF2B5EF4-FFF2-40B4-BE49-F238E27FC236}">
              <a16:creationId xmlns:a16="http://schemas.microsoft.com/office/drawing/2014/main" id="{00000000-0008-0000-1F00-0000043CF2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1"/>
        </a:graphicData>
      </a:graphic>
    </xdr:graphicFrame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66206725" name="Chart 1">
          <a:extLst>
            <a:ext uri="{FF2B5EF4-FFF2-40B4-BE49-F238E27FC236}">
              <a16:creationId xmlns:a16="http://schemas.microsoft.com/office/drawing/2014/main" id="{00000000-0008-0000-1F00-0000053CF2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2"/>
        </a:graphicData>
      </a:graphic>
    </xdr:graphicFrame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66206726" name="Chart 1">
          <a:extLst>
            <a:ext uri="{FF2B5EF4-FFF2-40B4-BE49-F238E27FC236}">
              <a16:creationId xmlns:a16="http://schemas.microsoft.com/office/drawing/2014/main" id="{00000000-0008-0000-1F00-0000063CF2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3"/>
        </a:graphicData>
      </a:graphic>
    </xdr:graphicFrame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66206727" name="Chart 1">
          <a:extLst>
            <a:ext uri="{FF2B5EF4-FFF2-40B4-BE49-F238E27FC236}">
              <a16:creationId xmlns:a16="http://schemas.microsoft.com/office/drawing/2014/main" id="{00000000-0008-0000-1F00-0000073CF2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4"/>
        </a:graphicData>
      </a:graphic>
    </xdr:graphicFrame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66206728" name="Chart 1">
          <a:extLst>
            <a:ext uri="{FF2B5EF4-FFF2-40B4-BE49-F238E27FC236}">
              <a16:creationId xmlns:a16="http://schemas.microsoft.com/office/drawing/2014/main" id="{00000000-0008-0000-1F00-0000083CF2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5"/>
        </a:graphicData>
      </a:graphic>
    </xdr:graphicFrame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66206729" name="Chart 1">
          <a:extLst>
            <a:ext uri="{FF2B5EF4-FFF2-40B4-BE49-F238E27FC236}">
              <a16:creationId xmlns:a16="http://schemas.microsoft.com/office/drawing/2014/main" id="{00000000-0008-0000-1F00-0000093CF2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6"/>
        </a:graphicData>
      </a:graphic>
    </xdr:graphicFrame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66206730" name="Chart 1">
          <a:extLst>
            <a:ext uri="{FF2B5EF4-FFF2-40B4-BE49-F238E27FC236}">
              <a16:creationId xmlns:a16="http://schemas.microsoft.com/office/drawing/2014/main" id="{00000000-0008-0000-1F00-00000A3CF2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7"/>
        </a:graphicData>
      </a:graphic>
    </xdr:graphicFrame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66206731" name="Chart 1">
          <a:extLst>
            <a:ext uri="{FF2B5EF4-FFF2-40B4-BE49-F238E27FC236}">
              <a16:creationId xmlns:a16="http://schemas.microsoft.com/office/drawing/2014/main" id="{00000000-0008-0000-1F00-00000B3CF2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8"/>
        </a:graphicData>
      </a:graphic>
    </xdr:graphicFrame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66206732" name="Chart 1">
          <a:extLst>
            <a:ext uri="{FF2B5EF4-FFF2-40B4-BE49-F238E27FC236}">
              <a16:creationId xmlns:a16="http://schemas.microsoft.com/office/drawing/2014/main" id="{00000000-0008-0000-1F00-00000C3CF2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9"/>
        </a:graphicData>
      </a:graphic>
    </xdr:graphicFrame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66206733" name="Chart 1">
          <a:extLst>
            <a:ext uri="{FF2B5EF4-FFF2-40B4-BE49-F238E27FC236}">
              <a16:creationId xmlns:a16="http://schemas.microsoft.com/office/drawing/2014/main" id="{00000000-0008-0000-1F00-00000D3CF2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0"/>
        </a:graphicData>
      </a:graphic>
    </xdr:graphicFrame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66206734" name="Chart 1">
          <a:extLst>
            <a:ext uri="{FF2B5EF4-FFF2-40B4-BE49-F238E27FC236}">
              <a16:creationId xmlns:a16="http://schemas.microsoft.com/office/drawing/2014/main" id="{00000000-0008-0000-1F00-00000E3CF2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1"/>
        </a:graphicData>
      </a:graphic>
    </xdr:graphicFrame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66206735" name="Chart 1">
          <a:extLst>
            <a:ext uri="{FF2B5EF4-FFF2-40B4-BE49-F238E27FC236}">
              <a16:creationId xmlns:a16="http://schemas.microsoft.com/office/drawing/2014/main" id="{00000000-0008-0000-1F00-00000F3CF2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2"/>
        </a:graphicData>
      </a:graphic>
    </xdr:graphicFrame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66206736" name="Chart 1">
          <a:extLst>
            <a:ext uri="{FF2B5EF4-FFF2-40B4-BE49-F238E27FC236}">
              <a16:creationId xmlns:a16="http://schemas.microsoft.com/office/drawing/2014/main" id="{00000000-0008-0000-1F00-0000103CF2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3"/>
        </a:graphicData>
      </a:graphic>
    </xdr:graphicFrame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66206737" name="Chart 1">
          <a:extLst>
            <a:ext uri="{FF2B5EF4-FFF2-40B4-BE49-F238E27FC236}">
              <a16:creationId xmlns:a16="http://schemas.microsoft.com/office/drawing/2014/main" id="{00000000-0008-0000-1F00-0000113CF2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4"/>
        </a:graphicData>
      </a:graphic>
    </xdr:graphicFrame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66206738" name="Chart 1">
          <a:extLst>
            <a:ext uri="{FF2B5EF4-FFF2-40B4-BE49-F238E27FC236}">
              <a16:creationId xmlns:a16="http://schemas.microsoft.com/office/drawing/2014/main" id="{00000000-0008-0000-1F00-0000123CF2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5"/>
        </a:graphicData>
      </a:graphic>
    </xdr:graphicFrame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66206739" name="Chart 1">
          <a:extLst>
            <a:ext uri="{FF2B5EF4-FFF2-40B4-BE49-F238E27FC236}">
              <a16:creationId xmlns:a16="http://schemas.microsoft.com/office/drawing/2014/main" id="{00000000-0008-0000-1F00-0000133CF2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6"/>
        </a:graphicData>
      </a:graphic>
    </xdr:graphicFrame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66206740" name="Chart 1">
          <a:extLst>
            <a:ext uri="{FF2B5EF4-FFF2-40B4-BE49-F238E27FC236}">
              <a16:creationId xmlns:a16="http://schemas.microsoft.com/office/drawing/2014/main" id="{00000000-0008-0000-1F00-0000143CF2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7"/>
        </a:graphicData>
      </a:graphic>
    </xdr:graphicFrame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66206741" name="Chart 1">
          <a:extLst>
            <a:ext uri="{FF2B5EF4-FFF2-40B4-BE49-F238E27FC236}">
              <a16:creationId xmlns:a16="http://schemas.microsoft.com/office/drawing/2014/main" id="{00000000-0008-0000-1F00-0000153CF2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8"/>
        </a:graphicData>
      </a:graphic>
    </xdr:graphicFrame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66206742" name="Chart 1">
          <a:extLst>
            <a:ext uri="{FF2B5EF4-FFF2-40B4-BE49-F238E27FC236}">
              <a16:creationId xmlns:a16="http://schemas.microsoft.com/office/drawing/2014/main" id="{00000000-0008-0000-1F00-0000163CF2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9"/>
        </a:graphicData>
      </a:graphic>
    </xdr:graphicFrame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66206743" name="Chart 1">
          <a:extLst>
            <a:ext uri="{FF2B5EF4-FFF2-40B4-BE49-F238E27FC236}">
              <a16:creationId xmlns:a16="http://schemas.microsoft.com/office/drawing/2014/main" id="{00000000-0008-0000-1F00-0000173CF2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0"/>
        </a:graphicData>
      </a:graphic>
    </xdr:graphicFrame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66206744" name="Chart 1">
          <a:extLst>
            <a:ext uri="{FF2B5EF4-FFF2-40B4-BE49-F238E27FC236}">
              <a16:creationId xmlns:a16="http://schemas.microsoft.com/office/drawing/2014/main" id="{00000000-0008-0000-1F00-0000183CF2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1"/>
        </a:graphicData>
      </a:graphic>
    </xdr:graphicFrame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66206745" name="Chart 1">
          <a:extLst>
            <a:ext uri="{FF2B5EF4-FFF2-40B4-BE49-F238E27FC236}">
              <a16:creationId xmlns:a16="http://schemas.microsoft.com/office/drawing/2014/main" id="{00000000-0008-0000-1F00-0000193CF2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2"/>
        </a:graphicData>
      </a:graphic>
    </xdr:graphicFrame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66206746" name="Chart 1">
          <a:extLst>
            <a:ext uri="{FF2B5EF4-FFF2-40B4-BE49-F238E27FC236}">
              <a16:creationId xmlns:a16="http://schemas.microsoft.com/office/drawing/2014/main" id="{00000000-0008-0000-1F00-00001A3CF2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3"/>
        </a:graphicData>
      </a:graphic>
    </xdr:graphicFrame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66206747" name="Chart 1">
          <a:extLst>
            <a:ext uri="{FF2B5EF4-FFF2-40B4-BE49-F238E27FC236}">
              <a16:creationId xmlns:a16="http://schemas.microsoft.com/office/drawing/2014/main" id="{00000000-0008-0000-1F00-00001B3CF2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4"/>
        </a:graphicData>
      </a:graphic>
    </xdr:graphicFrame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66206748" name="Chart 1">
          <a:extLst>
            <a:ext uri="{FF2B5EF4-FFF2-40B4-BE49-F238E27FC236}">
              <a16:creationId xmlns:a16="http://schemas.microsoft.com/office/drawing/2014/main" id="{00000000-0008-0000-1F00-00001C3CF2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5"/>
        </a:graphicData>
      </a:graphic>
    </xdr:graphicFrame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66206749" name="Chart 1">
          <a:extLst>
            <a:ext uri="{FF2B5EF4-FFF2-40B4-BE49-F238E27FC236}">
              <a16:creationId xmlns:a16="http://schemas.microsoft.com/office/drawing/2014/main" id="{00000000-0008-0000-1F00-00001D3CF2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6"/>
        </a:graphicData>
      </a:graphic>
    </xdr:graphicFrame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66206750" name="Chart 1">
          <a:extLst>
            <a:ext uri="{FF2B5EF4-FFF2-40B4-BE49-F238E27FC236}">
              <a16:creationId xmlns:a16="http://schemas.microsoft.com/office/drawing/2014/main" id="{00000000-0008-0000-1F00-00001E3CF2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7"/>
        </a:graphicData>
      </a:graphic>
    </xdr:graphicFrame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66206751" name="Chart 1">
          <a:extLst>
            <a:ext uri="{FF2B5EF4-FFF2-40B4-BE49-F238E27FC236}">
              <a16:creationId xmlns:a16="http://schemas.microsoft.com/office/drawing/2014/main" id="{00000000-0008-0000-1F00-00001F3CF2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8"/>
        </a:graphicData>
      </a:graphic>
    </xdr:graphicFrame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66206752" name="Chart 1">
          <a:extLst>
            <a:ext uri="{FF2B5EF4-FFF2-40B4-BE49-F238E27FC236}">
              <a16:creationId xmlns:a16="http://schemas.microsoft.com/office/drawing/2014/main" id="{00000000-0008-0000-1F00-0000203CF2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9"/>
        </a:graphicData>
      </a:graphic>
    </xdr:graphicFrame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66206753" name="Chart 1">
          <a:extLst>
            <a:ext uri="{FF2B5EF4-FFF2-40B4-BE49-F238E27FC236}">
              <a16:creationId xmlns:a16="http://schemas.microsoft.com/office/drawing/2014/main" id="{00000000-0008-0000-1F00-0000213CF2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0"/>
        </a:graphicData>
      </a:graphic>
    </xdr:graphicFrame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66206754" name="Chart 1">
          <a:extLst>
            <a:ext uri="{FF2B5EF4-FFF2-40B4-BE49-F238E27FC236}">
              <a16:creationId xmlns:a16="http://schemas.microsoft.com/office/drawing/2014/main" id="{00000000-0008-0000-1F00-0000223CF2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1"/>
        </a:graphicData>
      </a:graphic>
    </xdr:graphicFrame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66206755" name="Chart 1">
          <a:extLst>
            <a:ext uri="{FF2B5EF4-FFF2-40B4-BE49-F238E27FC236}">
              <a16:creationId xmlns:a16="http://schemas.microsoft.com/office/drawing/2014/main" id="{00000000-0008-0000-1F00-0000233CF2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2"/>
        </a:graphicData>
      </a:graphic>
    </xdr:graphicFrame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66206756" name="Chart 1">
          <a:extLst>
            <a:ext uri="{FF2B5EF4-FFF2-40B4-BE49-F238E27FC236}">
              <a16:creationId xmlns:a16="http://schemas.microsoft.com/office/drawing/2014/main" id="{00000000-0008-0000-1F00-0000243CF2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3"/>
        </a:graphicData>
      </a:graphic>
    </xdr:graphicFrame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66206757" name="Chart 1">
          <a:extLst>
            <a:ext uri="{FF2B5EF4-FFF2-40B4-BE49-F238E27FC236}">
              <a16:creationId xmlns:a16="http://schemas.microsoft.com/office/drawing/2014/main" id="{00000000-0008-0000-1F00-0000253CF2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4"/>
        </a:graphicData>
      </a:graphic>
    </xdr:graphicFrame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66206758" name="Chart 1">
          <a:extLst>
            <a:ext uri="{FF2B5EF4-FFF2-40B4-BE49-F238E27FC236}">
              <a16:creationId xmlns:a16="http://schemas.microsoft.com/office/drawing/2014/main" id="{00000000-0008-0000-1F00-0000263CF2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5"/>
        </a:graphicData>
      </a:graphic>
    </xdr:graphicFrame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66206759" name="Chart 1">
          <a:extLst>
            <a:ext uri="{FF2B5EF4-FFF2-40B4-BE49-F238E27FC236}">
              <a16:creationId xmlns:a16="http://schemas.microsoft.com/office/drawing/2014/main" id="{00000000-0008-0000-1F00-0000273CF2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6"/>
        </a:graphicData>
      </a:graphic>
    </xdr:graphicFrame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66206760" name="Chart 1">
          <a:extLst>
            <a:ext uri="{FF2B5EF4-FFF2-40B4-BE49-F238E27FC236}">
              <a16:creationId xmlns:a16="http://schemas.microsoft.com/office/drawing/2014/main" id="{00000000-0008-0000-1F00-0000283CF2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7"/>
        </a:graphicData>
      </a:graphic>
    </xdr:graphicFrame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66206761" name="Chart 1">
          <a:extLst>
            <a:ext uri="{FF2B5EF4-FFF2-40B4-BE49-F238E27FC236}">
              <a16:creationId xmlns:a16="http://schemas.microsoft.com/office/drawing/2014/main" id="{00000000-0008-0000-1F00-0000293CF2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8"/>
        </a:graphicData>
      </a:graphic>
    </xdr:graphicFrame>
    <xdr:clientData/>
  </xdr:twoCellAnchor>
  <xdr:twoCellAnchor>
    <xdr:from>
      <xdr:col>9</xdr:col>
      <xdr:colOff>0</xdr:colOff>
      <xdr:row>27</xdr:row>
      <xdr:rowOff>0</xdr:rowOff>
    </xdr:from>
    <xdr:to>
      <xdr:col>9</xdr:col>
      <xdr:colOff>0</xdr:colOff>
      <xdr:row>27</xdr:row>
      <xdr:rowOff>0</xdr:rowOff>
    </xdr:to>
    <xdr:graphicFrame macro="">
      <xdr:nvGraphicFramePr>
        <xdr:cNvPr id="66206762" name="Chart 1">
          <a:extLst>
            <a:ext uri="{FF2B5EF4-FFF2-40B4-BE49-F238E27FC236}">
              <a16:creationId xmlns:a16="http://schemas.microsoft.com/office/drawing/2014/main" id="{00000000-0008-0000-1F00-00002A3CF2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9"/>
        </a:graphicData>
      </a:graphic>
    </xdr:graphicFrame>
    <xdr:clientData/>
  </xdr:twoCellAnchor>
  <xdr:twoCellAnchor>
    <xdr:from>
      <xdr:col>9</xdr:col>
      <xdr:colOff>0</xdr:colOff>
      <xdr:row>27</xdr:row>
      <xdr:rowOff>0</xdr:rowOff>
    </xdr:from>
    <xdr:to>
      <xdr:col>9</xdr:col>
      <xdr:colOff>0</xdr:colOff>
      <xdr:row>27</xdr:row>
      <xdr:rowOff>0</xdr:rowOff>
    </xdr:to>
    <xdr:graphicFrame macro="">
      <xdr:nvGraphicFramePr>
        <xdr:cNvPr id="66206763" name="Chart 1">
          <a:extLst>
            <a:ext uri="{FF2B5EF4-FFF2-40B4-BE49-F238E27FC236}">
              <a16:creationId xmlns:a16="http://schemas.microsoft.com/office/drawing/2014/main" id="{00000000-0008-0000-1F00-00002B3CF2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0"/>
        </a:graphicData>
      </a:graphic>
    </xdr:graphicFrame>
    <xdr:clientData/>
  </xdr:twoCellAnchor>
  <xdr:twoCellAnchor>
    <xdr:from>
      <xdr:col>9</xdr:col>
      <xdr:colOff>0</xdr:colOff>
      <xdr:row>27</xdr:row>
      <xdr:rowOff>0</xdr:rowOff>
    </xdr:from>
    <xdr:to>
      <xdr:col>9</xdr:col>
      <xdr:colOff>0</xdr:colOff>
      <xdr:row>27</xdr:row>
      <xdr:rowOff>0</xdr:rowOff>
    </xdr:to>
    <xdr:graphicFrame macro="">
      <xdr:nvGraphicFramePr>
        <xdr:cNvPr id="66206764" name="Chart 1">
          <a:extLst>
            <a:ext uri="{FF2B5EF4-FFF2-40B4-BE49-F238E27FC236}">
              <a16:creationId xmlns:a16="http://schemas.microsoft.com/office/drawing/2014/main" id="{00000000-0008-0000-1F00-00002C3CF2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1"/>
        </a:graphicData>
      </a:graphic>
    </xdr:graphicFrame>
    <xdr:clientData/>
  </xdr:twoCellAnchor>
  <xdr:twoCellAnchor>
    <xdr:from>
      <xdr:col>9</xdr:col>
      <xdr:colOff>0</xdr:colOff>
      <xdr:row>27</xdr:row>
      <xdr:rowOff>0</xdr:rowOff>
    </xdr:from>
    <xdr:to>
      <xdr:col>9</xdr:col>
      <xdr:colOff>0</xdr:colOff>
      <xdr:row>27</xdr:row>
      <xdr:rowOff>0</xdr:rowOff>
    </xdr:to>
    <xdr:graphicFrame macro="">
      <xdr:nvGraphicFramePr>
        <xdr:cNvPr id="66206765" name="Chart 1">
          <a:extLst>
            <a:ext uri="{FF2B5EF4-FFF2-40B4-BE49-F238E27FC236}">
              <a16:creationId xmlns:a16="http://schemas.microsoft.com/office/drawing/2014/main" id="{00000000-0008-0000-1F00-00002D3CF2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2"/>
        </a:graphicData>
      </a:graphic>
    </xdr:graphicFrame>
    <xdr:clientData/>
  </xdr:twoCellAnchor>
  <xdr:twoCellAnchor>
    <xdr:from>
      <xdr:col>9</xdr:col>
      <xdr:colOff>0</xdr:colOff>
      <xdr:row>27</xdr:row>
      <xdr:rowOff>0</xdr:rowOff>
    </xdr:from>
    <xdr:to>
      <xdr:col>9</xdr:col>
      <xdr:colOff>0</xdr:colOff>
      <xdr:row>27</xdr:row>
      <xdr:rowOff>0</xdr:rowOff>
    </xdr:to>
    <xdr:graphicFrame macro="">
      <xdr:nvGraphicFramePr>
        <xdr:cNvPr id="66206766" name="Chart 1">
          <a:extLst>
            <a:ext uri="{FF2B5EF4-FFF2-40B4-BE49-F238E27FC236}">
              <a16:creationId xmlns:a16="http://schemas.microsoft.com/office/drawing/2014/main" id="{00000000-0008-0000-1F00-00002E3CF2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3"/>
        </a:graphicData>
      </a:graphic>
    </xdr:graphicFrame>
    <xdr:clientData/>
  </xdr:twoCellAnchor>
  <xdr:twoCellAnchor>
    <xdr:from>
      <xdr:col>9</xdr:col>
      <xdr:colOff>0</xdr:colOff>
      <xdr:row>27</xdr:row>
      <xdr:rowOff>0</xdr:rowOff>
    </xdr:from>
    <xdr:to>
      <xdr:col>9</xdr:col>
      <xdr:colOff>0</xdr:colOff>
      <xdr:row>27</xdr:row>
      <xdr:rowOff>0</xdr:rowOff>
    </xdr:to>
    <xdr:graphicFrame macro="">
      <xdr:nvGraphicFramePr>
        <xdr:cNvPr id="66206767" name="Chart 1">
          <a:extLst>
            <a:ext uri="{FF2B5EF4-FFF2-40B4-BE49-F238E27FC236}">
              <a16:creationId xmlns:a16="http://schemas.microsoft.com/office/drawing/2014/main" id="{00000000-0008-0000-1F00-00002F3CF2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4"/>
        </a:graphicData>
      </a:graphic>
    </xdr:graphicFrame>
    <xdr:clientData/>
  </xdr:twoCellAnchor>
  <xdr:twoCellAnchor>
    <xdr:from>
      <xdr:col>9</xdr:col>
      <xdr:colOff>0</xdr:colOff>
      <xdr:row>27</xdr:row>
      <xdr:rowOff>0</xdr:rowOff>
    </xdr:from>
    <xdr:to>
      <xdr:col>9</xdr:col>
      <xdr:colOff>0</xdr:colOff>
      <xdr:row>27</xdr:row>
      <xdr:rowOff>0</xdr:rowOff>
    </xdr:to>
    <xdr:graphicFrame macro="">
      <xdr:nvGraphicFramePr>
        <xdr:cNvPr id="66206768" name="Chart 1">
          <a:extLst>
            <a:ext uri="{FF2B5EF4-FFF2-40B4-BE49-F238E27FC236}">
              <a16:creationId xmlns:a16="http://schemas.microsoft.com/office/drawing/2014/main" id="{00000000-0008-0000-1F00-0000303CF2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5"/>
        </a:graphicData>
      </a:graphic>
    </xdr:graphicFrame>
    <xdr:clientData/>
  </xdr:twoCellAnchor>
  <xdr:twoCellAnchor>
    <xdr:from>
      <xdr:col>9</xdr:col>
      <xdr:colOff>0</xdr:colOff>
      <xdr:row>27</xdr:row>
      <xdr:rowOff>0</xdr:rowOff>
    </xdr:from>
    <xdr:to>
      <xdr:col>9</xdr:col>
      <xdr:colOff>0</xdr:colOff>
      <xdr:row>27</xdr:row>
      <xdr:rowOff>0</xdr:rowOff>
    </xdr:to>
    <xdr:graphicFrame macro="">
      <xdr:nvGraphicFramePr>
        <xdr:cNvPr id="66206769" name="Chart 1">
          <a:extLst>
            <a:ext uri="{FF2B5EF4-FFF2-40B4-BE49-F238E27FC236}">
              <a16:creationId xmlns:a16="http://schemas.microsoft.com/office/drawing/2014/main" id="{00000000-0008-0000-1F00-0000313CF2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6"/>
        </a:graphicData>
      </a:graphic>
    </xdr:graphicFrame>
    <xdr:clientData/>
  </xdr:twoCellAnchor>
  <xdr:twoCellAnchor>
    <xdr:from>
      <xdr:col>9</xdr:col>
      <xdr:colOff>0</xdr:colOff>
      <xdr:row>27</xdr:row>
      <xdr:rowOff>0</xdr:rowOff>
    </xdr:from>
    <xdr:to>
      <xdr:col>9</xdr:col>
      <xdr:colOff>0</xdr:colOff>
      <xdr:row>27</xdr:row>
      <xdr:rowOff>0</xdr:rowOff>
    </xdr:to>
    <xdr:graphicFrame macro="">
      <xdr:nvGraphicFramePr>
        <xdr:cNvPr id="66206770" name="Chart 1">
          <a:extLst>
            <a:ext uri="{FF2B5EF4-FFF2-40B4-BE49-F238E27FC236}">
              <a16:creationId xmlns:a16="http://schemas.microsoft.com/office/drawing/2014/main" id="{00000000-0008-0000-1F00-0000323CF2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7"/>
        </a:graphicData>
      </a:graphic>
    </xdr:graphicFrame>
    <xdr:clientData/>
  </xdr:twoCellAnchor>
  <xdr:twoCellAnchor>
    <xdr:from>
      <xdr:col>9</xdr:col>
      <xdr:colOff>0</xdr:colOff>
      <xdr:row>27</xdr:row>
      <xdr:rowOff>0</xdr:rowOff>
    </xdr:from>
    <xdr:to>
      <xdr:col>9</xdr:col>
      <xdr:colOff>0</xdr:colOff>
      <xdr:row>27</xdr:row>
      <xdr:rowOff>0</xdr:rowOff>
    </xdr:to>
    <xdr:graphicFrame macro="">
      <xdr:nvGraphicFramePr>
        <xdr:cNvPr id="66206771" name="Chart 1">
          <a:extLst>
            <a:ext uri="{FF2B5EF4-FFF2-40B4-BE49-F238E27FC236}">
              <a16:creationId xmlns:a16="http://schemas.microsoft.com/office/drawing/2014/main" id="{00000000-0008-0000-1F00-0000333CF2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8"/>
        </a:graphicData>
      </a:graphic>
    </xdr:graphicFrame>
    <xdr:clientData/>
  </xdr:twoCellAnchor>
  <xdr:twoCellAnchor>
    <xdr:from>
      <xdr:col>9</xdr:col>
      <xdr:colOff>0</xdr:colOff>
      <xdr:row>27</xdr:row>
      <xdr:rowOff>0</xdr:rowOff>
    </xdr:from>
    <xdr:to>
      <xdr:col>9</xdr:col>
      <xdr:colOff>0</xdr:colOff>
      <xdr:row>27</xdr:row>
      <xdr:rowOff>0</xdr:rowOff>
    </xdr:to>
    <xdr:graphicFrame macro="">
      <xdr:nvGraphicFramePr>
        <xdr:cNvPr id="66206772" name="Chart 1">
          <a:extLst>
            <a:ext uri="{FF2B5EF4-FFF2-40B4-BE49-F238E27FC236}">
              <a16:creationId xmlns:a16="http://schemas.microsoft.com/office/drawing/2014/main" id="{00000000-0008-0000-1F00-0000343CF2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9"/>
        </a:graphicData>
      </a:graphic>
    </xdr:graphicFrame>
    <xdr:clientData/>
  </xdr:twoCellAnchor>
  <xdr:twoCellAnchor>
    <xdr:from>
      <xdr:col>9</xdr:col>
      <xdr:colOff>0</xdr:colOff>
      <xdr:row>27</xdr:row>
      <xdr:rowOff>0</xdr:rowOff>
    </xdr:from>
    <xdr:to>
      <xdr:col>9</xdr:col>
      <xdr:colOff>0</xdr:colOff>
      <xdr:row>27</xdr:row>
      <xdr:rowOff>0</xdr:rowOff>
    </xdr:to>
    <xdr:graphicFrame macro="">
      <xdr:nvGraphicFramePr>
        <xdr:cNvPr id="66206773" name="Chart 1">
          <a:extLst>
            <a:ext uri="{FF2B5EF4-FFF2-40B4-BE49-F238E27FC236}">
              <a16:creationId xmlns:a16="http://schemas.microsoft.com/office/drawing/2014/main" id="{00000000-0008-0000-1F00-0000353CF2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0"/>
        </a:graphicData>
      </a:graphic>
    </xdr:graphicFrame>
    <xdr:clientData/>
  </xdr:twoCellAnchor>
  <xdr:twoCellAnchor>
    <xdr:from>
      <xdr:col>9</xdr:col>
      <xdr:colOff>0</xdr:colOff>
      <xdr:row>27</xdr:row>
      <xdr:rowOff>0</xdr:rowOff>
    </xdr:from>
    <xdr:to>
      <xdr:col>9</xdr:col>
      <xdr:colOff>0</xdr:colOff>
      <xdr:row>27</xdr:row>
      <xdr:rowOff>0</xdr:rowOff>
    </xdr:to>
    <xdr:graphicFrame macro="">
      <xdr:nvGraphicFramePr>
        <xdr:cNvPr id="66206774" name="Chart 1">
          <a:extLst>
            <a:ext uri="{FF2B5EF4-FFF2-40B4-BE49-F238E27FC236}">
              <a16:creationId xmlns:a16="http://schemas.microsoft.com/office/drawing/2014/main" id="{00000000-0008-0000-1F00-0000363CF2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1"/>
        </a:graphicData>
      </a:graphic>
    </xdr:graphicFrame>
    <xdr:clientData/>
  </xdr:twoCellAnchor>
  <xdr:twoCellAnchor>
    <xdr:from>
      <xdr:col>9</xdr:col>
      <xdr:colOff>0</xdr:colOff>
      <xdr:row>27</xdr:row>
      <xdr:rowOff>0</xdr:rowOff>
    </xdr:from>
    <xdr:to>
      <xdr:col>9</xdr:col>
      <xdr:colOff>0</xdr:colOff>
      <xdr:row>27</xdr:row>
      <xdr:rowOff>0</xdr:rowOff>
    </xdr:to>
    <xdr:graphicFrame macro="">
      <xdr:nvGraphicFramePr>
        <xdr:cNvPr id="66206775" name="Chart 1">
          <a:extLst>
            <a:ext uri="{FF2B5EF4-FFF2-40B4-BE49-F238E27FC236}">
              <a16:creationId xmlns:a16="http://schemas.microsoft.com/office/drawing/2014/main" id="{00000000-0008-0000-1F00-0000373CF2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2"/>
        </a:graphicData>
      </a:graphic>
    </xdr:graphicFrame>
    <xdr:clientData/>
  </xdr:twoCellAnchor>
  <xdr:twoCellAnchor>
    <xdr:from>
      <xdr:col>9</xdr:col>
      <xdr:colOff>0</xdr:colOff>
      <xdr:row>27</xdr:row>
      <xdr:rowOff>0</xdr:rowOff>
    </xdr:from>
    <xdr:to>
      <xdr:col>9</xdr:col>
      <xdr:colOff>0</xdr:colOff>
      <xdr:row>27</xdr:row>
      <xdr:rowOff>0</xdr:rowOff>
    </xdr:to>
    <xdr:graphicFrame macro="">
      <xdr:nvGraphicFramePr>
        <xdr:cNvPr id="66206776" name="Chart 1">
          <a:extLst>
            <a:ext uri="{FF2B5EF4-FFF2-40B4-BE49-F238E27FC236}">
              <a16:creationId xmlns:a16="http://schemas.microsoft.com/office/drawing/2014/main" id="{00000000-0008-0000-1F00-0000383CF2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3"/>
        </a:graphicData>
      </a:graphic>
    </xdr:graphicFrame>
    <xdr:clientData/>
  </xdr:twoCellAnchor>
  <xdr:twoCellAnchor>
    <xdr:from>
      <xdr:col>9</xdr:col>
      <xdr:colOff>0</xdr:colOff>
      <xdr:row>27</xdr:row>
      <xdr:rowOff>0</xdr:rowOff>
    </xdr:from>
    <xdr:to>
      <xdr:col>9</xdr:col>
      <xdr:colOff>0</xdr:colOff>
      <xdr:row>27</xdr:row>
      <xdr:rowOff>0</xdr:rowOff>
    </xdr:to>
    <xdr:graphicFrame macro="">
      <xdr:nvGraphicFramePr>
        <xdr:cNvPr id="66206777" name="Chart 1">
          <a:extLst>
            <a:ext uri="{FF2B5EF4-FFF2-40B4-BE49-F238E27FC236}">
              <a16:creationId xmlns:a16="http://schemas.microsoft.com/office/drawing/2014/main" id="{00000000-0008-0000-1F00-0000393CF2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4"/>
        </a:graphicData>
      </a:graphic>
    </xdr:graphicFrame>
    <xdr:clientData/>
  </xdr:twoCellAnchor>
  <xdr:twoCellAnchor>
    <xdr:from>
      <xdr:col>9</xdr:col>
      <xdr:colOff>0</xdr:colOff>
      <xdr:row>27</xdr:row>
      <xdr:rowOff>0</xdr:rowOff>
    </xdr:from>
    <xdr:to>
      <xdr:col>9</xdr:col>
      <xdr:colOff>0</xdr:colOff>
      <xdr:row>27</xdr:row>
      <xdr:rowOff>0</xdr:rowOff>
    </xdr:to>
    <xdr:graphicFrame macro="">
      <xdr:nvGraphicFramePr>
        <xdr:cNvPr id="66206778" name="Chart 1">
          <a:extLst>
            <a:ext uri="{FF2B5EF4-FFF2-40B4-BE49-F238E27FC236}">
              <a16:creationId xmlns:a16="http://schemas.microsoft.com/office/drawing/2014/main" id="{00000000-0008-0000-1F00-00003A3CF2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5"/>
        </a:graphicData>
      </a:graphic>
    </xdr:graphicFrame>
    <xdr:clientData/>
  </xdr:twoCellAnchor>
  <xdr:twoCellAnchor>
    <xdr:from>
      <xdr:col>9</xdr:col>
      <xdr:colOff>0</xdr:colOff>
      <xdr:row>27</xdr:row>
      <xdr:rowOff>0</xdr:rowOff>
    </xdr:from>
    <xdr:to>
      <xdr:col>9</xdr:col>
      <xdr:colOff>0</xdr:colOff>
      <xdr:row>27</xdr:row>
      <xdr:rowOff>0</xdr:rowOff>
    </xdr:to>
    <xdr:graphicFrame macro="">
      <xdr:nvGraphicFramePr>
        <xdr:cNvPr id="66206779" name="Chart 1">
          <a:extLst>
            <a:ext uri="{FF2B5EF4-FFF2-40B4-BE49-F238E27FC236}">
              <a16:creationId xmlns:a16="http://schemas.microsoft.com/office/drawing/2014/main" id="{00000000-0008-0000-1F00-00003B3CF2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6"/>
        </a:graphicData>
      </a:graphic>
    </xdr:graphicFrame>
    <xdr:clientData/>
  </xdr:twoCellAnchor>
  <xdr:twoCellAnchor>
    <xdr:from>
      <xdr:col>9</xdr:col>
      <xdr:colOff>0</xdr:colOff>
      <xdr:row>27</xdr:row>
      <xdr:rowOff>0</xdr:rowOff>
    </xdr:from>
    <xdr:to>
      <xdr:col>9</xdr:col>
      <xdr:colOff>0</xdr:colOff>
      <xdr:row>27</xdr:row>
      <xdr:rowOff>0</xdr:rowOff>
    </xdr:to>
    <xdr:graphicFrame macro="">
      <xdr:nvGraphicFramePr>
        <xdr:cNvPr id="66206780" name="Chart 1">
          <a:extLst>
            <a:ext uri="{FF2B5EF4-FFF2-40B4-BE49-F238E27FC236}">
              <a16:creationId xmlns:a16="http://schemas.microsoft.com/office/drawing/2014/main" id="{00000000-0008-0000-1F00-00003C3CF2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7"/>
        </a:graphicData>
      </a:graphic>
    </xdr:graphicFrame>
    <xdr:clientData/>
  </xdr:twoCellAnchor>
  <xdr:twoCellAnchor>
    <xdr:from>
      <xdr:col>9</xdr:col>
      <xdr:colOff>0</xdr:colOff>
      <xdr:row>27</xdr:row>
      <xdr:rowOff>0</xdr:rowOff>
    </xdr:from>
    <xdr:to>
      <xdr:col>9</xdr:col>
      <xdr:colOff>0</xdr:colOff>
      <xdr:row>27</xdr:row>
      <xdr:rowOff>0</xdr:rowOff>
    </xdr:to>
    <xdr:graphicFrame macro="">
      <xdr:nvGraphicFramePr>
        <xdr:cNvPr id="66206781" name="Chart 1">
          <a:extLst>
            <a:ext uri="{FF2B5EF4-FFF2-40B4-BE49-F238E27FC236}">
              <a16:creationId xmlns:a16="http://schemas.microsoft.com/office/drawing/2014/main" id="{00000000-0008-0000-1F00-00003D3CF2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8"/>
        </a:graphicData>
      </a:graphic>
    </xdr:graphicFrame>
    <xdr:clientData/>
  </xdr:twoCellAnchor>
  <xdr:twoCellAnchor>
    <xdr:from>
      <xdr:col>9</xdr:col>
      <xdr:colOff>0</xdr:colOff>
      <xdr:row>27</xdr:row>
      <xdr:rowOff>0</xdr:rowOff>
    </xdr:from>
    <xdr:to>
      <xdr:col>9</xdr:col>
      <xdr:colOff>0</xdr:colOff>
      <xdr:row>27</xdr:row>
      <xdr:rowOff>0</xdr:rowOff>
    </xdr:to>
    <xdr:graphicFrame macro="">
      <xdr:nvGraphicFramePr>
        <xdr:cNvPr id="66206782" name="Chart 1">
          <a:extLst>
            <a:ext uri="{FF2B5EF4-FFF2-40B4-BE49-F238E27FC236}">
              <a16:creationId xmlns:a16="http://schemas.microsoft.com/office/drawing/2014/main" id="{00000000-0008-0000-1F00-00003E3CF2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9"/>
        </a:graphicData>
      </a:graphic>
    </xdr:graphicFrame>
    <xdr:clientData/>
  </xdr:twoCellAnchor>
  <xdr:twoCellAnchor>
    <xdr:from>
      <xdr:col>9</xdr:col>
      <xdr:colOff>0</xdr:colOff>
      <xdr:row>27</xdr:row>
      <xdr:rowOff>0</xdr:rowOff>
    </xdr:from>
    <xdr:to>
      <xdr:col>9</xdr:col>
      <xdr:colOff>0</xdr:colOff>
      <xdr:row>27</xdr:row>
      <xdr:rowOff>0</xdr:rowOff>
    </xdr:to>
    <xdr:graphicFrame macro="">
      <xdr:nvGraphicFramePr>
        <xdr:cNvPr id="66206783" name="Chart 1">
          <a:extLst>
            <a:ext uri="{FF2B5EF4-FFF2-40B4-BE49-F238E27FC236}">
              <a16:creationId xmlns:a16="http://schemas.microsoft.com/office/drawing/2014/main" id="{00000000-0008-0000-1F00-00003F3CF2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0"/>
        </a:graphicData>
      </a:graphic>
    </xdr:graphicFrame>
    <xdr:clientData/>
  </xdr:twoCellAnchor>
  <xdr:twoCellAnchor>
    <xdr:from>
      <xdr:col>9</xdr:col>
      <xdr:colOff>0</xdr:colOff>
      <xdr:row>27</xdr:row>
      <xdr:rowOff>0</xdr:rowOff>
    </xdr:from>
    <xdr:to>
      <xdr:col>9</xdr:col>
      <xdr:colOff>0</xdr:colOff>
      <xdr:row>27</xdr:row>
      <xdr:rowOff>0</xdr:rowOff>
    </xdr:to>
    <xdr:graphicFrame macro="">
      <xdr:nvGraphicFramePr>
        <xdr:cNvPr id="66206784" name="Chart 1">
          <a:extLst>
            <a:ext uri="{FF2B5EF4-FFF2-40B4-BE49-F238E27FC236}">
              <a16:creationId xmlns:a16="http://schemas.microsoft.com/office/drawing/2014/main" id="{00000000-0008-0000-1F00-0000403CF2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1"/>
        </a:graphicData>
      </a:graphic>
    </xdr:graphicFrame>
    <xdr:clientData/>
  </xdr:twoCellAnchor>
  <xdr:twoCellAnchor>
    <xdr:from>
      <xdr:col>9</xdr:col>
      <xdr:colOff>0</xdr:colOff>
      <xdr:row>27</xdr:row>
      <xdr:rowOff>0</xdr:rowOff>
    </xdr:from>
    <xdr:to>
      <xdr:col>9</xdr:col>
      <xdr:colOff>0</xdr:colOff>
      <xdr:row>27</xdr:row>
      <xdr:rowOff>0</xdr:rowOff>
    </xdr:to>
    <xdr:graphicFrame macro="">
      <xdr:nvGraphicFramePr>
        <xdr:cNvPr id="66206785" name="Chart 1">
          <a:extLst>
            <a:ext uri="{FF2B5EF4-FFF2-40B4-BE49-F238E27FC236}">
              <a16:creationId xmlns:a16="http://schemas.microsoft.com/office/drawing/2014/main" id="{00000000-0008-0000-1F00-0000413CF2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2"/>
        </a:graphicData>
      </a:graphic>
    </xdr:graphicFrame>
    <xdr:clientData/>
  </xdr:twoCellAnchor>
  <xdr:twoCellAnchor>
    <xdr:from>
      <xdr:col>9</xdr:col>
      <xdr:colOff>0</xdr:colOff>
      <xdr:row>27</xdr:row>
      <xdr:rowOff>0</xdr:rowOff>
    </xdr:from>
    <xdr:to>
      <xdr:col>9</xdr:col>
      <xdr:colOff>0</xdr:colOff>
      <xdr:row>27</xdr:row>
      <xdr:rowOff>0</xdr:rowOff>
    </xdr:to>
    <xdr:graphicFrame macro="">
      <xdr:nvGraphicFramePr>
        <xdr:cNvPr id="66206786" name="Chart 1">
          <a:extLst>
            <a:ext uri="{FF2B5EF4-FFF2-40B4-BE49-F238E27FC236}">
              <a16:creationId xmlns:a16="http://schemas.microsoft.com/office/drawing/2014/main" id="{00000000-0008-0000-1F00-0000423CF2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3"/>
        </a:graphicData>
      </a:graphic>
    </xdr:graphicFrame>
    <xdr:clientData/>
  </xdr:twoCellAnchor>
  <xdr:twoCellAnchor>
    <xdr:from>
      <xdr:col>9</xdr:col>
      <xdr:colOff>0</xdr:colOff>
      <xdr:row>27</xdr:row>
      <xdr:rowOff>0</xdr:rowOff>
    </xdr:from>
    <xdr:to>
      <xdr:col>9</xdr:col>
      <xdr:colOff>0</xdr:colOff>
      <xdr:row>27</xdr:row>
      <xdr:rowOff>0</xdr:rowOff>
    </xdr:to>
    <xdr:graphicFrame macro="">
      <xdr:nvGraphicFramePr>
        <xdr:cNvPr id="66206787" name="Chart 1">
          <a:extLst>
            <a:ext uri="{FF2B5EF4-FFF2-40B4-BE49-F238E27FC236}">
              <a16:creationId xmlns:a16="http://schemas.microsoft.com/office/drawing/2014/main" id="{00000000-0008-0000-1F00-0000433CF2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4"/>
        </a:graphicData>
      </a:graphic>
    </xdr:graphicFrame>
    <xdr:clientData/>
  </xdr:twoCellAnchor>
  <xdr:twoCellAnchor>
    <xdr:from>
      <xdr:col>9</xdr:col>
      <xdr:colOff>0</xdr:colOff>
      <xdr:row>27</xdr:row>
      <xdr:rowOff>0</xdr:rowOff>
    </xdr:from>
    <xdr:to>
      <xdr:col>9</xdr:col>
      <xdr:colOff>0</xdr:colOff>
      <xdr:row>27</xdr:row>
      <xdr:rowOff>0</xdr:rowOff>
    </xdr:to>
    <xdr:graphicFrame macro="">
      <xdr:nvGraphicFramePr>
        <xdr:cNvPr id="66206788" name="Chart 1">
          <a:extLst>
            <a:ext uri="{FF2B5EF4-FFF2-40B4-BE49-F238E27FC236}">
              <a16:creationId xmlns:a16="http://schemas.microsoft.com/office/drawing/2014/main" id="{00000000-0008-0000-1F00-0000443CF2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5"/>
        </a:graphicData>
      </a:graphic>
    </xdr:graphicFrame>
    <xdr:clientData/>
  </xdr:twoCellAnchor>
  <xdr:twoCellAnchor>
    <xdr:from>
      <xdr:col>9</xdr:col>
      <xdr:colOff>0</xdr:colOff>
      <xdr:row>27</xdr:row>
      <xdr:rowOff>0</xdr:rowOff>
    </xdr:from>
    <xdr:to>
      <xdr:col>9</xdr:col>
      <xdr:colOff>0</xdr:colOff>
      <xdr:row>27</xdr:row>
      <xdr:rowOff>0</xdr:rowOff>
    </xdr:to>
    <xdr:graphicFrame macro="">
      <xdr:nvGraphicFramePr>
        <xdr:cNvPr id="66206789" name="Chart 1">
          <a:extLst>
            <a:ext uri="{FF2B5EF4-FFF2-40B4-BE49-F238E27FC236}">
              <a16:creationId xmlns:a16="http://schemas.microsoft.com/office/drawing/2014/main" id="{00000000-0008-0000-1F00-0000453CF2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6"/>
        </a:graphicData>
      </a:graphic>
    </xdr:graphicFrame>
    <xdr:clientData/>
  </xdr:twoCellAnchor>
  <xdr:twoCellAnchor>
    <xdr:from>
      <xdr:col>9</xdr:col>
      <xdr:colOff>0</xdr:colOff>
      <xdr:row>27</xdr:row>
      <xdr:rowOff>0</xdr:rowOff>
    </xdr:from>
    <xdr:to>
      <xdr:col>9</xdr:col>
      <xdr:colOff>0</xdr:colOff>
      <xdr:row>27</xdr:row>
      <xdr:rowOff>0</xdr:rowOff>
    </xdr:to>
    <xdr:graphicFrame macro="">
      <xdr:nvGraphicFramePr>
        <xdr:cNvPr id="66206790" name="Chart 1">
          <a:extLst>
            <a:ext uri="{FF2B5EF4-FFF2-40B4-BE49-F238E27FC236}">
              <a16:creationId xmlns:a16="http://schemas.microsoft.com/office/drawing/2014/main" id="{00000000-0008-0000-1F00-0000463CF2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7"/>
        </a:graphicData>
      </a:graphic>
    </xdr:graphicFrame>
    <xdr:clientData/>
  </xdr:twoCellAnchor>
  <xdr:twoCellAnchor>
    <xdr:from>
      <xdr:col>9</xdr:col>
      <xdr:colOff>0</xdr:colOff>
      <xdr:row>27</xdr:row>
      <xdr:rowOff>0</xdr:rowOff>
    </xdr:from>
    <xdr:to>
      <xdr:col>9</xdr:col>
      <xdr:colOff>0</xdr:colOff>
      <xdr:row>27</xdr:row>
      <xdr:rowOff>0</xdr:rowOff>
    </xdr:to>
    <xdr:graphicFrame macro="">
      <xdr:nvGraphicFramePr>
        <xdr:cNvPr id="66206791" name="Chart 1">
          <a:extLst>
            <a:ext uri="{FF2B5EF4-FFF2-40B4-BE49-F238E27FC236}">
              <a16:creationId xmlns:a16="http://schemas.microsoft.com/office/drawing/2014/main" id="{00000000-0008-0000-1F00-0000473CF2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8"/>
        </a:graphicData>
      </a:graphic>
    </xdr:graphicFrame>
    <xdr:clientData/>
  </xdr:twoCellAnchor>
  <xdr:twoCellAnchor>
    <xdr:from>
      <xdr:col>9</xdr:col>
      <xdr:colOff>0</xdr:colOff>
      <xdr:row>27</xdr:row>
      <xdr:rowOff>0</xdr:rowOff>
    </xdr:from>
    <xdr:to>
      <xdr:col>9</xdr:col>
      <xdr:colOff>0</xdr:colOff>
      <xdr:row>27</xdr:row>
      <xdr:rowOff>0</xdr:rowOff>
    </xdr:to>
    <xdr:graphicFrame macro="">
      <xdr:nvGraphicFramePr>
        <xdr:cNvPr id="66206792" name="Chart 1">
          <a:extLst>
            <a:ext uri="{FF2B5EF4-FFF2-40B4-BE49-F238E27FC236}">
              <a16:creationId xmlns:a16="http://schemas.microsoft.com/office/drawing/2014/main" id="{00000000-0008-0000-1F00-0000483CF2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9"/>
        </a:graphicData>
      </a:graphic>
    </xdr:graphicFrame>
    <xdr:clientData/>
  </xdr:twoCellAnchor>
  <xdr:twoCellAnchor>
    <xdr:from>
      <xdr:col>9</xdr:col>
      <xdr:colOff>0</xdr:colOff>
      <xdr:row>27</xdr:row>
      <xdr:rowOff>0</xdr:rowOff>
    </xdr:from>
    <xdr:to>
      <xdr:col>9</xdr:col>
      <xdr:colOff>0</xdr:colOff>
      <xdr:row>27</xdr:row>
      <xdr:rowOff>0</xdr:rowOff>
    </xdr:to>
    <xdr:graphicFrame macro="">
      <xdr:nvGraphicFramePr>
        <xdr:cNvPr id="391" name="Chart 1">
          <a:extLst>
            <a:ext uri="{FF2B5EF4-FFF2-40B4-BE49-F238E27FC236}">
              <a16:creationId xmlns:a16="http://schemas.microsoft.com/office/drawing/2014/main" id="{00000000-0008-0000-1F00-000087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0"/>
        </a:graphicData>
      </a:graphic>
    </xdr:graphicFrame>
    <xdr:clientData/>
  </xdr:twoCellAnchor>
  <xdr:twoCellAnchor>
    <xdr:from>
      <xdr:col>9</xdr:col>
      <xdr:colOff>0</xdr:colOff>
      <xdr:row>27</xdr:row>
      <xdr:rowOff>0</xdr:rowOff>
    </xdr:from>
    <xdr:to>
      <xdr:col>9</xdr:col>
      <xdr:colOff>0</xdr:colOff>
      <xdr:row>27</xdr:row>
      <xdr:rowOff>0</xdr:rowOff>
    </xdr:to>
    <xdr:graphicFrame macro="">
      <xdr:nvGraphicFramePr>
        <xdr:cNvPr id="392" name="Chart 1">
          <a:extLst>
            <a:ext uri="{FF2B5EF4-FFF2-40B4-BE49-F238E27FC236}">
              <a16:creationId xmlns:a16="http://schemas.microsoft.com/office/drawing/2014/main" id="{00000000-0008-0000-1F00-000088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1"/>
        </a:graphicData>
      </a:graphic>
    </xdr:graphicFrame>
    <xdr:clientData/>
  </xdr:twoCellAnchor>
  <xdr:twoCellAnchor>
    <xdr:from>
      <xdr:col>9</xdr:col>
      <xdr:colOff>0</xdr:colOff>
      <xdr:row>27</xdr:row>
      <xdr:rowOff>0</xdr:rowOff>
    </xdr:from>
    <xdr:to>
      <xdr:col>9</xdr:col>
      <xdr:colOff>0</xdr:colOff>
      <xdr:row>27</xdr:row>
      <xdr:rowOff>0</xdr:rowOff>
    </xdr:to>
    <xdr:graphicFrame macro="">
      <xdr:nvGraphicFramePr>
        <xdr:cNvPr id="393" name="Chart 1">
          <a:extLst>
            <a:ext uri="{FF2B5EF4-FFF2-40B4-BE49-F238E27FC236}">
              <a16:creationId xmlns:a16="http://schemas.microsoft.com/office/drawing/2014/main" id="{00000000-0008-0000-1F00-000089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2"/>
        </a:graphicData>
      </a:graphic>
    </xdr:graphicFrame>
    <xdr:clientData/>
  </xdr:twoCellAnchor>
  <xdr:twoCellAnchor>
    <xdr:from>
      <xdr:col>9</xdr:col>
      <xdr:colOff>0</xdr:colOff>
      <xdr:row>27</xdr:row>
      <xdr:rowOff>0</xdr:rowOff>
    </xdr:from>
    <xdr:to>
      <xdr:col>9</xdr:col>
      <xdr:colOff>0</xdr:colOff>
      <xdr:row>27</xdr:row>
      <xdr:rowOff>0</xdr:rowOff>
    </xdr:to>
    <xdr:graphicFrame macro="">
      <xdr:nvGraphicFramePr>
        <xdr:cNvPr id="394" name="Chart 1">
          <a:extLst>
            <a:ext uri="{FF2B5EF4-FFF2-40B4-BE49-F238E27FC236}">
              <a16:creationId xmlns:a16="http://schemas.microsoft.com/office/drawing/2014/main" id="{00000000-0008-0000-1F00-00008A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3"/>
        </a:graphicData>
      </a:graphic>
    </xdr:graphicFrame>
    <xdr:clientData/>
  </xdr:twoCellAnchor>
  <xdr:twoCellAnchor>
    <xdr:from>
      <xdr:col>9</xdr:col>
      <xdr:colOff>0</xdr:colOff>
      <xdr:row>27</xdr:row>
      <xdr:rowOff>0</xdr:rowOff>
    </xdr:from>
    <xdr:to>
      <xdr:col>9</xdr:col>
      <xdr:colOff>0</xdr:colOff>
      <xdr:row>27</xdr:row>
      <xdr:rowOff>0</xdr:rowOff>
    </xdr:to>
    <xdr:graphicFrame macro="">
      <xdr:nvGraphicFramePr>
        <xdr:cNvPr id="395" name="Chart 1">
          <a:extLst>
            <a:ext uri="{FF2B5EF4-FFF2-40B4-BE49-F238E27FC236}">
              <a16:creationId xmlns:a16="http://schemas.microsoft.com/office/drawing/2014/main" id="{00000000-0008-0000-1F00-00008B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4"/>
        </a:graphicData>
      </a:graphic>
    </xdr:graphicFrame>
    <xdr:clientData/>
  </xdr:twoCellAnchor>
  <xdr:twoCellAnchor>
    <xdr:from>
      <xdr:col>9</xdr:col>
      <xdr:colOff>0</xdr:colOff>
      <xdr:row>27</xdr:row>
      <xdr:rowOff>0</xdr:rowOff>
    </xdr:from>
    <xdr:to>
      <xdr:col>9</xdr:col>
      <xdr:colOff>0</xdr:colOff>
      <xdr:row>27</xdr:row>
      <xdr:rowOff>0</xdr:rowOff>
    </xdr:to>
    <xdr:graphicFrame macro="">
      <xdr:nvGraphicFramePr>
        <xdr:cNvPr id="397" name="Chart 1">
          <a:extLst>
            <a:ext uri="{FF2B5EF4-FFF2-40B4-BE49-F238E27FC236}">
              <a16:creationId xmlns:a16="http://schemas.microsoft.com/office/drawing/2014/main" id="{00000000-0008-0000-1F00-00008D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5"/>
        </a:graphicData>
      </a:graphic>
    </xdr:graphicFrame>
    <xdr:clientData/>
  </xdr:twoCellAnchor>
  <xdr:twoCellAnchor>
    <xdr:from>
      <xdr:col>9</xdr:col>
      <xdr:colOff>0</xdr:colOff>
      <xdr:row>27</xdr:row>
      <xdr:rowOff>0</xdr:rowOff>
    </xdr:from>
    <xdr:to>
      <xdr:col>9</xdr:col>
      <xdr:colOff>0</xdr:colOff>
      <xdr:row>27</xdr:row>
      <xdr:rowOff>0</xdr:rowOff>
    </xdr:to>
    <xdr:graphicFrame macro="">
      <xdr:nvGraphicFramePr>
        <xdr:cNvPr id="399" name="Chart 1">
          <a:extLst>
            <a:ext uri="{FF2B5EF4-FFF2-40B4-BE49-F238E27FC236}">
              <a16:creationId xmlns:a16="http://schemas.microsoft.com/office/drawing/2014/main" id="{00000000-0008-0000-1F00-00008F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6"/>
        </a:graphicData>
      </a:graphic>
    </xdr:graphicFrame>
    <xdr:clientData/>
  </xdr:twoCellAnchor>
  <xdr:twoCellAnchor>
    <xdr:from>
      <xdr:col>9</xdr:col>
      <xdr:colOff>0</xdr:colOff>
      <xdr:row>27</xdr:row>
      <xdr:rowOff>0</xdr:rowOff>
    </xdr:from>
    <xdr:to>
      <xdr:col>9</xdr:col>
      <xdr:colOff>0</xdr:colOff>
      <xdr:row>27</xdr:row>
      <xdr:rowOff>0</xdr:rowOff>
    </xdr:to>
    <xdr:graphicFrame macro="">
      <xdr:nvGraphicFramePr>
        <xdr:cNvPr id="398" name="Chart 1">
          <a:extLst>
            <a:ext uri="{FF2B5EF4-FFF2-40B4-BE49-F238E27FC236}">
              <a16:creationId xmlns:a16="http://schemas.microsoft.com/office/drawing/2014/main" id="{00000000-0008-0000-1F00-00008E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7"/>
        </a:graphicData>
      </a:graphic>
    </xdr:graphicFrame>
    <xdr:clientData/>
  </xdr:twoCellAnchor>
  <xdr:twoCellAnchor>
    <xdr:from>
      <xdr:col>9</xdr:col>
      <xdr:colOff>0</xdr:colOff>
      <xdr:row>27</xdr:row>
      <xdr:rowOff>0</xdr:rowOff>
    </xdr:from>
    <xdr:to>
      <xdr:col>9</xdr:col>
      <xdr:colOff>0</xdr:colOff>
      <xdr:row>27</xdr:row>
      <xdr:rowOff>0</xdr:rowOff>
    </xdr:to>
    <xdr:graphicFrame macro="">
      <xdr:nvGraphicFramePr>
        <xdr:cNvPr id="400" name="Chart 1">
          <a:extLst>
            <a:ext uri="{FF2B5EF4-FFF2-40B4-BE49-F238E27FC236}">
              <a16:creationId xmlns:a16="http://schemas.microsoft.com/office/drawing/2014/main" id="{00000000-0008-0000-1F00-000090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8"/>
        </a:graphicData>
      </a:graphic>
    </xdr:graphicFrame>
    <xdr:clientData/>
  </xdr:twoCellAnchor>
  <xdr:twoCellAnchor>
    <xdr:from>
      <xdr:col>9</xdr:col>
      <xdr:colOff>0</xdr:colOff>
      <xdr:row>27</xdr:row>
      <xdr:rowOff>0</xdr:rowOff>
    </xdr:from>
    <xdr:to>
      <xdr:col>9</xdr:col>
      <xdr:colOff>0</xdr:colOff>
      <xdr:row>27</xdr:row>
      <xdr:rowOff>0</xdr:rowOff>
    </xdr:to>
    <xdr:graphicFrame macro="">
      <xdr:nvGraphicFramePr>
        <xdr:cNvPr id="401" name="Chart 1">
          <a:extLst>
            <a:ext uri="{FF2B5EF4-FFF2-40B4-BE49-F238E27FC236}">
              <a16:creationId xmlns:a16="http://schemas.microsoft.com/office/drawing/2014/main" id="{00000000-0008-0000-1F00-000091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9"/>
        </a:graphicData>
      </a:graphic>
    </xdr:graphicFrame>
    <xdr:clientData/>
  </xdr:twoCellAnchor>
  <xdr:twoCellAnchor>
    <xdr:from>
      <xdr:col>9</xdr:col>
      <xdr:colOff>0</xdr:colOff>
      <xdr:row>27</xdr:row>
      <xdr:rowOff>0</xdr:rowOff>
    </xdr:from>
    <xdr:to>
      <xdr:col>9</xdr:col>
      <xdr:colOff>0</xdr:colOff>
      <xdr:row>27</xdr:row>
      <xdr:rowOff>0</xdr:rowOff>
    </xdr:to>
    <xdr:graphicFrame macro="">
      <xdr:nvGraphicFramePr>
        <xdr:cNvPr id="402" name="Chart 1">
          <a:extLst>
            <a:ext uri="{FF2B5EF4-FFF2-40B4-BE49-F238E27FC236}">
              <a16:creationId xmlns:a16="http://schemas.microsoft.com/office/drawing/2014/main" id="{00000000-0008-0000-1F00-000092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0"/>
        </a:graphicData>
      </a:graphic>
    </xdr:graphicFrame>
    <xdr:clientData/>
  </xdr:twoCellAnchor>
  <xdr:twoCellAnchor>
    <xdr:from>
      <xdr:col>9</xdr:col>
      <xdr:colOff>0</xdr:colOff>
      <xdr:row>27</xdr:row>
      <xdr:rowOff>0</xdr:rowOff>
    </xdr:from>
    <xdr:to>
      <xdr:col>9</xdr:col>
      <xdr:colOff>0</xdr:colOff>
      <xdr:row>27</xdr:row>
      <xdr:rowOff>0</xdr:rowOff>
    </xdr:to>
    <xdr:graphicFrame macro="">
      <xdr:nvGraphicFramePr>
        <xdr:cNvPr id="403" name="Chart 1">
          <a:extLst>
            <a:ext uri="{FF2B5EF4-FFF2-40B4-BE49-F238E27FC236}">
              <a16:creationId xmlns:a16="http://schemas.microsoft.com/office/drawing/2014/main" id="{00000000-0008-0000-1F00-000093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1"/>
        </a:graphicData>
      </a:graphic>
    </xdr:graphicFrame>
    <xdr:clientData/>
  </xdr:twoCellAnchor>
  <xdr:twoCellAnchor>
    <xdr:from>
      <xdr:col>9</xdr:col>
      <xdr:colOff>0</xdr:colOff>
      <xdr:row>27</xdr:row>
      <xdr:rowOff>0</xdr:rowOff>
    </xdr:from>
    <xdr:to>
      <xdr:col>9</xdr:col>
      <xdr:colOff>0</xdr:colOff>
      <xdr:row>27</xdr:row>
      <xdr:rowOff>0</xdr:rowOff>
    </xdr:to>
    <xdr:graphicFrame macro="">
      <xdr:nvGraphicFramePr>
        <xdr:cNvPr id="404" name="Chart 1">
          <a:extLst>
            <a:ext uri="{FF2B5EF4-FFF2-40B4-BE49-F238E27FC236}">
              <a16:creationId xmlns:a16="http://schemas.microsoft.com/office/drawing/2014/main" id="{00000000-0008-0000-1F00-000094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2"/>
        </a:graphicData>
      </a:graphic>
    </xdr:graphicFrame>
    <xdr:clientData/>
  </xdr:twoCellAnchor>
  <xdr:twoCellAnchor>
    <xdr:from>
      <xdr:col>9</xdr:col>
      <xdr:colOff>0</xdr:colOff>
      <xdr:row>27</xdr:row>
      <xdr:rowOff>0</xdr:rowOff>
    </xdr:from>
    <xdr:to>
      <xdr:col>9</xdr:col>
      <xdr:colOff>0</xdr:colOff>
      <xdr:row>27</xdr:row>
      <xdr:rowOff>0</xdr:rowOff>
    </xdr:to>
    <xdr:graphicFrame macro="">
      <xdr:nvGraphicFramePr>
        <xdr:cNvPr id="405" name="Chart 1">
          <a:extLst>
            <a:ext uri="{FF2B5EF4-FFF2-40B4-BE49-F238E27FC236}">
              <a16:creationId xmlns:a16="http://schemas.microsoft.com/office/drawing/2014/main" id="{B5874A80-256C-4376-A69A-4CC00C4DBE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3"/>
        </a:graphicData>
      </a:graphic>
    </xdr:graphicFrame>
    <xdr:clientData/>
  </xdr:twoCellAnchor>
  <xdr:twoCellAnchor>
    <xdr:from>
      <xdr:col>9</xdr:col>
      <xdr:colOff>0</xdr:colOff>
      <xdr:row>27</xdr:row>
      <xdr:rowOff>0</xdr:rowOff>
    </xdr:from>
    <xdr:to>
      <xdr:col>9</xdr:col>
      <xdr:colOff>0</xdr:colOff>
      <xdr:row>27</xdr:row>
      <xdr:rowOff>0</xdr:rowOff>
    </xdr:to>
    <xdr:graphicFrame macro="">
      <xdr:nvGraphicFramePr>
        <xdr:cNvPr id="406" name="Chart 1">
          <a:extLst>
            <a:ext uri="{FF2B5EF4-FFF2-40B4-BE49-F238E27FC236}">
              <a16:creationId xmlns:a16="http://schemas.microsoft.com/office/drawing/2014/main" id="{75024620-D45B-4CAF-8CDA-A4D200806D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4"/>
        </a:graphicData>
      </a:graphic>
    </xdr:graphicFrame>
    <xdr:clientData/>
  </xdr:twoCellAnchor>
  <xdr:twoCellAnchor>
    <xdr:from>
      <xdr:col>9</xdr:col>
      <xdr:colOff>0</xdr:colOff>
      <xdr:row>27</xdr:row>
      <xdr:rowOff>0</xdr:rowOff>
    </xdr:from>
    <xdr:to>
      <xdr:col>9</xdr:col>
      <xdr:colOff>0</xdr:colOff>
      <xdr:row>27</xdr:row>
      <xdr:rowOff>0</xdr:rowOff>
    </xdr:to>
    <xdr:graphicFrame macro="">
      <xdr:nvGraphicFramePr>
        <xdr:cNvPr id="407" name="Chart 1">
          <a:extLst>
            <a:ext uri="{FF2B5EF4-FFF2-40B4-BE49-F238E27FC236}">
              <a16:creationId xmlns:a16="http://schemas.microsoft.com/office/drawing/2014/main" id="{7B2509B4-53AF-4335-8E24-0A34086A55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5"/>
        </a:graphicData>
      </a:graphic>
    </xdr:graphicFrame>
    <xdr:clientData/>
  </xdr:twoCellAnchor>
  <xdr:twoCellAnchor>
    <xdr:from>
      <xdr:col>9</xdr:col>
      <xdr:colOff>0</xdr:colOff>
      <xdr:row>27</xdr:row>
      <xdr:rowOff>0</xdr:rowOff>
    </xdr:from>
    <xdr:to>
      <xdr:col>9</xdr:col>
      <xdr:colOff>0</xdr:colOff>
      <xdr:row>27</xdr:row>
      <xdr:rowOff>0</xdr:rowOff>
    </xdr:to>
    <xdr:graphicFrame macro="">
      <xdr:nvGraphicFramePr>
        <xdr:cNvPr id="408" name="Chart 1">
          <a:extLst>
            <a:ext uri="{FF2B5EF4-FFF2-40B4-BE49-F238E27FC236}">
              <a16:creationId xmlns:a16="http://schemas.microsoft.com/office/drawing/2014/main" id="{6F4D6DF0-B463-472F-A436-2816EF64CC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6"/>
        </a:graphicData>
      </a:graphic>
    </xdr:graphicFrame>
    <xdr:clientData/>
  </xdr:twoCellAnchor>
  <xdr:twoCellAnchor>
    <xdr:from>
      <xdr:col>9</xdr:col>
      <xdr:colOff>0</xdr:colOff>
      <xdr:row>27</xdr:row>
      <xdr:rowOff>0</xdr:rowOff>
    </xdr:from>
    <xdr:to>
      <xdr:col>9</xdr:col>
      <xdr:colOff>0</xdr:colOff>
      <xdr:row>27</xdr:row>
      <xdr:rowOff>0</xdr:rowOff>
    </xdr:to>
    <xdr:graphicFrame macro="">
      <xdr:nvGraphicFramePr>
        <xdr:cNvPr id="409" name="Chart 1">
          <a:extLst>
            <a:ext uri="{FF2B5EF4-FFF2-40B4-BE49-F238E27FC236}">
              <a16:creationId xmlns:a16="http://schemas.microsoft.com/office/drawing/2014/main" id="{89621A2B-A720-4BDC-A82E-29F30F5549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7"/>
        </a:graphicData>
      </a:graphic>
    </xdr:graphicFrame>
    <xdr:clientData/>
  </xdr:twoCellAnchor>
  <xdr:twoCellAnchor>
    <xdr:from>
      <xdr:col>9</xdr:col>
      <xdr:colOff>0</xdr:colOff>
      <xdr:row>27</xdr:row>
      <xdr:rowOff>0</xdr:rowOff>
    </xdr:from>
    <xdr:to>
      <xdr:col>9</xdr:col>
      <xdr:colOff>0</xdr:colOff>
      <xdr:row>27</xdr:row>
      <xdr:rowOff>0</xdr:rowOff>
    </xdr:to>
    <xdr:graphicFrame macro="">
      <xdr:nvGraphicFramePr>
        <xdr:cNvPr id="410" name="Chart 1">
          <a:extLst>
            <a:ext uri="{FF2B5EF4-FFF2-40B4-BE49-F238E27FC236}">
              <a16:creationId xmlns:a16="http://schemas.microsoft.com/office/drawing/2014/main" id="{8AE587D8-45B8-4843-80B1-5B4768B631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8"/>
        </a:graphicData>
      </a:graphic>
    </xdr:graphicFrame>
    <xdr:clientData/>
  </xdr:twoCellAnchor>
  <xdr:twoCellAnchor>
    <xdr:from>
      <xdr:col>9</xdr:col>
      <xdr:colOff>0</xdr:colOff>
      <xdr:row>27</xdr:row>
      <xdr:rowOff>0</xdr:rowOff>
    </xdr:from>
    <xdr:to>
      <xdr:col>9</xdr:col>
      <xdr:colOff>0</xdr:colOff>
      <xdr:row>27</xdr:row>
      <xdr:rowOff>0</xdr:rowOff>
    </xdr:to>
    <xdr:graphicFrame macro="">
      <xdr:nvGraphicFramePr>
        <xdr:cNvPr id="411" name="Chart 1">
          <a:extLst>
            <a:ext uri="{FF2B5EF4-FFF2-40B4-BE49-F238E27FC236}">
              <a16:creationId xmlns:a16="http://schemas.microsoft.com/office/drawing/2014/main" id="{9690F123-B372-49CB-8648-2EABAB9A24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9"/>
        </a:graphicData>
      </a:graphic>
    </xdr:graphicFrame>
    <xdr:clientData/>
  </xdr:twoCellAnchor>
  <xdr:twoCellAnchor>
    <xdr:from>
      <xdr:col>9</xdr:col>
      <xdr:colOff>0</xdr:colOff>
      <xdr:row>27</xdr:row>
      <xdr:rowOff>0</xdr:rowOff>
    </xdr:from>
    <xdr:to>
      <xdr:col>9</xdr:col>
      <xdr:colOff>0</xdr:colOff>
      <xdr:row>27</xdr:row>
      <xdr:rowOff>0</xdr:rowOff>
    </xdr:to>
    <xdr:graphicFrame macro="">
      <xdr:nvGraphicFramePr>
        <xdr:cNvPr id="412" name="Chart 1">
          <a:extLst>
            <a:ext uri="{FF2B5EF4-FFF2-40B4-BE49-F238E27FC236}">
              <a16:creationId xmlns:a16="http://schemas.microsoft.com/office/drawing/2014/main" id="{FCD6B332-3C7F-400D-A8B0-5C4FB27D4E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0"/>
        </a:graphicData>
      </a:graphic>
    </xdr:graphicFrame>
    <xdr:clientData/>
  </xdr:twoCellAnchor>
  <xdr:twoCellAnchor>
    <xdr:from>
      <xdr:col>9</xdr:col>
      <xdr:colOff>0</xdr:colOff>
      <xdr:row>27</xdr:row>
      <xdr:rowOff>0</xdr:rowOff>
    </xdr:from>
    <xdr:to>
      <xdr:col>9</xdr:col>
      <xdr:colOff>0</xdr:colOff>
      <xdr:row>27</xdr:row>
      <xdr:rowOff>0</xdr:rowOff>
    </xdr:to>
    <xdr:graphicFrame macro="">
      <xdr:nvGraphicFramePr>
        <xdr:cNvPr id="413" name="Chart 1">
          <a:extLst>
            <a:ext uri="{FF2B5EF4-FFF2-40B4-BE49-F238E27FC236}">
              <a16:creationId xmlns:a16="http://schemas.microsoft.com/office/drawing/2014/main" id="{E88250A2-4F6A-46BF-A615-9548FE7A89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1"/>
        </a:graphicData>
      </a:graphic>
    </xdr:graphicFrame>
    <xdr:clientData/>
  </xdr:twoCellAnchor>
  <xdr:twoCellAnchor>
    <xdr:from>
      <xdr:col>9</xdr:col>
      <xdr:colOff>0</xdr:colOff>
      <xdr:row>27</xdr:row>
      <xdr:rowOff>0</xdr:rowOff>
    </xdr:from>
    <xdr:to>
      <xdr:col>9</xdr:col>
      <xdr:colOff>0</xdr:colOff>
      <xdr:row>27</xdr:row>
      <xdr:rowOff>0</xdr:rowOff>
    </xdr:to>
    <xdr:graphicFrame macro="">
      <xdr:nvGraphicFramePr>
        <xdr:cNvPr id="414" name="Chart 1">
          <a:extLst>
            <a:ext uri="{FF2B5EF4-FFF2-40B4-BE49-F238E27FC236}">
              <a16:creationId xmlns:a16="http://schemas.microsoft.com/office/drawing/2014/main" id="{1664DB0D-17C1-4A12-99D3-3D5C39EA58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2"/>
        </a:graphicData>
      </a:graphic>
    </xdr:graphicFrame>
    <xdr:clientData/>
  </xdr:twoCellAnchor>
  <xdr:twoCellAnchor>
    <xdr:from>
      <xdr:col>9</xdr:col>
      <xdr:colOff>0</xdr:colOff>
      <xdr:row>27</xdr:row>
      <xdr:rowOff>0</xdr:rowOff>
    </xdr:from>
    <xdr:to>
      <xdr:col>9</xdr:col>
      <xdr:colOff>0</xdr:colOff>
      <xdr:row>27</xdr:row>
      <xdr:rowOff>0</xdr:rowOff>
    </xdr:to>
    <xdr:graphicFrame macro="">
      <xdr:nvGraphicFramePr>
        <xdr:cNvPr id="415" name="Chart 1">
          <a:extLst>
            <a:ext uri="{FF2B5EF4-FFF2-40B4-BE49-F238E27FC236}">
              <a16:creationId xmlns:a16="http://schemas.microsoft.com/office/drawing/2014/main" id="{B15A4F53-BC95-4353-AD3C-75C2BD9C31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3"/>
        </a:graphicData>
      </a:graphic>
    </xdr:graphicFrame>
    <xdr:clientData/>
  </xdr:twoCellAnchor>
  <xdr:twoCellAnchor>
    <xdr:from>
      <xdr:col>9</xdr:col>
      <xdr:colOff>0</xdr:colOff>
      <xdr:row>27</xdr:row>
      <xdr:rowOff>0</xdr:rowOff>
    </xdr:from>
    <xdr:to>
      <xdr:col>9</xdr:col>
      <xdr:colOff>0</xdr:colOff>
      <xdr:row>27</xdr:row>
      <xdr:rowOff>0</xdr:rowOff>
    </xdr:to>
    <xdr:graphicFrame macro="">
      <xdr:nvGraphicFramePr>
        <xdr:cNvPr id="416" name="Chart 1">
          <a:extLst>
            <a:ext uri="{FF2B5EF4-FFF2-40B4-BE49-F238E27FC236}">
              <a16:creationId xmlns:a16="http://schemas.microsoft.com/office/drawing/2014/main" id="{07534533-C8B0-443A-A063-6008552D79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4"/>
        </a:graphicData>
      </a:graphic>
    </xdr:graphicFrame>
    <xdr:clientData/>
  </xdr:twoCellAnchor>
  <xdr:twoCellAnchor>
    <xdr:from>
      <xdr:col>9</xdr:col>
      <xdr:colOff>0</xdr:colOff>
      <xdr:row>27</xdr:row>
      <xdr:rowOff>0</xdr:rowOff>
    </xdr:from>
    <xdr:to>
      <xdr:col>9</xdr:col>
      <xdr:colOff>0</xdr:colOff>
      <xdr:row>27</xdr:row>
      <xdr:rowOff>0</xdr:rowOff>
    </xdr:to>
    <xdr:graphicFrame macro="">
      <xdr:nvGraphicFramePr>
        <xdr:cNvPr id="417" name="Chart 1">
          <a:extLst>
            <a:ext uri="{FF2B5EF4-FFF2-40B4-BE49-F238E27FC236}">
              <a16:creationId xmlns:a16="http://schemas.microsoft.com/office/drawing/2014/main" id="{ED279281-0F20-41DA-8A47-9A702071DF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5"/>
        </a:graphicData>
      </a:graphic>
    </xdr:graphicFrame>
    <xdr:clientData/>
  </xdr:twoCellAnchor>
  <xdr:twoCellAnchor>
    <xdr:from>
      <xdr:col>9</xdr:col>
      <xdr:colOff>0</xdr:colOff>
      <xdr:row>27</xdr:row>
      <xdr:rowOff>0</xdr:rowOff>
    </xdr:from>
    <xdr:to>
      <xdr:col>9</xdr:col>
      <xdr:colOff>0</xdr:colOff>
      <xdr:row>27</xdr:row>
      <xdr:rowOff>0</xdr:rowOff>
    </xdr:to>
    <xdr:graphicFrame macro="">
      <xdr:nvGraphicFramePr>
        <xdr:cNvPr id="418" name="Chart 1">
          <a:extLst>
            <a:ext uri="{FF2B5EF4-FFF2-40B4-BE49-F238E27FC236}">
              <a16:creationId xmlns:a16="http://schemas.microsoft.com/office/drawing/2014/main" id="{F969F9DC-BDF3-4D11-B730-78A7ADC156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6"/>
        </a:graphicData>
      </a:graphic>
    </xdr:graphicFrame>
    <xdr:clientData/>
  </xdr:twoCellAnchor>
  <xdr:twoCellAnchor>
    <xdr:from>
      <xdr:col>9</xdr:col>
      <xdr:colOff>0</xdr:colOff>
      <xdr:row>27</xdr:row>
      <xdr:rowOff>0</xdr:rowOff>
    </xdr:from>
    <xdr:to>
      <xdr:col>9</xdr:col>
      <xdr:colOff>0</xdr:colOff>
      <xdr:row>27</xdr:row>
      <xdr:rowOff>0</xdr:rowOff>
    </xdr:to>
    <xdr:graphicFrame macro="">
      <xdr:nvGraphicFramePr>
        <xdr:cNvPr id="419" name="Chart 1">
          <a:extLst>
            <a:ext uri="{FF2B5EF4-FFF2-40B4-BE49-F238E27FC236}">
              <a16:creationId xmlns:a16="http://schemas.microsoft.com/office/drawing/2014/main" id="{9AE74E73-1236-406E-9F3A-B628F6F81B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7"/>
        </a:graphicData>
      </a:graphic>
    </xdr:graphicFrame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0.16935</cdr:x>
      <cdr:y>0.09495</cdr:y>
    </cdr:from>
    <cdr:to>
      <cdr:x>0.16935</cdr:x>
      <cdr:y>0.09495</cdr:y>
    </cdr:to>
    <cdr:sp macro="" textlink="">
      <cdr:nvSpPr>
        <cdr:cNvPr id="14337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7381" y="72817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" b="0" i="0" strike="noStrike">
              <a:solidFill>
                <a:srgbClr val="000000"/>
              </a:solidFill>
              <a:latin typeface="Arial"/>
              <a:cs typeface="Arial"/>
            </a:rPr>
            <a:t>%</a:t>
          </a:r>
        </a:p>
      </cdr:txBody>
    </cdr:sp>
  </cdr:relSizeAnchor>
</c:userShapes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0.16935</cdr:x>
      <cdr:y>0.09495</cdr:y>
    </cdr:from>
    <cdr:to>
      <cdr:x>0.16935</cdr:x>
      <cdr:y>0.09495</cdr:y>
    </cdr:to>
    <cdr:sp macro="" textlink="">
      <cdr:nvSpPr>
        <cdr:cNvPr id="21505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7381" y="72817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" b="0" i="0" strike="noStrike">
              <a:solidFill>
                <a:srgbClr val="000000"/>
              </a:solidFill>
              <a:latin typeface="Arial"/>
              <a:cs typeface="Arial"/>
            </a:rPr>
            <a:t>%</a:t>
          </a:r>
        </a:p>
      </cdr:txBody>
    </cdr:sp>
  </cdr:relSizeAnchor>
</c:userShapes>
</file>

<file path=xl/drawings/drawing101.xml><?xml version="1.0" encoding="utf-8"?>
<c:userShapes xmlns:c="http://schemas.openxmlformats.org/drawingml/2006/chart">
  <cdr:relSizeAnchor xmlns:cdr="http://schemas.openxmlformats.org/drawingml/2006/chartDrawing">
    <cdr:from>
      <cdr:x>0.16935</cdr:x>
      <cdr:y>0.09495</cdr:y>
    </cdr:from>
    <cdr:to>
      <cdr:x>0.16935</cdr:x>
      <cdr:y>0.09495</cdr:y>
    </cdr:to>
    <cdr:sp macro="" textlink="">
      <cdr:nvSpPr>
        <cdr:cNvPr id="22529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7381" y="72817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" b="0" i="0" strike="noStrike">
              <a:solidFill>
                <a:srgbClr val="000000"/>
              </a:solidFill>
              <a:latin typeface="Arial"/>
              <a:cs typeface="Arial"/>
            </a:rPr>
            <a:t>%</a:t>
          </a:r>
        </a:p>
      </cdr:txBody>
    </cdr:sp>
  </cdr:relSizeAnchor>
</c:userShapes>
</file>

<file path=xl/drawings/drawing102.xml><?xml version="1.0" encoding="utf-8"?>
<c:userShapes xmlns:c="http://schemas.openxmlformats.org/drawingml/2006/chart">
  <cdr:relSizeAnchor xmlns:cdr="http://schemas.openxmlformats.org/drawingml/2006/chartDrawing">
    <cdr:from>
      <cdr:x>0.16935</cdr:x>
      <cdr:y>0.09495</cdr:y>
    </cdr:from>
    <cdr:to>
      <cdr:x>0.16935</cdr:x>
      <cdr:y>0.09495</cdr:y>
    </cdr:to>
    <cdr:sp macro="" textlink="">
      <cdr:nvSpPr>
        <cdr:cNvPr id="23553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7381" y="72817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" b="0" i="0" strike="noStrike">
              <a:solidFill>
                <a:srgbClr val="000000"/>
              </a:solidFill>
              <a:latin typeface="Arial"/>
              <a:cs typeface="Arial"/>
            </a:rPr>
            <a:t>%</a:t>
          </a:r>
        </a:p>
      </cdr:txBody>
    </cdr:sp>
  </cdr:relSizeAnchor>
</c:userShapes>
</file>

<file path=xl/drawings/drawing103.xml><?xml version="1.0" encoding="utf-8"?>
<c:userShapes xmlns:c="http://schemas.openxmlformats.org/drawingml/2006/chart">
  <cdr:relSizeAnchor xmlns:cdr="http://schemas.openxmlformats.org/drawingml/2006/chartDrawing">
    <cdr:from>
      <cdr:x>0.16935</cdr:x>
      <cdr:y>0.09495</cdr:y>
    </cdr:from>
    <cdr:to>
      <cdr:x>0.16935</cdr:x>
      <cdr:y>0.09495</cdr:y>
    </cdr:to>
    <cdr:sp macro="" textlink="">
      <cdr:nvSpPr>
        <cdr:cNvPr id="24577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7381" y="72817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" b="0" i="0" strike="noStrike">
              <a:solidFill>
                <a:srgbClr val="000000"/>
              </a:solidFill>
              <a:latin typeface="Arial"/>
              <a:cs typeface="Arial"/>
            </a:rPr>
            <a:t>%</a:t>
          </a:r>
        </a:p>
      </cdr:txBody>
    </cdr:sp>
  </cdr:relSizeAnchor>
</c:userShapes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0.16935</cdr:x>
      <cdr:y>0.09495</cdr:y>
    </cdr:from>
    <cdr:to>
      <cdr:x>0.16935</cdr:x>
      <cdr:y>0.09495</cdr:y>
    </cdr:to>
    <cdr:sp macro="" textlink="">
      <cdr:nvSpPr>
        <cdr:cNvPr id="25601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7381" y="72817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" b="0" i="0" strike="noStrike">
              <a:solidFill>
                <a:srgbClr val="000000"/>
              </a:solidFill>
              <a:latin typeface="Arial"/>
              <a:cs typeface="Arial"/>
            </a:rPr>
            <a:t>%</a:t>
          </a:r>
        </a:p>
      </cdr:txBody>
    </cdr:sp>
  </cdr:relSizeAnchor>
</c:userShapes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0.16935</cdr:x>
      <cdr:y>0.09495</cdr:y>
    </cdr:from>
    <cdr:to>
      <cdr:x>0.16935</cdr:x>
      <cdr:y>0.09495</cdr:y>
    </cdr:to>
    <cdr:sp macro="" textlink="">
      <cdr:nvSpPr>
        <cdr:cNvPr id="26625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7381" y="72817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" b="0" i="0" strike="noStrike">
              <a:solidFill>
                <a:srgbClr val="000000"/>
              </a:solidFill>
              <a:latin typeface="Arial"/>
              <a:cs typeface="Arial"/>
            </a:rPr>
            <a:t>%</a:t>
          </a:r>
        </a:p>
      </cdr:txBody>
    </cdr:sp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0.16935</cdr:x>
      <cdr:y>0.09495</cdr:y>
    </cdr:from>
    <cdr:to>
      <cdr:x>0.62399</cdr:x>
      <cdr:y>0.48456</cdr:y>
    </cdr:to>
    <cdr:sp macro="" textlink="">
      <cdr:nvSpPr>
        <cdr:cNvPr id="2049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7381" y="72817"/>
          <a:ext cx="333446" cy="2857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" b="0" i="0" strike="noStrike">
              <a:solidFill>
                <a:srgbClr val="000000"/>
              </a:solidFill>
              <a:latin typeface="Arial"/>
              <a:cs typeface="Arial"/>
            </a:rPr>
            <a:t>%</a:t>
          </a:r>
        </a:p>
      </cdr:txBody>
    </cdr:sp>
  </cdr:relSizeAnchor>
</c:userShapes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0.16935</cdr:x>
      <cdr:y>0.09495</cdr:y>
    </cdr:from>
    <cdr:to>
      <cdr:x>0.62399</cdr:x>
      <cdr:y>0.48456</cdr:y>
    </cdr:to>
    <cdr:sp macro="" textlink="">
      <cdr:nvSpPr>
        <cdr:cNvPr id="2049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7381" y="72817"/>
          <a:ext cx="333446" cy="2857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" b="0" i="0" strike="noStrike">
              <a:solidFill>
                <a:srgbClr val="000000"/>
              </a:solidFill>
              <a:latin typeface="Arial"/>
              <a:cs typeface="Arial"/>
            </a:rPr>
            <a:t>%</a:t>
          </a:r>
        </a:p>
      </cdr:txBody>
    </cdr: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0.16935</cdr:x>
      <cdr:y>0.09495</cdr:y>
    </cdr:from>
    <cdr:to>
      <cdr:x>0.62399</cdr:x>
      <cdr:y>0.48456</cdr:y>
    </cdr:to>
    <cdr:sp macro="" textlink="">
      <cdr:nvSpPr>
        <cdr:cNvPr id="2049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7381" y="72817"/>
          <a:ext cx="333446" cy="2857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" b="0" i="0" strike="noStrike">
              <a:solidFill>
                <a:srgbClr val="000000"/>
              </a:solidFill>
              <a:latin typeface="Arial"/>
              <a:cs typeface="Arial"/>
            </a:rPr>
            <a:t>%</a:t>
          </a:r>
        </a:p>
      </cdr:txBody>
    </cdr:sp>
  </cdr:relSizeAnchor>
</c:userShapes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0.16935</cdr:x>
      <cdr:y>0.09495</cdr:y>
    </cdr:from>
    <cdr:to>
      <cdr:x>0.62399</cdr:x>
      <cdr:y>0.48456</cdr:y>
    </cdr:to>
    <cdr:sp macro="" textlink="">
      <cdr:nvSpPr>
        <cdr:cNvPr id="2049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7381" y="72817"/>
          <a:ext cx="333446" cy="2857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" b="0" i="0" strike="noStrike">
              <a:solidFill>
                <a:srgbClr val="000000"/>
              </a:solidFill>
              <a:latin typeface="Arial"/>
              <a:cs typeface="Arial"/>
            </a:rPr>
            <a:t>%</a:t>
          </a:r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0.16935</cdr:x>
      <cdr:y>0.09495</cdr:y>
    </cdr:from>
    <cdr:to>
      <cdr:x>0.16935</cdr:x>
      <cdr:y>0.09495</cdr:y>
    </cdr:to>
    <cdr:sp macro="" textlink="">
      <cdr:nvSpPr>
        <cdr:cNvPr id="15361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7381" y="72817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" b="0" i="0" strike="noStrike">
              <a:solidFill>
                <a:srgbClr val="000000"/>
              </a:solidFill>
              <a:latin typeface="Arial"/>
              <a:cs typeface="Arial"/>
            </a:rPr>
            <a:t>%</a:t>
          </a:r>
        </a:p>
      </cdr:txBody>
    </cdr:sp>
  </cdr:relSizeAnchor>
</c:userShapes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0.16935</cdr:x>
      <cdr:y>0.09495</cdr:y>
    </cdr:from>
    <cdr:to>
      <cdr:x>0.62399</cdr:x>
      <cdr:y>0.48456</cdr:y>
    </cdr:to>
    <cdr:sp macro="" textlink="">
      <cdr:nvSpPr>
        <cdr:cNvPr id="2049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7381" y="72817"/>
          <a:ext cx="333446" cy="2857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" b="0" i="0" strike="noStrike">
              <a:solidFill>
                <a:srgbClr val="000000"/>
              </a:solidFill>
              <a:latin typeface="Arial"/>
              <a:cs typeface="Arial"/>
            </a:rPr>
            <a:t>%</a:t>
          </a:r>
        </a:p>
      </cdr:txBody>
    </cdr: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0.16935</cdr:x>
      <cdr:y>0.09495</cdr:y>
    </cdr:from>
    <cdr:to>
      <cdr:x>0.62399</cdr:x>
      <cdr:y>0.48456</cdr:y>
    </cdr:to>
    <cdr:sp macro="" textlink="">
      <cdr:nvSpPr>
        <cdr:cNvPr id="2049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7381" y="72817"/>
          <a:ext cx="333446" cy="2857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" b="0" i="0" strike="noStrike">
              <a:solidFill>
                <a:srgbClr val="000000"/>
              </a:solidFill>
              <a:latin typeface="Arial"/>
              <a:cs typeface="Arial"/>
            </a:rPr>
            <a:t>%</a:t>
          </a:r>
        </a:p>
      </cdr:txBody>
    </cdr:sp>
  </cdr:relSizeAnchor>
</c:userShapes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0.16935</cdr:x>
      <cdr:y>0.09495</cdr:y>
    </cdr:from>
    <cdr:to>
      <cdr:x>0.62399</cdr:x>
      <cdr:y>0.48456</cdr:y>
    </cdr:to>
    <cdr:sp macro="" textlink="">
      <cdr:nvSpPr>
        <cdr:cNvPr id="2049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7381" y="72817"/>
          <a:ext cx="333446" cy="2857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" b="0" i="0" strike="noStrike">
              <a:solidFill>
                <a:srgbClr val="000000"/>
              </a:solidFill>
              <a:latin typeface="Arial"/>
              <a:cs typeface="Arial"/>
            </a:rPr>
            <a:t>%</a:t>
          </a:r>
        </a:p>
      </cdr:txBody>
    </cdr:sp>
  </cdr:relSizeAnchor>
</c:userShapes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0.16935</cdr:x>
      <cdr:y>0.09495</cdr:y>
    </cdr:from>
    <cdr:to>
      <cdr:x>0.62399</cdr:x>
      <cdr:y>0.48456</cdr:y>
    </cdr:to>
    <cdr:sp macro="" textlink="">
      <cdr:nvSpPr>
        <cdr:cNvPr id="2049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7381" y="72817"/>
          <a:ext cx="333446" cy="2857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" b="0" i="0" strike="noStrike">
              <a:solidFill>
                <a:srgbClr val="000000"/>
              </a:solidFill>
              <a:latin typeface="Arial"/>
              <a:cs typeface="Arial"/>
            </a:rPr>
            <a:t>%</a:t>
          </a:r>
        </a:p>
      </cdr:txBody>
    </cdr:sp>
  </cdr:relSizeAnchor>
</c:userShapes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0.16935</cdr:x>
      <cdr:y>0.09495</cdr:y>
    </cdr:from>
    <cdr:to>
      <cdr:x>0.62399</cdr:x>
      <cdr:y>0.48456</cdr:y>
    </cdr:to>
    <cdr:sp macro="" textlink="">
      <cdr:nvSpPr>
        <cdr:cNvPr id="2049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7381" y="72817"/>
          <a:ext cx="333446" cy="2857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" b="0" i="0" u="none" strike="noStrike" baseline="0">
              <a:solidFill>
                <a:srgbClr val="000000"/>
              </a:solidFill>
              <a:latin typeface="Arial"/>
              <a:cs typeface="Arial"/>
            </a:rPr>
            <a:t>%</a:t>
          </a:r>
        </a:p>
      </cdr:txBody>
    </cdr:sp>
  </cdr:relSizeAnchor>
</c:userShapes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0.16935</cdr:x>
      <cdr:y>0.09495</cdr:y>
    </cdr:from>
    <cdr:to>
      <cdr:x>0.62399</cdr:x>
      <cdr:y>0.48456</cdr:y>
    </cdr:to>
    <cdr:sp macro="" textlink="">
      <cdr:nvSpPr>
        <cdr:cNvPr id="2049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7381" y="72817"/>
          <a:ext cx="333446" cy="2857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" b="0" i="0" u="none" strike="noStrike" baseline="0">
              <a:solidFill>
                <a:srgbClr val="000000"/>
              </a:solidFill>
              <a:latin typeface="Arial"/>
              <a:cs typeface="Arial"/>
            </a:rPr>
            <a:t>%</a:t>
          </a:r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0.16935</cdr:x>
      <cdr:y>0.09495</cdr:y>
    </cdr:from>
    <cdr:to>
      <cdr:x>0.62399</cdr:x>
      <cdr:y>0.48456</cdr:y>
    </cdr:to>
    <cdr:sp macro="" textlink="">
      <cdr:nvSpPr>
        <cdr:cNvPr id="2049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7381" y="72817"/>
          <a:ext cx="333446" cy="2857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" b="0" i="0" u="none" strike="noStrike" baseline="0">
              <a:solidFill>
                <a:srgbClr val="000000"/>
              </a:solidFill>
              <a:latin typeface="Arial"/>
              <a:cs typeface="Arial"/>
            </a:rPr>
            <a:t>%</a:t>
          </a:r>
        </a:p>
      </cdr:txBody>
    </cdr: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0.16935</cdr:x>
      <cdr:y>0.09495</cdr:y>
    </cdr:from>
    <cdr:to>
      <cdr:x>0.62399</cdr:x>
      <cdr:y>0.48456</cdr:y>
    </cdr:to>
    <cdr:sp macro="" textlink="">
      <cdr:nvSpPr>
        <cdr:cNvPr id="2049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7381" y="72817"/>
          <a:ext cx="333446" cy="2857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" b="0" i="0" u="none" strike="noStrike" baseline="0">
              <a:solidFill>
                <a:srgbClr val="000000"/>
              </a:solidFill>
              <a:latin typeface="Arial"/>
              <a:cs typeface="Arial"/>
            </a:rPr>
            <a:t>%</a:t>
          </a:r>
        </a:p>
      </cdr:txBody>
    </cdr:sp>
  </cdr:relSizeAnchor>
</c:userShapes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0.16935</cdr:x>
      <cdr:y>0.09495</cdr:y>
    </cdr:from>
    <cdr:to>
      <cdr:x>0.62399</cdr:x>
      <cdr:y>0.48456</cdr:y>
    </cdr:to>
    <cdr:sp macro="" textlink="">
      <cdr:nvSpPr>
        <cdr:cNvPr id="2049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7381" y="72817"/>
          <a:ext cx="333446" cy="2857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" b="0" i="0" u="none" strike="noStrike" baseline="0">
              <a:solidFill>
                <a:srgbClr val="000000"/>
              </a:solidFill>
              <a:latin typeface="Arial"/>
              <a:cs typeface="Arial"/>
            </a:rPr>
            <a:t>%</a:t>
          </a:r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0.16935</cdr:x>
      <cdr:y>0.09495</cdr:y>
    </cdr:from>
    <cdr:to>
      <cdr:x>0.62399</cdr:x>
      <cdr:y>0.48456</cdr:y>
    </cdr:to>
    <cdr:sp macro="" textlink="">
      <cdr:nvSpPr>
        <cdr:cNvPr id="2049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7381" y="72817"/>
          <a:ext cx="333446" cy="2857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" b="0" i="0" u="none" strike="noStrike" baseline="0">
              <a:solidFill>
                <a:srgbClr val="000000"/>
              </a:solidFill>
              <a:latin typeface="Arial"/>
              <a:cs typeface="Arial"/>
            </a:rPr>
            <a:t>%</a:t>
          </a: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0.16935</cdr:x>
      <cdr:y>0.09495</cdr:y>
    </cdr:from>
    <cdr:to>
      <cdr:x>0.16935</cdr:x>
      <cdr:y>0.09495</cdr:y>
    </cdr:to>
    <cdr:sp macro="" textlink="">
      <cdr:nvSpPr>
        <cdr:cNvPr id="16385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7381" y="72817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" b="0" i="0" strike="noStrike">
              <a:solidFill>
                <a:srgbClr val="000000"/>
              </a:solidFill>
              <a:latin typeface="Arial"/>
              <a:cs typeface="Arial"/>
            </a:rPr>
            <a:t>%</a:t>
          </a:r>
        </a:p>
      </cdr:txBody>
    </cdr: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0.16935</cdr:x>
      <cdr:y>0.09495</cdr:y>
    </cdr:from>
    <cdr:to>
      <cdr:x>0.62399</cdr:x>
      <cdr:y>0.48456</cdr:y>
    </cdr:to>
    <cdr:sp macro="" textlink="">
      <cdr:nvSpPr>
        <cdr:cNvPr id="2049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7381" y="72817"/>
          <a:ext cx="333446" cy="2857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" b="0" i="0" u="none" strike="noStrike" baseline="0">
              <a:solidFill>
                <a:srgbClr val="000000"/>
              </a:solidFill>
              <a:latin typeface="Arial"/>
              <a:cs typeface="Arial"/>
            </a:rPr>
            <a:t>%</a:t>
          </a:r>
        </a:p>
      </cdr:txBody>
    </cdr: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0.16935</cdr:x>
      <cdr:y>0.09495</cdr:y>
    </cdr:from>
    <cdr:to>
      <cdr:x>0.62399</cdr:x>
      <cdr:y>0.48456</cdr:y>
    </cdr:to>
    <cdr:sp macro="" textlink="">
      <cdr:nvSpPr>
        <cdr:cNvPr id="2049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7381" y="72817"/>
          <a:ext cx="333446" cy="2857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" b="0" i="0" u="none" strike="noStrike" baseline="0">
              <a:solidFill>
                <a:srgbClr val="000000"/>
              </a:solidFill>
              <a:latin typeface="Arial"/>
              <a:cs typeface="Arial"/>
            </a:rPr>
            <a:t>%</a:t>
          </a:r>
        </a:p>
      </cdr:txBody>
    </cdr: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0.16935</cdr:x>
      <cdr:y>0.09495</cdr:y>
    </cdr:from>
    <cdr:to>
      <cdr:x>0.62399</cdr:x>
      <cdr:y>0.48456</cdr:y>
    </cdr:to>
    <cdr:sp macro="" textlink="">
      <cdr:nvSpPr>
        <cdr:cNvPr id="2049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7381" y="72817"/>
          <a:ext cx="333446" cy="2857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" b="0" i="0" u="none" strike="noStrike" baseline="0">
              <a:solidFill>
                <a:srgbClr val="000000"/>
              </a:solidFill>
              <a:latin typeface="Arial"/>
              <a:cs typeface="Arial"/>
            </a:rPr>
            <a:t>%</a:t>
          </a:r>
        </a:p>
      </cdr:txBody>
    </cdr:sp>
  </cdr:relSizeAnchor>
</c:userShapes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0.16935</cdr:x>
      <cdr:y>0.09495</cdr:y>
    </cdr:from>
    <cdr:to>
      <cdr:x>0.62399</cdr:x>
      <cdr:y>0.48456</cdr:y>
    </cdr:to>
    <cdr:sp macro="" textlink="">
      <cdr:nvSpPr>
        <cdr:cNvPr id="2049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7381" y="72817"/>
          <a:ext cx="333446" cy="2857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" b="0" i="0" u="none" strike="noStrike" baseline="0">
              <a:solidFill>
                <a:srgbClr val="000000"/>
              </a:solidFill>
              <a:latin typeface="Arial"/>
              <a:cs typeface="Arial"/>
            </a:rPr>
            <a:t>%</a:t>
          </a:r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0.16935</cdr:x>
      <cdr:y>0.09495</cdr:y>
    </cdr:from>
    <cdr:to>
      <cdr:x>0.62399</cdr:x>
      <cdr:y>0.48456</cdr:y>
    </cdr:to>
    <cdr:sp macro="" textlink="">
      <cdr:nvSpPr>
        <cdr:cNvPr id="2049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7381" y="72817"/>
          <a:ext cx="333446" cy="2857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" b="0" i="0" u="none" strike="noStrike" baseline="0">
              <a:solidFill>
                <a:srgbClr val="000000"/>
              </a:solidFill>
              <a:latin typeface="Arial"/>
              <a:cs typeface="Arial"/>
            </a:rPr>
            <a:t>%</a:t>
          </a:r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0.16935</cdr:x>
      <cdr:y>0.09495</cdr:y>
    </cdr:from>
    <cdr:to>
      <cdr:x>0.62399</cdr:x>
      <cdr:y>0.48456</cdr:y>
    </cdr:to>
    <cdr:sp macro="" textlink="">
      <cdr:nvSpPr>
        <cdr:cNvPr id="2049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7381" y="72817"/>
          <a:ext cx="333446" cy="2857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PT" sz="100" b="0" i="0" u="none" strike="noStrike" baseline="0">
              <a:solidFill>
                <a:srgbClr val="000000"/>
              </a:solidFill>
              <a:latin typeface="Arial"/>
              <a:cs typeface="Arial"/>
            </a:rPr>
            <a:t>%</a:t>
          </a:r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0.16935</cdr:x>
      <cdr:y>0.09495</cdr:y>
    </cdr:from>
    <cdr:to>
      <cdr:x>0.62399</cdr:x>
      <cdr:y>0.48456</cdr:y>
    </cdr:to>
    <cdr:sp macro="" textlink="">
      <cdr:nvSpPr>
        <cdr:cNvPr id="2049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7381" y="72817"/>
          <a:ext cx="333446" cy="2857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PT" sz="100" b="0" i="0" u="none" strike="noStrike" baseline="0">
              <a:solidFill>
                <a:srgbClr val="000000"/>
              </a:solidFill>
              <a:latin typeface="Arial"/>
              <a:cs typeface="Arial"/>
            </a:rPr>
            <a:t>%</a:t>
          </a:r>
        </a:p>
      </cdr:txBody>
    </cdr:sp>
  </cdr:relSizeAnchor>
</c:userShapes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0.16935</cdr:x>
      <cdr:y>0.09495</cdr:y>
    </cdr:from>
    <cdr:to>
      <cdr:x>0.62399</cdr:x>
      <cdr:y>0.48456</cdr:y>
    </cdr:to>
    <cdr:sp macro="" textlink="">
      <cdr:nvSpPr>
        <cdr:cNvPr id="2049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7381" y="72817"/>
          <a:ext cx="333446" cy="2857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PT" sz="100" b="0" i="0" u="none" strike="noStrike" baseline="0">
              <a:solidFill>
                <a:srgbClr val="000000"/>
              </a:solidFill>
              <a:latin typeface="Arial"/>
              <a:cs typeface="Arial"/>
            </a:rPr>
            <a:t>%</a:t>
          </a:r>
        </a:p>
      </cdr:txBody>
    </cdr:sp>
  </cdr:relSizeAnchor>
</c:userShapes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0.16935</cdr:x>
      <cdr:y>0.09495</cdr:y>
    </cdr:from>
    <cdr:to>
      <cdr:x>0.62399</cdr:x>
      <cdr:y>0.48456</cdr:y>
    </cdr:to>
    <cdr:sp macro="" textlink="">
      <cdr:nvSpPr>
        <cdr:cNvPr id="2049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7381" y="72817"/>
          <a:ext cx="333446" cy="2857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PT" sz="100" b="0" i="0" u="none" strike="noStrike" baseline="0">
              <a:solidFill>
                <a:srgbClr val="000000"/>
              </a:solidFill>
              <a:latin typeface="Arial"/>
              <a:cs typeface="Arial"/>
            </a:rPr>
            <a:t>%</a:t>
          </a:r>
        </a:p>
      </cdr:txBody>
    </cdr:sp>
  </cdr:relSizeAnchor>
</c:userShapes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0.16935</cdr:x>
      <cdr:y>0.09495</cdr:y>
    </cdr:from>
    <cdr:to>
      <cdr:x>0.62399</cdr:x>
      <cdr:y>0.48456</cdr:y>
    </cdr:to>
    <cdr:sp macro="" textlink="">
      <cdr:nvSpPr>
        <cdr:cNvPr id="2049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7381" y="72817"/>
          <a:ext cx="333446" cy="2857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PT" sz="100" b="0" i="0" u="none" strike="noStrike" baseline="0">
              <a:solidFill>
                <a:srgbClr val="000000"/>
              </a:solidFill>
              <a:latin typeface="Arial"/>
              <a:cs typeface="Arial"/>
            </a:rPr>
            <a:t>%</a:t>
          </a:r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0.16935</cdr:x>
      <cdr:y>0.09495</cdr:y>
    </cdr:from>
    <cdr:to>
      <cdr:x>0.16935</cdr:x>
      <cdr:y>0.09495</cdr:y>
    </cdr:to>
    <cdr:sp macro="" textlink="">
      <cdr:nvSpPr>
        <cdr:cNvPr id="17409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7381" y="72817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" b="0" i="0" strike="noStrike">
              <a:solidFill>
                <a:srgbClr val="000000"/>
              </a:solidFill>
              <a:latin typeface="Arial"/>
              <a:cs typeface="Arial"/>
            </a:rPr>
            <a:t>%</a:t>
          </a:r>
        </a:p>
      </cdr:txBody>
    </cdr:sp>
  </cdr:relSizeAnchor>
</c:userShapes>
</file>

<file path=xl/drawings/drawing130.xml><?xml version="1.0" encoding="utf-8"?>
<c:userShapes xmlns:c="http://schemas.openxmlformats.org/drawingml/2006/chart">
  <cdr:relSizeAnchor xmlns:cdr="http://schemas.openxmlformats.org/drawingml/2006/chartDrawing">
    <cdr:from>
      <cdr:x>0.16935</cdr:x>
      <cdr:y>0.09495</cdr:y>
    </cdr:from>
    <cdr:to>
      <cdr:x>0.62399</cdr:x>
      <cdr:y>0.48456</cdr:y>
    </cdr:to>
    <cdr:sp macro="" textlink="">
      <cdr:nvSpPr>
        <cdr:cNvPr id="2049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7381" y="72817"/>
          <a:ext cx="333446" cy="2857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PT" sz="100" b="0" i="0" u="none" strike="noStrike" baseline="0">
              <a:solidFill>
                <a:srgbClr val="000000"/>
              </a:solidFill>
              <a:latin typeface="Arial"/>
              <a:cs typeface="Arial"/>
            </a:rPr>
            <a:t>%</a:t>
          </a:r>
        </a:p>
      </cdr:txBody>
    </cdr:sp>
  </cdr:relSizeAnchor>
</c:userShapes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0.16935</cdr:x>
      <cdr:y>0.09495</cdr:y>
    </cdr:from>
    <cdr:to>
      <cdr:x>0.62399</cdr:x>
      <cdr:y>0.48456</cdr:y>
    </cdr:to>
    <cdr:sp macro="" textlink="">
      <cdr:nvSpPr>
        <cdr:cNvPr id="2049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7381" y="72817"/>
          <a:ext cx="333446" cy="2857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PT" sz="100" b="0" i="0" u="none" strike="noStrike" baseline="0">
              <a:solidFill>
                <a:srgbClr val="000000"/>
              </a:solidFill>
              <a:latin typeface="Arial"/>
              <a:cs typeface="Arial"/>
            </a:rPr>
            <a:t>%</a:t>
          </a:r>
        </a:p>
      </cdr:txBody>
    </cdr:sp>
  </cdr:relSizeAnchor>
</c:userShapes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0.16935</cdr:x>
      <cdr:y>0.09495</cdr:y>
    </cdr:from>
    <cdr:to>
      <cdr:x>0.62399</cdr:x>
      <cdr:y>0.48456</cdr:y>
    </cdr:to>
    <cdr:sp macro="" textlink="">
      <cdr:nvSpPr>
        <cdr:cNvPr id="2049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7381" y="72817"/>
          <a:ext cx="333446" cy="2857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PT" sz="100" b="0" i="0" u="none" strike="noStrike" baseline="0">
              <a:solidFill>
                <a:srgbClr val="000000"/>
              </a:solidFill>
              <a:latin typeface="Arial"/>
              <a:cs typeface="Arial"/>
            </a:rPr>
            <a:t>%</a:t>
          </a:r>
        </a:p>
      </cdr:txBody>
    </cdr:sp>
  </cdr:relSizeAnchor>
</c:userShapes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0.16935</cdr:x>
      <cdr:y>0.09495</cdr:y>
    </cdr:from>
    <cdr:to>
      <cdr:x>0.62399</cdr:x>
      <cdr:y>0.48456</cdr:y>
    </cdr:to>
    <cdr:sp macro="" textlink="">
      <cdr:nvSpPr>
        <cdr:cNvPr id="2049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7381" y="72817"/>
          <a:ext cx="333446" cy="2857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PT" sz="100" b="0" i="0" u="none" strike="noStrike" baseline="0">
              <a:solidFill>
                <a:srgbClr val="000000"/>
              </a:solidFill>
              <a:latin typeface="Arial"/>
              <a:cs typeface="Arial"/>
            </a:rPr>
            <a:t>%</a:t>
          </a:r>
        </a:p>
      </cdr:txBody>
    </cdr:sp>
  </cdr:relSizeAnchor>
</c:userShapes>
</file>

<file path=xl/drawings/drawing134.xml><?xml version="1.0" encoding="utf-8"?>
<c:userShapes xmlns:c="http://schemas.openxmlformats.org/drawingml/2006/chart">
  <cdr:relSizeAnchor xmlns:cdr="http://schemas.openxmlformats.org/drawingml/2006/chartDrawing">
    <cdr:from>
      <cdr:x>0.16935</cdr:x>
      <cdr:y>0.09495</cdr:y>
    </cdr:from>
    <cdr:to>
      <cdr:x>0.62399</cdr:x>
      <cdr:y>0.48456</cdr:y>
    </cdr:to>
    <cdr:sp macro="" textlink="">
      <cdr:nvSpPr>
        <cdr:cNvPr id="2049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7381" y="72817"/>
          <a:ext cx="333446" cy="2857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PT" sz="100" b="0" i="0" u="none" strike="noStrike" baseline="0">
              <a:solidFill>
                <a:srgbClr val="000000"/>
              </a:solidFill>
              <a:latin typeface="Arial"/>
              <a:cs typeface="Arial"/>
            </a:rPr>
            <a:t>%</a:t>
          </a:r>
        </a:p>
      </cdr:txBody>
    </cdr:sp>
  </cdr:relSizeAnchor>
</c:userShapes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0.16935</cdr:x>
      <cdr:y>0.09495</cdr:y>
    </cdr:from>
    <cdr:to>
      <cdr:x>0.62399</cdr:x>
      <cdr:y>0.48456</cdr:y>
    </cdr:to>
    <cdr:sp macro="" textlink="">
      <cdr:nvSpPr>
        <cdr:cNvPr id="2049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7381" y="72817"/>
          <a:ext cx="333446" cy="2857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PT" sz="100" b="0" i="0" u="none" strike="noStrike" baseline="0">
              <a:solidFill>
                <a:srgbClr val="000000"/>
              </a:solidFill>
              <a:latin typeface="Arial"/>
              <a:cs typeface="Arial"/>
            </a:rPr>
            <a:t>%</a:t>
          </a:r>
        </a:p>
      </cdr:txBody>
    </cdr:sp>
  </cdr:relSizeAnchor>
</c:userShapes>
</file>

<file path=xl/drawings/drawing136.xml><?xml version="1.0" encoding="utf-8"?>
<c:userShapes xmlns:c="http://schemas.openxmlformats.org/drawingml/2006/chart">
  <cdr:relSizeAnchor xmlns:cdr="http://schemas.openxmlformats.org/drawingml/2006/chartDrawing">
    <cdr:from>
      <cdr:x>0.16935</cdr:x>
      <cdr:y>0.09495</cdr:y>
    </cdr:from>
    <cdr:to>
      <cdr:x>0.62399</cdr:x>
      <cdr:y>0.48456</cdr:y>
    </cdr:to>
    <cdr:sp macro="" textlink="">
      <cdr:nvSpPr>
        <cdr:cNvPr id="2049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7381" y="72817"/>
          <a:ext cx="333446" cy="2857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PT" sz="100" b="0" i="0" u="none" strike="noStrike" baseline="0">
              <a:solidFill>
                <a:srgbClr val="000000"/>
              </a:solidFill>
              <a:latin typeface="Arial"/>
              <a:cs typeface="Arial"/>
            </a:rPr>
            <a:t>%</a:t>
          </a:r>
        </a:p>
      </cdr:txBody>
    </cdr:sp>
  </cdr:relSizeAnchor>
</c:userShapes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0.16935</cdr:x>
      <cdr:y>0.09495</cdr:y>
    </cdr:from>
    <cdr:to>
      <cdr:x>0.62399</cdr:x>
      <cdr:y>0.48456</cdr:y>
    </cdr:to>
    <cdr:sp macro="" textlink="">
      <cdr:nvSpPr>
        <cdr:cNvPr id="2049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7381" y="72817"/>
          <a:ext cx="333446" cy="2857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PT" sz="100" b="0" i="0" u="none" strike="noStrike" baseline="0">
              <a:solidFill>
                <a:srgbClr val="000000"/>
              </a:solidFill>
              <a:latin typeface="Arial"/>
              <a:cs typeface="Arial"/>
            </a:rPr>
            <a:t>%</a:t>
          </a:r>
        </a:p>
      </cdr:txBody>
    </cdr:sp>
  </cdr:relSizeAnchor>
</c:userShapes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0.16935</cdr:x>
      <cdr:y>0.09495</cdr:y>
    </cdr:from>
    <cdr:to>
      <cdr:x>0.62399</cdr:x>
      <cdr:y>0.48456</cdr:y>
    </cdr:to>
    <cdr:sp macro="" textlink="">
      <cdr:nvSpPr>
        <cdr:cNvPr id="2049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7381" y="72817"/>
          <a:ext cx="333446" cy="2857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PT" sz="100" b="0" i="0" u="none" strike="noStrike" baseline="0">
              <a:solidFill>
                <a:srgbClr val="000000"/>
              </a:solidFill>
              <a:latin typeface="Arial"/>
              <a:cs typeface="Arial"/>
            </a:rPr>
            <a:t>%</a:t>
          </a:r>
        </a:p>
      </cdr:txBody>
    </cdr:sp>
  </cdr:relSizeAnchor>
</c:userShapes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0.16935</cdr:x>
      <cdr:y>0.09495</cdr:y>
    </cdr:from>
    <cdr:to>
      <cdr:x>0.62399</cdr:x>
      <cdr:y>0.48456</cdr:y>
    </cdr:to>
    <cdr:sp macro="" textlink="">
      <cdr:nvSpPr>
        <cdr:cNvPr id="2049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7381" y="72817"/>
          <a:ext cx="333446" cy="2857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PT" sz="100" b="0" i="0" u="none" strike="noStrike" baseline="0">
              <a:solidFill>
                <a:srgbClr val="000000"/>
              </a:solidFill>
              <a:latin typeface="Arial"/>
              <a:cs typeface="Arial"/>
            </a:rPr>
            <a:t>%</a:t>
          </a: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0.16935</cdr:x>
      <cdr:y>0.09495</cdr:y>
    </cdr:from>
    <cdr:to>
      <cdr:x>0.16935</cdr:x>
      <cdr:y>0.09495</cdr:y>
    </cdr:to>
    <cdr:sp macro="" textlink="">
      <cdr:nvSpPr>
        <cdr:cNvPr id="18433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7381" y="72817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" b="0" i="0" strike="noStrike">
              <a:solidFill>
                <a:srgbClr val="000000"/>
              </a:solidFill>
              <a:latin typeface="Arial"/>
              <a:cs typeface="Arial"/>
            </a:rPr>
            <a:t>%</a:t>
          </a:r>
        </a:p>
      </cdr:txBody>
    </cdr:sp>
  </cdr:relSizeAnchor>
</c:userShapes>
</file>

<file path=xl/drawings/drawing140.xml><?xml version="1.0" encoding="utf-8"?>
<c:userShapes xmlns:c="http://schemas.openxmlformats.org/drawingml/2006/chart">
  <cdr:relSizeAnchor xmlns:cdr="http://schemas.openxmlformats.org/drawingml/2006/chartDrawing">
    <cdr:from>
      <cdr:x>0.16935</cdr:x>
      <cdr:y>0.09495</cdr:y>
    </cdr:from>
    <cdr:to>
      <cdr:x>0.62399</cdr:x>
      <cdr:y>0.48456</cdr:y>
    </cdr:to>
    <cdr:sp macro="" textlink="">
      <cdr:nvSpPr>
        <cdr:cNvPr id="2049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7381" y="72817"/>
          <a:ext cx="333446" cy="2857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PT" sz="100" b="0" i="0" u="none" strike="noStrike" baseline="0">
              <a:solidFill>
                <a:srgbClr val="000000"/>
              </a:solidFill>
              <a:latin typeface="Arial"/>
              <a:cs typeface="Arial"/>
            </a:rPr>
            <a:t>%</a:t>
          </a:r>
        </a:p>
      </cdr:txBody>
    </cdr:sp>
  </cdr:relSizeAnchor>
</c:userShapes>
</file>

<file path=xl/drawings/drawing141.xml><?xml version="1.0" encoding="utf-8"?>
<c:userShapes xmlns:c="http://schemas.openxmlformats.org/drawingml/2006/chart">
  <cdr:relSizeAnchor xmlns:cdr="http://schemas.openxmlformats.org/drawingml/2006/chartDrawing">
    <cdr:from>
      <cdr:x>0.16935</cdr:x>
      <cdr:y>0.09495</cdr:y>
    </cdr:from>
    <cdr:to>
      <cdr:x>0.62399</cdr:x>
      <cdr:y>0.48456</cdr:y>
    </cdr:to>
    <cdr:sp macro="" textlink="">
      <cdr:nvSpPr>
        <cdr:cNvPr id="2049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7381" y="72817"/>
          <a:ext cx="333446" cy="2857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PT" sz="100" b="0" i="0" u="none" strike="noStrike" baseline="0">
              <a:solidFill>
                <a:srgbClr val="000000"/>
              </a:solidFill>
              <a:latin typeface="Arial"/>
              <a:cs typeface="Arial"/>
            </a:rPr>
            <a:t>%</a:t>
          </a:r>
        </a:p>
      </cdr:txBody>
    </cdr:sp>
  </cdr:relSizeAnchor>
</c:userShapes>
</file>

<file path=xl/drawings/drawing142.xml><?xml version="1.0" encoding="utf-8"?>
<c:userShapes xmlns:c="http://schemas.openxmlformats.org/drawingml/2006/chart">
  <cdr:relSizeAnchor xmlns:cdr="http://schemas.openxmlformats.org/drawingml/2006/chartDrawing">
    <cdr:from>
      <cdr:x>0.16935</cdr:x>
      <cdr:y>0.09495</cdr:y>
    </cdr:from>
    <cdr:to>
      <cdr:x>0.62399</cdr:x>
      <cdr:y>0.48456</cdr:y>
    </cdr:to>
    <cdr:sp macro="" textlink="">
      <cdr:nvSpPr>
        <cdr:cNvPr id="2049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7381" y="72817"/>
          <a:ext cx="333446" cy="2857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PT" sz="100" b="0" i="0" u="none" strike="noStrike" baseline="0">
              <a:solidFill>
                <a:srgbClr val="000000"/>
              </a:solidFill>
              <a:latin typeface="Arial"/>
              <a:cs typeface="Arial"/>
            </a:rPr>
            <a:t>%</a:t>
          </a:r>
        </a:p>
      </cdr:txBody>
    </cdr:sp>
  </cdr:relSizeAnchor>
</c:userShapes>
</file>

<file path=xl/drawings/drawing143.xml><?xml version="1.0" encoding="utf-8"?>
<c:userShapes xmlns:c="http://schemas.openxmlformats.org/drawingml/2006/chart">
  <cdr:relSizeAnchor xmlns:cdr="http://schemas.openxmlformats.org/drawingml/2006/chartDrawing">
    <cdr:from>
      <cdr:x>0.16935</cdr:x>
      <cdr:y>0.09495</cdr:y>
    </cdr:from>
    <cdr:to>
      <cdr:x>0.62399</cdr:x>
      <cdr:y>0.48456</cdr:y>
    </cdr:to>
    <cdr:sp macro="" textlink="">
      <cdr:nvSpPr>
        <cdr:cNvPr id="2049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7381" y="72817"/>
          <a:ext cx="333446" cy="2857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PT" sz="100" b="0" i="0" u="none" strike="noStrike" baseline="0">
              <a:solidFill>
                <a:srgbClr val="000000"/>
              </a:solidFill>
              <a:latin typeface="Arial"/>
              <a:cs typeface="Arial"/>
            </a:rPr>
            <a:t>%</a:t>
          </a:r>
        </a:p>
      </cdr:txBody>
    </cdr:sp>
  </cdr:relSizeAnchor>
</c:userShapes>
</file>

<file path=xl/drawings/drawing144.xml><?xml version="1.0" encoding="utf-8"?>
<c:userShapes xmlns:c="http://schemas.openxmlformats.org/drawingml/2006/chart">
  <cdr:relSizeAnchor xmlns:cdr="http://schemas.openxmlformats.org/drawingml/2006/chartDrawing">
    <cdr:from>
      <cdr:x>0.16935</cdr:x>
      <cdr:y>0.09495</cdr:y>
    </cdr:from>
    <cdr:to>
      <cdr:x>0.62399</cdr:x>
      <cdr:y>0.48456</cdr:y>
    </cdr:to>
    <cdr:sp macro="" textlink="">
      <cdr:nvSpPr>
        <cdr:cNvPr id="2049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7381" y="72817"/>
          <a:ext cx="333446" cy="2857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PT" sz="100" b="0" i="0" u="none" strike="noStrike" baseline="0">
              <a:solidFill>
                <a:srgbClr val="000000"/>
              </a:solidFill>
              <a:latin typeface="Arial"/>
              <a:cs typeface="Arial"/>
            </a:rPr>
            <a:t>%</a:t>
          </a:r>
        </a:p>
      </cdr:txBody>
    </cdr:sp>
  </cdr:relSizeAnchor>
</c:userShapes>
</file>

<file path=xl/drawings/drawing145.xml><?xml version="1.0" encoding="utf-8"?>
<c:userShapes xmlns:c="http://schemas.openxmlformats.org/drawingml/2006/chart">
  <cdr:relSizeAnchor xmlns:cdr="http://schemas.openxmlformats.org/drawingml/2006/chartDrawing">
    <cdr:from>
      <cdr:x>0.16935</cdr:x>
      <cdr:y>0.09495</cdr:y>
    </cdr:from>
    <cdr:to>
      <cdr:x>0.62399</cdr:x>
      <cdr:y>0.48456</cdr:y>
    </cdr:to>
    <cdr:sp macro="" textlink="">
      <cdr:nvSpPr>
        <cdr:cNvPr id="2049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7381" y="72817"/>
          <a:ext cx="333446" cy="2857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PT" sz="100" b="0" i="0" u="none" strike="noStrike" baseline="0">
              <a:solidFill>
                <a:srgbClr val="000000"/>
              </a:solidFill>
              <a:latin typeface="Arial"/>
              <a:cs typeface="Arial"/>
            </a:rPr>
            <a:t>%</a:t>
          </a:r>
        </a:p>
      </cdr:txBody>
    </cdr:sp>
  </cdr:relSizeAnchor>
</c:userShapes>
</file>

<file path=xl/drawings/drawing146.xml><?xml version="1.0" encoding="utf-8"?>
<c:userShapes xmlns:c="http://schemas.openxmlformats.org/drawingml/2006/chart">
  <cdr:relSizeAnchor xmlns:cdr="http://schemas.openxmlformats.org/drawingml/2006/chartDrawing">
    <cdr:from>
      <cdr:x>0.16935</cdr:x>
      <cdr:y>0.09495</cdr:y>
    </cdr:from>
    <cdr:to>
      <cdr:x>0.62399</cdr:x>
      <cdr:y>0.48456</cdr:y>
    </cdr:to>
    <cdr:sp macro="" textlink="">
      <cdr:nvSpPr>
        <cdr:cNvPr id="2049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7381" y="72817"/>
          <a:ext cx="333446" cy="2857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PT" sz="100" b="0" i="0" u="none" strike="noStrike" baseline="0">
              <a:solidFill>
                <a:srgbClr val="000000"/>
              </a:solidFill>
              <a:latin typeface="Arial"/>
              <a:cs typeface="Arial"/>
            </a:rPr>
            <a:t>%</a:t>
          </a:r>
        </a:p>
      </cdr:txBody>
    </cdr:sp>
  </cdr:relSizeAnchor>
</c:userShapes>
</file>

<file path=xl/drawings/drawing147.xml><?xml version="1.0" encoding="utf-8"?>
<c:userShapes xmlns:c="http://schemas.openxmlformats.org/drawingml/2006/chart">
  <cdr:relSizeAnchor xmlns:cdr="http://schemas.openxmlformats.org/drawingml/2006/chartDrawing">
    <cdr:from>
      <cdr:x>0.16935</cdr:x>
      <cdr:y>0.09495</cdr:y>
    </cdr:from>
    <cdr:to>
      <cdr:x>0.62399</cdr:x>
      <cdr:y>0.48456</cdr:y>
    </cdr:to>
    <cdr:sp macro="" textlink="">
      <cdr:nvSpPr>
        <cdr:cNvPr id="2049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7381" y="72817"/>
          <a:ext cx="333446" cy="2857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PT" sz="100" b="0" i="0" u="none" strike="noStrike" baseline="0">
              <a:solidFill>
                <a:srgbClr val="000000"/>
              </a:solidFill>
              <a:latin typeface="Arial"/>
              <a:cs typeface="Arial"/>
            </a:rPr>
            <a:t>%</a:t>
          </a:r>
        </a:p>
      </cdr:txBody>
    </cdr:sp>
  </cdr:relSizeAnchor>
</c:userShapes>
</file>

<file path=xl/drawings/drawing148.xml><?xml version="1.0" encoding="utf-8"?>
<c:userShapes xmlns:c="http://schemas.openxmlformats.org/drawingml/2006/chart">
  <cdr:relSizeAnchor xmlns:cdr="http://schemas.openxmlformats.org/drawingml/2006/chartDrawing">
    <cdr:from>
      <cdr:x>0.16935</cdr:x>
      <cdr:y>0.09495</cdr:y>
    </cdr:from>
    <cdr:to>
      <cdr:x>0.62399</cdr:x>
      <cdr:y>0.48456</cdr:y>
    </cdr:to>
    <cdr:sp macro="" textlink="">
      <cdr:nvSpPr>
        <cdr:cNvPr id="2049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7381" y="72817"/>
          <a:ext cx="333446" cy="2857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PT" sz="100" b="0" i="0" u="none" strike="noStrike" baseline="0">
              <a:solidFill>
                <a:srgbClr val="000000"/>
              </a:solidFill>
              <a:latin typeface="Arial"/>
              <a:cs typeface="Arial"/>
            </a:rPr>
            <a:t>%</a:t>
          </a:r>
        </a:p>
      </cdr:txBody>
    </cdr:sp>
  </cdr:relSizeAnchor>
</c:userShapes>
</file>

<file path=xl/drawings/drawing149.xml><?xml version="1.0" encoding="utf-8"?>
<c:userShapes xmlns:c="http://schemas.openxmlformats.org/drawingml/2006/chart">
  <cdr:relSizeAnchor xmlns:cdr="http://schemas.openxmlformats.org/drawingml/2006/chartDrawing">
    <cdr:from>
      <cdr:x>0.16935</cdr:x>
      <cdr:y>0.09495</cdr:y>
    </cdr:from>
    <cdr:to>
      <cdr:x>0.62399</cdr:x>
      <cdr:y>0.48456</cdr:y>
    </cdr:to>
    <cdr:sp macro="" textlink="">
      <cdr:nvSpPr>
        <cdr:cNvPr id="2049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7381" y="72817"/>
          <a:ext cx="333446" cy="2857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PT" sz="100" b="0" i="0" u="none" strike="noStrike" baseline="0">
              <a:solidFill>
                <a:srgbClr val="000000"/>
              </a:solidFill>
              <a:latin typeface="Arial"/>
              <a:cs typeface="Arial"/>
            </a:rPr>
            <a:t>%</a:t>
          </a: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0.16935</cdr:x>
      <cdr:y>0.09495</cdr:y>
    </cdr:from>
    <cdr:to>
      <cdr:x>0.16935</cdr:x>
      <cdr:y>0.09495</cdr:y>
    </cdr:to>
    <cdr:sp macro="" textlink="">
      <cdr:nvSpPr>
        <cdr:cNvPr id="19457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7381" y="72817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" b="0" i="0" strike="noStrike">
              <a:solidFill>
                <a:srgbClr val="000000"/>
              </a:solidFill>
              <a:latin typeface="Arial"/>
              <a:cs typeface="Arial"/>
            </a:rPr>
            <a:t>%</a:t>
          </a:r>
        </a:p>
      </cdr:txBody>
    </cdr:sp>
  </cdr:relSizeAnchor>
</c:userShapes>
</file>

<file path=xl/drawings/drawing150.xml><?xml version="1.0" encoding="utf-8"?>
<c:userShapes xmlns:c="http://schemas.openxmlformats.org/drawingml/2006/chart">
  <cdr:relSizeAnchor xmlns:cdr="http://schemas.openxmlformats.org/drawingml/2006/chartDrawing">
    <cdr:from>
      <cdr:x>0.16935</cdr:x>
      <cdr:y>0.09495</cdr:y>
    </cdr:from>
    <cdr:to>
      <cdr:x>0.62399</cdr:x>
      <cdr:y>0.48456</cdr:y>
    </cdr:to>
    <cdr:sp macro="" textlink="">
      <cdr:nvSpPr>
        <cdr:cNvPr id="2049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7381" y="72817"/>
          <a:ext cx="333446" cy="2857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PT" sz="100" b="0" i="0" u="none" strike="noStrike" baseline="0">
              <a:solidFill>
                <a:srgbClr val="000000"/>
              </a:solidFill>
              <a:latin typeface="Arial"/>
              <a:cs typeface="Arial"/>
            </a:rPr>
            <a:t>%</a:t>
          </a:r>
        </a:p>
      </cdr:txBody>
    </cdr:sp>
  </cdr:relSizeAnchor>
</c:userShapes>
</file>

<file path=xl/drawings/drawing151.xml><?xml version="1.0" encoding="utf-8"?>
<c:userShapes xmlns:c="http://schemas.openxmlformats.org/drawingml/2006/chart">
  <cdr:relSizeAnchor xmlns:cdr="http://schemas.openxmlformats.org/drawingml/2006/chartDrawing">
    <cdr:from>
      <cdr:x>0.16935</cdr:x>
      <cdr:y>0.09495</cdr:y>
    </cdr:from>
    <cdr:to>
      <cdr:x>0.62399</cdr:x>
      <cdr:y>0.48456</cdr:y>
    </cdr:to>
    <cdr:sp macro="" textlink="">
      <cdr:nvSpPr>
        <cdr:cNvPr id="2049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7381" y="72817"/>
          <a:ext cx="333446" cy="2857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PT" sz="100" b="0" i="0" u="none" strike="noStrike" baseline="0">
              <a:solidFill>
                <a:srgbClr val="000000"/>
              </a:solidFill>
              <a:latin typeface="Arial"/>
              <a:cs typeface="Arial"/>
            </a:rPr>
            <a:t>%</a:t>
          </a:r>
        </a:p>
      </cdr:txBody>
    </cdr:sp>
  </cdr:relSizeAnchor>
</c:userShapes>
</file>

<file path=xl/drawings/drawing152.xml><?xml version="1.0" encoding="utf-8"?>
<c:userShapes xmlns:c="http://schemas.openxmlformats.org/drawingml/2006/chart">
  <cdr:relSizeAnchor xmlns:cdr="http://schemas.openxmlformats.org/drawingml/2006/chartDrawing">
    <cdr:from>
      <cdr:x>0.16935</cdr:x>
      <cdr:y>0.09495</cdr:y>
    </cdr:from>
    <cdr:to>
      <cdr:x>0.62399</cdr:x>
      <cdr:y>0.48456</cdr:y>
    </cdr:to>
    <cdr:sp macro="" textlink="">
      <cdr:nvSpPr>
        <cdr:cNvPr id="2049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7381" y="72817"/>
          <a:ext cx="333446" cy="2857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PT" sz="100" b="0" i="0" u="none" strike="noStrike" baseline="0">
              <a:solidFill>
                <a:srgbClr val="000000"/>
              </a:solidFill>
              <a:latin typeface="Arial"/>
              <a:cs typeface="Arial"/>
            </a:rPr>
            <a:t>%</a:t>
          </a:r>
        </a:p>
      </cdr:txBody>
    </cdr:sp>
  </cdr:relSizeAnchor>
</c:userShapes>
</file>

<file path=xl/drawings/drawing153.xml><?xml version="1.0" encoding="utf-8"?>
<c:userShapes xmlns:c="http://schemas.openxmlformats.org/drawingml/2006/chart">
  <cdr:relSizeAnchor xmlns:cdr="http://schemas.openxmlformats.org/drawingml/2006/chartDrawing">
    <cdr:from>
      <cdr:x>0.16935</cdr:x>
      <cdr:y>0.09495</cdr:y>
    </cdr:from>
    <cdr:to>
      <cdr:x>0.62399</cdr:x>
      <cdr:y>0.48456</cdr:y>
    </cdr:to>
    <cdr:sp macro="" textlink="">
      <cdr:nvSpPr>
        <cdr:cNvPr id="2049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7381" y="72817"/>
          <a:ext cx="333446" cy="2857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PT" sz="100" b="0" i="0" u="none" strike="noStrike" baseline="0">
              <a:solidFill>
                <a:srgbClr val="000000"/>
              </a:solidFill>
              <a:latin typeface="Arial"/>
              <a:cs typeface="Arial"/>
            </a:rPr>
            <a:t>%</a:t>
          </a:r>
        </a:p>
      </cdr:txBody>
    </cdr:sp>
  </cdr:relSizeAnchor>
</c:userShapes>
</file>

<file path=xl/drawings/drawing154.xml><?xml version="1.0" encoding="utf-8"?>
<c:userShapes xmlns:c="http://schemas.openxmlformats.org/drawingml/2006/chart">
  <cdr:relSizeAnchor xmlns:cdr="http://schemas.openxmlformats.org/drawingml/2006/chartDrawing">
    <cdr:from>
      <cdr:x>0.16935</cdr:x>
      <cdr:y>0.09495</cdr:y>
    </cdr:from>
    <cdr:to>
      <cdr:x>0.62399</cdr:x>
      <cdr:y>0.48456</cdr:y>
    </cdr:to>
    <cdr:sp macro="" textlink="">
      <cdr:nvSpPr>
        <cdr:cNvPr id="2049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7381" y="72817"/>
          <a:ext cx="333446" cy="2857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PT" sz="100" b="0" i="0" u="none" strike="noStrike" baseline="0">
              <a:solidFill>
                <a:srgbClr val="000000"/>
              </a:solidFill>
              <a:latin typeface="Arial"/>
              <a:cs typeface="Arial"/>
            </a:rPr>
            <a:t>%</a:t>
          </a:r>
        </a:p>
      </cdr:txBody>
    </cdr:sp>
  </cdr:relSizeAnchor>
</c:userShapes>
</file>

<file path=xl/drawings/drawing155.xml><?xml version="1.0" encoding="utf-8"?>
<c:userShapes xmlns:c="http://schemas.openxmlformats.org/drawingml/2006/chart">
  <cdr:relSizeAnchor xmlns:cdr="http://schemas.openxmlformats.org/drawingml/2006/chartDrawing">
    <cdr:from>
      <cdr:x>0.16935</cdr:x>
      <cdr:y>0.09495</cdr:y>
    </cdr:from>
    <cdr:to>
      <cdr:x>0.62399</cdr:x>
      <cdr:y>0.48456</cdr:y>
    </cdr:to>
    <cdr:sp macro="" textlink="">
      <cdr:nvSpPr>
        <cdr:cNvPr id="2049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7381" y="72817"/>
          <a:ext cx="333446" cy="2857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PT" sz="100" b="0" i="0" u="none" strike="noStrike" baseline="0">
              <a:solidFill>
                <a:srgbClr val="000000"/>
              </a:solidFill>
              <a:latin typeface="Arial"/>
              <a:cs typeface="Arial"/>
            </a:rPr>
            <a:t>%</a:t>
          </a:r>
        </a:p>
      </cdr:txBody>
    </cdr:sp>
  </cdr:relSizeAnchor>
</c:userShapes>
</file>

<file path=xl/drawings/drawing156.xml><?xml version="1.0" encoding="utf-8"?>
<c:userShapes xmlns:c="http://schemas.openxmlformats.org/drawingml/2006/chart">
  <cdr:relSizeAnchor xmlns:cdr="http://schemas.openxmlformats.org/drawingml/2006/chartDrawing">
    <cdr:from>
      <cdr:x>0.16935</cdr:x>
      <cdr:y>0.09495</cdr:y>
    </cdr:from>
    <cdr:to>
      <cdr:x>0.62399</cdr:x>
      <cdr:y>0.48456</cdr:y>
    </cdr:to>
    <cdr:sp macro="" textlink="">
      <cdr:nvSpPr>
        <cdr:cNvPr id="2049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7381" y="72817"/>
          <a:ext cx="333446" cy="2857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PT" sz="100" b="0" i="0" u="none" strike="noStrike" baseline="0">
              <a:solidFill>
                <a:srgbClr val="000000"/>
              </a:solidFill>
              <a:latin typeface="Arial"/>
              <a:cs typeface="Arial"/>
            </a:rPr>
            <a:t>%</a:t>
          </a:r>
        </a:p>
      </cdr:txBody>
    </cdr:sp>
  </cdr:relSizeAnchor>
</c:userShapes>
</file>

<file path=xl/drawings/drawing157.xml><?xml version="1.0" encoding="utf-8"?>
<c:userShapes xmlns:c="http://schemas.openxmlformats.org/drawingml/2006/chart">
  <cdr:relSizeAnchor xmlns:cdr="http://schemas.openxmlformats.org/drawingml/2006/chartDrawing">
    <cdr:from>
      <cdr:x>0.16935</cdr:x>
      <cdr:y>0.09495</cdr:y>
    </cdr:from>
    <cdr:to>
      <cdr:x>0.62399</cdr:x>
      <cdr:y>0.48456</cdr:y>
    </cdr:to>
    <cdr:sp macro="" textlink="">
      <cdr:nvSpPr>
        <cdr:cNvPr id="2049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7381" y="72817"/>
          <a:ext cx="333446" cy="2857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PT" sz="100" b="0" i="0" u="none" strike="noStrike" baseline="0">
              <a:solidFill>
                <a:srgbClr val="000000"/>
              </a:solidFill>
              <a:latin typeface="Arial"/>
              <a:cs typeface="Arial"/>
            </a:rPr>
            <a:t>%</a:t>
          </a:r>
        </a:p>
      </cdr:txBody>
    </cdr:sp>
  </cdr:relSizeAnchor>
</c:userShapes>
</file>

<file path=xl/drawings/drawing158.xml><?xml version="1.0" encoding="utf-8"?>
<c:userShapes xmlns:c="http://schemas.openxmlformats.org/drawingml/2006/chart">
  <cdr:relSizeAnchor xmlns:cdr="http://schemas.openxmlformats.org/drawingml/2006/chartDrawing">
    <cdr:from>
      <cdr:x>0.16935</cdr:x>
      <cdr:y>0.09495</cdr:y>
    </cdr:from>
    <cdr:to>
      <cdr:x>0.62399</cdr:x>
      <cdr:y>0.48456</cdr:y>
    </cdr:to>
    <cdr:sp macro="" textlink="">
      <cdr:nvSpPr>
        <cdr:cNvPr id="2049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7381" y="72817"/>
          <a:ext cx="333446" cy="2857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PT" sz="100" b="0" i="0" u="none" strike="noStrike" baseline="0">
              <a:solidFill>
                <a:srgbClr val="000000"/>
              </a:solidFill>
              <a:latin typeface="Arial"/>
              <a:cs typeface="Arial"/>
            </a:rPr>
            <a:t>%</a:t>
          </a:r>
        </a:p>
      </cdr:txBody>
    </cdr:sp>
  </cdr:relSizeAnchor>
</c:userShapes>
</file>

<file path=xl/drawings/drawing159.xml><?xml version="1.0" encoding="utf-8"?>
<c:userShapes xmlns:c="http://schemas.openxmlformats.org/drawingml/2006/chart">
  <cdr:relSizeAnchor xmlns:cdr="http://schemas.openxmlformats.org/drawingml/2006/chartDrawing">
    <cdr:from>
      <cdr:x>0.16935</cdr:x>
      <cdr:y>0.09495</cdr:y>
    </cdr:from>
    <cdr:to>
      <cdr:x>0.62399</cdr:x>
      <cdr:y>0.48456</cdr:y>
    </cdr:to>
    <cdr:sp macro="" textlink="">
      <cdr:nvSpPr>
        <cdr:cNvPr id="2049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7381" y="72817"/>
          <a:ext cx="333446" cy="2857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PT" sz="100" b="0" i="0" u="none" strike="noStrike" baseline="0">
              <a:solidFill>
                <a:srgbClr val="000000"/>
              </a:solidFill>
              <a:latin typeface="Arial"/>
              <a:cs typeface="Arial"/>
            </a:rPr>
            <a:t>%</a:t>
          </a:r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0.16935</cdr:x>
      <cdr:y>0.09495</cdr:y>
    </cdr:from>
    <cdr:to>
      <cdr:x>0.16935</cdr:x>
      <cdr:y>0.09495</cdr:y>
    </cdr:to>
    <cdr:sp macro="" textlink="">
      <cdr:nvSpPr>
        <cdr:cNvPr id="20481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7381" y="72817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" b="0" i="0" strike="noStrike">
              <a:solidFill>
                <a:srgbClr val="000000"/>
              </a:solidFill>
              <a:latin typeface="Arial"/>
              <a:cs typeface="Arial"/>
            </a:rPr>
            <a:t>%</a:t>
          </a:r>
        </a:p>
      </cdr:txBody>
    </cdr:sp>
  </cdr:relSizeAnchor>
</c:userShapes>
</file>

<file path=xl/drawings/drawing160.xml><?xml version="1.0" encoding="utf-8"?>
<c:userShapes xmlns:c="http://schemas.openxmlformats.org/drawingml/2006/chart">
  <cdr:relSizeAnchor xmlns:cdr="http://schemas.openxmlformats.org/drawingml/2006/chartDrawing">
    <cdr:from>
      <cdr:x>0.16935</cdr:x>
      <cdr:y>0.09495</cdr:y>
    </cdr:from>
    <cdr:to>
      <cdr:x>0.62399</cdr:x>
      <cdr:y>0.48456</cdr:y>
    </cdr:to>
    <cdr:sp macro="" textlink="">
      <cdr:nvSpPr>
        <cdr:cNvPr id="2049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7381" y="72817"/>
          <a:ext cx="333446" cy="2857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PT" sz="100" b="0" i="0" u="none" strike="noStrike" baseline="0">
              <a:solidFill>
                <a:srgbClr val="000000"/>
              </a:solidFill>
              <a:latin typeface="Arial"/>
              <a:cs typeface="Arial"/>
            </a:rPr>
            <a:t>%</a:t>
          </a:r>
        </a:p>
      </cdr:txBody>
    </cdr:sp>
  </cdr:relSizeAnchor>
</c:userShapes>
</file>

<file path=xl/drawings/drawing161.xml><?xml version="1.0" encoding="utf-8"?>
<c:userShapes xmlns:c="http://schemas.openxmlformats.org/drawingml/2006/chart">
  <cdr:relSizeAnchor xmlns:cdr="http://schemas.openxmlformats.org/drawingml/2006/chartDrawing">
    <cdr:from>
      <cdr:x>0.16935</cdr:x>
      <cdr:y>0.09495</cdr:y>
    </cdr:from>
    <cdr:to>
      <cdr:x>0.62399</cdr:x>
      <cdr:y>0.48456</cdr:y>
    </cdr:to>
    <cdr:sp macro="" textlink="">
      <cdr:nvSpPr>
        <cdr:cNvPr id="2049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7381" y="72817"/>
          <a:ext cx="333446" cy="2857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PT" sz="100" b="0" i="0" u="none" strike="noStrike" baseline="0">
              <a:solidFill>
                <a:srgbClr val="000000"/>
              </a:solidFill>
              <a:latin typeface="Arial"/>
              <a:cs typeface="Arial"/>
            </a:rPr>
            <a:t>%</a:t>
          </a:r>
        </a:p>
      </cdr:txBody>
    </cdr:sp>
  </cdr:relSizeAnchor>
</c:userShapes>
</file>

<file path=xl/drawings/drawing162.xml><?xml version="1.0" encoding="utf-8"?>
<c:userShapes xmlns:c="http://schemas.openxmlformats.org/drawingml/2006/chart">
  <cdr:relSizeAnchor xmlns:cdr="http://schemas.openxmlformats.org/drawingml/2006/chartDrawing">
    <cdr:from>
      <cdr:x>0.16935</cdr:x>
      <cdr:y>0.09495</cdr:y>
    </cdr:from>
    <cdr:to>
      <cdr:x>0.62399</cdr:x>
      <cdr:y>0.48456</cdr:y>
    </cdr:to>
    <cdr:sp macro="" textlink="">
      <cdr:nvSpPr>
        <cdr:cNvPr id="2049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7381" y="72817"/>
          <a:ext cx="333446" cy="2857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PT" sz="100" b="0" i="0" u="none" strike="noStrike" baseline="0">
              <a:solidFill>
                <a:srgbClr val="000000"/>
              </a:solidFill>
              <a:latin typeface="Arial"/>
              <a:cs typeface="Arial"/>
            </a:rPr>
            <a:t>%</a:t>
          </a:r>
        </a:p>
      </cdr:txBody>
    </cdr:sp>
  </cdr:relSizeAnchor>
</c:userShapes>
</file>

<file path=xl/drawings/drawing163.xml><?xml version="1.0" encoding="utf-8"?>
<c:userShapes xmlns:c="http://schemas.openxmlformats.org/drawingml/2006/chart">
  <cdr:relSizeAnchor xmlns:cdr="http://schemas.openxmlformats.org/drawingml/2006/chartDrawing">
    <cdr:from>
      <cdr:x>0.16935</cdr:x>
      <cdr:y>0.09495</cdr:y>
    </cdr:from>
    <cdr:to>
      <cdr:x>0.62399</cdr:x>
      <cdr:y>0.48456</cdr:y>
    </cdr:to>
    <cdr:sp macro="" textlink="">
      <cdr:nvSpPr>
        <cdr:cNvPr id="2049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7381" y="72817"/>
          <a:ext cx="333446" cy="2857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PT" sz="100" b="0" i="0" u="none" strike="noStrike" baseline="0">
              <a:solidFill>
                <a:srgbClr val="000000"/>
              </a:solidFill>
              <a:latin typeface="Arial"/>
              <a:cs typeface="Arial"/>
            </a:rPr>
            <a:t>%</a:t>
          </a:r>
        </a:p>
      </cdr:txBody>
    </cdr:sp>
  </cdr:relSizeAnchor>
</c:userShapes>
</file>

<file path=xl/drawings/drawing164.xml><?xml version="1.0" encoding="utf-8"?>
<c:userShapes xmlns:c="http://schemas.openxmlformats.org/drawingml/2006/chart">
  <cdr:relSizeAnchor xmlns:cdr="http://schemas.openxmlformats.org/drawingml/2006/chartDrawing">
    <cdr:from>
      <cdr:x>0.16935</cdr:x>
      <cdr:y>0.09495</cdr:y>
    </cdr:from>
    <cdr:to>
      <cdr:x>0.62399</cdr:x>
      <cdr:y>0.48456</cdr:y>
    </cdr:to>
    <cdr:sp macro="" textlink="">
      <cdr:nvSpPr>
        <cdr:cNvPr id="2049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7381" y="72817"/>
          <a:ext cx="333446" cy="2857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PT" sz="100" b="0" i="0" u="none" strike="noStrike" baseline="0">
              <a:solidFill>
                <a:srgbClr val="000000"/>
              </a:solidFill>
              <a:latin typeface="Arial"/>
              <a:cs typeface="Arial"/>
            </a:rPr>
            <a:t>%</a:t>
          </a:r>
        </a:p>
      </cdr:txBody>
    </cdr:sp>
  </cdr:relSizeAnchor>
</c:userShapes>
</file>

<file path=xl/drawings/drawing165.xml><?xml version="1.0" encoding="utf-8"?>
<c:userShapes xmlns:c="http://schemas.openxmlformats.org/drawingml/2006/chart">
  <cdr:relSizeAnchor xmlns:cdr="http://schemas.openxmlformats.org/drawingml/2006/chartDrawing">
    <cdr:from>
      <cdr:x>0.16935</cdr:x>
      <cdr:y>0.09495</cdr:y>
    </cdr:from>
    <cdr:to>
      <cdr:x>0.62399</cdr:x>
      <cdr:y>0.48456</cdr:y>
    </cdr:to>
    <cdr:sp macro="" textlink="">
      <cdr:nvSpPr>
        <cdr:cNvPr id="2049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7381" y="72817"/>
          <a:ext cx="333446" cy="2857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PT" sz="100" b="0" i="0" u="none" strike="noStrike" baseline="0">
              <a:solidFill>
                <a:srgbClr val="000000"/>
              </a:solidFill>
              <a:latin typeface="Arial"/>
              <a:cs typeface="Arial"/>
            </a:rPr>
            <a:t>%</a:t>
          </a:r>
        </a:p>
      </cdr:txBody>
    </cdr:sp>
  </cdr:relSizeAnchor>
</c:userShapes>
</file>

<file path=xl/drawings/drawing166.xml><?xml version="1.0" encoding="utf-8"?>
<c:userShapes xmlns:c="http://schemas.openxmlformats.org/drawingml/2006/chart">
  <cdr:relSizeAnchor xmlns:cdr="http://schemas.openxmlformats.org/drawingml/2006/chartDrawing">
    <cdr:from>
      <cdr:x>0.16935</cdr:x>
      <cdr:y>0.09495</cdr:y>
    </cdr:from>
    <cdr:to>
      <cdr:x>0.62399</cdr:x>
      <cdr:y>0.48456</cdr:y>
    </cdr:to>
    <cdr:sp macro="" textlink="">
      <cdr:nvSpPr>
        <cdr:cNvPr id="2049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7381" y="72817"/>
          <a:ext cx="333446" cy="2857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PT" sz="100" b="0" i="0" u="none" strike="noStrike" baseline="0">
              <a:solidFill>
                <a:srgbClr val="000000"/>
              </a:solidFill>
              <a:latin typeface="Arial"/>
              <a:cs typeface="Arial"/>
            </a:rPr>
            <a:t>%</a:t>
          </a:r>
        </a:p>
      </cdr:txBody>
    </cdr:sp>
  </cdr:relSizeAnchor>
</c:userShapes>
</file>

<file path=xl/drawings/drawing167.xml><?xml version="1.0" encoding="utf-8"?>
<c:userShapes xmlns:c="http://schemas.openxmlformats.org/drawingml/2006/chart">
  <cdr:relSizeAnchor xmlns:cdr="http://schemas.openxmlformats.org/drawingml/2006/chartDrawing">
    <cdr:from>
      <cdr:x>0.16935</cdr:x>
      <cdr:y>0.09495</cdr:y>
    </cdr:from>
    <cdr:to>
      <cdr:x>0.62399</cdr:x>
      <cdr:y>0.48456</cdr:y>
    </cdr:to>
    <cdr:sp macro="" textlink="">
      <cdr:nvSpPr>
        <cdr:cNvPr id="2049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7381" y="72817"/>
          <a:ext cx="333446" cy="2857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PT" sz="100" b="0" i="0" u="none" strike="noStrike" baseline="0">
              <a:solidFill>
                <a:srgbClr val="000000"/>
              </a:solidFill>
              <a:latin typeface="Arial"/>
              <a:cs typeface="Arial"/>
            </a:rPr>
            <a:t>%</a:t>
          </a:r>
        </a:p>
      </cdr:txBody>
    </cdr:sp>
  </cdr:relSizeAnchor>
</c:userShapes>
</file>

<file path=xl/drawings/drawing168.xml><?xml version="1.0" encoding="utf-8"?>
<c:userShapes xmlns:c="http://schemas.openxmlformats.org/drawingml/2006/chart">
  <cdr:relSizeAnchor xmlns:cdr="http://schemas.openxmlformats.org/drawingml/2006/chartDrawing">
    <cdr:from>
      <cdr:x>0.16935</cdr:x>
      <cdr:y>0.09495</cdr:y>
    </cdr:from>
    <cdr:to>
      <cdr:x>0.62399</cdr:x>
      <cdr:y>0.48456</cdr:y>
    </cdr:to>
    <cdr:sp macro="" textlink="">
      <cdr:nvSpPr>
        <cdr:cNvPr id="2049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7381" y="72817"/>
          <a:ext cx="333446" cy="2857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PT" sz="100" b="0" i="0" u="none" strike="noStrike" baseline="0">
              <a:solidFill>
                <a:srgbClr val="000000"/>
              </a:solidFill>
              <a:latin typeface="Arial"/>
              <a:cs typeface="Arial"/>
            </a:rPr>
            <a:t>%</a:t>
          </a:r>
        </a:p>
      </cdr:txBody>
    </cdr:sp>
  </cdr:relSizeAnchor>
</c:userShapes>
</file>

<file path=xl/drawings/drawing169.xml><?xml version="1.0" encoding="utf-8"?>
<c:userShapes xmlns:c="http://schemas.openxmlformats.org/drawingml/2006/chart">
  <cdr:relSizeAnchor xmlns:cdr="http://schemas.openxmlformats.org/drawingml/2006/chartDrawing">
    <cdr:from>
      <cdr:x>0.16935</cdr:x>
      <cdr:y>0.09495</cdr:y>
    </cdr:from>
    <cdr:to>
      <cdr:x>0.62399</cdr:x>
      <cdr:y>0.48456</cdr:y>
    </cdr:to>
    <cdr:sp macro="" textlink="">
      <cdr:nvSpPr>
        <cdr:cNvPr id="2049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7381" y="72817"/>
          <a:ext cx="333446" cy="2857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PT" sz="100" b="0" i="0" u="none" strike="noStrike" baseline="0">
              <a:solidFill>
                <a:srgbClr val="000000"/>
              </a:solidFill>
              <a:latin typeface="Arial"/>
              <a:cs typeface="Arial"/>
            </a:rPr>
            <a:t>%</a:t>
          </a:r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0.16935</cdr:x>
      <cdr:y>0.09495</cdr:y>
    </cdr:from>
    <cdr:to>
      <cdr:x>0.16935</cdr:x>
      <cdr:y>0.09495</cdr:y>
    </cdr:to>
    <cdr:sp macro="" textlink="">
      <cdr:nvSpPr>
        <cdr:cNvPr id="21505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7381" y="72817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" b="0" i="0" strike="noStrike">
              <a:solidFill>
                <a:srgbClr val="000000"/>
              </a:solidFill>
              <a:latin typeface="Arial"/>
              <a:cs typeface="Arial"/>
            </a:rPr>
            <a:t>%</a:t>
          </a:r>
        </a:p>
      </cdr:txBody>
    </cdr:sp>
  </cdr:relSizeAnchor>
</c:userShapes>
</file>

<file path=xl/drawings/drawing170.xml><?xml version="1.0" encoding="utf-8"?>
<c:userShapes xmlns:c="http://schemas.openxmlformats.org/drawingml/2006/chart">
  <cdr:relSizeAnchor xmlns:cdr="http://schemas.openxmlformats.org/drawingml/2006/chartDrawing">
    <cdr:from>
      <cdr:x>0.16935</cdr:x>
      <cdr:y>0.09495</cdr:y>
    </cdr:from>
    <cdr:to>
      <cdr:x>0.62399</cdr:x>
      <cdr:y>0.48456</cdr:y>
    </cdr:to>
    <cdr:sp macro="" textlink="">
      <cdr:nvSpPr>
        <cdr:cNvPr id="2049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7381" y="72817"/>
          <a:ext cx="333446" cy="2857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PT" sz="100" b="0" i="0" u="none" strike="noStrike" baseline="0">
              <a:solidFill>
                <a:srgbClr val="000000"/>
              </a:solidFill>
              <a:latin typeface="Arial"/>
              <a:cs typeface="Arial"/>
            </a:rPr>
            <a:t>%</a:t>
          </a:r>
        </a:p>
      </cdr:txBody>
    </cdr:sp>
  </cdr:relSizeAnchor>
</c:userShapes>
</file>

<file path=xl/drawings/drawing171.xml><?xml version="1.0" encoding="utf-8"?>
<c:userShapes xmlns:c="http://schemas.openxmlformats.org/drawingml/2006/chart">
  <cdr:relSizeAnchor xmlns:cdr="http://schemas.openxmlformats.org/drawingml/2006/chartDrawing">
    <cdr:from>
      <cdr:x>0.16935</cdr:x>
      <cdr:y>0.09495</cdr:y>
    </cdr:from>
    <cdr:to>
      <cdr:x>0.62399</cdr:x>
      <cdr:y>0.48456</cdr:y>
    </cdr:to>
    <cdr:sp macro="" textlink="">
      <cdr:nvSpPr>
        <cdr:cNvPr id="2049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7381" y="72817"/>
          <a:ext cx="333446" cy="2857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PT" sz="100" b="0" i="0" u="none" strike="noStrike" baseline="0">
              <a:solidFill>
                <a:srgbClr val="000000"/>
              </a:solidFill>
              <a:latin typeface="Arial"/>
              <a:cs typeface="Arial"/>
            </a:rPr>
            <a:t>%</a:t>
          </a:r>
        </a:p>
      </cdr:txBody>
    </cdr:sp>
  </cdr:relSizeAnchor>
</c:userShapes>
</file>

<file path=xl/drawings/drawing172.xml><?xml version="1.0" encoding="utf-8"?>
<c:userShapes xmlns:c="http://schemas.openxmlformats.org/drawingml/2006/chart">
  <cdr:relSizeAnchor xmlns:cdr="http://schemas.openxmlformats.org/drawingml/2006/chartDrawing">
    <cdr:from>
      <cdr:x>0.16935</cdr:x>
      <cdr:y>0.09495</cdr:y>
    </cdr:from>
    <cdr:to>
      <cdr:x>0.62399</cdr:x>
      <cdr:y>0.48456</cdr:y>
    </cdr:to>
    <cdr:sp macro="" textlink="">
      <cdr:nvSpPr>
        <cdr:cNvPr id="2049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7381" y="72817"/>
          <a:ext cx="333446" cy="2857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PT" sz="100" b="0" i="0" u="none" strike="noStrike" baseline="0">
              <a:solidFill>
                <a:srgbClr val="000000"/>
              </a:solidFill>
              <a:latin typeface="Arial"/>
              <a:cs typeface="Arial"/>
            </a:rPr>
            <a:t>%</a:t>
          </a:r>
        </a:p>
      </cdr:txBody>
    </cdr:sp>
  </cdr:relSizeAnchor>
</c:userShapes>
</file>

<file path=xl/drawings/drawing173.xml><?xml version="1.0" encoding="utf-8"?>
<c:userShapes xmlns:c="http://schemas.openxmlformats.org/drawingml/2006/chart">
  <cdr:relSizeAnchor xmlns:cdr="http://schemas.openxmlformats.org/drawingml/2006/chartDrawing">
    <cdr:from>
      <cdr:x>0.16935</cdr:x>
      <cdr:y>0.09495</cdr:y>
    </cdr:from>
    <cdr:to>
      <cdr:x>0.62399</cdr:x>
      <cdr:y>0.48456</cdr:y>
    </cdr:to>
    <cdr:sp macro="" textlink="">
      <cdr:nvSpPr>
        <cdr:cNvPr id="2049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7381" y="72817"/>
          <a:ext cx="333446" cy="2857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PT" sz="100" b="0" i="0" u="none" strike="noStrike" baseline="0">
              <a:solidFill>
                <a:srgbClr val="000000"/>
              </a:solidFill>
              <a:latin typeface="Arial"/>
              <a:cs typeface="Arial"/>
            </a:rPr>
            <a:t>%</a:t>
          </a:r>
        </a:p>
      </cdr:txBody>
    </cdr:sp>
  </cdr:relSizeAnchor>
</c:userShapes>
</file>

<file path=xl/drawings/drawing174.xml><?xml version="1.0" encoding="utf-8"?>
<c:userShapes xmlns:c="http://schemas.openxmlformats.org/drawingml/2006/chart">
  <cdr:relSizeAnchor xmlns:cdr="http://schemas.openxmlformats.org/drawingml/2006/chartDrawing">
    <cdr:from>
      <cdr:x>0.16935</cdr:x>
      <cdr:y>0.09495</cdr:y>
    </cdr:from>
    <cdr:to>
      <cdr:x>0.62399</cdr:x>
      <cdr:y>0.48456</cdr:y>
    </cdr:to>
    <cdr:sp macro="" textlink="">
      <cdr:nvSpPr>
        <cdr:cNvPr id="2049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7381" y="72817"/>
          <a:ext cx="333446" cy="2857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PT" sz="100" b="0" i="0" u="none" strike="noStrike" baseline="0">
              <a:solidFill>
                <a:srgbClr val="000000"/>
              </a:solidFill>
              <a:latin typeface="Arial"/>
              <a:cs typeface="Arial"/>
            </a:rPr>
            <a:t>%</a:t>
          </a:r>
        </a:p>
      </cdr:txBody>
    </cdr:sp>
  </cdr:relSizeAnchor>
</c:userShapes>
</file>

<file path=xl/drawings/drawing175.xml><?xml version="1.0" encoding="utf-8"?>
<c:userShapes xmlns:c="http://schemas.openxmlformats.org/drawingml/2006/chart">
  <cdr:relSizeAnchor xmlns:cdr="http://schemas.openxmlformats.org/drawingml/2006/chartDrawing">
    <cdr:from>
      <cdr:x>0.16935</cdr:x>
      <cdr:y>0.09495</cdr:y>
    </cdr:from>
    <cdr:to>
      <cdr:x>0.62399</cdr:x>
      <cdr:y>0.48456</cdr:y>
    </cdr:to>
    <cdr:sp macro="" textlink="">
      <cdr:nvSpPr>
        <cdr:cNvPr id="2049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7381" y="72817"/>
          <a:ext cx="333446" cy="2857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PT" sz="100" b="0" i="0" u="none" strike="noStrike" baseline="0">
              <a:solidFill>
                <a:srgbClr val="000000"/>
              </a:solidFill>
              <a:latin typeface="Arial"/>
              <a:cs typeface="Arial"/>
            </a:rPr>
            <a:t>%</a:t>
          </a:r>
        </a:p>
      </cdr:txBody>
    </cdr:sp>
  </cdr:relSizeAnchor>
</c:userShapes>
</file>

<file path=xl/drawings/drawing176.xml><?xml version="1.0" encoding="utf-8"?>
<c:userShapes xmlns:c="http://schemas.openxmlformats.org/drawingml/2006/chart">
  <cdr:relSizeAnchor xmlns:cdr="http://schemas.openxmlformats.org/drawingml/2006/chartDrawing">
    <cdr:from>
      <cdr:x>0.16935</cdr:x>
      <cdr:y>0.09495</cdr:y>
    </cdr:from>
    <cdr:to>
      <cdr:x>0.62399</cdr:x>
      <cdr:y>0.48456</cdr:y>
    </cdr:to>
    <cdr:sp macro="" textlink="">
      <cdr:nvSpPr>
        <cdr:cNvPr id="2049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7381" y="72817"/>
          <a:ext cx="333446" cy="2857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PT" sz="100" b="0" i="0" u="none" strike="noStrike" baseline="0">
              <a:solidFill>
                <a:srgbClr val="000000"/>
              </a:solidFill>
              <a:latin typeface="Arial"/>
              <a:cs typeface="Arial"/>
            </a:rPr>
            <a:t>%</a:t>
          </a:r>
        </a:p>
      </cdr:txBody>
    </cdr:sp>
  </cdr:relSizeAnchor>
</c:userShapes>
</file>

<file path=xl/drawings/drawing177.xml><?xml version="1.0" encoding="utf-8"?>
<c:userShapes xmlns:c="http://schemas.openxmlformats.org/drawingml/2006/chart">
  <cdr:relSizeAnchor xmlns:cdr="http://schemas.openxmlformats.org/drawingml/2006/chartDrawing">
    <cdr:from>
      <cdr:x>0.16935</cdr:x>
      <cdr:y>0.09495</cdr:y>
    </cdr:from>
    <cdr:to>
      <cdr:x>0.62399</cdr:x>
      <cdr:y>0.48456</cdr:y>
    </cdr:to>
    <cdr:sp macro="" textlink="">
      <cdr:nvSpPr>
        <cdr:cNvPr id="2049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7381" y="72817"/>
          <a:ext cx="333446" cy="2857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PT" sz="100" b="0" i="0" u="none" strike="noStrike" baseline="0">
              <a:solidFill>
                <a:srgbClr val="000000"/>
              </a:solidFill>
              <a:latin typeface="Arial"/>
              <a:cs typeface="Arial"/>
            </a:rPr>
            <a:t>%</a:t>
          </a:r>
        </a:p>
      </cdr:txBody>
    </cdr:sp>
  </cdr:relSizeAnchor>
</c:userShapes>
</file>

<file path=xl/drawings/drawing178.xml><?xml version="1.0" encoding="utf-8"?>
<c:userShapes xmlns:c="http://schemas.openxmlformats.org/drawingml/2006/chart">
  <cdr:relSizeAnchor xmlns:cdr="http://schemas.openxmlformats.org/drawingml/2006/chartDrawing">
    <cdr:from>
      <cdr:x>0.16935</cdr:x>
      <cdr:y>0.09495</cdr:y>
    </cdr:from>
    <cdr:to>
      <cdr:x>0.62399</cdr:x>
      <cdr:y>0.48456</cdr:y>
    </cdr:to>
    <cdr:sp macro="" textlink="">
      <cdr:nvSpPr>
        <cdr:cNvPr id="2049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7381" y="72817"/>
          <a:ext cx="333446" cy="2857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PT" sz="100" b="0" i="0" u="none" strike="noStrike" baseline="0">
              <a:solidFill>
                <a:srgbClr val="000000"/>
              </a:solidFill>
              <a:latin typeface="Arial"/>
              <a:cs typeface="Arial"/>
            </a:rPr>
            <a:t>%</a:t>
          </a:r>
        </a:p>
      </cdr:txBody>
    </cdr:sp>
  </cdr:relSizeAnchor>
</c:userShapes>
</file>

<file path=xl/drawings/drawing179.xml><?xml version="1.0" encoding="utf-8"?>
<c:userShapes xmlns:c="http://schemas.openxmlformats.org/drawingml/2006/chart">
  <cdr:relSizeAnchor xmlns:cdr="http://schemas.openxmlformats.org/drawingml/2006/chartDrawing">
    <cdr:from>
      <cdr:x>0.16935</cdr:x>
      <cdr:y>0.09495</cdr:y>
    </cdr:from>
    <cdr:to>
      <cdr:x>0.62399</cdr:x>
      <cdr:y>0.48456</cdr:y>
    </cdr:to>
    <cdr:sp macro="" textlink="">
      <cdr:nvSpPr>
        <cdr:cNvPr id="2049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7381" y="72817"/>
          <a:ext cx="333446" cy="2857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PT" sz="100" b="0" i="0" u="none" strike="noStrike" baseline="0">
              <a:solidFill>
                <a:srgbClr val="000000"/>
              </a:solidFill>
              <a:latin typeface="Arial"/>
              <a:cs typeface="Arial"/>
            </a:rPr>
            <a:t>%</a:t>
          </a:r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0.16935</cdr:x>
      <cdr:y>0.09495</cdr:y>
    </cdr:from>
    <cdr:to>
      <cdr:x>0.16935</cdr:x>
      <cdr:y>0.09495</cdr:y>
    </cdr:to>
    <cdr:sp macro="" textlink="">
      <cdr:nvSpPr>
        <cdr:cNvPr id="22529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7381" y="72817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" b="0" i="0" strike="noStrike">
              <a:solidFill>
                <a:srgbClr val="000000"/>
              </a:solidFill>
              <a:latin typeface="Arial"/>
              <a:cs typeface="Arial"/>
            </a:rPr>
            <a:t>%</a:t>
          </a:r>
        </a:p>
      </cdr:txBody>
    </cdr:sp>
  </cdr:relSizeAnchor>
</c:userShapes>
</file>

<file path=xl/drawings/drawing180.xml><?xml version="1.0" encoding="utf-8"?>
<c:userShapes xmlns:c="http://schemas.openxmlformats.org/drawingml/2006/chart">
  <cdr:relSizeAnchor xmlns:cdr="http://schemas.openxmlformats.org/drawingml/2006/chartDrawing">
    <cdr:from>
      <cdr:x>0.16935</cdr:x>
      <cdr:y>0.09495</cdr:y>
    </cdr:from>
    <cdr:to>
      <cdr:x>0.62399</cdr:x>
      <cdr:y>0.48456</cdr:y>
    </cdr:to>
    <cdr:sp macro="" textlink="">
      <cdr:nvSpPr>
        <cdr:cNvPr id="2049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7381" y="72817"/>
          <a:ext cx="333446" cy="2857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PT" sz="100" b="0" i="0" u="none" strike="noStrike" baseline="0">
              <a:solidFill>
                <a:srgbClr val="000000"/>
              </a:solidFill>
              <a:latin typeface="Arial"/>
              <a:cs typeface="Arial"/>
            </a:rPr>
            <a:t>%</a:t>
          </a:r>
        </a:p>
      </cdr:txBody>
    </cdr:sp>
  </cdr:relSizeAnchor>
</c:userShapes>
</file>

<file path=xl/drawings/drawing181.xml><?xml version="1.0" encoding="utf-8"?>
<c:userShapes xmlns:c="http://schemas.openxmlformats.org/drawingml/2006/chart">
  <cdr:relSizeAnchor xmlns:cdr="http://schemas.openxmlformats.org/drawingml/2006/chartDrawing">
    <cdr:from>
      <cdr:x>0.16935</cdr:x>
      <cdr:y>0.09495</cdr:y>
    </cdr:from>
    <cdr:to>
      <cdr:x>0.16935</cdr:x>
      <cdr:y>0.09495</cdr:y>
    </cdr:to>
    <cdr:sp macro="" textlink="">
      <cdr:nvSpPr>
        <cdr:cNvPr id="6145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7381" y="72817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" b="0" i="0" strike="noStrike">
              <a:solidFill>
                <a:srgbClr val="000000"/>
              </a:solidFill>
              <a:latin typeface="Arial"/>
              <a:cs typeface="Arial"/>
            </a:rPr>
            <a:t>%</a:t>
          </a:r>
        </a:p>
      </cdr:txBody>
    </cdr:sp>
  </cdr:relSizeAnchor>
</c:userShapes>
</file>

<file path=xl/drawings/drawing182.xml><?xml version="1.0" encoding="utf-8"?>
<c:userShapes xmlns:c="http://schemas.openxmlformats.org/drawingml/2006/chart">
  <cdr:relSizeAnchor xmlns:cdr="http://schemas.openxmlformats.org/drawingml/2006/chartDrawing">
    <cdr:from>
      <cdr:x>0.16935</cdr:x>
      <cdr:y>0.09495</cdr:y>
    </cdr:from>
    <cdr:to>
      <cdr:x>0.16935</cdr:x>
      <cdr:y>0.09495</cdr:y>
    </cdr:to>
    <cdr:sp macro="" textlink="">
      <cdr:nvSpPr>
        <cdr:cNvPr id="8193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7381" y="72817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" b="0" i="0" strike="noStrike">
              <a:solidFill>
                <a:srgbClr val="000000"/>
              </a:solidFill>
              <a:latin typeface="Arial"/>
              <a:cs typeface="Arial"/>
            </a:rPr>
            <a:t>%</a:t>
          </a:r>
        </a:p>
      </cdr:txBody>
    </cdr:sp>
  </cdr:relSizeAnchor>
</c:userShapes>
</file>

<file path=xl/drawings/drawing183.xml><?xml version="1.0" encoding="utf-8"?>
<c:userShapes xmlns:c="http://schemas.openxmlformats.org/drawingml/2006/chart">
  <cdr:relSizeAnchor xmlns:cdr="http://schemas.openxmlformats.org/drawingml/2006/chartDrawing">
    <cdr:from>
      <cdr:x>0.16935</cdr:x>
      <cdr:y>0.09495</cdr:y>
    </cdr:from>
    <cdr:to>
      <cdr:x>0.16935</cdr:x>
      <cdr:y>0.09495</cdr:y>
    </cdr:to>
    <cdr:sp macro="" textlink="">
      <cdr:nvSpPr>
        <cdr:cNvPr id="9217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7381" y="72817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" b="0" i="0" strike="noStrike">
              <a:solidFill>
                <a:srgbClr val="000000"/>
              </a:solidFill>
              <a:latin typeface="Arial"/>
              <a:cs typeface="Arial"/>
            </a:rPr>
            <a:t>%</a:t>
          </a:r>
        </a:p>
      </cdr:txBody>
    </cdr:sp>
  </cdr:relSizeAnchor>
</c:userShapes>
</file>

<file path=xl/drawings/drawing184.xml><?xml version="1.0" encoding="utf-8"?>
<c:userShapes xmlns:c="http://schemas.openxmlformats.org/drawingml/2006/chart">
  <cdr:relSizeAnchor xmlns:cdr="http://schemas.openxmlformats.org/drawingml/2006/chartDrawing">
    <cdr:from>
      <cdr:x>0.16935</cdr:x>
      <cdr:y>0.09495</cdr:y>
    </cdr:from>
    <cdr:to>
      <cdr:x>0.16935</cdr:x>
      <cdr:y>0.09495</cdr:y>
    </cdr:to>
    <cdr:sp macro="" textlink="">
      <cdr:nvSpPr>
        <cdr:cNvPr id="10241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7381" y="72817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" b="0" i="0" strike="noStrike">
              <a:solidFill>
                <a:srgbClr val="000000"/>
              </a:solidFill>
              <a:latin typeface="Arial"/>
              <a:cs typeface="Arial"/>
            </a:rPr>
            <a:t>%</a:t>
          </a:r>
        </a:p>
      </cdr:txBody>
    </cdr:sp>
  </cdr:relSizeAnchor>
</c:userShapes>
</file>

<file path=xl/drawings/drawing185.xml><?xml version="1.0" encoding="utf-8"?>
<c:userShapes xmlns:c="http://schemas.openxmlformats.org/drawingml/2006/chart">
  <cdr:relSizeAnchor xmlns:cdr="http://schemas.openxmlformats.org/drawingml/2006/chartDrawing">
    <cdr:from>
      <cdr:x>0.16935</cdr:x>
      <cdr:y>0.09495</cdr:y>
    </cdr:from>
    <cdr:to>
      <cdr:x>0.16935</cdr:x>
      <cdr:y>0.09495</cdr:y>
    </cdr:to>
    <cdr:sp macro="" textlink="">
      <cdr:nvSpPr>
        <cdr:cNvPr id="11265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7381" y="72817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" b="0" i="0" strike="noStrike">
              <a:solidFill>
                <a:srgbClr val="000000"/>
              </a:solidFill>
              <a:latin typeface="Arial"/>
              <a:cs typeface="Arial"/>
            </a:rPr>
            <a:t>%</a:t>
          </a:r>
        </a:p>
      </cdr:txBody>
    </cdr:sp>
  </cdr:relSizeAnchor>
</c:userShapes>
</file>

<file path=xl/drawings/drawing186.xml><?xml version="1.0" encoding="utf-8"?>
<c:userShapes xmlns:c="http://schemas.openxmlformats.org/drawingml/2006/chart">
  <cdr:relSizeAnchor xmlns:cdr="http://schemas.openxmlformats.org/drawingml/2006/chartDrawing">
    <cdr:from>
      <cdr:x>0.16935</cdr:x>
      <cdr:y>0.09495</cdr:y>
    </cdr:from>
    <cdr:to>
      <cdr:x>0.16935</cdr:x>
      <cdr:y>0.09495</cdr:y>
    </cdr:to>
    <cdr:sp macro="" textlink="">
      <cdr:nvSpPr>
        <cdr:cNvPr id="12289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7381" y="72817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" b="0" i="0" strike="noStrike">
              <a:solidFill>
                <a:srgbClr val="000000"/>
              </a:solidFill>
              <a:latin typeface="Arial"/>
              <a:cs typeface="Arial"/>
            </a:rPr>
            <a:t>%</a:t>
          </a:r>
        </a:p>
      </cdr:txBody>
    </cdr:sp>
  </cdr:relSizeAnchor>
</c:userShapes>
</file>

<file path=xl/drawings/drawing187.xml><?xml version="1.0" encoding="utf-8"?>
<c:userShapes xmlns:c="http://schemas.openxmlformats.org/drawingml/2006/chart">
  <cdr:relSizeAnchor xmlns:cdr="http://schemas.openxmlformats.org/drawingml/2006/chartDrawing">
    <cdr:from>
      <cdr:x>0.16935</cdr:x>
      <cdr:y>0.09495</cdr:y>
    </cdr:from>
    <cdr:to>
      <cdr:x>0.16935</cdr:x>
      <cdr:y>0.09495</cdr:y>
    </cdr:to>
    <cdr:sp macro="" textlink="">
      <cdr:nvSpPr>
        <cdr:cNvPr id="13313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7381" y="72817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" b="0" i="0" strike="noStrike">
              <a:solidFill>
                <a:srgbClr val="000000"/>
              </a:solidFill>
              <a:latin typeface="Arial"/>
              <a:cs typeface="Arial"/>
            </a:rPr>
            <a:t>%</a:t>
          </a:r>
        </a:p>
      </cdr:txBody>
    </cdr:sp>
  </cdr:relSizeAnchor>
</c:userShapes>
</file>

<file path=xl/drawings/drawing188.xml><?xml version="1.0" encoding="utf-8"?>
<c:userShapes xmlns:c="http://schemas.openxmlformats.org/drawingml/2006/chart">
  <cdr:relSizeAnchor xmlns:cdr="http://schemas.openxmlformats.org/drawingml/2006/chartDrawing">
    <cdr:from>
      <cdr:x>0.16935</cdr:x>
      <cdr:y>0.09495</cdr:y>
    </cdr:from>
    <cdr:to>
      <cdr:x>0.16935</cdr:x>
      <cdr:y>0.09495</cdr:y>
    </cdr:to>
    <cdr:sp macro="" textlink="">
      <cdr:nvSpPr>
        <cdr:cNvPr id="14337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7381" y="72817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" b="0" i="0" strike="noStrike">
              <a:solidFill>
                <a:srgbClr val="000000"/>
              </a:solidFill>
              <a:latin typeface="Arial"/>
              <a:cs typeface="Arial"/>
            </a:rPr>
            <a:t>%</a:t>
          </a:r>
        </a:p>
      </cdr:txBody>
    </cdr:sp>
  </cdr:relSizeAnchor>
</c:userShapes>
</file>

<file path=xl/drawings/drawing189.xml><?xml version="1.0" encoding="utf-8"?>
<c:userShapes xmlns:c="http://schemas.openxmlformats.org/drawingml/2006/chart">
  <cdr:relSizeAnchor xmlns:cdr="http://schemas.openxmlformats.org/drawingml/2006/chartDrawing">
    <cdr:from>
      <cdr:x>0.16935</cdr:x>
      <cdr:y>0.09495</cdr:y>
    </cdr:from>
    <cdr:to>
      <cdr:x>0.16935</cdr:x>
      <cdr:y>0.09495</cdr:y>
    </cdr:to>
    <cdr:sp macro="" textlink="">
      <cdr:nvSpPr>
        <cdr:cNvPr id="15361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7381" y="72817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" b="0" i="0" strike="noStrike">
              <a:solidFill>
                <a:srgbClr val="000000"/>
              </a:solidFill>
              <a:latin typeface="Arial"/>
              <a:cs typeface="Arial"/>
            </a:rPr>
            <a:t>%</a:t>
          </a:r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0.16935</cdr:x>
      <cdr:y>0.09495</cdr:y>
    </cdr:from>
    <cdr:to>
      <cdr:x>0.16935</cdr:x>
      <cdr:y>0.09495</cdr:y>
    </cdr:to>
    <cdr:sp macro="" textlink="">
      <cdr:nvSpPr>
        <cdr:cNvPr id="23553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7381" y="72817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" b="0" i="0" strike="noStrike">
              <a:solidFill>
                <a:srgbClr val="000000"/>
              </a:solidFill>
              <a:latin typeface="Arial"/>
              <a:cs typeface="Arial"/>
            </a:rPr>
            <a:t>%</a:t>
          </a:r>
        </a:p>
      </cdr:txBody>
    </cdr:sp>
  </cdr:relSizeAnchor>
</c:userShapes>
</file>

<file path=xl/drawings/drawing190.xml><?xml version="1.0" encoding="utf-8"?>
<c:userShapes xmlns:c="http://schemas.openxmlformats.org/drawingml/2006/chart">
  <cdr:relSizeAnchor xmlns:cdr="http://schemas.openxmlformats.org/drawingml/2006/chartDrawing">
    <cdr:from>
      <cdr:x>0.16935</cdr:x>
      <cdr:y>0.09495</cdr:y>
    </cdr:from>
    <cdr:to>
      <cdr:x>0.16935</cdr:x>
      <cdr:y>0.09495</cdr:y>
    </cdr:to>
    <cdr:sp macro="" textlink="">
      <cdr:nvSpPr>
        <cdr:cNvPr id="16385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7381" y="72817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" b="0" i="0" strike="noStrike">
              <a:solidFill>
                <a:srgbClr val="000000"/>
              </a:solidFill>
              <a:latin typeface="Arial"/>
              <a:cs typeface="Arial"/>
            </a:rPr>
            <a:t>%</a:t>
          </a:r>
        </a:p>
      </cdr:txBody>
    </cdr:sp>
  </cdr:relSizeAnchor>
</c:userShapes>
</file>

<file path=xl/drawings/drawing191.xml><?xml version="1.0" encoding="utf-8"?>
<c:userShapes xmlns:c="http://schemas.openxmlformats.org/drawingml/2006/chart">
  <cdr:relSizeAnchor xmlns:cdr="http://schemas.openxmlformats.org/drawingml/2006/chartDrawing">
    <cdr:from>
      <cdr:x>0.16935</cdr:x>
      <cdr:y>0.09495</cdr:y>
    </cdr:from>
    <cdr:to>
      <cdr:x>0.16935</cdr:x>
      <cdr:y>0.09495</cdr:y>
    </cdr:to>
    <cdr:sp macro="" textlink="">
      <cdr:nvSpPr>
        <cdr:cNvPr id="17409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7381" y="72817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" b="0" i="0" strike="noStrike">
              <a:solidFill>
                <a:srgbClr val="000000"/>
              </a:solidFill>
              <a:latin typeface="Arial"/>
              <a:cs typeface="Arial"/>
            </a:rPr>
            <a:t>%</a:t>
          </a:r>
        </a:p>
      </cdr:txBody>
    </cdr:sp>
  </cdr:relSizeAnchor>
</c:userShapes>
</file>

<file path=xl/drawings/drawing192.xml><?xml version="1.0" encoding="utf-8"?>
<c:userShapes xmlns:c="http://schemas.openxmlformats.org/drawingml/2006/chart">
  <cdr:relSizeAnchor xmlns:cdr="http://schemas.openxmlformats.org/drawingml/2006/chartDrawing">
    <cdr:from>
      <cdr:x>0.16935</cdr:x>
      <cdr:y>0.09495</cdr:y>
    </cdr:from>
    <cdr:to>
      <cdr:x>0.16935</cdr:x>
      <cdr:y>0.09495</cdr:y>
    </cdr:to>
    <cdr:sp macro="" textlink="">
      <cdr:nvSpPr>
        <cdr:cNvPr id="18433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7381" y="72817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" b="0" i="0" strike="noStrike">
              <a:solidFill>
                <a:srgbClr val="000000"/>
              </a:solidFill>
              <a:latin typeface="Arial"/>
              <a:cs typeface="Arial"/>
            </a:rPr>
            <a:t>%</a:t>
          </a:r>
        </a:p>
      </cdr:txBody>
    </cdr:sp>
  </cdr:relSizeAnchor>
</c:userShapes>
</file>

<file path=xl/drawings/drawing193.xml><?xml version="1.0" encoding="utf-8"?>
<c:userShapes xmlns:c="http://schemas.openxmlformats.org/drawingml/2006/chart">
  <cdr:relSizeAnchor xmlns:cdr="http://schemas.openxmlformats.org/drawingml/2006/chartDrawing">
    <cdr:from>
      <cdr:x>0.16935</cdr:x>
      <cdr:y>0.09495</cdr:y>
    </cdr:from>
    <cdr:to>
      <cdr:x>0.16935</cdr:x>
      <cdr:y>0.09495</cdr:y>
    </cdr:to>
    <cdr:sp macro="" textlink="">
      <cdr:nvSpPr>
        <cdr:cNvPr id="19457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7381" y="72817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" b="0" i="0" strike="noStrike">
              <a:solidFill>
                <a:srgbClr val="000000"/>
              </a:solidFill>
              <a:latin typeface="Arial"/>
              <a:cs typeface="Arial"/>
            </a:rPr>
            <a:t>%</a:t>
          </a:r>
        </a:p>
      </cdr:txBody>
    </cdr:sp>
  </cdr:relSizeAnchor>
</c:userShapes>
</file>

<file path=xl/drawings/drawing194.xml><?xml version="1.0" encoding="utf-8"?>
<c:userShapes xmlns:c="http://schemas.openxmlformats.org/drawingml/2006/chart">
  <cdr:relSizeAnchor xmlns:cdr="http://schemas.openxmlformats.org/drawingml/2006/chartDrawing">
    <cdr:from>
      <cdr:x>0.16935</cdr:x>
      <cdr:y>0.09495</cdr:y>
    </cdr:from>
    <cdr:to>
      <cdr:x>0.16935</cdr:x>
      <cdr:y>0.09495</cdr:y>
    </cdr:to>
    <cdr:sp macro="" textlink="">
      <cdr:nvSpPr>
        <cdr:cNvPr id="20481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7381" y="72817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" b="0" i="0" strike="noStrike">
              <a:solidFill>
                <a:srgbClr val="000000"/>
              </a:solidFill>
              <a:latin typeface="Arial"/>
              <a:cs typeface="Arial"/>
            </a:rPr>
            <a:t>%</a:t>
          </a:r>
        </a:p>
      </cdr:txBody>
    </cdr:sp>
  </cdr:relSizeAnchor>
</c:userShapes>
</file>

<file path=xl/drawings/drawing195.xml><?xml version="1.0" encoding="utf-8"?>
<c:userShapes xmlns:c="http://schemas.openxmlformats.org/drawingml/2006/chart">
  <cdr:relSizeAnchor xmlns:cdr="http://schemas.openxmlformats.org/drawingml/2006/chartDrawing">
    <cdr:from>
      <cdr:x>0.16935</cdr:x>
      <cdr:y>0.09495</cdr:y>
    </cdr:from>
    <cdr:to>
      <cdr:x>0.16935</cdr:x>
      <cdr:y>0.09495</cdr:y>
    </cdr:to>
    <cdr:sp macro="" textlink="">
      <cdr:nvSpPr>
        <cdr:cNvPr id="21505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7381" y="72817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" b="0" i="0" strike="noStrike">
              <a:solidFill>
                <a:srgbClr val="000000"/>
              </a:solidFill>
              <a:latin typeface="Arial"/>
              <a:cs typeface="Arial"/>
            </a:rPr>
            <a:t>%</a:t>
          </a:r>
        </a:p>
      </cdr:txBody>
    </cdr:sp>
  </cdr:relSizeAnchor>
</c:userShapes>
</file>

<file path=xl/drawings/drawing196.xml><?xml version="1.0" encoding="utf-8"?>
<c:userShapes xmlns:c="http://schemas.openxmlformats.org/drawingml/2006/chart">
  <cdr:relSizeAnchor xmlns:cdr="http://schemas.openxmlformats.org/drawingml/2006/chartDrawing">
    <cdr:from>
      <cdr:x>0.16935</cdr:x>
      <cdr:y>0.09495</cdr:y>
    </cdr:from>
    <cdr:to>
      <cdr:x>0.16935</cdr:x>
      <cdr:y>0.09495</cdr:y>
    </cdr:to>
    <cdr:sp macro="" textlink="">
      <cdr:nvSpPr>
        <cdr:cNvPr id="22529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7381" y="72817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" b="0" i="0" strike="noStrike">
              <a:solidFill>
                <a:srgbClr val="000000"/>
              </a:solidFill>
              <a:latin typeface="Arial"/>
              <a:cs typeface="Arial"/>
            </a:rPr>
            <a:t>%</a:t>
          </a:r>
        </a:p>
      </cdr:txBody>
    </cdr:sp>
  </cdr:relSizeAnchor>
</c:userShapes>
</file>

<file path=xl/drawings/drawing197.xml><?xml version="1.0" encoding="utf-8"?>
<c:userShapes xmlns:c="http://schemas.openxmlformats.org/drawingml/2006/chart">
  <cdr:relSizeAnchor xmlns:cdr="http://schemas.openxmlformats.org/drawingml/2006/chartDrawing">
    <cdr:from>
      <cdr:x>0.16935</cdr:x>
      <cdr:y>0.09495</cdr:y>
    </cdr:from>
    <cdr:to>
      <cdr:x>0.16935</cdr:x>
      <cdr:y>0.09495</cdr:y>
    </cdr:to>
    <cdr:sp macro="" textlink="">
      <cdr:nvSpPr>
        <cdr:cNvPr id="23553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7381" y="72817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" b="0" i="0" strike="noStrike">
              <a:solidFill>
                <a:srgbClr val="000000"/>
              </a:solidFill>
              <a:latin typeface="Arial"/>
              <a:cs typeface="Arial"/>
            </a:rPr>
            <a:t>%</a:t>
          </a:r>
        </a:p>
      </cdr:txBody>
    </cdr:sp>
  </cdr:relSizeAnchor>
</c:userShapes>
</file>

<file path=xl/drawings/drawing198.xml><?xml version="1.0" encoding="utf-8"?>
<c:userShapes xmlns:c="http://schemas.openxmlformats.org/drawingml/2006/chart">
  <cdr:relSizeAnchor xmlns:cdr="http://schemas.openxmlformats.org/drawingml/2006/chartDrawing">
    <cdr:from>
      <cdr:x>0.16935</cdr:x>
      <cdr:y>0.09495</cdr:y>
    </cdr:from>
    <cdr:to>
      <cdr:x>0.16935</cdr:x>
      <cdr:y>0.09495</cdr:y>
    </cdr:to>
    <cdr:sp macro="" textlink="">
      <cdr:nvSpPr>
        <cdr:cNvPr id="24577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7381" y="72817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" b="0" i="0" strike="noStrike">
              <a:solidFill>
                <a:srgbClr val="000000"/>
              </a:solidFill>
              <a:latin typeface="Arial"/>
              <a:cs typeface="Arial"/>
            </a:rPr>
            <a:t>%</a:t>
          </a:r>
        </a:p>
      </cdr:txBody>
    </cdr:sp>
  </cdr:relSizeAnchor>
</c:userShapes>
</file>

<file path=xl/drawings/drawing199.xml><?xml version="1.0" encoding="utf-8"?>
<c:userShapes xmlns:c="http://schemas.openxmlformats.org/drawingml/2006/chart">
  <cdr:relSizeAnchor xmlns:cdr="http://schemas.openxmlformats.org/drawingml/2006/chartDrawing">
    <cdr:from>
      <cdr:x>0.16935</cdr:x>
      <cdr:y>0.09495</cdr:y>
    </cdr:from>
    <cdr:to>
      <cdr:x>0.16935</cdr:x>
      <cdr:y>0.09495</cdr:y>
    </cdr:to>
    <cdr:sp macro="" textlink="">
      <cdr:nvSpPr>
        <cdr:cNvPr id="25601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7381" y="72817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" b="0" i="0" strike="noStrike">
              <a:solidFill>
                <a:srgbClr val="000000"/>
              </a:solidFill>
              <a:latin typeface="Arial"/>
              <a:cs typeface="Arial"/>
            </a:rPr>
            <a:t>%</a:t>
          </a:r>
        </a:p>
      </cdr:txBody>
    </cdr:sp>
  </cdr:relSizeAnchor>
</c:userShapes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0.16935</cdr:x>
      <cdr:y>0.09495</cdr:y>
    </cdr:from>
    <cdr:to>
      <cdr:x>0.16935</cdr:x>
      <cdr:y>0.09495</cdr:y>
    </cdr:to>
    <cdr:sp macro="" textlink="">
      <cdr:nvSpPr>
        <cdr:cNvPr id="2049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7381" y="72817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" b="0" i="0" strike="noStrike">
              <a:solidFill>
                <a:srgbClr val="000000"/>
              </a:solidFill>
              <a:latin typeface="Arial"/>
              <a:cs typeface="Arial"/>
            </a:rPr>
            <a:t>%</a:t>
          </a:r>
        </a:p>
      </cdr:txBody>
    </cdr:sp>
  </cdr:relSizeAnchor>
</c:userShapes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0.16935</cdr:x>
      <cdr:y>0.09495</cdr:y>
    </cdr:from>
    <cdr:to>
      <cdr:x>0.16935</cdr:x>
      <cdr:y>0.09495</cdr:y>
    </cdr:to>
    <cdr:sp macro="" textlink="">
      <cdr:nvSpPr>
        <cdr:cNvPr id="24577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7381" y="72817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" b="0" i="0" strike="noStrike">
              <a:solidFill>
                <a:srgbClr val="000000"/>
              </a:solidFill>
              <a:latin typeface="Arial"/>
              <a:cs typeface="Arial"/>
            </a:rPr>
            <a:t>%</a:t>
          </a:r>
        </a:p>
      </cdr:txBody>
    </cdr:sp>
  </cdr:relSizeAnchor>
</c:userShapes>
</file>

<file path=xl/drawings/drawing200.xml><?xml version="1.0" encoding="utf-8"?>
<c:userShapes xmlns:c="http://schemas.openxmlformats.org/drawingml/2006/chart">
  <cdr:relSizeAnchor xmlns:cdr="http://schemas.openxmlformats.org/drawingml/2006/chartDrawing">
    <cdr:from>
      <cdr:x>0.16935</cdr:x>
      <cdr:y>0.09495</cdr:y>
    </cdr:from>
    <cdr:to>
      <cdr:x>0.16935</cdr:x>
      <cdr:y>0.09495</cdr:y>
    </cdr:to>
    <cdr:sp macro="" textlink="">
      <cdr:nvSpPr>
        <cdr:cNvPr id="26625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7381" y="72817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" b="0" i="0" strike="noStrike">
              <a:solidFill>
                <a:srgbClr val="000000"/>
              </a:solidFill>
              <a:latin typeface="Arial"/>
              <a:cs typeface="Arial"/>
            </a:rPr>
            <a:t>%</a:t>
          </a:r>
        </a:p>
      </cdr:txBody>
    </cdr:sp>
  </cdr:relSizeAnchor>
</c:userShapes>
</file>

<file path=xl/drawings/drawing201.xml><?xml version="1.0" encoding="utf-8"?>
<c:userShapes xmlns:c="http://schemas.openxmlformats.org/drawingml/2006/chart">
  <cdr:relSizeAnchor xmlns:cdr="http://schemas.openxmlformats.org/drawingml/2006/chartDrawing">
    <cdr:from>
      <cdr:x>0.16935</cdr:x>
      <cdr:y>0.09495</cdr:y>
    </cdr:from>
    <cdr:to>
      <cdr:x>0.62399</cdr:x>
      <cdr:y>0.48456</cdr:y>
    </cdr:to>
    <cdr:sp macro="" textlink="">
      <cdr:nvSpPr>
        <cdr:cNvPr id="2049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7381" y="72817"/>
          <a:ext cx="333446" cy="2857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" b="0" i="0" strike="noStrike">
              <a:solidFill>
                <a:srgbClr val="000000"/>
              </a:solidFill>
              <a:latin typeface="Arial"/>
              <a:cs typeface="Arial"/>
            </a:rPr>
            <a:t>%</a:t>
          </a:r>
        </a:p>
      </cdr:txBody>
    </cdr:sp>
  </cdr:relSizeAnchor>
</c:userShapes>
</file>

<file path=xl/drawings/drawing202.xml><?xml version="1.0" encoding="utf-8"?>
<c:userShapes xmlns:c="http://schemas.openxmlformats.org/drawingml/2006/chart">
  <cdr:relSizeAnchor xmlns:cdr="http://schemas.openxmlformats.org/drawingml/2006/chartDrawing">
    <cdr:from>
      <cdr:x>0.16935</cdr:x>
      <cdr:y>0.09495</cdr:y>
    </cdr:from>
    <cdr:to>
      <cdr:x>0.62399</cdr:x>
      <cdr:y>0.48456</cdr:y>
    </cdr:to>
    <cdr:sp macro="" textlink="">
      <cdr:nvSpPr>
        <cdr:cNvPr id="2049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7381" y="72817"/>
          <a:ext cx="333446" cy="2857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" b="0" i="0" strike="noStrike">
              <a:solidFill>
                <a:srgbClr val="000000"/>
              </a:solidFill>
              <a:latin typeface="Arial"/>
              <a:cs typeface="Arial"/>
            </a:rPr>
            <a:t>%</a:t>
          </a:r>
        </a:p>
      </cdr:txBody>
    </cdr:sp>
  </cdr:relSizeAnchor>
</c:userShapes>
</file>

<file path=xl/drawings/drawing203.xml><?xml version="1.0" encoding="utf-8"?>
<c:userShapes xmlns:c="http://schemas.openxmlformats.org/drawingml/2006/chart">
  <cdr:relSizeAnchor xmlns:cdr="http://schemas.openxmlformats.org/drawingml/2006/chartDrawing">
    <cdr:from>
      <cdr:x>0.16935</cdr:x>
      <cdr:y>0.09495</cdr:y>
    </cdr:from>
    <cdr:to>
      <cdr:x>0.62399</cdr:x>
      <cdr:y>0.48456</cdr:y>
    </cdr:to>
    <cdr:sp macro="" textlink="">
      <cdr:nvSpPr>
        <cdr:cNvPr id="2049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7381" y="72817"/>
          <a:ext cx="333446" cy="2857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" b="0" i="0" strike="noStrike">
              <a:solidFill>
                <a:srgbClr val="000000"/>
              </a:solidFill>
              <a:latin typeface="Arial"/>
              <a:cs typeface="Arial"/>
            </a:rPr>
            <a:t>%</a:t>
          </a:r>
        </a:p>
      </cdr:txBody>
    </cdr:sp>
  </cdr:relSizeAnchor>
</c:userShapes>
</file>

<file path=xl/drawings/drawing204.xml><?xml version="1.0" encoding="utf-8"?>
<c:userShapes xmlns:c="http://schemas.openxmlformats.org/drawingml/2006/chart">
  <cdr:relSizeAnchor xmlns:cdr="http://schemas.openxmlformats.org/drawingml/2006/chartDrawing">
    <cdr:from>
      <cdr:x>0.16935</cdr:x>
      <cdr:y>0.09495</cdr:y>
    </cdr:from>
    <cdr:to>
      <cdr:x>0.62399</cdr:x>
      <cdr:y>0.48456</cdr:y>
    </cdr:to>
    <cdr:sp macro="" textlink="">
      <cdr:nvSpPr>
        <cdr:cNvPr id="2049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7381" y="72817"/>
          <a:ext cx="333446" cy="2857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" b="0" i="0" strike="noStrike">
              <a:solidFill>
                <a:srgbClr val="000000"/>
              </a:solidFill>
              <a:latin typeface="Arial"/>
              <a:cs typeface="Arial"/>
            </a:rPr>
            <a:t>%</a:t>
          </a:r>
        </a:p>
      </cdr:txBody>
    </cdr:sp>
  </cdr:relSizeAnchor>
</c:userShapes>
</file>

<file path=xl/drawings/drawing205.xml><?xml version="1.0" encoding="utf-8"?>
<c:userShapes xmlns:c="http://schemas.openxmlformats.org/drawingml/2006/chart">
  <cdr:relSizeAnchor xmlns:cdr="http://schemas.openxmlformats.org/drawingml/2006/chartDrawing">
    <cdr:from>
      <cdr:x>0.16935</cdr:x>
      <cdr:y>0.09495</cdr:y>
    </cdr:from>
    <cdr:to>
      <cdr:x>0.62399</cdr:x>
      <cdr:y>0.48456</cdr:y>
    </cdr:to>
    <cdr:sp macro="" textlink="">
      <cdr:nvSpPr>
        <cdr:cNvPr id="2049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7381" y="72817"/>
          <a:ext cx="333446" cy="2857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" b="0" i="0" strike="noStrike">
              <a:solidFill>
                <a:srgbClr val="000000"/>
              </a:solidFill>
              <a:latin typeface="Arial"/>
              <a:cs typeface="Arial"/>
            </a:rPr>
            <a:t>%</a:t>
          </a:r>
        </a:p>
      </cdr:txBody>
    </cdr:sp>
  </cdr:relSizeAnchor>
</c:userShapes>
</file>

<file path=xl/drawings/drawing206.xml><?xml version="1.0" encoding="utf-8"?>
<c:userShapes xmlns:c="http://schemas.openxmlformats.org/drawingml/2006/chart">
  <cdr:relSizeAnchor xmlns:cdr="http://schemas.openxmlformats.org/drawingml/2006/chartDrawing">
    <cdr:from>
      <cdr:x>0.16935</cdr:x>
      <cdr:y>0.09495</cdr:y>
    </cdr:from>
    <cdr:to>
      <cdr:x>0.62399</cdr:x>
      <cdr:y>0.48456</cdr:y>
    </cdr:to>
    <cdr:sp macro="" textlink="">
      <cdr:nvSpPr>
        <cdr:cNvPr id="2049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7381" y="72817"/>
          <a:ext cx="333446" cy="2857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" b="0" i="0" strike="noStrike">
              <a:solidFill>
                <a:srgbClr val="000000"/>
              </a:solidFill>
              <a:latin typeface="Arial"/>
              <a:cs typeface="Arial"/>
            </a:rPr>
            <a:t>%</a:t>
          </a:r>
        </a:p>
      </cdr:txBody>
    </cdr:sp>
  </cdr:relSizeAnchor>
</c:userShapes>
</file>

<file path=xl/drawings/drawing207.xml><?xml version="1.0" encoding="utf-8"?>
<c:userShapes xmlns:c="http://schemas.openxmlformats.org/drawingml/2006/chart">
  <cdr:relSizeAnchor xmlns:cdr="http://schemas.openxmlformats.org/drawingml/2006/chartDrawing">
    <cdr:from>
      <cdr:x>0.16935</cdr:x>
      <cdr:y>0.09495</cdr:y>
    </cdr:from>
    <cdr:to>
      <cdr:x>0.62399</cdr:x>
      <cdr:y>0.48456</cdr:y>
    </cdr:to>
    <cdr:sp macro="" textlink="">
      <cdr:nvSpPr>
        <cdr:cNvPr id="2049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7381" y="72817"/>
          <a:ext cx="333446" cy="2857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" b="0" i="0" strike="noStrike">
              <a:solidFill>
                <a:srgbClr val="000000"/>
              </a:solidFill>
              <a:latin typeface="Arial"/>
              <a:cs typeface="Arial"/>
            </a:rPr>
            <a:t>%</a:t>
          </a:r>
        </a:p>
      </cdr:txBody>
    </cdr:sp>
  </cdr:relSizeAnchor>
</c:userShapes>
</file>

<file path=xl/drawings/drawing208.xml><?xml version="1.0" encoding="utf-8"?>
<c:userShapes xmlns:c="http://schemas.openxmlformats.org/drawingml/2006/chart">
  <cdr:relSizeAnchor xmlns:cdr="http://schemas.openxmlformats.org/drawingml/2006/chartDrawing">
    <cdr:from>
      <cdr:x>0.16935</cdr:x>
      <cdr:y>0.09495</cdr:y>
    </cdr:from>
    <cdr:to>
      <cdr:x>0.62399</cdr:x>
      <cdr:y>0.48456</cdr:y>
    </cdr:to>
    <cdr:sp macro="" textlink="">
      <cdr:nvSpPr>
        <cdr:cNvPr id="2049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7381" y="72817"/>
          <a:ext cx="333446" cy="2857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" b="0" i="0" strike="noStrike">
              <a:solidFill>
                <a:srgbClr val="000000"/>
              </a:solidFill>
              <a:latin typeface="Arial"/>
              <a:cs typeface="Arial"/>
            </a:rPr>
            <a:t>%</a:t>
          </a:r>
        </a:p>
      </cdr:txBody>
    </cdr:sp>
  </cdr:relSizeAnchor>
</c:userShapes>
</file>

<file path=xl/drawings/drawing209.xml><?xml version="1.0" encoding="utf-8"?>
<c:userShapes xmlns:c="http://schemas.openxmlformats.org/drawingml/2006/chart">
  <cdr:relSizeAnchor xmlns:cdr="http://schemas.openxmlformats.org/drawingml/2006/chartDrawing">
    <cdr:from>
      <cdr:x>0.16935</cdr:x>
      <cdr:y>0.09495</cdr:y>
    </cdr:from>
    <cdr:to>
      <cdr:x>0.62399</cdr:x>
      <cdr:y>0.48456</cdr:y>
    </cdr:to>
    <cdr:sp macro="" textlink="">
      <cdr:nvSpPr>
        <cdr:cNvPr id="2049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7381" y="72817"/>
          <a:ext cx="333446" cy="2857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" b="0" i="0" u="none" strike="noStrike" baseline="0">
              <a:solidFill>
                <a:srgbClr val="000000"/>
              </a:solidFill>
              <a:latin typeface="Arial"/>
              <a:cs typeface="Arial"/>
            </a:rPr>
            <a:t>%</a:t>
          </a:r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0.16935</cdr:x>
      <cdr:y>0.09495</cdr:y>
    </cdr:from>
    <cdr:to>
      <cdr:x>0.16935</cdr:x>
      <cdr:y>0.09495</cdr:y>
    </cdr:to>
    <cdr:sp macro="" textlink="">
      <cdr:nvSpPr>
        <cdr:cNvPr id="25601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7381" y="72817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" b="0" i="0" strike="noStrike">
              <a:solidFill>
                <a:srgbClr val="000000"/>
              </a:solidFill>
              <a:latin typeface="Arial"/>
              <a:cs typeface="Arial"/>
            </a:rPr>
            <a:t>%</a:t>
          </a:r>
        </a:p>
      </cdr:txBody>
    </cdr:sp>
  </cdr:relSizeAnchor>
</c:userShapes>
</file>

<file path=xl/drawings/drawing210.xml><?xml version="1.0" encoding="utf-8"?>
<c:userShapes xmlns:c="http://schemas.openxmlformats.org/drawingml/2006/chart">
  <cdr:relSizeAnchor xmlns:cdr="http://schemas.openxmlformats.org/drawingml/2006/chartDrawing">
    <cdr:from>
      <cdr:x>0.16935</cdr:x>
      <cdr:y>0.09495</cdr:y>
    </cdr:from>
    <cdr:to>
      <cdr:x>0.62399</cdr:x>
      <cdr:y>0.48456</cdr:y>
    </cdr:to>
    <cdr:sp macro="" textlink="">
      <cdr:nvSpPr>
        <cdr:cNvPr id="2049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7381" y="72817"/>
          <a:ext cx="333446" cy="2857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" b="0" i="0" u="none" strike="noStrike" baseline="0">
              <a:solidFill>
                <a:srgbClr val="000000"/>
              </a:solidFill>
              <a:latin typeface="Arial"/>
              <a:cs typeface="Arial"/>
            </a:rPr>
            <a:t>%</a:t>
          </a:r>
        </a:p>
      </cdr:txBody>
    </cdr:sp>
  </cdr:relSizeAnchor>
</c:userShapes>
</file>

<file path=xl/drawings/drawing211.xml><?xml version="1.0" encoding="utf-8"?>
<c:userShapes xmlns:c="http://schemas.openxmlformats.org/drawingml/2006/chart">
  <cdr:relSizeAnchor xmlns:cdr="http://schemas.openxmlformats.org/drawingml/2006/chartDrawing">
    <cdr:from>
      <cdr:x>0.16935</cdr:x>
      <cdr:y>0.09495</cdr:y>
    </cdr:from>
    <cdr:to>
      <cdr:x>0.62399</cdr:x>
      <cdr:y>0.48456</cdr:y>
    </cdr:to>
    <cdr:sp macro="" textlink="">
      <cdr:nvSpPr>
        <cdr:cNvPr id="2049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7381" y="72817"/>
          <a:ext cx="333446" cy="2857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" b="0" i="0" u="none" strike="noStrike" baseline="0">
              <a:solidFill>
                <a:srgbClr val="000000"/>
              </a:solidFill>
              <a:latin typeface="Arial"/>
              <a:cs typeface="Arial"/>
            </a:rPr>
            <a:t>%</a:t>
          </a:r>
        </a:p>
      </cdr:txBody>
    </cdr:sp>
  </cdr:relSizeAnchor>
</c:userShapes>
</file>

<file path=xl/drawings/drawing212.xml><?xml version="1.0" encoding="utf-8"?>
<c:userShapes xmlns:c="http://schemas.openxmlformats.org/drawingml/2006/chart">
  <cdr:relSizeAnchor xmlns:cdr="http://schemas.openxmlformats.org/drawingml/2006/chartDrawing">
    <cdr:from>
      <cdr:x>0.16935</cdr:x>
      <cdr:y>0.09495</cdr:y>
    </cdr:from>
    <cdr:to>
      <cdr:x>0.62399</cdr:x>
      <cdr:y>0.48456</cdr:y>
    </cdr:to>
    <cdr:sp macro="" textlink="">
      <cdr:nvSpPr>
        <cdr:cNvPr id="2049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7381" y="72817"/>
          <a:ext cx="333446" cy="2857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" b="0" i="0" u="none" strike="noStrike" baseline="0">
              <a:solidFill>
                <a:srgbClr val="000000"/>
              </a:solidFill>
              <a:latin typeface="Arial"/>
              <a:cs typeface="Arial"/>
            </a:rPr>
            <a:t>%</a:t>
          </a:r>
        </a:p>
      </cdr:txBody>
    </cdr:sp>
  </cdr:relSizeAnchor>
</c:userShapes>
</file>

<file path=xl/drawings/drawing213.xml><?xml version="1.0" encoding="utf-8"?>
<c:userShapes xmlns:c="http://schemas.openxmlformats.org/drawingml/2006/chart">
  <cdr:relSizeAnchor xmlns:cdr="http://schemas.openxmlformats.org/drawingml/2006/chartDrawing">
    <cdr:from>
      <cdr:x>0.16935</cdr:x>
      <cdr:y>0.09495</cdr:y>
    </cdr:from>
    <cdr:to>
      <cdr:x>0.62399</cdr:x>
      <cdr:y>0.48456</cdr:y>
    </cdr:to>
    <cdr:sp macro="" textlink="">
      <cdr:nvSpPr>
        <cdr:cNvPr id="2049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7381" y="72817"/>
          <a:ext cx="333446" cy="2857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" b="0" i="0" u="none" strike="noStrike" baseline="0">
              <a:solidFill>
                <a:srgbClr val="000000"/>
              </a:solidFill>
              <a:latin typeface="Arial"/>
              <a:cs typeface="Arial"/>
            </a:rPr>
            <a:t>%</a:t>
          </a:r>
        </a:p>
      </cdr:txBody>
    </cdr:sp>
  </cdr:relSizeAnchor>
</c:userShapes>
</file>

<file path=xl/drawings/drawing214.xml><?xml version="1.0" encoding="utf-8"?>
<c:userShapes xmlns:c="http://schemas.openxmlformats.org/drawingml/2006/chart">
  <cdr:relSizeAnchor xmlns:cdr="http://schemas.openxmlformats.org/drawingml/2006/chartDrawing">
    <cdr:from>
      <cdr:x>0.16935</cdr:x>
      <cdr:y>0.09495</cdr:y>
    </cdr:from>
    <cdr:to>
      <cdr:x>0.62399</cdr:x>
      <cdr:y>0.48456</cdr:y>
    </cdr:to>
    <cdr:sp macro="" textlink="">
      <cdr:nvSpPr>
        <cdr:cNvPr id="2049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7381" y="72817"/>
          <a:ext cx="333446" cy="2857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" b="0" i="0" u="none" strike="noStrike" baseline="0">
              <a:solidFill>
                <a:srgbClr val="000000"/>
              </a:solidFill>
              <a:latin typeface="Arial"/>
              <a:cs typeface="Arial"/>
            </a:rPr>
            <a:t>%</a:t>
          </a:r>
        </a:p>
      </cdr:txBody>
    </cdr:sp>
  </cdr:relSizeAnchor>
</c:userShapes>
</file>

<file path=xl/drawings/drawing215.xml><?xml version="1.0" encoding="utf-8"?>
<c:userShapes xmlns:c="http://schemas.openxmlformats.org/drawingml/2006/chart">
  <cdr:relSizeAnchor xmlns:cdr="http://schemas.openxmlformats.org/drawingml/2006/chartDrawing">
    <cdr:from>
      <cdr:x>0.16935</cdr:x>
      <cdr:y>0.09495</cdr:y>
    </cdr:from>
    <cdr:to>
      <cdr:x>0.62399</cdr:x>
      <cdr:y>0.48456</cdr:y>
    </cdr:to>
    <cdr:sp macro="" textlink="">
      <cdr:nvSpPr>
        <cdr:cNvPr id="2049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7381" y="72817"/>
          <a:ext cx="333446" cy="2857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" b="0" i="0" u="none" strike="noStrike" baseline="0">
              <a:solidFill>
                <a:srgbClr val="000000"/>
              </a:solidFill>
              <a:latin typeface="Arial"/>
              <a:cs typeface="Arial"/>
            </a:rPr>
            <a:t>%</a:t>
          </a:r>
        </a:p>
      </cdr:txBody>
    </cdr:sp>
  </cdr:relSizeAnchor>
</c:userShapes>
</file>

<file path=xl/drawings/drawing216.xml><?xml version="1.0" encoding="utf-8"?>
<c:userShapes xmlns:c="http://schemas.openxmlformats.org/drawingml/2006/chart">
  <cdr:relSizeAnchor xmlns:cdr="http://schemas.openxmlformats.org/drawingml/2006/chartDrawing">
    <cdr:from>
      <cdr:x>0.16935</cdr:x>
      <cdr:y>0.09495</cdr:y>
    </cdr:from>
    <cdr:to>
      <cdr:x>0.62399</cdr:x>
      <cdr:y>0.48456</cdr:y>
    </cdr:to>
    <cdr:sp macro="" textlink="">
      <cdr:nvSpPr>
        <cdr:cNvPr id="2049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7381" y="72817"/>
          <a:ext cx="333446" cy="2857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" b="0" i="0" u="none" strike="noStrike" baseline="0">
              <a:solidFill>
                <a:srgbClr val="000000"/>
              </a:solidFill>
              <a:latin typeface="Arial"/>
              <a:cs typeface="Arial"/>
            </a:rPr>
            <a:t>%</a:t>
          </a:r>
        </a:p>
      </cdr:txBody>
    </cdr:sp>
  </cdr:relSizeAnchor>
</c:userShapes>
</file>

<file path=xl/drawings/drawing217.xml><?xml version="1.0" encoding="utf-8"?>
<c:userShapes xmlns:c="http://schemas.openxmlformats.org/drawingml/2006/chart">
  <cdr:relSizeAnchor xmlns:cdr="http://schemas.openxmlformats.org/drawingml/2006/chartDrawing">
    <cdr:from>
      <cdr:x>0.16935</cdr:x>
      <cdr:y>0.09495</cdr:y>
    </cdr:from>
    <cdr:to>
      <cdr:x>0.62399</cdr:x>
      <cdr:y>0.48456</cdr:y>
    </cdr:to>
    <cdr:sp macro="" textlink="">
      <cdr:nvSpPr>
        <cdr:cNvPr id="2049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7381" y="72817"/>
          <a:ext cx="333446" cy="2857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" b="0" i="0" u="none" strike="noStrike" baseline="0">
              <a:solidFill>
                <a:srgbClr val="000000"/>
              </a:solidFill>
              <a:latin typeface="Arial"/>
              <a:cs typeface="Arial"/>
            </a:rPr>
            <a:t>%</a:t>
          </a:r>
        </a:p>
      </cdr:txBody>
    </cdr:sp>
  </cdr:relSizeAnchor>
</c:userShapes>
</file>

<file path=xl/drawings/drawing218.xml><?xml version="1.0" encoding="utf-8"?>
<c:userShapes xmlns:c="http://schemas.openxmlformats.org/drawingml/2006/chart">
  <cdr:relSizeAnchor xmlns:cdr="http://schemas.openxmlformats.org/drawingml/2006/chartDrawing">
    <cdr:from>
      <cdr:x>0.16935</cdr:x>
      <cdr:y>0.09495</cdr:y>
    </cdr:from>
    <cdr:to>
      <cdr:x>0.62399</cdr:x>
      <cdr:y>0.48456</cdr:y>
    </cdr:to>
    <cdr:sp macro="" textlink="">
      <cdr:nvSpPr>
        <cdr:cNvPr id="2049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7381" y="72817"/>
          <a:ext cx="333446" cy="2857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" b="0" i="0" u="none" strike="noStrike" baseline="0">
              <a:solidFill>
                <a:srgbClr val="000000"/>
              </a:solidFill>
              <a:latin typeface="Arial"/>
              <a:cs typeface="Arial"/>
            </a:rPr>
            <a:t>%</a:t>
          </a:r>
        </a:p>
      </cdr:txBody>
    </cdr:sp>
  </cdr:relSizeAnchor>
</c:userShapes>
</file>

<file path=xl/drawings/drawing219.xml><?xml version="1.0" encoding="utf-8"?>
<c:userShapes xmlns:c="http://schemas.openxmlformats.org/drawingml/2006/chart">
  <cdr:relSizeAnchor xmlns:cdr="http://schemas.openxmlformats.org/drawingml/2006/chartDrawing">
    <cdr:from>
      <cdr:x>0.16935</cdr:x>
      <cdr:y>0.09495</cdr:y>
    </cdr:from>
    <cdr:to>
      <cdr:x>0.62399</cdr:x>
      <cdr:y>0.48456</cdr:y>
    </cdr:to>
    <cdr:sp macro="" textlink="">
      <cdr:nvSpPr>
        <cdr:cNvPr id="2049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7381" y="72817"/>
          <a:ext cx="333446" cy="2857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" b="0" i="0" u="none" strike="noStrike" baseline="0">
              <a:solidFill>
                <a:srgbClr val="000000"/>
              </a:solidFill>
              <a:latin typeface="Arial"/>
              <a:cs typeface="Arial"/>
            </a:rPr>
            <a:t>%</a:t>
          </a:r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0.16935</cdr:x>
      <cdr:y>0.09495</cdr:y>
    </cdr:from>
    <cdr:to>
      <cdr:x>0.16935</cdr:x>
      <cdr:y>0.09495</cdr:y>
    </cdr:to>
    <cdr:sp macro="" textlink="">
      <cdr:nvSpPr>
        <cdr:cNvPr id="26625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7381" y="72817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" b="0" i="0" strike="noStrike">
              <a:solidFill>
                <a:srgbClr val="000000"/>
              </a:solidFill>
              <a:latin typeface="Arial"/>
              <a:cs typeface="Arial"/>
            </a:rPr>
            <a:t>%</a:t>
          </a:r>
        </a:p>
      </cdr:txBody>
    </cdr:sp>
  </cdr:relSizeAnchor>
</c:userShapes>
</file>

<file path=xl/drawings/drawing220.xml><?xml version="1.0" encoding="utf-8"?>
<c:userShapes xmlns:c="http://schemas.openxmlformats.org/drawingml/2006/chart">
  <cdr:relSizeAnchor xmlns:cdr="http://schemas.openxmlformats.org/drawingml/2006/chartDrawing">
    <cdr:from>
      <cdr:x>0.16935</cdr:x>
      <cdr:y>0.09495</cdr:y>
    </cdr:from>
    <cdr:to>
      <cdr:x>0.62399</cdr:x>
      <cdr:y>0.48456</cdr:y>
    </cdr:to>
    <cdr:sp macro="" textlink="">
      <cdr:nvSpPr>
        <cdr:cNvPr id="2049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7381" y="72817"/>
          <a:ext cx="333446" cy="2857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PT" sz="100" b="0" i="0" u="none" strike="noStrike" baseline="0">
              <a:solidFill>
                <a:srgbClr val="000000"/>
              </a:solidFill>
              <a:latin typeface="Arial"/>
              <a:cs typeface="Arial"/>
            </a:rPr>
            <a:t>%</a:t>
          </a:r>
        </a:p>
      </cdr:txBody>
    </cdr:sp>
  </cdr:relSizeAnchor>
</c:userShapes>
</file>

<file path=xl/drawings/drawing221.xml><?xml version="1.0" encoding="utf-8"?>
<c:userShapes xmlns:c="http://schemas.openxmlformats.org/drawingml/2006/chart">
  <cdr:relSizeAnchor xmlns:cdr="http://schemas.openxmlformats.org/drawingml/2006/chartDrawing">
    <cdr:from>
      <cdr:x>0.16935</cdr:x>
      <cdr:y>0.09495</cdr:y>
    </cdr:from>
    <cdr:to>
      <cdr:x>0.62399</cdr:x>
      <cdr:y>0.48456</cdr:y>
    </cdr:to>
    <cdr:sp macro="" textlink="">
      <cdr:nvSpPr>
        <cdr:cNvPr id="2049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7381" y="72817"/>
          <a:ext cx="333446" cy="2857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PT" sz="100" b="0" i="0" u="none" strike="noStrike" baseline="0">
              <a:solidFill>
                <a:srgbClr val="000000"/>
              </a:solidFill>
              <a:latin typeface="Arial"/>
              <a:cs typeface="Arial"/>
            </a:rPr>
            <a:t>%</a:t>
          </a:r>
        </a:p>
      </cdr:txBody>
    </cdr:sp>
  </cdr:relSizeAnchor>
</c:userShapes>
</file>

<file path=xl/drawings/drawing222.xml><?xml version="1.0" encoding="utf-8"?>
<c:userShapes xmlns:c="http://schemas.openxmlformats.org/drawingml/2006/chart">
  <cdr:relSizeAnchor xmlns:cdr="http://schemas.openxmlformats.org/drawingml/2006/chartDrawing">
    <cdr:from>
      <cdr:x>0.16935</cdr:x>
      <cdr:y>0.09495</cdr:y>
    </cdr:from>
    <cdr:to>
      <cdr:x>0.62399</cdr:x>
      <cdr:y>0.48456</cdr:y>
    </cdr:to>
    <cdr:sp macro="" textlink="">
      <cdr:nvSpPr>
        <cdr:cNvPr id="2049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7381" y="72817"/>
          <a:ext cx="333446" cy="2857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PT" sz="100" b="0" i="0" u="none" strike="noStrike" baseline="0">
              <a:solidFill>
                <a:srgbClr val="000000"/>
              </a:solidFill>
              <a:latin typeface="Arial"/>
              <a:cs typeface="Arial"/>
            </a:rPr>
            <a:t>%</a:t>
          </a:r>
        </a:p>
      </cdr:txBody>
    </cdr:sp>
  </cdr:relSizeAnchor>
</c:userShapes>
</file>

<file path=xl/drawings/drawing223.xml><?xml version="1.0" encoding="utf-8"?>
<c:userShapes xmlns:c="http://schemas.openxmlformats.org/drawingml/2006/chart">
  <cdr:relSizeAnchor xmlns:cdr="http://schemas.openxmlformats.org/drawingml/2006/chartDrawing">
    <cdr:from>
      <cdr:x>0.16935</cdr:x>
      <cdr:y>0.09495</cdr:y>
    </cdr:from>
    <cdr:to>
      <cdr:x>0.62399</cdr:x>
      <cdr:y>0.48456</cdr:y>
    </cdr:to>
    <cdr:sp macro="" textlink="">
      <cdr:nvSpPr>
        <cdr:cNvPr id="2049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7381" y="72817"/>
          <a:ext cx="333446" cy="2857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PT" sz="100" b="0" i="0" u="none" strike="noStrike" baseline="0">
              <a:solidFill>
                <a:srgbClr val="000000"/>
              </a:solidFill>
              <a:latin typeface="Arial"/>
              <a:cs typeface="Arial"/>
            </a:rPr>
            <a:t>%</a:t>
          </a:r>
        </a:p>
      </cdr:txBody>
    </cdr:sp>
  </cdr:relSizeAnchor>
</c:userShapes>
</file>

<file path=xl/drawings/drawing224.xml><?xml version="1.0" encoding="utf-8"?>
<c:userShapes xmlns:c="http://schemas.openxmlformats.org/drawingml/2006/chart">
  <cdr:relSizeAnchor xmlns:cdr="http://schemas.openxmlformats.org/drawingml/2006/chartDrawing">
    <cdr:from>
      <cdr:x>0.16935</cdr:x>
      <cdr:y>0.09495</cdr:y>
    </cdr:from>
    <cdr:to>
      <cdr:x>0.62399</cdr:x>
      <cdr:y>0.48456</cdr:y>
    </cdr:to>
    <cdr:sp macro="" textlink="">
      <cdr:nvSpPr>
        <cdr:cNvPr id="2049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7381" y="72817"/>
          <a:ext cx="333446" cy="2857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PT" sz="100" b="0" i="0" u="none" strike="noStrike" baseline="0">
              <a:solidFill>
                <a:srgbClr val="000000"/>
              </a:solidFill>
              <a:latin typeface="Arial"/>
              <a:cs typeface="Arial"/>
            </a:rPr>
            <a:t>%</a:t>
          </a:r>
        </a:p>
      </cdr:txBody>
    </cdr:sp>
  </cdr:relSizeAnchor>
</c:userShapes>
</file>

<file path=xl/drawings/drawing225.xml><?xml version="1.0" encoding="utf-8"?>
<c:userShapes xmlns:c="http://schemas.openxmlformats.org/drawingml/2006/chart">
  <cdr:relSizeAnchor xmlns:cdr="http://schemas.openxmlformats.org/drawingml/2006/chartDrawing">
    <cdr:from>
      <cdr:x>0.16935</cdr:x>
      <cdr:y>0.09495</cdr:y>
    </cdr:from>
    <cdr:to>
      <cdr:x>0.62399</cdr:x>
      <cdr:y>0.48456</cdr:y>
    </cdr:to>
    <cdr:sp macro="" textlink="">
      <cdr:nvSpPr>
        <cdr:cNvPr id="2049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7381" y="72817"/>
          <a:ext cx="333446" cy="2857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PT" sz="100" b="0" i="0" u="none" strike="noStrike" baseline="0">
              <a:solidFill>
                <a:srgbClr val="000000"/>
              </a:solidFill>
              <a:latin typeface="Arial"/>
              <a:cs typeface="Arial"/>
            </a:rPr>
            <a:t>%</a:t>
          </a:r>
        </a:p>
      </cdr:txBody>
    </cdr:sp>
  </cdr:relSizeAnchor>
</c:userShapes>
</file>

<file path=xl/drawings/drawing226.xml><?xml version="1.0" encoding="utf-8"?>
<c:userShapes xmlns:c="http://schemas.openxmlformats.org/drawingml/2006/chart">
  <cdr:relSizeAnchor xmlns:cdr="http://schemas.openxmlformats.org/drawingml/2006/chartDrawing">
    <cdr:from>
      <cdr:x>0.16935</cdr:x>
      <cdr:y>0.09495</cdr:y>
    </cdr:from>
    <cdr:to>
      <cdr:x>0.62399</cdr:x>
      <cdr:y>0.48456</cdr:y>
    </cdr:to>
    <cdr:sp macro="" textlink="">
      <cdr:nvSpPr>
        <cdr:cNvPr id="2049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7381" y="72817"/>
          <a:ext cx="333446" cy="2857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PT" sz="100" b="0" i="0" u="none" strike="noStrike" baseline="0">
              <a:solidFill>
                <a:srgbClr val="000000"/>
              </a:solidFill>
              <a:latin typeface="Arial"/>
              <a:cs typeface="Arial"/>
            </a:rPr>
            <a:t>%</a:t>
          </a:r>
        </a:p>
      </cdr:txBody>
    </cdr:sp>
  </cdr:relSizeAnchor>
</c:userShapes>
</file>

<file path=xl/drawings/drawing227.xml><?xml version="1.0" encoding="utf-8"?>
<c:userShapes xmlns:c="http://schemas.openxmlformats.org/drawingml/2006/chart">
  <cdr:relSizeAnchor xmlns:cdr="http://schemas.openxmlformats.org/drawingml/2006/chartDrawing">
    <cdr:from>
      <cdr:x>0.16935</cdr:x>
      <cdr:y>0.09495</cdr:y>
    </cdr:from>
    <cdr:to>
      <cdr:x>0.62399</cdr:x>
      <cdr:y>0.48456</cdr:y>
    </cdr:to>
    <cdr:sp macro="" textlink="">
      <cdr:nvSpPr>
        <cdr:cNvPr id="2049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7381" y="72817"/>
          <a:ext cx="333446" cy="2857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PT" sz="100" b="0" i="0" u="none" strike="noStrike" baseline="0">
              <a:solidFill>
                <a:srgbClr val="000000"/>
              </a:solidFill>
              <a:latin typeface="Arial"/>
              <a:cs typeface="Arial"/>
            </a:rPr>
            <a:t>%</a:t>
          </a:r>
        </a:p>
      </cdr:txBody>
    </cdr:sp>
  </cdr:relSizeAnchor>
</c:userShapes>
</file>

<file path=xl/drawings/drawing228.xml><?xml version="1.0" encoding="utf-8"?>
<c:userShapes xmlns:c="http://schemas.openxmlformats.org/drawingml/2006/chart">
  <cdr:relSizeAnchor xmlns:cdr="http://schemas.openxmlformats.org/drawingml/2006/chartDrawing">
    <cdr:from>
      <cdr:x>0.16935</cdr:x>
      <cdr:y>0.09495</cdr:y>
    </cdr:from>
    <cdr:to>
      <cdr:x>0.62399</cdr:x>
      <cdr:y>0.48456</cdr:y>
    </cdr:to>
    <cdr:sp macro="" textlink="">
      <cdr:nvSpPr>
        <cdr:cNvPr id="2049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7381" y="72817"/>
          <a:ext cx="333446" cy="2857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PT" sz="100" b="0" i="0" u="none" strike="noStrike" baseline="0">
              <a:solidFill>
                <a:srgbClr val="000000"/>
              </a:solidFill>
              <a:latin typeface="Arial"/>
              <a:cs typeface="Arial"/>
            </a:rPr>
            <a:t>%</a:t>
          </a:r>
        </a:p>
      </cdr:txBody>
    </cdr:sp>
  </cdr:relSizeAnchor>
</c:userShapes>
</file>

<file path=xl/drawings/drawing229.xml><?xml version="1.0" encoding="utf-8"?>
<c:userShapes xmlns:c="http://schemas.openxmlformats.org/drawingml/2006/chart">
  <cdr:relSizeAnchor xmlns:cdr="http://schemas.openxmlformats.org/drawingml/2006/chartDrawing">
    <cdr:from>
      <cdr:x>0.16935</cdr:x>
      <cdr:y>0.09495</cdr:y>
    </cdr:from>
    <cdr:to>
      <cdr:x>0.62399</cdr:x>
      <cdr:y>0.48456</cdr:y>
    </cdr:to>
    <cdr:sp macro="" textlink="">
      <cdr:nvSpPr>
        <cdr:cNvPr id="2049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7381" y="72817"/>
          <a:ext cx="333446" cy="2857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PT" sz="100" b="0" i="0" u="none" strike="noStrike" baseline="0">
              <a:solidFill>
                <a:srgbClr val="000000"/>
              </a:solidFill>
              <a:latin typeface="Arial"/>
              <a:cs typeface="Arial"/>
            </a:rPr>
            <a:t>%</a:t>
          </a:r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0.16935</cdr:x>
      <cdr:y>0.09495</cdr:y>
    </cdr:from>
    <cdr:to>
      <cdr:x>0.62399</cdr:x>
      <cdr:y>0.48456</cdr:y>
    </cdr:to>
    <cdr:sp macro="" textlink="">
      <cdr:nvSpPr>
        <cdr:cNvPr id="2049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7381" y="72817"/>
          <a:ext cx="333446" cy="2857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" b="0" i="0" strike="noStrike">
              <a:solidFill>
                <a:srgbClr val="000000"/>
              </a:solidFill>
              <a:latin typeface="Arial"/>
              <a:cs typeface="Arial"/>
            </a:rPr>
            <a:t>%</a:t>
          </a:r>
        </a:p>
      </cdr:txBody>
    </cdr:sp>
  </cdr:relSizeAnchor>
</c:userShapes>
</file>

<file path=xl/drawings/drawing230.xml><?xml version="1.0" encoding="utf-8"?>
<c:userShapes xmlns:c="http://schemas.openxmlformats.org/drawingml/2006/chart">
  <cdr:relSizeAnchor xmlns:cdr="http://schemas.openxmlformats.org/drawingml/2006/chartDrawing">
    <cdr:from>
      <cdr:x>0.16935</cdr:x>
      <cdr:y>0.09495</cdr:y>
    </cdr:from>
    <cdr:to>
      <cdr:x>0.62399</cdr:x>
      <cdr:y>0.48456</cdr:y>
    </cdr:to>
    <cdr:sp macro="" textlink="">
      <cdr:nvSpPr>
        <cdr:cNvPr id="2049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7381" y="72817"/>
          <a:ext cx="333446" cy="2857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PT" sz="100" b="0" i="0" u="none" strike="noStrike" baseline="0">
              <a:solidFill>
                <a:srgbClr val="000000"/>
              </a:solidFill>
              <a:latin typeface="Arial"/>
              <a:cs typeface="Arial"/>
            </a:rPr>
            <a:t>%</a:t>
          </a:r>
        </a:p>
      </cdr:txBody>
    </cdr:sp>
  </cdr:relSizeAnchor>
</c:userShapes>
</file>

<file path=xl/drawings/drawing231.xml><?xml version="1.0" encoding="utf-8"?>
<c:userShapes xmlns:c="http://schemas.openxmlformats.org/drawingml/2006/chart">
  <cdr:relSizeAnchor xmlns:cdr="http://schemas.openxmlformats.org/drawingml/2006/chartDrawing">
    <cdr:from>
      <cdr:x>0.16935</cdr:x>
      <cdr:y>0.09495</cdr:y>
    </cdr:from>
    <cdr:to>
      <cdr:x>0.62399</cdr:x>
      <cdr:y>0.48456</cdr:y>
    </cdr:to>
    <cdr:sp macro="" textlink="">
      <cdr:nvSpPr>
        <cdr:cNvPr id="2049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7381" y="72817"/>
          <a:ext cx="333446" cy="2857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PT" sz="100" b="0" i="0" u="none" strike="noStrike" baseline="0">
              <a:solidFill>
                <a:srgbClr val="000000"/>
              </a:solidFill>
              <a:latin typeface="Arial"/>
              <a:cs typeface="Arial"/>
            </a:rPr>
            <a:t>%</a:t>
          </a:r>
        </a:p>
      </cdr:txBody>
    </cdr:sp>
  </cdr:relSizeAnchor>
</c:userShapes>
</file>

<file path=xl/drawings/drawing232.xml><?xml version="1.0" encoding="utf-8"?>
<c:userShapes xmlns:c="http://schemas.openxmlformats.org/drawingml/2006/chart">
  <cdr:relSizeAnchor xmlns:cdr="http://schemas.openxmlformats.org/drawingml/2006/chartDrawing">
    <cdr:from>
      <cdr:x>0.16935</cdr:x>
      <cdr:y>0.09495</cdr:y>
    </cdr:from>
    <cdr:to>
      <cdr:x>0.62399</cdr:x>
      <cdr:y>0.48456</cdr:y>
    </cdr:to>
    <cdr:sp macro="" textlink="">
      <cdr:nvSpPr>
        <cdr:cNvPr id="2049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7381" y="72817"/>
          <a:ext cx="333446" cy="2857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PT" sz="100" b="0" i="0" u="none" strike="noStrike" baseline="0">
              <a:solidFill>
                <a:srgbClr val="000000"/>
              </a:solidFill>
              <a:latin typeface="Arial"/>
              <a:cs typeface="Arial"/>
            </a:rPr>
            <a:t>%</a:t>
          </a:r>
        </a:p>
      </cdr:txBody>
    </cdr:sp>
  </cdr:relSizeAnchor>
</c:userShapes>
</file>

<file path=xl/drawings/drawing233.xml><?xml version="1.0" encoding="utf-8"?>
<c:userShapes xmlns:c="http://schemas.openxmlformats.org/drawingml/2006/chart">
  <cdr:relSizeAnchor xmlns:cdr="http://schemas.openxmlformats.org/drawingml/2006/chartDrawing">
    <cdr:from>
      <cdr:x>0.16935</cdr:x>
      <cdr:y>0.09495</cdr:y>
    </cdr:from>
    <cdr:to>
      <cdr:x>0.62399</cdr:x>
      <cdr:y>0.48456</cdr:y>
    </cdr:to>
    <cdr:sp macro="" textlink="">
      <cdr:nvSpPr>
        <cdr:cNvPr id="2049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7381" y="72817"/>
          <a:ext cx="333446" cy="2857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PT" sz="100" b="0" i="0" u="none" strike="noStrike" baseline="0">
              <a:solidFill>
                <a:srgbClr val="000000"/>
              </a:solidFill>
              <a:latin typeface="Arial"/>
              <a:cs typeface="Arial"/>
            </a:rPr>
            <a:t>%</a:t>
          </a:r>
        </a:p>
      </cdr:txBody>
    </cdr:sp>
  </cdr:relSizeAnchor>
</c:userShapes>
</file>

<file path=xl/drawings/drawing234.xml><?xml version="1.0" encoding="utf-8"?>
<c:userShapes xmlns:c="http://schemas.openxmlformats.org/drawingml/2006/chart">
  <cdr:relSizeAnchor xmlns:cdr="http://schemas.openxmlformats.org/drawingml/2006/chartDrawing">
    <cdr:from>
      <cdr:x>0.16935</cdr:x>
      <cdr:y>0.09495</cdr:y>
    </cdr:from>
    <cdr:to>
      <cdr:x>0.62399</cdr:x>
      <cdr:y>0.48456</cdr:y>
    </cdr:to>
    <cdr:sp macro="" textlink="">
      <cdr:nvSpPr>
        <cdr:cNvPr id="2049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7381" y="72817"/>
          <a:ext cx="333446" cy="2857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PT" sz="100" b="0" i="0" u="none" strike="noStrike" baseline="0">
              <a:solidFill>
                <a:srgbClr val="000000"/>
              </a:solidFill>
              <a:latin typeface="Arial"/>
              <a:cs typeface="Arial"/>
            </a:rPr>
            <a:t>%</a:t>
          </a:r>
        </a:p>
      </cdr:txBody>
    </cdr:sp>
  </cdr:relSizeAnchor>
</c:userShapes>
</file>

<file path=xl/drawings/drawing235.xml><?xml version="1.0" encoding="utf-8"?>
<c:userShapes xmlns:c="http://schemas.openxmlformats.org/drawingml/2006/chart">
  <cdr:relSizeAnchor xmlns:cdr="http://schemas.openxmlformats.org/drawingml/2006/chartDrawing">
    <cdr:from>
      <cdr:x>0.16935</cdr:x>
      <cdr:y>0.09495</cdr:y>
    </cdr:from>
    <cdr:to>
      <cdr:x>0.62399</cdr:x>
      <cdr:y>0.48456</cdr:y>
    </cdr:to>
    <cdr:sp macro="" textlink="">
      <cdr:nvSpPr>
        <cdr:cNvPr id="2049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7381" y="72817"/>
          <a:ext cx="333446" cy="2857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PT" sz="100" b="0" i="0" u="none" strike="noStrike" baseline="0">
              <a:solidFill>
                <a:srgbClr val="000000"/>
              </a:solidFill>
              <a:latin typeface="Arial"/>
              <a:cs typeface="Arial"/>
            </a:rPr>
            <a:t>%</a:t>
          </a:r>
        </a:p>
      </cdr:txBody>
    </cdr:sp>
  </cdr:relSizeAnchor>
</c:userShapes>
</file>

<file path=xl/drawings/drawing236.xml><?xml version="1.0" encoding="utf-8"?>
<c:userShapes xmlns:c="http://schemas.openxmlformats.org/drawingml/2006/chart">
  <cdr:relSizeAnchor xmlns:cdr="http://schemas.openxmlformats.org/drawingml/2006/chartDrawing">
    <cdr:from>
      <cdr:x>0.16935</cdr:x>
      <cdr:y>0.09495</cdr:y>
    </cdr:from>
    <cdr:to>
      <cdr:x>0.62399</cdr:x>
      <cdr:y>0.48456</cdr:y>
    </cdr:to>
    <cdr:sp macro="" textlink="">
      <cdr:nvSpPr>
        <cdr:cNvPr id="2049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7381" y="72817"/>
          <a:ext cx="333446" cy="2857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PT" sz="100" b="0" i="0" u="none" strike="noStrike" baseline="0">
              <a:solidFill>
                <a:srgbClr val="000000"/>
              </a:solidFill>
              <a:latin typeface="Arial"/>
              <a:cs typeface="Arial"/>
            </a:rPr>
            <a:t>%</a:t>
          </a:r>
        </a:p>
      </cdr:txBody>
    </cdr:sp>
  </cdr:relSizeAnchor>
</c:userShapes>
</file>

<file path=xl/drawings/drawing237.xml><?xml version="1.0" encoding="utf-8"?>
<c:userShapes xmlns:c="http://schemas.openxmlformats.org/drawingml/2006/chart">
  <cdr:relSizeAnchor xmlns:cdr="http://schemas.openxmlformats.org/drawingml/2006/chartDrawing">
    <cdr:from>
      <cdr:x>0.16935</cdr:x>
      <cdr:y>0.09495</cdr:y>
    </cdr:from>
    <cdr:to>
      <cdr:x>0.62399</cdr:x>
      <cdr:y>0.48456</cdr:y>
    </cdr:to>
    <cdr:sp macro="" textlink="">
      <cdr:nvSpPr>
        <cdr:cNvPr id="2049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7381" y="72817"/>
          <a:ext cx="333446" cy="2857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PT" sz="100" b="0" i="0" u="none" strike="noStrike" baseline="0">
              <a:solidFill>
                <a:srgbClr val="000000"/>
              </a:solidFill>
              <a:latin typeface="Arial"/>
              <a:cs typeface="Arial"/>
            </a:rPr>
            <a:t>%</a:t>
          </a:r>
        </a:p>
      </cdr:txBody>
    </cdr:sp>
  </cdr:relSizeAnchor>
</c:userShapes>
</file>

<file path=xl/drawings/drawing238.xml><?xml version="1.0" encoding="utf-8"?>
<c:userShapes xmlns:c="http://schemas.openxmlformats.org/drawingml/2006/chart">
  <cdr:relSizeAnchor xmlns:cdr="http://schemas.openxmlformats.org/drawingml/2006/chartDrawing">
    <cdr:from>
      <cdr:x>0.16935</cdr:x>
      <cdr:y>0.09495</cdr:y>
    </cdr:from>
    <cdr:to>
      <cdr:x>0.62399</cdr:x>
      <cdr:y>0.48456</cdr:y>
    </cdr:to>
    <cdr:sp macro="" textlink="">
      <cdr:nvSpPr>
        <cdr:cNvPr id="2049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7381" y="72817"/>
          <a:ext cx="333446" cy="2857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PT" sz="100" b="0" i="0" u="none" strike="noStrike" baseline="0">
              <a:solidFill>
                <a:srgbClr val="000000"/>
              </a:solidFill>
              <a:latin typeface="Arial"/>
              <a:cs typeface="Arial"/>
            </a:rPr>
            <a:t>%</a:t>
          </a:r>
        </a:p>
      </cdr:txBody>
    </cdr:sp>
  </cdr:relSizeAnchor>
</c:userShapes>
</file>

<file path=xl/drawings/drawing239.xml><?xml version="1.0" encoding="utf-8"?>
<c:userShapes xmlns:c="http://schemas.openxmlformats.org/drawingml/2006/chart">
  <cdr:relSizeAnchor xmlns:cdr="http://schemas.openxmlformats.org/drawingml/2006/chartDrawing">
    <cdr:from>
      <cdr:x>0.16935</cdr:x>
      <cdr:y>0.09495</cdr:y>
    </cdr:from>
    <cdr:to>
      <cdr:x>0.62399</cdr:x>
      <cdr:y>0.48456</cdr:y>
    </cdr:to>
    <cdr:sp macro="" textlink="">
      <cdr:nvSpPr>
        <cdr:cNvPr id="2049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7381" y="72817"/>
          <a:ext cx="333446" cy="2857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PT" sz="100" b="0" i="0" u="none" strike="noStrike" baseline="0">
              <a:solidFill>
                <a:srgbClr val="000000"/>
              </a:solidFill>
              <a:latin typeface="Arial"/>
              <a:cs typeface="Arial"/>
            </a:rPr>
            <a:t>%</a:t>
          </a:r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0.16935</cdr:x>
      <cdr:y>0.09495</cdr:y>
    </cdr:from>
    <cdr:to>
      <cdr:x>0.62399</cdr:x>
      <cdr:y>0.48456</cdr:y>
    </cdr:to>
    <cdr:sp macro="" textlink="">
      <cdr:nvSpPr>
        <cdr:cNvPr id="2049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7381" y="72817"/>
          <a:ext cx="333446" cy="2857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" b="0" i="0" strike="noStrike">
              <a:solidFill>
                <a:srgbClr val="000000"/>
              </a:solidFill>
              <a:latin typeface="Arial"/>
              <a:cs typeface="Arial"/>
            </a:rPr>
            <a:t>%</a:t>
          </a:r>
        </a:p>
      </cdr:txBody>
    </cdr:sp>
  </cdr:relSizeAnchor>
</c:userShapes>
</file>

<file path=xl/drawings/drawing240.xml><?xml version="1.0" encoding="utf-8"?>
<c:userShapes xmlns:c="http://schemas.openxmlformats.org/drawingml/2006/chart">
  <cdr:relSizeAnchor xmlns:cdr="http://schemas.openxmlformats.org/drawingml/2006/chartDrawing">
    <cdr:from>
      <cdr:x>0.16935</cdr:x>
      <cdr:y>0.09495</cdr:y>
    </cdr:from>
    <cdr:to>
      <cdr:x>0.62399</cdr:x>
      <cdr:y>0.48456</cdr:y>
    </cdr:to>
    <cdr:sp macro="" textlink="">
      <cdr:nvSpPr>
        <cdr:cNvPr id="2049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7381" y="72817"/>
          <a:ext cx="333446" cy="2857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PT" sz="100" b="0" i="0" u="none" strike="noStrike" baseline="0">
              <a:solidFill>
                <a:srgbClr val="000000"/>
              </a:solidFill>
              <a:latin typeface="Arial"/>
              <a:cs typeface="Arial"/>
            </a:rPr>
            <a:t>%</a:t>
          </a:r>
        </a:p>
      </cdr:txBody>
    </cdr:sp>
  </cdr:relSizeAnchor>
</c:userShapes>
</file>

<file path=xl/drawings/drawing241.xml><?xml version="1.0" encoding="utf-8"?>
<c:userShapes xmlns:c="http://schemas.openxmlformats.org/drawingml/2006/chart">
  <cdr:relSizeAnchor xmlns:cdr="http://schemas.openxmlformats.org/drawingml/2006/chartDrawing">
    <cdr:from>
      <cdr:x>0.16935</cdr:x>
      <cdr:y>0.09495</cdr:y>
    </cdr:from>
    <cdr:to>
      <cdr:x>0.62399</cdr:x>
      <cdr:y>0.48456</cdr:y>
    </cdr:to>
    <cdr:sp macro="" textlink="">
      <cdr:nvSpPr>
        <cdr:cNvPr id="2049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7381" y="72817"/>
          <a:ext cx="333446" cy="2857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PT" sz="100" b="0" i="0" u="none" strike="noStrike" baseline="0">
              <a:solidFill>
                <a:srgbClr val="000000"/>
              </a:solidFill>
              <a:latin typeface="Arial"/>
              <a:cs typeface="Arial"/>
            </a:rPr>
            <a:t>%</a:t>
          </a:r>
        </a:p>
      </cdr:txBody>
    </cdr:sp>
  </cdr:relSizeAnchor>
</c:userShapes>
</file>

<file path=xl/drawings/drawing242.xml><?xml version="1.0" encoding="utf-8"?>
<c:userShapes xmlns:c="http://schemas.openxmlformats.org/drawingml/2006/chart">
  <cdr:relSizeAnchor xmlns:cdr="http://schemas.openxmlformats.org/drawingml/2006/chartDrawing">
    <cdr:from>
      <cdr:x>0.16935</cdr:x>
      <cdr:y>0.09495</cdr:y>
    </cdr:from>
    <cdr:to>
      <cdr:x>0.62399</cdr:x>
      <cdr:y>0.48456</cdr:y>
    </cdr:to>
    <cdr:sp macro="" textlink="">
      <cdr:nvSpPr>
        <cdr:cNvPr id="2049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7381" y="72817"/>
          <a:ext cx="333446" cy="2857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PT" sz="100" b="0" i="0" u="none" strike="noStrike" baseline="0">
              <a:solidFill>
                <a:srgbClr val="000000"/>
              </a:solidFill>
              <a:latin typeface="Arial"/>
              <a:cs typeface="Arial"/>
            </a:rPr>
            <a:t>%</a:t>
          </a:r>
        </a:p>
      </cdr:txBody>
    </cdr:sp>
  </cdr:relSizeAnchor>
</c:userShapes>
</file>

<file path=xl/drawings/drawing243.xml><?xml version="1.0" encoding="utf-8"?>
<c:userShapes xmlns:c="http://schemas.openxmlformats.org/drawingml/2006/chart">
  <cdr:relSizeAnchor xmlns:cdr="http://schemas.openxmlformats.org/drawingml/2006/chartDrawing">
    <cdr:from>
      <cdr:x>0.16935</cdr:x>
      <cdr:y>0.09495</cdr:y>
    </cdr:from>
    <cdr:to>
      <cdr:x>0.62399</cdr:x>
      <cdr:y>0.48456</cdr:y>
    </cdr:to>
    <cdr:sp macro="" textlink="">
      <cdr:nvSpPr>
        <cdr:cNvPr id="2049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7381" y="72817"/>
          <a:ext cx="333446" cy="2857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PT" sz="100" b="0" i="0" u="none" strike="noStrike" baseline="0">
              <a:solidFill>
                <a:srgbClr val="000000"/>
              </a:solidFill>
              <a:latin typeface="Arial"/>
              <a:cs typeface="Arial"/>
            </a:rPr>
            <a:t>%</a:t>
          </a:r>
        </a:p>
      </cdr:txBody>
    </cdr:sp>
  </cdr:relSizeAnchor>
</c:userShapes>
</file>

<file path=xl/drawings/drawing244.xml><?xml version="1.0" encoding="utf-8"?>
<c:userShapes xmlns:c="http://schemas.openxmlformats.org/drawingml/2006/chart">
  <cdr:relSizeAnchor xmlns:cdr="http://schemas.openxmlformats.org/drawingml/2006/chartDrawing">
    <cdr:from>
      <cdr:x>0.16935</cdr:x>
      <cdr:y>0.09495</cdr:y>
    </cdr:from>
    <cdr:to>
      <cdr:x>0.62399</cdr:x>
      <cdr:y>0.48456</cdr:y>
    </cdr:to>
    <cdr:sp macro="" textlink="">
      <cdr:nvSpPr>
        <cdr:cNvPr id="2049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7381" y="72817"/>
          <a:ext cx="333446" cy="2857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PT" sz="100" b="0" i="0" u="none" strike="noStrike" baseline="0">
              <a:solidFill>
                <a:srgbClr val="000000"/>
              </a:solidFill>
              <a:latin typeface="Arial"/>
              <a:cs typeface="Arial"/>
            </a:rPr>
            <a:t>%</a:t>
          </a:r>
        </a:p>
      </cdr:txBody>
    </cdr:sp>
  </cdr:relSizeAnchor>
</c:userShapes>
</file>

<file path=xl/drawings/drawing245.xml><?xml version="1.0" encoding="utf-8"?>
<c:userShapes xmlns:c="http://schemas.openxmlformats.org/drawingml/2006/chart">
  <cdr:relSizeAnchor xmlns:cdr="http://schemas.openxmlformats.org/drawingml/2006/chartDrawing">
    <cdr:from>
      <cdr:x>0.16935</cdr:x>
      <cdr:y>0.09495</cdr:y>
    </cdr:from>
    <cdr:to>
      <cdr:x>0.62399</cdr:x>
      <cdr:y>0.48456</cdr:y>
    </cdr:to>
    <cdr:sp macro="" textlink="">
      <cdr:nvSpPr>
        <cdr:cNvPr id="2049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7381" y="72817"/>
          <a:ext cx="333446" cy="2857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PT" sz="100" b="0" i="0" u="none" strike="noStrike" baseline="0">
              <a:solidFill>
                <a:srgbClr val="000000"/>
              </a:solidFill>
              <a:latin typeface="Arial"/>
              <a:cs typeface="Arial"/>
            </a:rPr>
            <a:t>%</a:t>
          </a:r>
        </a:p>
      </cdr:txBody>
    </cdr:sp>
  </cdr:relSizeAnchor>
</c:userShapes>
</file>

<file path=xl/drawings/drawing246.xml><?xml version="1.0" encoding="utf-8"?>
<c:userShapes xmlns:c="http://schemas.openxmlformats.org/drawingml/2006/chart">
  <cdr:relSizeAnchor xmlns:cdr="http://schemas.openxmlformats.org/drawingml/2006/chartDrawing">
    <cdr:from>
      <cdr:x>0.16935</cdr:x>
      <cdr:y>0.09495</cdr:y>
    </cdr:from>
    <cdr:to>
      <cdr:x>0.62399</cdr:x>
      <cdr:y>0.48456</cdr:y>
    </cdr:to>
    <cdr:sp macro="" textlink="">
      <cdr:nvSpPr>
        <cdr:cNvPr id="2049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7381" y="72817"/>
          <a:ext cx="333446" cy="2857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PT" sz="100" b="0" i="0" u="none" strike="noStrike" baseline="0">
              <a:solidFill>
                <a:srgbClr val="000000"/>
              </a:solidFill>
              <a:latin typeface="Arial"/>
              <a:cs typeface="Arial"/>
            </a:rPr>
            <a:t>%</a:t>
          </a:r>
        </a:p>
      </cdr:txBody>
    </cdr:sp>
  </cdr:relSizeAnchor>
</c:userShapes>
</file>

<file path=xl/drawings/drawing247.xml><?xml version="1.0" encoding="utf-8"?>
<c:userShapes xmlns:c="http://schemas.openxmlformats.org/drawingml/2006/chart">
  <cdr:relSizeAnchor xmlns:cdr="http://schemas.openxmlformats.org/drawingml/2006/chartDrawing">
    <cdr:from>
      <cdr:x>0.16935</cdr:x>
      <cdr:y>0.09495</cdr:y>
    </cdr:from>
    <cdr:to>
      <cdr:x>0.62399</cdr:x>
      <cdr:y>0.48456</cdr:y>
    </cdr:to>
    <cdr:sp macro="" textlink="">
      <cdr:nvSpPr>
        <cdr:cNvPr id="2049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7381" y="72817"/>
          <a:ext cx="333446" cy="2857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PT" sz="100" b="0" i="0" u="none" strike="noStrike" baseline="0">
              <a:solidFill>
                <a:srgbClr val="000000"/>
              </a:solidFill>
              <a:latin typeface="Arial"/>
              <a:cs typeface="Arial"/>
            </a:rPr>
            <a:t>%</a:t>
          </a:r>
        </a:p>
      </cdr:txBody>
    </cdr:sp>
  </cdr:relSizeAnchor>
</c:userShapes>
</file>

<file path=xl/drawings/drawing248.xml><?xml version="1.0" encoding="utf-8"?>
<c:userShapes xmlns:c="http://schemas.openxmlformats.org/drawingml/2006/chart">
  <cdr:relSizeAnchor xmlns:cdr="http://schemas.openxmlformats.org/drawingml/2006/chartDrawing">
    <cdr:from>
      <cdr:x>0.16935</cdr:x>
      <cdr:y>0.09495</cdr:y>
    </cdr:from>
    <cdr:to>
      <cdr:x>0.62399</cdr:x>
      <cdr:y>0.48456</cdr:y>
    </cdr:to>
    <cdr:sp macro="" textlink="">
      <cdr:nvSpPr>
        <cdr:cNvPr id="2049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7381" y="72817"/>
          <a:ext cx="333446" cy="2857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PT" sz="100" b="0" i="0" u="none" strike="noStrike" baseline="0">
              <a:solidFill>
                <a:srgbClr val="000000"/>
              </a:solidFill>
              <a:latin typeface="Arial"/>
              <a:cs typeface="Arial"/>
            </a:rPr>
            <a:t>%</a:t>
          </a:r>
        </a:p>
      </cdr:txBody>
    </cdr:sp>
  </cdr:relSizeAnchor>
</c:userShapes>
</file>

<file path=xl/drawings/drawing249.xml><?xml version="1.0" encoding="utf-8"?>
<c:userShapes xmlns:c="http://schemas.openxmlformats.org/drawingml/2006/chart">
  <cdr:relSizeAnchor xmlns:cdr="http://schemas.openxmlformats.org/drawingml/2006/chartDrawing">
    <cdr:from>
      <cdr:x>0.16935</cdr:x>
      <cdr:y>0.09495</cdr:y>
    </cdr:from>
    <cdr:to>
      <cdr:x>0.62399</cdr:x>
      <cdr:y>0.48456</cdr:y>
    </cdr:to>
    <cdr:sp macro="" textlink="">
      <cdr:nvSpPr>
        <cdr:cNvPr id="2049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7381" y="72817"/>
          <a:ext cx="333446" cy="2857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PT" sz="100" b="0" i="0" u="none" strike="noStrike" baseline="0">
              <a:solidFill>
                <a:srgbClr val="000000"/>
              </a:solidFill>
              <a:latin typeface="Arial"/>
              <a:cs typeface="Arial"/>
            </a:rPr>
            <a:t>%</a:t>
          </a: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0.16935</cdr:x>
      <cdr:y>0.09495</cdr:y>
    </cdr:from>
    <cdr:to>
      <cdr:x>0.62399</cdr:x>
      <cdr:y>0.48456</cdr:y>
    </cdr:to>
    <cdr:sp macro="" textlink="">
      <cdr:nvSpPr>
        <cdr:cNvPr id="2049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7381" y="72817"/>
          <a:ext cx="333446" cy="2857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" b="0" i="0" strike="noStrike">
              <a:solidFill>
                <a:srgbClr val="000000"/>
              </a:solidFill>
              <a:latin typeface="Arial"/>
              <a:cs typeface="Arial"/>
            </a:rPr>
            <a:t>%</a:t>
          </a:r>
        </a:p>
      </cdr:txBody>
    </cdr:sp>
  </cdr:relSizeAnchor>
</c:userShapes>
</file>

<file path=xl/drawings/drawing250.xml><?xml version="1.0" encoding="utf-8"?>
<c:userShapes xmlns:c="http://schemas.openxmlformats.org/drawingml/2006/chart">
  <cdr:relSizeAnchor xmlns:cdr="http://schemas.openxmlformats.org/drawingml/2006/chartDrawing">
    <cdr:from>
      <cdr:x>0.16935</cdr:x>
      <cdr:y>0.09495</cdr:y>
    </cdr:from>
    <cdr:to>
      <cdr:x>0.62399</cdr:x>
      <cdr:y>0.48456</cdr:y>
    </cdr:to>
    <cdr:sp macro="" textlink="">
      <cdr:nvSpPr>
        <cdr:cNvPr id="2049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7381" y="72817"/>
          <a:ext cx="333446" cy="2857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PT" sz="100" b="0" i="0" u="none" strike="noStrike" baseline="0">
              <a:solidFill>
                <a:srgbClr val="000000"/>
              </a:solidFill>
              <a:latin typeface="Arial"/>
              <a:cs typeface="Arial"/>
            </a:rPr>
            <a:t>%</a:t>
          </a:r>
        </a:p>
      </cdr:txBody>
    </cdr:sp>
  </cdr:relSizeAnchor>
</c:userShapes>
</file>

<file path=xl/drawings/drawing251.xml><?xml version="1.0" encoding="utf-8"?>
<c:userShapes xmlns:c="http://schemas.openxmlformats.org/drawingml/2006/chart">
  <cdr:relSizeAnchor xmlns:cdr="http://schemas.openxmlformats.org/drawingml/2006/chartDrawing">
    <cdr:from>
      <cdr:x>0.16935</cdr:x>
      <cdr:y>0.09495</cdr:y>
    </cdr:from>
    <cdr:to>
      <cdr:x>0.62399</cdr:x>
      <cdr:y>0.48456</cdr:y>
    </cdr:to>
    <cdr:sp macro="" textlink="">
      <cdr:nvSpPr>
        <cdr:cNvPr id="2049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7381" y="72817"/>
          <a:ext cx="333446" cy="2857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PT" sz="100" b="0" i="0" u="none" strike="noStrike" baseline="0">
              <a:solidFill>
                <a:srgbClr val="000000"/>
              </a:solidFill>
              <a:latin typeface="Arial"/>
              <a:cs typeface="Arial"/>
            </a:rPr>
            <a:t>%</a:t>
          </a:r>
        </a:p>
      </cdr:txBody>
    </cdr:sp>
  </cdr:relSizeAnchor>
</c:userShapes>
</file>

<file path=xl/drawings/drawing252.xml><?xml version="1.0" encoding="utf-8"?>
<c:userShapes xmlns:c="http://schemas.openxmlformats.org/drawingml/2006/chart">
  <cdr:relSizeAnchor xmlns:cdr="http://schemas.openxmlformats.org/drawingml/2006/chartDrawing">
    <cdr:from>
      <cdr:x>0.16935</cdr:x>
      <cdr:y>0.09495</cdr:y>
    </cdr:from>
    <cdr:to>
      <cdr:x>0.62399</cdr:x>
      <cdr:y>0.48456</cdr:y>
    </cdr:to>
    <cdr:sp macro="" textlink="">
      <cdr:nvSpPr>
        <cdr:cNvPr id="2049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7381" y="72817"/>
          <a:ext cx="333446" cy="2857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PT" sz="100" b="0" i="0" u="none" strike="noStrike" baseline="0">
              <a:solidFill>
                <a:srgbClr val="000000"/>
              </a:solidFill>
              <a:latin typeface="Arial"/>
              <a:cs typeface="Arial"/>
            </a:rPr>
            <a:t>%</a:t>
          </a:r>
        </a:p>
      </cdr:txBody>
    </cdr:sp>
  </cdr:relSizeAnchor>
</c:userShapes>
</file>

<file path=xl/drawings/drawing253.xml><?xml version="1.0" encoding="utf-8"?>
<c:userShapes xmlns:c="http://schemas.openxmlformats.org/drawingml/2006/chart">
  <cdr:relSizeAnchor xmlns:cdr="http://schemas.openxmlformats.org/drawingml/2006/chartDrawing">
    <cdr:from>
      <cdr:x>0.16935</cdr:x>
      <cdr:y>0.09495</cdr:y>
    </cdr:from>
    <cdr:to>
      <cdr:x>0.62399</cdr:x>
      <cdr:y>0.48456</cdr:y>
    </cdr:to>
    <cdr:sp macro="" textlink="">
      <cdr:nvSpPr>
        <cdr:cNvPr id="2049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7381" y="72817"/>
          <a:ext cx="333446" cy="2857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PT" sz="100" b="0" i="0" u="none" strike="noStrike" baseline="0">
              <a:solidFill>
                <a:srgbClr val="000000"/>
              </a:solidFill>
              <a:latin typeface="Arial"/>
              <a:cs typeface="Arial"/>
            </a:rPr>
            <a:t>%</a:t>
          </a:r>
        </a:p>
      </cdr:txBody>
    </cdr:sp>
  </cdr:relSizeAnchor>
</c:userShapes>
</file>

<file path=xl/drawings/drawing254.xml><?xml version="1.0" encoding="utf-8"?>
<c:userShapes xmlns:c="http://schemas.openxmlformats.org/drawingml/2006/chart">
  <cdr:relSizeAnchor xmlns:cdr="http://schemas.openxmlformats.org/drawingml/2006/chartDrawing">
    <cdr:from>
      <cdr:x>0.16935</cdr:x>
      <cdr:y>0.09495</cdr:y>
    </cdr:from>
    <cdr:to>
      <cdr:x>0.62399</cdr:x>
      <cdr:y>0.48456</cdr:y>
    </cdr:to>
    <cdr:sp macro="" textlink="">
      <cdr:nvSpPr>
        <cdr:cNvPr id="2049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7381" y="72817"/>
          <a:ext cx="333446" cy="2857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PT" sz="100" b="0" i="0" u="none" strike="noStrike" baseline="0">
              <a:solidFill>
                <a:srgbClr val="000000"/>
              </a:solidFill>
              <a:latin typeface="Arial"/>
              <a:cs typeface="Arial"/>
            </a:rPr>
            <a:t>%</a:t>
          </a:r>
        </a:p>
      </cdr:txBody>
    </cdr:sp>
  </cdr:relSizeAnchor>
</c:userShapes>
</file>

<file path=xl/drawings/drawing255.xml><?xml version="1.0" encoding="utf-8"?>
<c:userShapes xmlns:c="http://schemas.openxmlformats.org/drawingml/2006/chart">
  <cdr:relSizeAnchor xmlns:cdr="http://schemas.openxmlformats.org/drawingml/2006/chartDrawing">
    <cdr:from>
      <cdr:x>0.16935</cdr:x>
      <cdr:y>0.09495</cdr:y>
    </cdr:from>
    <cdr:to>
      <cdr:x>0.62399</cdr:x>
      <cdr:y>0.48456</cdr:y>
    </cdr:to>
    <cdr:sp macro="" textlink="">
      <cdr:nvSpPr>
        <cdr:cNvPr id="2049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7381" y="72817"/>
          <a:ext cx="333446" cy="2857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PT" sz="100" b="0" i="0" u="none" strike="noStrike" baseline="0">
              <a:solidFill>
                <a:srgbClr val="000000"/>
              </a:solidFill>
              <a:latin typeface="Arial"/>
              <a:cs typeface="Arial"/>
            </a:rPr>
            <a:t>%</a:t>
          </a:r>
        </a:p>
      </cdr:txBody>
    </cdr:sp>
  </cdr:relSizeAnchor>
</c:userShapes>
</file>

<file path=xl/drawings/drawing256.xml><?xml version="1.0" encoding="utf-8"?>
<c:userShapes xmlns:c="http://schemas.openxmlformats.org/drawingml/2006/chart">
  <cdr:relSizeAnchor xmlns:cdr="http://schemas.openxmlformats.org/drawingml/2006/chartDrawing">
    <cdr:from>
      <cdr:x>0.16935</cdr:x>
      <cdr:y>0.09495</cdr:y>
    </cdr:from>
    <cdr:to>
      <cdr:x>0.62399</cdr:x>
      <cdr:y>0.48456</cdr:y>
    </cdr:to>
    <cdr:sp macro="" textlink="">
      <cdr:nvSpPr>
        <cdr:cNvPr id="2049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7381" y="72817"/>
          <a:ext cx="333446" cy="2857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PT" sz="100" b="0" i="0" u="none" strike="noStrike" baseline="0">
              <a:solidFill>
                <a:srgbClr val="000000"/>
              </a:solidFill>
              <a:latin typeface="Arial"/>
              <a:cs typeface="Arial"/>
            </a:rPr>
            <a:t>%</a:t>
          </a:r>
        </a:p>
      </cdr:txBody>
    </cdr:sp>
  </cdr:relSizeAnchor>
</c:userShapes>
</file>

<file path=xl/drawings/drawing257.xml><?xml version="1.0" encoding="utf-8"?>
<c:userShapes xmlns:c="http://schemas.openxmlformats.org/drawingml/2006/chart">
  <cdr:relSizeAnchor xmlns:cdr="http://schemas.openxmlformats.org/drawingml/2006/chartDrawing">
    <cdr:from>
      <cdr:x>0.16935</cdr:x>
      <cdr:y>0.09495</cdr:y>
    </cdr:from>
    <cdr:to>
      <cdr:x>0.62399</cdr:x>
      <cdr:y>0.48456</cdr:y>
    </cdr:to>
    <cdr:sp macro="" textlink="">
      <cdr:nvSpPr>
        <cdr:cNvPr id="2049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7381" y="72817"/>
          <a:ext cx="333446" cy="2857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PT" sz="100" b="0" i="0" u="none" strike="noStrike" baseline="0">
              <a:solidFill>
                <a:srgbClr val="000000"/>
              </a:solidFill>
              <a:latin typeface="Arial"/>
              <a:cs typeface="Arial"/>
            </a:rPr>
            <a:t>%</a:t>
          </a:r>
        </a:p>
      </cdr:txBody>
    </cdr:sp>
  </cdr:relSizeAnchor>
</c:userShapes>
</file>

<file path=xl/drawings/drawing258.xml><?xml version="1.0" encoding="utf-8"?>
<c:userShapes xmlns:c="http://schemas.openxmlformats.org/drawingml/2006/chart">
  <cdr:relSizeAnchor xmlns:cdr="http://schemas.openxmlformats.org/drawingml/2006/chartDrawing">
    <cdr:from>
      <cdr:x>0.16935</cdr:x>
      <cdr:y>0.09495</cdr:y>
    </cdr:from>
    <cdr:to>
      <cdr:x>0.62399</cdr:x>
      <cdr:y>0.48456</cdr:y>
    </cdr:to>
    <cdr:sp macro="" textlink="">
      <cdr:nvSpPr>
        <cdr:cNvPr id="2049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7381" y="72817"/>
          <a:ext cx="333446" cy="2857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PT" sz="100" b="0" i="0" u="none" strike="noStrike" baseline="0">
              <a:solidFill>
                <a:srgbClr val="000000"/>
              </a:solidFill>
              <a:latin typeface="Arial"/>
              <a:cs typeface="Arial"/>
            </a:rPr>
            <a:t>%</a:t>
          </a:r>
        </a:p>
      </cdr:txBody>
    </cdr:sp>
  </cdr:relSizeAnchor>
</c:userShapes>
</file>

<file path=xl/drawings/drawing259.xml><?xml version="1.0" encoding="utf-8"?>
<c:userShapes xmlns:c="http://schemas.openxmlformats.org/drawingml/2006/chart">
  <cdr:relSizeAnchor xmlns:cdr="http://schemas.openxmlformats.org/drawingml/2006/chartDrawing">
    <cdr:from>
      <cdr:x>0.16935</cdr:x>
      <cdr:y>0.09495</cdr:y>
    </cdr:from>
    <cdr:to>
      <cdr:x>0.62399</cdr:x>
      <cdr:y>0.48456</cdr:y>
    </cdr:to>
    <cdr:sp macro="" textlink="">
      <cdr:nvSpPr>
        <cdr:cNvPr id="2049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7381" y="72817"/>
          <a:ext cx="333446" cy="2857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PT" sz="100" b="0" i="0" u="none" strike="noStrike" baseline="0">
              <a:solidFill>
                <a:srgbClr val="000000"/>
              </a:solidFill>
              <a:latin typeface="Arial"/>
              <a:cs typeface="Arial"/>
            </a:rPr>
            <a:t>%</a:t>
          </a: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0.16935</cdr:x>
      <cdr:y>0.09495</cdr:y>
    </cdr:from>
    <cdr:to>
      <cdr:x>0.62399</cdr:x>
      <cdr:y>0.48456</cdr:y>
    </cdr:to>
    <cdr:sp macro="" textlink="">
      <cdr:nvSpPr>
        <cdr:cNvPr id="2049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7381" y="72817"/>
          <a:ext cx="333446" cy="2857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" b="0" i="0" strike="noStrike">
              <a:solidFill>
                <a:srgbClr val="000000"/>
              </a:solidFill>
              <a:latin typeface="Arial"/>
              <a:cs typeface="Arial"/>
            </a:rPr>
            <a:t>%</a:t>
          </a:r>
        </a:p>
      </cdr:txBody>
    </cdr:sp>
  </cdr:relSizeAnchor>
</c:userShapes>
</file>

<file path=xl/drawings/drawing260.xml><?xml version="1.0" encoding="utf-8"?>
<c:userShapes xmlns:c="http://schemas.openxmlformats.org/drawingml/2006/chart">
  <cdr:relSizeAnchor xmlns:cdr="http://schemas.openxmlformats.org/drawingml/2006/chartDrawing">
    <cdr:from>
      <cdr:x>0.16935</cdr:x>
      <cdr:y>0.09495</cdr:y>
    </cdr:from>
    <cdr:to>
      <cdr:x>0.62399</cdr:x>
      <cdr:y>0.48456</cdr:y>
    </cdr:to>
    <cdr:sp macro="" textlink="">
      <cdr:nvSpPr>
        <cdr:cNvPr id="2049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7381" y="72817"/>
          <a:ext cx="333446" cy="2857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PT" sz="100" b="0" i="0" u="none" strike="noStrike" baseline="0">
              <a:solidFill>
                <a:srgbClr val="000000"/>
              </a:solidFill>
              <a:latin typeface="Arial"/>
              <a:cs typeface="Arial"/>
            </a:rPr>
            <a:t>%</a:t>
          </a:r>
        </a:p>
      </cdr:txBody>
    </cdr:sp>
  </cdr:relSizeAnchor>
</c:userShapes>
</file>

<file path=xl/drawings/drawing261.xml><?xml version="1.0" encoding="utf-8"?>
<c:userShapes xmlns:c="http://schemas.openxmlformats.org/drawingml/2006/chart">
  <cdr:relSizeAnchor xmlns:cdr="http://schemas.openxmlformats.org/drawingml/2006/chartDrawing">
    <cdr:from>
      <cdr:x>0.16935</cdr:x>
      <cdr:y>0.09495</cdr:y>
    </cdr:from>
    <cdr:to>
      <cdr:x>0.62399</cdr:x>
      <cdr:y>0.48456</cdr:y>
    </cdr:to>
    <cdr:sp macro="" textlink="">
      <cdr:nvSpPr>
        <cdr:cNvPr id="2049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7381" y="72817"/>
          <a:ext cx="333446" cy="2857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PT" sz="100" b="0" i="0" u="none" strike="noStrike" baseline="0">
              <a:solidFill>
                <a:srgbClr val="000000"/>
              </a:solidFill>
              <a:latin typeface="Arial"/>
              <a:cs typeface="Arial"/>
            </a:rPr>
            <a:t>%</a:t>
          </a:r>
        </a:p>
      </cdr:txBody>
    </cdr:sp>
  </cdr:relSizeAnchor>
</c:userShapes>
</file>

<file path=xl/drawings/drawing262.xml><?xml version="1.0" encoding="utf-8"?>
<c:userShapes xmlns:c="http://schemas.openxmlformats.org/drawingml/2006/chart">
  <cdr:relSizeAnchor xmlns:cdr="http://schemas.openxmlformats.org/drawingml/2006/chartDrawing">
    <cdr:from>
      <cdr:x>0.16935</cdr:x>
      <cdr:y>0.09495</cdr:y>
    </cdr:from>
    <cdr:to>
      <cdr:x>0.62399</cdr:x>
      <cdr:y>0.48456</cdr:y>
    </cdr:to>
    <cdr:sp macro="" textlink="">
      <cdr:nvSpPr>
        <cdr:cNvPr id="2049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7381" y="72817"/>
          <a:ext cx="333446" cy="2857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PT" sz="100" b="0" i="0" u="none" strike="noStrike" baseline="0">
              <a:solidFill>
                <a:srgbClr val="000000"/>
              </a:solidFill>
              <a:latin typeface="Arial"/>
              <a:cs typeface="Arial"/>
            </a:rPr>
            <a:t>%</a:t>
          </a:r>
        </a:p>
      </cdr:txBody>
    </cdr:sp>
  </cdr:relSizeAnchor>
</c:userShapes>
</file>

<file path=xl/drawings/drawing263.xml><?xml version="1.0" encoding="utf-8"?>
<c:userShapes xmlns:c="http://schemas.openxmlformats.org/drawingml/2006/chart">
  <cdr:relSizeAnchor xmlns:cdr="http://schemas.openxmlformats.org/drawingml/2006/chartDrawing">
    <cdr:from>
      <cdr:x>0.16935</cdr:x>
      <cdr:y>0.09495</cdr:y>
    </cdr:from>
    <cdr:to>
      <cdr:x>0.62399</cdr:x>
      <cdr:y>0.48456</cdr:y>
    </cdr:to>
    <cdr:sp macro="" textlink="">
      <cdr:nvSpPr>
        <cdr:cNvPr id="2049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7381" y="72817"/>
          <a:ext cx="333446" cy="2857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PT" sz="100" b="0" i="0" u="none" strike="noStrike" baseline="0">
              <a:solidFill>
                <a:srgbClr val="000000"/>
              </a:solidFill>
              <a:latin typeface="Arial"/>
              <a:cs typeface="Arial"/>
            </a:rPr>
            <a:t>%</a:t>
          </a:r>
        </a:p>
      </cdr:txBody>
    </cdr:sp>
  </cdr:relSizeAnchor>
</c:userShapes>
</file>

<file path=xl/drawings/drawing264.xml><?xml version="1.0" encoding="utf-8"?>
<c:userShapes xmlns:c="http://schemas.openxmlformats.org/drawingml/2006/chart">
  <cdr:relSizeAnchor xmlns:cdr="http://schemas.openxmlformats.org/drawingml/2006/chartDrawing">
    <cdr:from>
      <cdr:x>0.16935</cdr:x>
      <cdr:y>0.09495</cdr:y>
    </cdr:from>
    <cdr:to>
      <cdr:x>0.16935</cdr:x>
      <cdr:y>0.09495</cdr:y>
    </cdr:to>
    <cdr:sp macro="" textlink="">
      <cdr:nvSpPr>
        <cdr:cNvPr id="6145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7381" y="72817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" b="0" i="0" strike="noStrike">
              <a:solidFill>
                <a:srgbClr val="000000"/>
              </a:solidFill>
              <a:latin typeface="Arial"/>
              <a:cs typeface="Arial"/>
            </a:rPr>
            <a:t>%</a:t>
          </a:r>
        </a:p>
      </cdr:txBody>
    </cdr:sp>
  </cdr:relSizeAnchor>
</c:userShapes>
</file>

<file path=xl/drawings/drawing265.xml><?xml version="1.0" encoding="utf-8"?>
<c:userShapes xmlns:c="http://schemas.openxmlformats.org/drawingml/2006/chart">
  <cdr:relSizeAnchor xmlns:cdr="http://schemas.openxmlformats.org/drawingml/2006/chartDrawing">
    <cdr:from>
      <cdr:x>0.16935</cdr:x>
      <cdr:y>0.09495</cdr:y>
    </cdr:from>
    <cdr:to>
      <cdr:x>0.16935</cdr:x>
      <cdr:y>0.09495</cdr:y>
    </cdr:to>
    <cdr:sp macro="" textlink="">
      <cdr:nvSpPr>
        <cdr:cNvPr id="8193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7381" y="72817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" b="0" i="0" strike="noStrike">
              <a:solidFill>
                <a:srgbClr val="000000"/>
              </a:solidFill>
              <a:latin typeface="Arial"/>
              <a:cs typeface="Arial"/>
            </a:rPr>
            <a:t>%</a:t>
          </a:r>
        </a:p>
      </cdr:txBody>
    </cdr:sp>
  </cdr:relSizeAnchor>
</c:userShapes>
</file>

<file path=xl/drawings/drawing266.xml><?xml version="1.0" encoding="utf-8"?>
<c:userShapes xmlns:c="http://schemas.openxmlformats.org/drawingml/2006/chart">
  <cdr:relSizeAnchor xmlns:cdr="http://schemas.openxmlformats.org/drawingml/2006/chartDrawing">
    <cdr:from>
      <cdr:x>0.16935</cdr:x>
      <cdr:y>0.09495</cdr:y>
    </cdr:from>
    <cdr:to>
      <cdr:x>0.16935</cdr:x>
      <cdr:y>0.09495</cdr:y>
    </cdr:to>
    <cdr:sp macro="" textlink="">
      <cdr:nvSpPr>
        <cdr:cNvPr id="9217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7381" y="72817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" b="0" i="0" strike="noStrike">
              <a:solidFill>
                <a:srgbClr val="000000"/>
              </a:solidFill>
              <a:latin typeface="Arial"/>
              <a:cs typeface="Arial"/>
            </a:rPr>
            <a:t>%</a:t>
          </a:r>
        </a:p>
      </cdr:txBody>
    </cdr:sp>
  </cdr:relSizeAnchor>
</c:userShapes>
</file>

<file path=xl/drawings/drawing267.xml><?xml version="1.0" encoding="utf-8"?>
<c:userShapes xmlns:c="http://schemas.openxmlformats.org/drawingml/2006/chart">
  <cdr:relSizeAnchor xmlns:cdr="http://schemas.openxmlformats.org/drawingml/2006/chartDrawing">
    <cdr:from>
      <cdr:x>0.16935</cdr:x>
      <cdr:y>0.09495</cdr:y>
    </cdr:from>
    <cdr:to>
      <cdr:x>0.16935</cdr:x>
      <cdr:y>0.09495</cdr:y>
    </cdr:to>
    <cdr:sp macro="" textlink="">
      <cdr:nvSpPr>
        <cdr:cNvPr id="10241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7381" y="72817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" b="0" i="0" strike="noStrike">
              <a:solidFill>
                <a:srgbClr val="000000"/>
              </a:solidFill>
              <a:latin typeface="Arial"/>
              <a:cs typeface="Arial"/>
            </a:rPr>
            <a:t>%</a:t>
          </a:r>
        </a:p>
      </cdr:txBody>
    </cdr:sp>
  </cdr:relSizeAnchor>
</c:userShapes>
</file>

<file path=xl/drawings/drawing268.xml><?xml version="1.0" encoding="utf-8"?>
<c:userShapes xmlns:c="http://schemas.openxmlformats.org/drawingml/2006/chart">
  <cdr:relSizeAnchor xmlns:cdr="http://schemas.openxmlformats.org/drawingml/2006/chartDrawing">
    <cdr:from>
      <cdr:x>0.16935</cdr:x>
      <cdr:y>0.09495</cdr:y>
    </cdr:from>
    <cdr:to>
      <cdr:x>0.16935</cdr:x>
      <cdr:y>0.09495</cdr:y>
    </cdr:to>
    <cdr:sp macro="" textlink="">
      <cdr:nvSpPr>
        <cdr:cNvPr id="11265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7381" y="72817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" b="0" i="0" strike="noStrike">
              <a:solidFill>
                <a:srgbClr val="000000"/>
              </a:solidFill>
              <a:latin typeface="Arial"/>
              <a:cs typeface="Arial"/>
            </a:rPr>
            <a:t>%</a:t>
          </a:r>
        </a:p>
      </cdr:txBody>
    </cdr:sp>
  </cdr:relSizeAnchor>
</c:userShapes>
</file>

<file path=xl/drawings/drawing269.xml><?xml version="1.0" encoding="utf-8"?>
<c:userShapes xmlns:c="http://schemas.openxmlformats.org/drawingml/2006/chart">
  <cdr:relSizeAnchor xmlns:cdr="http://schemas.openxmlformats.org/drawingml/2006/chartDrawing">
    <cdr:from>
      <cdr:x>0.16935</cdr:x>
      <cdr:y>0.09495</cdr:y>
    </cdr:from>
    <cdr:to>
      <cdr:x>0.16935</cdr:x>
      <cdr:y>0.09495</cdr:y>
    </cdr:to>
    <cdr:sp macro="" textlink="">
      <cdr:nvSpPr>
        <cdr:cNvPr id="12289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7381" y="72817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" b="0" i="0" strike="noStrike">
              <a:solidFill>
                <a:srgbClr val="000000"/>
              </a:solidFill>
              <a:latin typeface="Arial"/>
              <a:cs typeface="Arial"/>
            </a:rPr>
            <a:t>%</a:t>
          </a:r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0.16935</cdr:x>
      <cdr:y>0.09495</cdr:y>
    </cdr:from>
    <cdr:to>
      <cdr:x>0.62399</cdr:x>
      <cdr:y>0.48456</cdr:y>
    </cdr:to>
    <cdr:sp macro="" textlink="">
      <cdr:nvSpPr>
        <cdr:cNvPr id="2049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7381" y="72817"/>
          <a:ext cx="333446" cy="2857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" b="0" i="0" strike="noStrike">
              <a:solidFill>
                <a:srgbClr val="000000"/>
              </a:solidFill>
              <a:latin typeface="Arial"/>
              <a:cs typeface="Arial"/>
            </a:rPr>
            <a:t>%</a:t>
          </a:r>
        </a:p>
      </cdr:txBody>
    </cdr:sp>
  </cdr:relSizeAnchor>
</c:userShapes>
</file>

<file path=xl/drawings/drawing270.xml><?xml version="1.0" encoding="utf-8"?>
<c:userShapes xmlns:c="http://schemas.openxmlformats.org/drawingml/2006/chart">
  <cdr:relSizeAnchor xmlns:cdr="http://schemas.openxmlformats.org/drawingml/2006/chartDrawing">
    <cdr:from>
      <cdr:x>0.16935</cdr:x>
      <cdr:y>0.09495</cdr:y>
    </cdr:from>
    <cdr:to>
      <cdr:x>0.16935</cdr:x>
      <cdr:y>0.09495</cdr:y>
    </cdr:to>
    <cdr:sp macro="" textlink="">
      <cdr:nvSpPr>
        <cdr:cNvPr id="13313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7381" y="72817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" b="0" i="0" strike="noStrike">
              <a:solidFill>
                <a:srgbClr val="000000"/>
              </a:solidFill>
              <a:latin typeface="Arial"/>
              <a:cs typeface="Arial"/>
            </a:rPr>
            <a:t>%</a:t>
          </a:r>
        </a:p>
      </cdr:txBody>
    </cdr:sp>
  </cdr:relSizeAnchor>
</c:userShapes>
</file>

<file path=xl/drawings/drawing271.xml><?xml version="1.0" encoding="utf-8"?>
<c:userShapes xmlns:c="http://schemas.openxmlformats.org/drawingml/2006/chart">
  <cdr:relSizeAnchor xmlns:cdr="http://schemas.openxmlformats.org/drawingml/2006/chartDrawing">
    <cdr:from>
      <cdr:x>0.16935</cdr:x>
      <cdr:y>0.09495</cdr:y>
    </cdr:from>
    <cdr:to>
      <cdr:x>0.16935</cdr:x>
      <cdr:y>0.09495</cdr:y>
    </cdr:to>
    <cdr:sp macro="" textlink="">
      <cdr:nvSpPr>
        <cdr:cNvPr id="14337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7381" y="72817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" b="0" i="0" strike="noStrike">
              <a:solidFill>
                <a:srgbClr val="000000"/>
              </a:solidFill>
              <a:latin typeface="Arial"/>
              <a:cs typeface="Arial"/>
            </a:rPr>
            <a:t>%</a:t>
          </a:r>
        </a:p>
      </cdr:txBody>
    </cdr:sp>
  </cdr:relSizeAnchor>
</c:userShapes>
</file>

<file path=xl/drawings/drawing272.xml><?xml version="1.0" encoding="utf-8"?>
<c:userShapes xmlns:c="http://schemas.openxmlformats.org/drawingml/2006/chart">
  <cdr:relSizeAnchor xmlns:cdr="http://schemas.openxmlformats.org/drawingml/2006/chartDrawing">
    <cdr:from>
      <cdr:x>0.16935</cdr:x>
      <cdr:y>0.09495</cdr:y>
    </cdr:from>
    <cdr:to>
      <cdr:x>0.16935</cdr:x>
      <cdr:y>0.09495</cdr:y>
    </cdr:to>
    <cdr:sp macro="" textlink="">
      <cdr:nvSpPr>
        <cdr:cNvPr id="15361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7381" y="72817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" b="0" i="0" strike="noStrike">
              <a:solidFill>
                <a:srgbClr val="000000"/>
              </a:solidFill>
              <a:latin typeface="Arial"/>
              <a:cs typeface="Arial"/>
            </a:rPr>
            <a:t>%</a:t>
          </a:r>
        </a:p>
      </cdr:txBody>
    </cdr:sp>
  </cdr:relSizeAnchor>
</c:userShapes>
</file>

<file path=xl/drawings/drawing273.xml><?xml version="1.0" encoding="utf-8"?>
<c:userShapes xmlns:c="http://schemas.openxmlformats.org/drawingml/2006/chart">
  <cdr:relSizeAnchor xmlns:cdr="http://schemas.openxmlformats.org/drawingml/2006/chartDrawing">
    <cdr:from>
      <cdr:x>0.16935</cdr:x>
      <cdr:y>0.09495</cdr:y>
    </cdr:from>
    <cdr:to>
      <cdr:x>0.16935</cdr:x>
      <cdr:y>0.09495</cdr:y>
    </cdr:to>
    <cdr:sp macro="" textlink="">
      <cdr:nvSpPr>
        <cdr:cNvPr id="16385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7381" y="72817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" b="0" i="0" strike="noStrike">
              <a:solidFill>
                <a:srgbClr val="000000"/>
              </a:solidFill>
              <a:latin typeface="Arial"/>
              <a:cs typeface="Arial"/>
            </a:rPr>
            <a:t>%</a:t>
          </a:r>
        </a:p>
      </cdr:txBody>
    </cdr:sp>
  </cdr:relSizeAnchor>
</c:userShapes>
</file>

<file path=xl/drawings/drawing274.xml><?xml version="1.0" encoding="utf-8"?>
<c:userShapes xmlns:c="http://schemas.openxmlformats.org/drawingml/2006/chart">
  <cdr:relSizeAnchor xmlns:cdr="http://schemas.openxmlformats.org/drawingml/2006/chartDrawing">
    <cdr:from>
      <cdr:x>0.16935</cdr:x>
      <cdr:y>0.09495</cdr:y>
    </cdr:from>
    <cdr:to>
      <cdr:x>0.16935</cdr:x>
      <cdr:y>0.09495</cdr:y>
    </cdr:to>
    <cdr:sp macro="" textlink="">
      <cdr:nvSpPr>
        <cdr:cNvPr id="17409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7381" y="72817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" b="0" i="0" strike="noStrike">
              <a:solidFill>
                <a:srgbClr val="000000"/>
              </a:solidFill>
              <a:latin typeface="Arial"/>
              <a:cs typeface="Arial"/>
            </a:rPr>
            <a:t>%</a:t>
          </a:r>
        </a:p>
      </cdr:txBody>
    </cdr:sp>
  </cdr:relSizeAnchor>
</c:userShapes>
</file>

<file path=xl/drawings/drawing275.xml><?xml version="1.0" encoding="utf-8"?>
<c:userShapes xmlns:c="http://schemas.openxmlformats.org/drawingml/2006/chart">
  <cdr:relSizeAnchor xmlns:cdr="http://schemas.openxmlformats.org/drawingml/2006/chartDrawing">
    <cdr:from>
      <cdr:x>0.16935</cdr:x>
      <cdr:y>0.09495</cdr:y>
    </cdr:from>
    <cdr:to>
      <cdr:x>0.16935</cdr:x>
      <cdr:y>0.09495</cdr:y>
    </cdr:to>
    <cdr:sp macro="" textlink="">
      <cdr:nvSpPr>
        <cdr:cNvPr id="18433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7381" y="72817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" b="0" i="0" strike="noStrike">
              <a:solidFill>
                <a:srgbClr val="000000"/>
              </a:solidFill>
              <a:latin typeface="Arial"/>
              <a:cs typeface="Arial"/>
            </a:rPr>
            <a:t>%</a:t>
          </a:r>
        </a:p>
      </cdr:txBody>
    </cdr:sp>
  </cdr:relSizeAnchor>
</c:userShapes>
</file>

<file path=xl/drawings/drawing276.xml><?xml version="1.0" encoding="utf-8"?>
<c:userShapes xmlns:c="http://schemas.openxmlformats.org/drawingml/2006/chart">
  <cdr:relSizeAnchor xmlns:cdr="http://schemas.openxmlformats.org/drawingml/2006/chartDrawing">
    <cdr:from>
      <cdr:x>0.16935</cdr:x>
      <cdr:y>0.09495</cdr:y>
    </cdr:from>
    <cdr:to>
      <cdr:x>0.16935</cdr:x>
      <cdr:y>0.09495</cdr:y>
    </cdr:to>
    <cdr:sp macro="" textlink="">
      <cdr:nvSpPr>
        <cdr:cNvPr id="19457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7381" y="72817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" b="0" i="0" strike="noStrike">
              <a:solidFill>
                <a:srgbClr val="000000"/>
              </a:solidFill>
              <a:latin typeface="Arial"/>
              <a:cs typeface="Arial"/>
            </a:rPr>
            <a:t>%</a:t>
          </a:r>
        </a:p>
      </cdr:txBody>
    </cdr:sp>
  </cdr:relSizeAnchor>
</c:userShapes>
</file>

<file path=xl/drawings/drawing277.xml><?xml version="1.0" encoding="utf-8"?>
<c:userShapes xmlns:c="http://schemas.openxmlformats.org/drawingml/2006/chart">
  <cdr:relSizeAnchor xmlns:cdr="http://schemas.openxmlformats.org/drawingml/2006/chartDrawing">
    <cdr:from>
      <cdr:x>0.16935</cdr:x>
      <cdr:y>0.09495</cdr:y>
    </cdr:from>
    <cdr:to>
      <cdr:x>0.16935</cdr:x>
      <cdr:y>0.09495</cdr:y>
    </cdr:to>
    <cdr:sp macro="" textlink="">
      <cdr:nvSpPr>
        <cdr:cNvPr id="20481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7381" y="72817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" b="0" i="0" strike="noStrike">
              <a:solidFill>
                <a:srgbClr val="000000"/>
              </a:solidFill>
              <a:latin typeface="Arial"/>
              <a:cs typeface="Arial"/>
            </a:rPr>
            <a:t>%</a:t>
          </a:r>
        </a:p>
      </cdr:txBody>
    </cdr:sp>
  </cdr:relSizeAnchor>
</c:userShapes>
</file>

<file path=xl/drawings/drawing278.xml><?xml version="1.0" encoding="utf-8"?>
<c:userShapes xmlns:c="http://schemas.openxmlformats.org/drawingml/2006/chart">
  <cdr:relSizeAnchor xmlns:cdr="http://schemas.openxmlformats.org/drawingml/2006/chartDrawing">
    <cdr:from>
      <cdr:x>0.16935</cdr:x>
      <cdr:y>0.09495</cdr:y>
    </cdr:from>
    <cdr:to>
      <cdr:x>0.16935</cdr:x>
      <cdr:y>0.09495</cdr:y>
    </cdr:to>
    <cdr:sp macro="" textlink="">
      <cdr:nvSpPr>
        <cdr:cNvPr id="21505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7381" y="72817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" b="0" i="0" strike="noStrike">
              <a:solidFill>
                <a:srgbClr val="000000"/>
              </a:solidFill>
              <a:latin typeface="Arial"/>
              <a:cs typeface="Arial"/>
            </a:rPr>
            <a:t>%</a:t>
          </a:r>
        </a:p>
      </cdr:txBody>
    </cdr:sp>
  </cdr:relSizeAnchor>
</c:userShapes>
</file>

<file path=xl/drawings/drawing279.xml><?xml version="1.0" encoding="utf-8"?>
<c:userShapes xmlns:c="http://schemas.openxmlformats.org/drawingml/2006/chart">
  <cdr:relSizeAnchor xmlns:cdr="http://schemas.openxmlformats.org/drawingml/2006/chartDrawing">
    <cdr:from>
      <cdr:x>0.16935</cdr:x>
      <cdr:y>0.09495</cdr:y>
    </cdr:from>
    <cdr:to>
      <cdr:x>0.16935</cdr:x>
      <cdr:y>0.09495</cdr:y>
    </cdr:to>
    <cdr:sp macro="" textlink="">
      <cdr:nvSpPr>
        <cdr:cNvPr id="22529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7381" y="72817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" b="0" i="0" strike="noStrike">
              <a:solidFill>
                <a:srgbClr val="000000"/>
              </a:solidFill>
              <a:latin typeface="Arial"/>
              <a:cs typeface="Arial"/>
            </a:rPr>
            <a:t>%</a:t>
          </a: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0.16935</cdr:x>
      <cdr:y>0.09495</cdr:y>
    </cdr:from>
    <cdr:to>
      <cdr:x>0.62399</cdr:x>
      <cdr:y>0.48456</cdr:y>
    </cdr:to>
    <cdr:sp macro="" textlink="">
      <cdr:nvSpPr>
        <cdr:cNvPr id="2049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7381" y="72817"/>
          <a:ext cx="333446" cy="2857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" b="0" i="0" strike="noStrike">
              <a:solidFill>
                <a:srgbClr val="000000"/>
              </a:solidFill>
              <a:latin typeface="Arial"/>
              <a:cs typeface="Arial"/>
            </a:rPr>
            <a:t>%</a:t>
          </a:r>
        </a:p>
      </cdr:txBody>
    </cdr:sp>
  </cdr:relSizeAnchor>
</c:userShapes>
</file>

<file path=xl/drawings/drawing280.xml><?xml version="1.0" encoding="utf-8"?>
<c:userShapes xmlns:c="http://schemas.openxmlformats.org/drawingml/2006/chart">
  <cdr:relSizeAnchor xmlns:cdr="http://schemas.openxmlformats.org/drawingml/2006/chartDrawing">
    <cdr:from>
      <cdr:x>0.16935</cdr:x>
      <cdr:y>0.09495</cdr:y>
    </cdr:from>
    <cdr:to>
      <cdr:x>0.16935</cdr:x>
      <cdr:y>0.09495</cdr:y>
    </cdr:to>
    <cdr:sp macro="" textlink="">
      <cdr:nvSpPr>
        <cdr:cNvPr id="23553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7381" y="72817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" b="0" i="0" strike="noStrike">
              <a:solidFill>
                <a:srgbClr val="000000"/>
              </a:solidFill>
              <a:latin typeface="Arial"/>
              <a:cs typeface="Arial"/>
            </a:rPr>
            <a:t>%</a:t>
          </a:r>
        </a:p>
      </cdr:txBody>
    </cdr:sp>
  </cdr:relSizeAnchor>
</c:userShapes>
</file>

<file path=xl/drawings/drawing281.xml><?xml version="1.0" encoding="utf-8"?>
<c:userShapes xmlns:c="http://schemas.openxmlformats.org/drawingml/2006/chart">
  <cdr:relSizeAnchor xmlns:cdr="http://schemas.openxmlformats.org/drawingml/2006/chartDrawing">
    <cdr:from>
      <cdr:x>0.16935</cdr:x>
      <cdr:y>0.09495</cdr:y>
    </cdr:from>
    <cdr:to>
      <cdr:x>0.16935</cdr:x>
      <cdr:y>0.09495</cdr:y>
    </cdr:to>
    <cdr:sp macro="" textlink="">
      <cdr:nvSpPr>
        <cdr:cNvPr id="24577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7381" y="72817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" b="0" i="0" strike="noStrike">
              <a:solidFill>
                <a:srgbClr val="000000"/>
              </a:solidFill>
              <a:latin typeface="Arial"/>
              <a:cs typeface="Arial"/>
            </a:rPr>
            <a:t>%</a:t>
          </a:r>
        </a:p>
      </cdr:txBody>
    </cdr:sp>
  </cdr:relSizeAnchor>
</c:userShapes>
</file>

<file path=xl/drawings/drawing282.xml><?xml version="1.0" encoding="utf-8"?>
<c:userShapes xmlns:c="http://schemas.openxmlformats.org/drawingml/2006/chart">
  <cdr:relSizeAnchor xmlns:cdr="http://schemas.openxmlformats.org/drawingml/2006/chartDrawing">
    <cdr:from>
      <cdr:x>0.16935</cdr:x>
      <cdr:y>0.09495</cdr:y>
    </cdr:from>
    <cdr:to>
      <cdr:x>0.16935</cdr:x>
      <cdr:y>0.09495</cdr:y>
    </cdr:to>
    <cdr:sp macro="" textlink="">
      <cdr:nvSpPr>
        <cdr:cNvPr id="25601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7381" y="72817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" b="0" i="0" strike="noStrike">
              <a:solidFill>
                <a:srgbClr val="000000"/>
              </a:solidFill>
              <a:latin typeface="Arial"/>
              <a:cs typeface="Arial"/>
            </a:rPr>
            <a:t>%</a:t>
          </a:r>
        </a:p>
      </cdr:txBody>
    </cdr:sp>
  </cdr:relSizeAnchor>
</c:userShapes>
</file>

<file path=xl/drawings/drawing283.xml><?xml version="1.0" encoding="utf-8"?>
<c:userShapes xmlns:c="http://schemas.openxmlformats.org/drawingml/2006/chart">
  <cdr:relSizeAnchor xmlns:cdr="http://schemas.openxmlformats.org/drawingml/2006/chartDrawing">
    <cdr:from>
      <cdr:x>0.16935</cdr:x>
      <cdr:y>0.09495</cdr:y>
    </cdr:from>
    <cdr:to>
      <cdr:x>0.16935</cdr:x>
      <cdr:y>0.09495</cdr:y>
    </cdr:to>
    <cdr:sp macro="" textlink="">
      <cdr:nvSpPr>
        <cdr:cNvPr id="26625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7381" y="72817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" b="0" i="0" strike="noStrike">
              <a:solidFill>
                <a:srgbClr val="000000"/>
              </a:solidFill>
              <a:latin typeface="Arial"/>
              <a:cs typeface="Arial"/>
            </a:rPr>
            <a:t>%</a:t>
          </a:r>
        </a:p>
      </cdr:txBody>
    </cdr:sp>
  </cdr:relSizeAnchor>
</c:userShapes>
</file>

<file path=xl/drawings/drawing284.xml><?xml version="1.0" encoding="utf-8"?>
<c:userShapes xmlns:c="http://schemas.openxmlformats.org/drawingml/2006/chart">
  <cdr:relSizeAnchor xmlns:cdr="http://schemas.openxmlformats.org/drawingml/2006/chartDrawing">
    <cdr:from>
      <cdr:x>0.16935</cdr:x>
      <cdr:y>0.09495</cdr:y>
    </cdr:from>
    <cdr:to>
      <cdr:x>0.62399</cdr:x>
      <cdr:y>0.48456</cdr:y>
    </cdr:to>
    <cdr:sp macro="" textlink="">
      <cdr:nvSpPr>
        <cdr:cNvPr id="2049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7381" y="72817"/>
          <a:ext cx="333446" cy="2857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" b="0" i="0" strike="noStrike">
              <a:solidFill>
                <a:srgbClr val="000000"/>
              </a:solidFill>
              <a:latin typeface="Arial"/>
              <a:cs typeface="Arial"/>
            </a:rPr>
            <a:t>%</a:t>
          </a:r>
        </a:p>
      </cdr:txBody>
    </cdr:sp>
  </cdr:relSizeAnchor>
</c:userShapes>
</file>

<file path=xl/drawings/drawing285.xml><?xml version="1.0" encoding="utf-8"?>
<c:userShapes xmlns:c="http://schemas.openxmlformats.org/drawingml/2006/chart">
  <cdr:relSizeAnchor xmlns:cdr="http://schemas.openxmlformats.org/drawingml/2006/chartDrawing">
    <cdr:from>
      <cdr:x>0.16935</cdr:x>
      <cdr:y>0.09495</cdr:y>
    </cdr:from>
    <cdr:to>
      <cdr:x>0.62399</cdr:x>
      <cdr:y>0.48456</cdr:y>
    </cdr:to>
    <cdr:sp macro="" textlink="">
      <cdr:nvSpPr>
        <cdr:cNvPr id="2049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7381" y="72817"/>
          <a:ext cx="333446" cy="2857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" b="0" i="0" strike="noStrike">
              <a:solidFill>
                <a:srgbClr val="000000"/>
              </a:solidFill>
              <a:latin typeface="Arial"/>
              <a:cs typeface="Arial"/>
            </a:rPr>
            <a:t>%</a:t>
          </a:r>
        </a:p>
      </cdr:txBody>
    </cdr:sp>
  </cdr:relSizeAnchor>
</c:userShapes>
</file>

<file path=xl/drawings/drawing286.xml><?xml version="1.0" encoding="utf-8"?>
<c:userShapes xmlns:c="http://schemas.openxmlformats.org/drawingml/2006/chart">
  <cdr:relSizeAnchor xmlns:cdr="http://schemas.openxmlformats.org/drawingml/2006/chartDrawing">
    <cdr:from>
      <cdr:x>0.16935</cdr:x>
      <cdr:y>0.09495</cdr:y>
    </cdr:from>
    <cdr:to>
      <cdr:x>0.62399</cdr:x>
      <cdr:y>0.48456</cdr:y>
    </cdr:to>
    <cdr:sp macro="" textlink="">
      <cdr:nvSpPr>
        <cdr:cNvPr id="2049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7381" y="72817"/>
          <a:ext cx="333446" cy="2857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" b="0" i="0" strike="noStrike">
              <a:solidFill>
                <a:srgbClr val="000000"/>
              </a:solidFill>
              <a:latin typeface="Arial"/>
              <a:cs typeface="Arial"/>
            </a:rPr>
            <a:t>%</a:t>
          </a:r>
        </a:p>
      </cdr:txBody>
    </cdr:sp>
  </cdr:relSizeAnchor>
</c:userShapes>
</file>

<file path=xl/drawings/drawing287.xml><?xml version="1.0" encoding="utf-8"?>
<c:userShapes xmlns:c="http://schemas.openxmlformats.org/drawingml/2006/chart">
  <cdr:relSizeAnchor xmlns:cdr="http://schemas.openxmlformats.org/drawingml/2006/chartDrawing">
    <cdr:from>
      <cdr:x>0.16935</cdr:x>
      <cdr:y>0.09495</cdr:y>
    </cdr:from>
    <cdr:to>
      <cdr:x>0.62399</cdr:x>
      <cdr:y>0.48456</cdr:y>
    </cdr:to>
    <cdr:sp macro="" textlink="">
      <cdr:nvSpPr>
        <cdr:cNvPr id="2049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7381" y="72817"/>
          <a:ext cx="333446" cy="2857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" b="0" i="0" strike="noStrike">
              <a:solidFill>
                <a:srgbClr val="000000"/>
              </a:solidFill>
              <a:latin typeface="Arial"/>
              <a:cs typeface="Arial"/>
            </a:rPr>
            <a:t>%</a:t>
          </a:r>
        </a:p>
      </cdr:txBody>
    </cdr:sp>
  </cdr:relSizeAnchor>
</c:userShapes>
</file>

<file path=xl/drawings/drawing288.xml><?xml version="1.0" encoding="utf-8"?>
<c:userShapes xmlns:c="http://schemas.openxmlformats.org/drawingml/2006/chart">
  <cdr:relSizeAnchor xmlns:cdr="http://schemas.openxmlformats.org/drawingml/2006/chartDrawing">
    <cdr:from>
      <cdr:x>0.16935</cdr:x>
      <cdr:y>0.09495</cdr:y>
    </cdr:from>
    <cdr:to>
      <cdr:x>0.62399</cdr:x>
      <cdr:y>0.48456</cdr:y>
    </cdr:to>
    <cdr:sp macro="" textlink="">
      <cdr:nvSpPr>
        <cdr:cNvPr id="2049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7381" y="72817"/>
          <a:ext cx="333446" cy="2857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" b="0" i="0" strike="noStrike">
              <a:solidFill>
                <a:srgbClr val="000000"/>
              </a:solidFill>
              <a:latin typeface="Arial"/>
              <a:cs typeface="Arial"/>
            </a:rPr>
            <a:t>%</a:t>
          </a:r>
        </a:p>
      </cdr:txBody>
    </cdr:sp>
  </cdr:relSizeAnchor>
</c:userShapes>
</file>

<file path=xl/drawings/drawing289.xml><?xml version="1.0" encoding="utf-8"?>
<c:userShapes xmlns:c="http://schemas.openxmlformats.org/drawingml/2006/chart">
  <cdr:relSizeAnchor xmlns:cdr="http://schemas.openxmlformats.org/drawingml/2006/chartDrawing">
    <cdr:from>
      <cdr:x>0.16935</cdr:x>
      <cdr:y>0.09495</cdr:y>
    </cdr:from>
    <cdr:to>
      <cdr:x>0.62399</cdr:x>
      <cdr:y>0.48456</cdr:y>
    </cdr:to>
    <cdr:sp macro="" textlink="">
      <cdr:nvSpPr>
        <cdr:cNvPr id="2049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7381" y="72817"/>
          <a:ext cx="333446" cy="2857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" b="0" i="0" strike="noStrike">
              <a:solidFill>
                <a:srgbClr val="000000"/>
              </a:solidFill>
              <a:latin typeface="Arial"/>
              <a:cs typeface="Arial"/>
            </a:rPr>
            <a:t>%</a:t>
          </a:r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0.16935</cdr:x>
      <cdr:y>0.09495</cdr:y>
    </cdr:from>
    <cdr:to>
      <cdr:x>0.62399</cdr:x>
      <cdr:y>0.48456</cdr:y>
    </cdr:to>
    <cdr:sp macro="" textlink="">
      <cdr:nvSpPr>
        <cdr:cNvPr id="2049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7381" y="72817"/>
          <a:ext cx="333446" cy="2857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" b="0" i="0" strike="noStrike">
              <a:solidFill>
                <a:srgbClr val="000000"/>
              </a:solidFill>
              <a:latin typeface="Arial"/>
              <a:cs typeface="Arial"/>
            </a:rPr>
            <a:t>%</a:t>
          </a:r>
        </a:p>
      </cdr:txBody>
    </cdr:sp>
  </cdr:relSizeAnchor>
</c:userShapes>
</file>

<file path=xl/drawings/drawing290.xml><?xml version="1.0" encoding="utf-8"?>
<c:userShapes xmlns:c="http://schemas.openxmlformats.org/drawingml/2006/chart">
  <cdr:relSizeAnchor xmlns:cdr="http://schemas.openxmlformats.org/drawingml/2006/chartDrawing">
    <cdr:from>
      <cdr:x>0.16935</cdr:x>
      <cdr:y>0.09495</cdr:y>
    </cdr:from>
    <cdr:to>
      <cdr:x>0.62399</cdr:x>
      <cdr:y>0.48456</cdr:y>
    </cdr:to>
    <cdr:sp macro="" textlink="">
      <cdr:nvSpPr>
        <cdr:cNvPr id="2049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7381" y="72817"/>
          <a:ext cx="333446" cy="2857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" b="0" i="0" strike="noStrike">
              <a:solidFill>
                <a:srgbClr val="000000"/>
              </a:solidFill>
              <a:latin typeface="Arial"/>
              <a:cs typeface="Arial"/>
            </a:rPr>
            <a:t>%</a:t>
          </a:r>
        </a:p>
      </cdr:txBody>
    </cdr:sp>
  </cdr:relSizeAnchor>
</c:userShapes>
</file>

<file path=xl/drawings/drawing291.xml><?xml version="1.0" encoding="utf-8"?>
<c:userShapes xmlns:c="http://schemas.openxmlformats.org/drawingml/2006/chart">
  <cdr:relSizeAnchor xmlns:cdr="http://schemas.openxmlformats.org/drawingml/2006/chartDrawing">
    <cdr:from>
      <cdr:x>0.16935</cdr:x>
      <cdr:y>0.09495</cdr:y>
    </cdr:from>
    <cdr:to>
      <cdr:x>0.62399</cdr:x>
      <cdr:y>0.48456</cdr:y>
    </cdr:to>
    <cdr:sp macro="" textlink="">
      <cdr:nvSpPr>
        <cdr:cNvPr id="2049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7381" y="72817"/>
          <a:ext cx="333446" cy="2857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" b="0" i="0" strike="noStrike">
              <a:solidFill>
                <a:srgbClr val="000000"/>
              </a:solidFill>
              <a:latin typeface="Arial"/>
              <a:cs typeface="Arial"/>
            </a:rPr>
            <a:t>%</a:t>
          </a:r>
        </a:p>
      </cdr:txBody>
    </cdr:sp>
  </cdr:relSizeAnchor>
</c:userShapes>
</file>

<file path=xl/drawings/drawing292.xml><?xml version="1.0" encoding="utf-8"?>
<c:userShapes xmlns:c="http://schemas.openxmlformats.org/drawingml/2006/chart">
  <cdr:relSizeAnchor xmlns:cdr="http://schemas.openxmlformats.org/drawingml/2006/chartDrawing">
    <cdr:from>
      <cdr:x>0.16935</cdr:x>
      <cdr:y>0.09495</cdr:y>
    </cdr:from>
    <cdr:to>
      <cdr:x>0.62399</cdr:x>
      <cdr:y>0.48456</cdr:y>
    </cdr:to>
    <cdr:sp macro="" textlink="">
      <cdr:nvSpPr>
        <cdr:cNvPr id="2049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7381" y="72817"/>
          <a:ext cx="333446" cy="2857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" b="0" i="0" u="none" strike="noStrike" baseline="0">
              <a:solidFill>
                <a:srgbClr val="000000"/>
              </a:solidFill>
              <a:latin typeface="Arial"/>
              <a:cs typeface="Arial"/>
            </a:rPr>
            <a:t>%</a:t>
          </a:r>
        </a:p>
      </cdr:txBody>
    </cdr:sp>
  </cdr:relSizeAnchor>
</c:userShapes>
</file>

<file path=xl/drawings/drawing293.xml><?xml version="1.0" encoding="utf-8"?>
<c:userShapes xmlns:c="http://schemas.openxmlformats.org/drawingml/2006/chart">
  <cdr:relSizeAnchor xmlns:cdr="http://schemas.openxmlformats.org/drawingml/2006/chartDrawing">
    <cdr:from>
      <cdr:x>0.16935</cdr:x>
      <cdr:y>0.09495</cdr:y>
    </cdr:from>
    <cdr:to>
      <cdr:x>0.62399</cdr:x>
      <cdr:y>0.48456</cdr:y>
    </cdr:to>
    <cdr:sp macro="" textlink="">
      <cdr:nvSpPr>
        <cdr:cNvPr id="2049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7381" y="72817"/>
          <a:ext cx="333446" cy="2857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" b="0" i="0" u="none" strike="noStrike" baseline="0">
              <a:solidFill>
                <a:srgbClr val="000000"/>
              </a:solidFill>
              <a:latin typeface="Arial"/>
              <a:cs typeface="Arial"/>
            </a:rPr>
            <a:t>%</a:t>
          </a:r>
        </a:p>
      </cdr:txBody>
    </cdr:sp>
  </cdr:relSizeAnchor>
</c:userShapes>
</file>

<file path=xl/drawings/drawing294.xml><?xml version="1.0" encoding="utf-8"?>
<c:userShapes xmlns:c="http://schemas.openxmlformats.org/drawingml/2006/chart">
  <cdr:relSizeAnchor xmlns:cdr="http://schemas.openxmlformats.org/drawingml/2006/chartDrawing">
    <cdr:from>
      <cdr:x>0.16935</cdr:x>
      <cdr:y>0.09495</cdr:y>
    </cdr:from>
    <cdr:to>
      <cdr:x>0.62399</cdr:x>
      <cdr:y>0.48456</cdr:y>
    </cdr:to>
    <cdr:sp macro="" textlink="">
      <cdr:nvSpPr>
        <cdr:cNvPr id="2049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7381" y="72817"/>
          <a:ext cx="333446" cy="2857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" b="0" i="0" u="none" strike="noStrike" baseline="0">
              <a:solidFill>
                <a:srgbClr val="000000"/>
              </a:solidFill>
              <a:latin typeface="Arial"/>
              <a:cs typeface="Arial"/>
            </a:rPr>
            <a:t>%</a:t>
          </a:r>
        </a:p>
      </cdr:txBody>
    </cdr:sp>
  </cdr:relSizeAnchor>
</c:userShapes>
</file>

<file path=xl/drawings/drawing295.xml><?xml version="1.0" encoding="utf-8"?>
<c:userShapes xmlns:c="http://schemas.openxmlformats.org/drawingml/2006/chart">
  <cdr:relSizeAnchor xmlns:cdr="http://schemas.openxmlformats.org/drawingml/2006/chartDrawing">
    <cdr:from>
      <cdr:x>0.16935</cdr:x>
      <cdr:y>0.09495</cdr:y>
    </cdr:from>
    <cdr:to>
      <cdr:x>0.62399</cdr:x>
      <cdr:y>0.48456</cdr:y>
    </cdr:to>
    <cdr:sp macro="" textlink="">
      <cdr:nvSpPr>
        <cdr:cNvPr id="2049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7381" y="72817"/>
          <a:ext cx="333446" cy="2857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" b="0" i="0" u="none" strike="noStrike" baseline="0">
              <a:solidFill>
                <a:srgbClr val="000000"/>
              </a:solidFill>
              <a:latin typeface="Arial"/>
              <a:cs typeface="Arial"/>
            </a:rPr>
            <a:t>%</a:t>
          </a:r>
        </a:p>
      </cdr:txBody>
    </cdr:sp>
  </cdr:relSizeAnchor>
</c:userShapes>
</file>

<file path=xl/drawings/drawing296.xml><?xml version="1.0" encoding="utf-8"?>
<c:userShapes xmlns:c="http://schemas.openxmlformats.org/drawingml/2006/chart">
  <cdr:relSizeAnchor xmlns:cdr="http://schemas.openxmlformats.org/drawingml/2006/chartDrawing">
    <cdr:from>
      <cdr:x>0.16935</cdr:x>
      <cdr:y>0.09495</cdr:y>
    </cdr:from>
    <cdr:to>
      <cdr:x>0.62399</cdr:x>
      <cdr:y>0.48456</cdr:y>
    </cdr:to>
    <cdr:sp macro="" textlink="">
      <cdr:nvSpPr>
        <cdr:cNvPr id="2049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7381" y="72817"/>
          <a:ext cx="333446" cy="2857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" b="0" i="0" u="none" strike="noStrike" baseline="0">
              <a:solidFill>
                <a:srgbClr val="000000"/>
              </a:solidFill>
              <a:latin typeface="Arial"/>
              <a:cs typeface="Arial"/>
            </a:rPr>
            <a:t>%</a:t>
          </a:r>
        </a:p>
      </cdr:txBody>
    </cdr:sp>
  </cdr:relSizeAnchor>
</c:userShapes>
</file>

<file path=xl/drawings/drawing297.xml><?xml version="1.0" encoding="utf-8"?>
<c:userShapes xmlns:c="http://schemas.openxmlformats.org/drawingml/2006/chart">
  <cdr:relSizeAnchor xmlns:cdr="http://schemas.openxmlformats.org/drawingml/2006/chartDrawing">
    <cdr:from>
      <cdr:x>0.16935</cdr:x>
      <cdr:y>0.09495</cdr:y>
    </cdr:from>
    <cdr:to>
      <cdr:x>0.62399</cdr:x>
      <cdr:y>0.48456</cdr:y>
    </cdr:to>
    <cdr:sp macro="" textlink="">
      <cdr:nvSpPr>
        <cdr:cNvPr id="2049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7381" y="72817"/>
          <a:ext cx="333446" cy="2857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" b="0" i="0" u="none" strike="noStrike" baseline="0">
              <a:solidFill>
                <a:srgbClr val="000000"/>
              </a:solidFill>
              <a:latin typeface="Arial"/>
              <a:cs typeface="Arial"/>
            </a:rPr>
            <a:t>%</a:t>
          </a:r>
        </a:p>
      </cdr:txBody>
    </cdr:sp>
  </cdr:relSizeAnchor>
</c:userShapes>
</file>

<file path=xl/drawings/drawing298.xml><?xml version="1.0" encoding="utf-8"?>
<c:userShapes xmlns:c="http://schemas.openxmlformats.org/drawingml/2006/chart">
  <cdr:relSizeAnchor xmlns:cdr="http://schemas.openxmlformats.org/drawingml/2006/chartDrawing">
    <cdr:from>
      <cdr:x>0.16935</cdr:x>
      <cdr:y>0.09495</cdr:y>
    </cdr:from>
    <cdr:to>
      <cdr:x>0.62399</cdr:x>
      <cdr:y>0.48456</cdr:y>
    </cdr:to>
    <cdr:sp macro="" textlink="">
      <cdr:nvSpPr>
        <cdr:cNvPr id="2049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7381" y="72817"/>
          <a:ext cx="333446" cy="2857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" b="0" i="0" u="none" strike="noStrike" baseline="0">
              <a:solidFill>
                <a:srgbClr val="000000"/>
              </a:solidFill>
              <a:latin typeface="Arial"/>
              <a:cs typeface="Arial"/>
            </a:rPr>
            <a:t>%</a:t>
          </a:r>
        </a:p>
      </cdr:txBody>
    </cdr:sp>
  </cdr:relSizeAnchor>
</c:userShapes>
</file>

<file path=xl/drawings/drawing299.xml><?xml version="1.0" encoding="utf-8"?>
<c:userShapes xmlns:c="http://schemas.openxmlformats.org/drawingml/2006/chart">
  <cdr:relSizeAnchor xmlns:cdr="http://schemas.openxmlformats.org/drawingml/2006/chartDrawing">
    <cdr:from>
      <cdr:x>0.16935</cdr:x>
      <cdr:y>0.09495</cdr:y>
    </cdr:from>
    <cdr:to>
      <cdr:x>0.62399</cdr:x>
      <cdr:y>0.48456</cdr:y>
    </cdr:to>
    <cdr:sp macro="" textlink="">
      <cdr:nvSpPr>
        <cdr:cNvPr id="2049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7381" y="72817"/>
          <a:ext cx="333446" cy="2857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" b="0" i="0" u="none" strike="noStrike" baseline="0">
              <a:solidFill>
                <a:srgbClr val="000000"/>
              </a:solidFill>
              <a:latin typeface="Arial"/>
              <a:cs typeface="Arial"/>
            </a:rPr>
            <a:t>%</a:t>
          </a: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0.16935</cdr:x>
      <cdr:y>0.09495</cdr:y>
    </cdr:from>
    <cdr:to>
      <cdr:x>0.16935</cdr:x>
      <cdr:y>0.09495</cdr:y>
    </cdr:to>
    <cdr:sp macro="" textlink="">
      <cdr:nvSpPr>
        <cdr:cNvPr id="6145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7381" y="72817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" b="0" i="0" strike="noStrike">
              <a:solidFill>
                <a:srgbClr val="000000"/>
              </a:solidFill>
              <a:latin typeface="Arial"/>
              <a:cs typeface="Arial"/>
            </a:rPr>
            <a:t>%</a:t>
          </a:r>
        </a:p>
      </cdr:txBody>
    </cdr: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0.16935</cdr:x>
      <cdr:y>0.09495</cdr:y>
    </cdr:from>
    <cdr:to>
      <cdr:x>0.62399</cdr:x>
      <cdr:y>0.48456</cdr:y>
    </cdr:to>
    <cdr:sp macro="" textlink="">
      <cdr:nvSpPr>
        <cdr:cNvPr id="2049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7381" y="72817"/>
          <a:ext cx="333446" cy="2857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" b="0" i="0" strike="noStrike">
              <a:solidFill>
                <a:srgbClr val="000000"/>
              </a:solidFill>
              <a:latin typeface="Arial"/>
              <a:cs typeface="Arial"/>
            </a:rPr>
            <a:t>%</a:t>
          </a:r>
        </a:p>
      </cdr:txBody>
    </cdr:sp>
  </cdr:relSizeAnchor>
</c:userShapes>
</file>

<file path=xl/drawings/drawing300.xml><?xml version="1.0" encoding="utf-8"?>
<c:userShapes xmlns:c="http://schemas.openxmlformats.org/drawingml/2006/chart">
  <cdr:relSizeAnchor xmlns:cdr="http://schemas.openxmlformats.org/drawingml/2006/chartDrawing">
    <cdr:from>
      <cdr:x>0.16935</cdr:x>
      <cdr:y>0.09495</cdr:y>
    </cdr:from>
    <cdr:to>
      <cdr:x>0.62399</cdr:x>
      <cdr:y>0.48456</cdr:y>
    </cdr:to>
    <cdr:sp macro="" textlink="">
      <cdr:nvSpPr>
        <cdr:cNvPr id="2049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7381" y="72817"/>
          <a:ext cx="333446" cy="2857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" b="0" i="0" u="none" strike="noStrike" baseline="0">
              <a:solidFill>
                <a:srgbClr val="000000"/>
              </a:solidFill>
              <a:latin typeface="Arial"/>
              <a:cs typeface="Arial"/>
            </a:rPr>
            <a:t>%</a:t>
          </a:r>
        </a:p>
      </cdr:txBody>
    </cdr:sp>
  </cdr:relSizeAnchor>
</c:userShapes>
</file>

<file path=xl/drawings/drawing301.xml><?xml version="1.0" encoding="utf-8"?>
<c:userShapes xmlns:c="http://schemas.openxmlformats.org/drawingml/2006/chart">
  <cdr:relSizeAnchor xmlns:cdr="http://schemas.openxmlformats.org/drawingml/2006/chartDrawing">
    <cdr:from>
      <cdr:x>0.16935</cdr:x>
      <cdr:y>0.09495</cdr:y>
    </cdr:from>
    <cdr:to>
      <cdr:x>0.62399</cdr:x>
      <cdr:y>0.48456</cdr:y>
    </cdr:to>
    <cdr:sp macro="" textlink="">
      <cdr:nvSpPr>
        <cdr:cNvPr id="2049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7381" y="72817"/>
          <a:ext cx="333446" cy="2857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" b="0" i="0" u="none" strike="noStrike" baseline="0">
              <a:solidFill>
                <a:srgbClr val="000000"/>
              </a:solidFill>
              <a:latin typeface="Arial"/>
              <a:cs typeface="Arial"/>
            </a:rPr>
            <a:t>%</a:t>
          </a:r>
        </a:p>
      </cdr:txBody>
    </cdr:sp>
  </cdr:relSizeAnchor>
</c:userShapes>
</file>

<file path=xl/drawings/drawing302.xml><?xml version="1.0" encoding="utf-8"?>
<c:userShapes xmlns:c="http://schemas.openxmlformats.org/drawingml/2006/chart">
  <cdr:relSizeAnchor xmlns:cdr="http://schemas.openxmlformats.org/drawingml/2006/chartDrawing">
    <cdr:from>
      <cdr:x>0.16935</cdr:x>
      <cdr:y>0.09495</cdr:y>
    </cdr:from>
    <cdr:to>
      <cdr:x>0.62399</cdr:x>
      <cdr:y>0.48456</cdr:y>
    </cdr:to>
    <cdr:sp macro="" textlink="">
      <cdr:nvSpPr>
        <cdr:cNvPr id="2049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7381" y="72817"/>
          <a:ext cx="333446" cy="2857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" b="0" i="0" u="none" strike="noStrike" baseline="0">
              <a:solidFill>
                <a:srgbClr val="000000"/>
              </a:solidFill>
              <a:latin typeface="Arial"/>
              <a:cs typeface="Arial"/>
            </a:rPr>
            <a:t>%</a:t>
          </a:r>
        </a:p>
      </cdr:txBody>
    </cdr:sp>
  </cdr:relSizeAnchor>
</c:userShapes>
</file>

<file path=xl/drawings/drawing303.xml><?xml version="1.0" encoding="utf-8"?>
<c:userShapes xmlns:c="http://schemas.openxmlformats.org/drawingml/2006/chart">
  <cdr:relSizeAnchor xmlns:cdr="http://schemas.openxmlformats.org/drawingml/2006/chartDrawing">
    <cdr:from>
      <cdr:x>0.16935</cdr:x>
      <cdr:y>0.09495</cdr:y>
    </cdr:from>
    <cdr:to>
      <cdr:x>0.62399</cdr:x>
      <cdr:y>0.48456</cdr:y>
    </cdr:to>
    <cdr:sp macro="" textlink="">
      <cdr:nvSpPr>
        <cdr:cNvPr id="2049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7381" y="72817"/>
          <a:ext cx="333446" cy="2857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PT" sz="100" b="0" i="0" u="none" strike="noStrike" baseline="0">
              <a:solidFill>
                <a:srgbClr val="000000"/>
              </a:solidFill>
              <a:latin typeface="Arial"/>
              <a:cs typeface="Arial"/>
            </a:rPr>
            <a:t>%</a:t>
          </a:r>
        </a:p>
      </cdr:txBody>
    </cdr:sp>
  </cdr:relSizeAnchor>
</c:userShapes>
</file>

<file path=xl/drawings/drawing304.xml><?xml version="1.0" encoding="utf-8"?>
<c:userShapes xmlns:c="http://schemas.openxmlformats.org/drawingml/2006/chart">
  <cdr:relSizeAnchor xmlns:cdr="http://schemas.openxmlformats.org/drawingml/2006/chartDrawing">
    <cdr:from>
      <cdr:x>0.16935</cdr:x>
      <cdr:y>0.09495</cdr:y>
    </cdr:from>
    <cdr:to>
      <cdr:x>0.62399</cdr:x>
      <cdr:y>0.48456</cdr:y>
    </cdr:to>
    <cdr:sp macro="" textlink="">
      <cdr:nvSpPr>
        <cdr:cNvPr id="2049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7381" y="72817"/>
          <a:ext cx="333446" cy="2857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PT" sz="100" b="0" i="0" u="none" strike="noStrike" baseline="0">
              <a:solidFill>
                <a:srgbClr val="000000"/>
              </a:solidFill>
              <a:latin typeface="Arial"/>
              <a:cs typeface="Arial"/>
            </a:rPr>
            <a:t>%</a:t>
          </a:r>
        </a:p>
      </cdr:txBody>
    </cdr:sp>
  </cdr:relSizeAnchor>
</c:userShapes>
</file>

<file path=xl/drawings/drawing305.xml><?xml version="1.0" encoding="utf-8"?>
<c:userShapes xmlns:c="http://schemas.openxmlformats.org/drawingml/2006/chart">
  <cdr:relSizeAnchor xmlns:cdr="http://schemas.openxmlformats.org/drawingml/2006/chartDrawing">
    <cdr:from>
      <cdr:x>0.16935</cdr:x>
      <cdr:y>0.09495</cdr:y>
    </cdr:from>
    <cdr:to>
      <cdr:x>0.62399</cdr:x>
      <cdr:y>0.48456</cdr:y>
    </cdr:to>
    <cdr:sp macro="" textlink="">
      <cdr:nvSpPr>
        <cdr:cNvPr id="2049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7381" y="72817"/>
          <a:ext cx="333446" cy="2857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PT" sz="100" b="0" i="0" u="none" strike="noStrike" baseline="0">
              <a:solidFill>
                <a:srgbClr val="000000"/>
              </a:solidFill>
              <a:latin typeface="Arial"/>
              <a:cs typeface="Arial"/>
            </a:rPr>
            <a:t>%</a:t>
          </a:r>
        </a:p>
      </cdr:txBody>
    </cdr:sp>
  </cdr:relSizeAnchor>
</c:userShapes>
</file>

<file path=xl/drawings/drawing306.xml><?xml version="1.0" encoding="utf-8"?>
<c:userShapes xmlns:c="http://schemas.openxmlformats.org/drawingml/2006/chart">
  <cdr:relSizeAnchor xmlns:cdr="http://schemas.openxmlformats.org/drawingml/2006/chartDrawing">
    <cdr:from>
      <cdr:x>0.16935</cdr:x>
      <cdr:y>0.09495</cdr:y>
    </cdr:from>
    <cdr:to>
      <cdr:x>0.62399</cdr:x>
      <cdr:y>0.48456</cdr:y>
    </cdr:to>
    <cdr:sp macro="" textlink="">
      <cdr:nvSpPr>
        <cdr:cNvPr id="2049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7381" y="72817"/>
          <a:ext cx="333446" cy="2857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PT" sz="100" b="0" i="0" u="none" strike="noStrike" baseline="0">
              <a:solidFill>
                <a:srgbClr val="000000"/>
              </a:solidFill>
              <a:latin typeface="Arial"/>
              <a:cs typeface="Arial"/>
            </a:rPr>
            <a:t>%</a:t>
          </a:r>
        </a:p>
      </cdr:txBody>
    </cdr:sp>
  </cdr:relSizeAnchor>
</c:userShapes>
</file>

<file path=xl/drawings/drawing307.xml><?xml version="1.0" encoding="utf-8"?>
<c:userShapes xmlns:c="http://schemas.openxmlformats.org/drawingml/2006/chart">
  <cdr:relSizeAnchor xmlns:cdr="http://schemas.openxmlformats.org/drawingml/2006/chartDrawing">
    <cdr:from>
      <cdr:x>0.16935</cdr:x>
      <cdr:y>0.09495</cdr:y>
    </cdr:from>
    <cdr:to>
      <cdr:x>0.62399</cdr:x>
      <cdr:y>0.48456</cdr:y>
    </cdr:to>
    <cdr:sp macro="" textlink="">
      <cdr:nvSpPr>
        <cdr:cNvPr id="2049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7381" y="72817"/>
          <a:ext cx="333446" cy="2857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PT" sz="100" b="0" i="0" u="none" strike="noStrike" baseline="0">
              <a:solidFill>
                <a:srgbClr val="000000"/>
              </a:solidFill>
              <a:latin typeface="Arial"/>
              <a:cs typeface="Arial"/>
            </a:rPr>
            <a:t>%</a:t>
          </a:r>
        </a:p>
      </cdr:txBody>
    </cdr:sp>
  </cdr:relSizeAnchor>
</c:userShapes>
</file>

<file path=xl/drawings/drawing308.xml><?xml version="1.0" encoding="utf-8"?>
<c:userShapes xmlns:c="http://schemas.openxmlformats.org/drawingml/2006/chart">
  <cdr:relSizeAnchor xmlns:cdr="http://schemas.openxmlformats.org/drawingml/2006/chartDrawing">
    <cdr:from>
      <cdr:x>0.16935</cdr:x>
      <cdr:y>0.09495</cdr:y>
    </cdr:from>
    <cdr:to>
      <cdr:x>0.62399</cdr:x>
      <cdr:y>0.48456</cdr:y>
    </cdr:to>
    <cdr:sp macro="" textlink="">
      <cdr:nvSpPr>
        <cdr:cNvPr id="2049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7381" y="72817"/>
          <a:ext cx="333446" cy="2857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PT" sz="100" b="0" i="0" u="none" strike="noStrike" baseline="0">
              <a:solidFill>
                <a:srgbClr val="000000"/>
              </a:solidFill>
              <a:latin typeface="Arial"/>
              <a:cs typeface="Arial"/>
            </a:rPr>
            <a:t>%</a:t>
          </a:r>
        </a:p>
      </cdr:txBody>
    </cdr:sp>
  </cdr:relSizeAnchor>
</c:userShapes>
</file>

<file path=xl/drawings/drawing309.xml><?xml version="1.0" encoding="utf-8"?>
<c:userShapes xmlns:c="http://schemas.openxmlformats.org/drawingml/2006/chart">
  <cdr:relSizeAnchor xmlns:cdr="http://schemas.openxmlformats.org/drawingml/2006/chartDrawing">
    <cdr:from>
      <cdr:x>0.16935</cdr:x>
      <cdr:y>0.09495</cdr:y>
    </cdr:from>
    <cdr:to>
      <cdr:x>0.62399</cdr:x>
      <cdr:y>0.48456</cdr:y>
    </cdr:to>
    <cdr:sp macro="" textlink="">
      <cdr:nvSpPr>
        <cdr:cNvPr id="2049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7381" y="72817"/>
          <a:ext cx="333446" cy="2857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PT" sz="100" b="0" i="0" u="none" strike="noStrike" baseline="0">
              <a:solidFill>
                <a:srgbClr val="000000"/>
              </a:solidFill>
              <a:latin typeface="Arial"/>
              <a:cs typeface="Arial"/>
            </a:rPr>
            <a:t>%</a:t>
          </a:r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0.16935</cdr:x>
      <cdr:y>0.09495</cdr:y>
    </cdr:from>
    <cdr:to>
      <cdr:x>0.62399</cdr:x>
      <cdr:y>0.48456</cdr:y>
    </cdr:to>
    <cdr:sp macro="" textlink="">
      <cdr:nvSpPr>
        <cdr:cNvPr id="2049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7381" y="72817"/>
          <a:ext cx="333446" cy="2857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" b="0" i="0" u="none" strike="noStrike" baseline="0">
              <a:solidFill>
                <a:srgbClr val="000000"/>
              </a:solidFill>
              <a:latin typeface="Arial"/>
              <a:cs typeface="Arial"/>
            </a:rPr>
            <a:t>%</a:t>
          </a:r>
        </a:p>
      </cdr:txBody>
    </cdr:sp>
  </cdr:relSizeAnchor>
</c:userShapes>
</file>

<file path=xl/drawings/drawing310.xml><?xml version="1.0" encoding="utf-8"?>
<c:userShapes xmlns:c="http://schemas.openxmlformats.org/drawingml/2006/chart">
  <cdr:relSizeAnchor xmlns:cdr="http://schemas.openxmlformats.org/drawingml/2006/chartDrawing">
    <cdr:from>
      <cdr:x>0.16935</cdr:x>
      <cdr:y>0.09495</cdr:y>
    </cdr:from>
    <cdr:to>
      <cdr:x>0.62399</cdr:x>
      <cdr:y>0.48456</cdr:y>
    </cdr:to>
    <cdr:sp macro="" textlink="">
      <cdr:nvSpPr>
        <cdr:cNvPr id="2049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7381" y="72817"/>
          <a:ext cx="333446" cy="2857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PT" sz="100" b="0" i="0" u="none" strike="noStrike" baseline="0">
              <a:solidFill>
                <a:srgbClr val="000000"/>
              </a:solidFill>
              <a:latin typeface="Arial"/>
              <a:cs typeface="Arial"/>
            </a:rPr>
            <a:t>%</a:t>
          </a:r>
        </a:p>
      </cdr:txBody>
    </cdr:sp>
  </cdr:relSizeAnchor>
</c:userShapes>
</file>

<file path=xl/drawings/drawing311.xml><?xml version="1.0" encoding="utf-8"?>
<c:userShapes xmlns:c="http://schemas.openxmlformats.org/drawingml/2006/chart">
  <cdr:relSizeAnchor xmlns:cdr="http://schemas.openxmlformats.org/drawingml/2006/chartDrawing">
    <cdr:from>
      <cdr:x>0.16935</cdr:x>
      <cdr:y>0.09495</cdr:y>
    </cdr:from>
    <cdr:to>
      <cdr:x>0.62399</cdr:x>
      <cdr:y>0.48456</cdr:y>
    </cdr:to>
    <cdr:sp macro="" textlink="">
      <cdr:nvSpPr>
        <cdr:cNvPr id="2049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7381" y="72817"/>
          <a:ext cx="333446" cy="2857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PT" sz="100" b="0" i="0" u="none" strike="noStrike" baseline="0">
              <a:solidFill>
                <a:srgbClr val="000000"/>
              </a:solidFill>
              <a:latin typeface="Arial"/>
              <a:cs typeface="Arial"/>
            </a:rPr>
            <a:t>%</a:t>
          </a:r>
        </a:p>
      </cdr:txBody>
    </cdr:sp>
  </cdr:relSizeAnchor>
</c:userShapes>
</file>

<file path=xl/drawings/drawing312.xml><?xml version="1.0" encoding="utf-8"?>
<c:userShapes xmlns:c="http://schemas.openxmlformats.org/drawingml/2006/chart">
  <cdr:relSizeAnchor xmlns:cdr="http://schemas.openxmlformats.org/drawingml/2006/chartDrawing">
    <cdr:from>
      <cdr:x>0.16935</cdr:x>
      <cdr:y>0.09495</cdr:y>
    </cdr:from>
    <cdr:to>
      <cdr:x>0.62399</cdr:x>
      <cdr:y>0.48456</cdr:y>
    </cdr:to>
    <cdr:sp macro="" textlink="">
      <cdr:nvSpPr>
        <cdr:cNvPr id="2049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7381" y="72817"/>
          <a:ext cx="333446" cy="2857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PT" sz="100" b="0" i="0" u="none" strike="noStrike" baseline="0">
              <a:solidFill>
                <a:srgbClr val="000000"/>
              </a:solidFill>
              <a:latin typeface="Arial"/>
              <a:cs typeface="Arial"/>
            </a:rPr>
            <a:t>%</a:t>
          </a:r>
        </a:p>
      </cdr:txBody>
    </cdr:sp>
  </cdr:relSizeAnchor>
</c:userShapes>
</file>

<file path=xl/drawings/drawing313.xml><?xml version="1.0" encoding="utf-8"?>
<c:userShapes xmlns:c="http://schemas.openxmlformats.org/drawingml/2006/chart">
  <cdr:relSizeAnchor xmlns:cdr="http://schemas.openxmlformats.org/drawingml/2006/chartDrawing">
    <cdr:from>
      <cdr:x>0.16935</cdr:x>
      <cdr:y>0.09495</cdr:y>
    </cdr:from>
    <cdr:to>
      <cdr:x>0.62399</cdr:x>
      <cdr:y>0.48456</cdr:y>
    </cdr:to>
    <cdr:sp macro="" textlink="">
      <cdr:nvSpPr>
        <cdr:cNvPr id="2049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7381" y="72817"/>
          <a:ext cx="333446" cy="2857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PT" sz="100" b="0" i="0" u="none" strike="noStrike" baseline="0">
              <a:solidFill>
                <a:srgbClr val="000000"/>
              </a:solidFill>
              <a:latin typeface="Arial"/>
              <a:cs typeface="Arial"/>
            </a:rPr>
            <a:t>%</a:t>
          </a:r>
        </a:p>
      </cdr:txBody>
    </cdr:sp>
  </cdr:relSizeAnchor>
</c:userShapes>
</file>

<file path=xl/drawings/drawing314.xml><?xml version="1.0" encoding="utf-8"?>
<c:userShapes xmlns:c="http://schemas.openxmlformats.org/drawingml/2006/chart">
  <cdr:relSizeAnchor xmlns:cdr="http://schemas.openxmlformats.org/drawingml/2006/chartDrawing">
    <cdr:from>
      <cdr:x>0.16935</cdr:x>
      <cdr:y>0.09495</cdr:y>
    </cdr:from>
    <cdr:to>
      <cdr:x>0.62399</cdr:x>
      <cdr:y>0.48456</cdr:y>
    </cdr:to>
    <cdr:sp macro="" textlink="">
      <cdr:nvSpPr>
        <cdr:cNvPr id="2049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7381" y="72817"/>
          <a:ext cx="333446" cy="2857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PT" sz="100" b="0" i="0" u="none" strike="noStrike" baseline="0">
              <a:solidFill>
                <a:srgbClr val="000000"/>
              </a:solidFill>
              <a:latin typeface="Arial"/>
              <a:cs typeface="Arial"/>
            </a:rPr>
            <a:t>%</a:t>
          </a:r>
        </a:p>
      </cdr:txBody>
    </cdr:sp>
  </cdr:relSizeAnchor>
</c:userShapes>
</file>

<file path=xl/drawings/drawing315.xml><?xml version="1.0" encoding="utf-8"?>
<c:userShapes xmlns:c="http://schemas.openxmlformats.org/drawingml/2006/chart">
  <cdr:relSizeAnchor xmlns:cdr="http://schemas.openxmlformats.org/drawingml/2006/chartDrawing">
    <cdr:from>
      <cdr:x>0.16935</cdr:x>
      <cdr:y>0.09495</cdr:y>
    </cdr:from>
    <cdr:to>
      <cdr:x>0.62399</cdr:x>
      <cdr:y>0.48456</cdr:y>
    </cdr:to>
    <cdr:sp macro="" textlink="">
      <cdr:nvSpPr>
        <cdr:cNvPr id="2049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7381" y="72817"/>
          <a:ext cx="333446" cy="2857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PT" sz="100" b="0" i="0" u="none" strike="noStrike" baseline="0">
              <a:solidFill>
                <a:srgbClr val="000000"/>
              </a:solidFill>
              <a:latin typeface="Arial"/>
              <a:cs typeface="Arial"/>
            </a:rPr>
            <a:t>%</a:t>
          </a:r>
        </a:p>
      </cdr:txBody>
    </cdr:sp>
  </cdr:relSizeAnchor>
</c:userShapes>
</file>

<file path=xl/drawings/drawing316.xml><?xml version="1.0" encoding="utf-8"?>
<c:userShapes xmlns:c="http://schemas.openxmlformats.org/drawingml/2006/chart">
  <cdr:relSizeAnchor xmlns:cdr="http://schemas.openxmlformats.org/drawingml/2006/chartDrawing">
    <cdr:from>
      <cdr:x>0.16935</cdr:x>
      <cdr:y>0.09495</cdr:y>
    </cdr:from>
    <cdr:to>
      <cdr:x>0.62399</cdr:x>
      <cdr:y>0.48456</cdr:y>
    </cdr:to>
    <cdr:sp macro="" textlink="">
      <cdr:nvSpPr>
        <cdr:cNvPr id="2049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7381" y="72817"/>
          <a:ext cx="333446" cy="2857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PT" sz="100" b="0" i="0" u="none" strike="noStrike" baseline="0">
              <a:solidFill>
                <a:srgbClr val="000000"/>
              </a:solidFill>
              <a:latin typeface="Arial"/>
              <a:cs typeface="Arial"/>
            </a:rPr>
            <a:t>%</a:t>
          </a:r>
        </a:p>
      </cdr:txBody>
    </cdr:sp>
  </cdr:relSizeAnchor>
</c:userShapes>
</file>

<file path=xl/drawings/drawing317.xml><?xml version="1.0" encoding="utf-8"?>
<c:userShapes xmlns:c="http://schemas.openxmlformats.org/drawingml/2006/chart">
  <cdr:relSizeAnchor xmlns:cdr="http://schemas.openxmlformats.org/drawingml/2006/chartDrawing">
    <cdr:from>
      <cdr:x>0.16935</cdr:x>
      <cdr:y>0.09495</cdr:y>
    </cdr:from>
    <cdr:to>
      <cdr:x>0.62399</cdr:x>
      <cdr:y>0.48456</cdr:y>
    </cdr:to>
    <cdr:sp macro="" textlink="">
      <cdr:nvSpPr>
        <cdr:cNvPr id="2049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7381" y="72817"/>
          <a:ext cx="333446" cy="2857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PT" sz="100" b="0" i="0" u="none" strike="noStrike" baseline="0">
              <a:solidFill>
                <a:srgbClr val="000000"/>
              </a:solidFill>
              <a:latin typeface="Arial"/>
              <a:cs typeface="Arial"/>
            </a:rPr>
            <a:t>%</a:t>
          </a:r>
        </a:p>
      </cdr:txBody>
    </cdr:sp>
  </cdr:relSizeAnchor>
</c:userShapes>
</file>

<file path=xl/drawings/drawing318.xml><?xml version="1.0" encoding="utf-8"?>
<c:userShapes xmlns:c="http://schemas.openxmlformats.org/drawingml/2006/chart">
  <cdr:relSizeAnchor xmlns:cdr="http://schemas.openxmlformats.org/drawingml/2006/chartDrawing">
    <cdr:from>
      <cdr:x>0.16935</cdr:x>
      <cdr:y>0.09495</cdr:y>
    </cdr:from>
    <cdr:to>
      <cdr:x>0.62399</cdr:x>
      <cdr:y>0.48456</cdr:y>
    </cdr:to>
    <cdr:sp macro="" textlink="">
      <cdr:nvSpPr>
        <cdr:cNvPr id="2049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7381" y="72817"/>
          <a:ext cx="333446" cy="2857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PT" sz="100" b="0" i="0" u="none" strike="noStrike" baseline="0">
              <a:solidFill>
                <a:srgbClr val="000000"/>
              </a:solidFill>
              <a:latin typeface="Arial"/>
              <a:cs typeface="Arial"/>
            </a:rPr>
            <a:t>%</a:t>
          </a:r>
        </a:p>
      </cdr:txBody>
    </cdr:sp>
  </cdr:relSizeAnchor>
</c:userShapes>
</file>

<file path=xl/drawings/drawing319.xml><?xml version="1.0" encoding="utf-8"?>
<c:userShapes xmlns:c="http://schemas.openxmlformats.org/drawingml/2006/chart">
  <cdr:relSizeAnchor xmlns:cdr="http://schemas.openxmlformats.org/drawingml/2006/chartDrawing">
    <cdr:from>
      <cdr:x>0.16935</cdr:x>
      <cdr:y>0.09495</cdr:y>
    </cdr:from>
    <cdr:to>
      <cdr:x>0.62399</cdr:x>
      <cdr:y>0.48456</cdr:y>
    </cdr:to>
    <cdr:sp macro="" textlink="">
      <cdr:nvSpPr>
        <cdr:cNvPr id="2049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7381" y="72817"/>
          <a:ext cx="333446" cy="2857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PT" sz="100" b="0" i="0" u="none" strike="noStrike" baseline="0">
              <a:solidFill>
                <a:srgbClr val="000000"/>
              </a:solidFill>
              <a:latin typeface="Arial"/>
              <a:cs typeface="Arial"/>
            </a:rPr>
            <a:t>%</a:t>
          </a:r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0.16935</cdr:x>
      <cdr:y>0.09495</cdr:y>
    </cdr:from>
    <cdr:to>
      <cdr:x>0.62399</cdr:x>
      <cdr:y>0.48456</cdr:y>
    </cdr:to>
    <cdr:sp macro="" textlink="">
      <cdr:nvSpPr>
        <cdr:cNvPr id="2049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7381" y="72817"/>
          <a:ext cx="333446" cy="2857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" b="0" i="0" u="none" strike="noStrike" baseline="0">
              <a:solidFill>
                <a:srgbClr val="000000"/>
              </a:solidFill>
              <a:latin typeface="Arial"/>
              <a:cs typeface="Arial"/>
            </a:rPr>
            <a:t>%</a:t>
          </a:r>
        </a:p>
      </cdr:txBody>
    </cdr:sp>
  </cdr:relSizeAnchor>
</c:userShapes>
</file>

<file path=xl/drawings/drawing320.xml><?xml version="1.0" encoding="utf-8"?>
<c:userShapes xmlns:c="http://schemas.openxmlformats.org/drawingml/2006/chart">
  <cdr:relSizeAnchor xmlns:cdr="http://schemas.openxmlformats.org/drawingml/2006/chartDrawing">
    <cdr:from>
      <cdr:x>0.16935</cdr:x>
      <cdr:y>0.09495</cdr:y>
    </cdr:from>
    <cdr:to>
      <cdr:x>0.62399</cdr:x>
      <cdr:y>0.48456</cdr:y>
    </cdr:to>
    <cdr:sp macro="" textlink="">
      <cdr:nvSpPr>
        <cdr:cNvPr id="2049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7381" y="72817"/>
          <a:ext cx="333446" cy="2857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PT" sz="100" b="0" i="0" u="none" strike="noStrike" baseline="0">
              <a:solidFill>
                <a:srgbClr val="000000"/>
              </a:solidFill>
              <a:latin typeface="Arial"/>
              <a:cs typeface="Arial"/>
            </a:rPr>
            <a:t>%</a:t>
          </a:r>
        </a:p>
      </cdr:txBody>
    </cdr:sp>
  </cdr:relSizeAnchor>
</c:userShapes>
</file>

<file path=xl/drawings/drawing321.xml><?xml version="1.0" encoding="utf-8"?>
<c:userShapes xmlns:c="http://schemas.openxmlformats.org/drawingml/2006/chart">
  <cdr:relSizeAnchor xmlns:cdr="http://schemas.openxmlformats.org/drawingml/2006/chartDrawing">
    <cdr:from>
      <cdr:x>0.16935</cdr:x>
      <cdr:y>0.09495</cdr:y>
    </cdr:from>
    <cdr:to>
      <cdr:x>0.62399</cdr:x>
      <cdr:y>0.48456</cdr:y>
    </cdr:to>
    <cdr:sp macro="" textlink="">
      <cdr:nvSpPr>
        <cdr:cNvPr id="2049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7381" y="72817"/>
          <a:ext cx="333446" cy="2857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PT" sz="100" b="0" i="0" u="none" strike="noStrike" baseline="0">
              <a:solidFill>
                <a:srgbClr val="000000"/>
              </a:solidFill>
              <a:latin typeface="Arial"/>
              <a:cs typeface="Arial"/>
            </a:rPr>
            <a:t>%</a:t>
          </a:r>
        </a:p>
      </cdr:txBody>
    </cdr:sp>
  </cdr:relSizeAnchor>
</c:userShapes>
</file>

<file path=xl/drawings/drawing322.xml><?xml version="1.0" encoding="utf-8"?>
<c:userShapes xmlns:c="http://schemas.openxmlformats.org/drawingml/2006/chart">
  <cdr:relSizeAnchor xmlns:cdr="http://schemas.openxmlformats.org/drawingml/2006/chartDrawing">
    <cdr:from>
      <cdr:x>0.16935</cdr:x>
      <cdr:y>0.09495</cdr:y>
    </cdr:from>
    <cdr:to>
      <cdr:x>0.62399</cdr:x>
      <cdr:y>0.48456</cdr:y>
    </cdr:to>
    <cdr:sp macro="" textlink="">
      <cdr:nvSpPr>
        <cdr:cNvPr id="2049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7381" y="72817"/>
          <a:ext cx="333446" cy="2857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PT" sz="100" b="0" i="0" u="none" strike="noStrike" baseline="0">
              <a:solidFill>
                <a:srgbClr val="000000"/>
              </a:solidFill>
              <a:latin typeface="Arial"/>
              <a:cs typeface="Arial"/>
            </a:rPr>
            <a:t>%</a:t>
          </a:r>
        </a:p>
      </cdr:txBody>
    </cdr:sp>
  </cdr:relSizeAnchor>
</c:userShapes>
</file>

<file path=xl/drawings/drawing323.xml><?xml version="1.0" encoding="utf-8"?>
<c:userShapes xmlns:c="http://schemas.openxmlformats.org/drawingml/2006/chart">
  <cdr:relSizeAnchor xmlns:cdr="http://schemas.openxmlformats.org/drawingml/2006/chartDrawing">
    <cdr:from>
      <cdr:x>0.16935</cdr:x>
      <cdr:y>0.09495</cdr:y>
    </cdr:from>
    <cdr:to>
      <cdr:x>0.62399</cdr:x>
      <cdr:y>0.48456</cdr:y>
    </cdr:to>
    <cdr:sp macro="" textlink="">
      <cdr:nvSpPr>
        <cdr:cNvPr id="2049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7381" y="72817"/>
          <a:ext cx="333446" cy="2857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PT" sz="100" b="0" i="0" u="none" strike="noStrike" baseline="0">
              <a:solidFill>
                <a:srgbClr val="000000"/>
              </a:solidFill>
              <a:latin typeface="Arial"/>
              <a:cs typeface="Arial"/>
            </a:rPr>
            <a:t>%</a:t>
          </a:r>
        </a:p>
      </cdr:txBody>
    </cdr:sp>
  </cdr:relSizeAnchor>
</c:userShapes>
</file>

<file path=xl/drawings/drawing324.xml><?xml version="1.0" encoding="utf-8"?>
<c:userShapes xmlns:c="http://schemas.openxmlformats.org/drawingml/2006/chart">
  <cdr:relSizeAnchor xmlns:cdr="http://schemas.openxmlformats.org/drawingml/2006/chartDrawing">
    <cdr:from>
      <cdr:x>0.16935</cdr:x>
      <cdr:y>0.09495</cdr:y>
    </cdr:from>
    <cdr:to>
      <cdr:x>0.62399</cdr:x>
      <cdr:y>0.48456</cdr:y>
    </cdr:to>
    <cdr:sp macro="" textlink="">
      <cdr:nvSpPr>
        <cdr:cNvPr id="2049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7381" y="72817"/>
          <a:ext cx="333446" cy="2857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PT" sz="100" b="0" i="0" u="none" strike="noStrike" baseline="0">
              <a:solidFill>
                <a:srgbClr val="000000"/>
              </a:solidFill>
              <a:latin typeface="Arial"/>
              <a:cs typeface="Arial"/>
            </a:rPr>
            <a:t>%</a:t>
          </a:r>
        </a:p>
      </cdr:txBody>
    </cdr:sp>
  </cdr:relSizeAnchor>
</c:userShapes>
</file>

<file path=xl/drawings/drawing325.xml><?xml version="1.0" encoding="utf-8"?>
<c:userShapes xmlns:c="http://schemas.openxmlformats.org/drawingml/2006/chart">
  <cdr:relSizeAnchor xmlns:cdr="http://schemas.openxmlformats.org/drawingml/2006/chartDrawing">
    <cdr:from>
      <cdr:x>0.16935</cdr:x>
      <cdr:y>0.09495</cdr:y>
    </cdr:from>
    <cdr:to>
      <cdr:x>0.62399</cdr:x>
      <cdr:y>0.48456</cdr:y>
    </cdr:to>
    <cdr:sp macro="" textlink="">
      <cdr:nvSpPr>
        <cdr:cNvPr id="2049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7381" y="72817"/>
          <a:ext cx="333446" cy="2857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PT" sz="100" b="0" i="0" u="none" strike="noStrike" baseline="0">
              <a:solidFill>
                <a:srgbClr val="000000"/>
              </a:solidFill>
              <a:latin typeface="Arial"/>
              <a:cs typeface="Arial"/>
            </a:rPr>
            <a:t>%</a:t>
          </a:r>
        </a:p>
      </cdr:txBody>
    </cdr:sp>
  </cdr:relSizeAnchor>
</c:userShapes>
</file>

<file path=xl/drawings/drawing326.xml><?xml version="1.0" encoding="utf-8"?>
<c:userShapes xmlns:c="http://schemas.openxmlformats.org/drawingml/2006/chart">
  <cdr:relSizeAnchor xmlns:cdr="http://schemas.openxmlformats.org/drawingml/2006/chartDrawing">
    <cdr:from>
      <cdr:x>0.16935</cdr:x>
      <cdr:y>0.09495</cdr:y>
    </cdr:from>
    <cdr:to>
      <cdr:x>0.62399</cdr:x>
      <cdr:y>0.48456</cdr:y>
    </cdr:to>
    <cdr:sp macro="" textlink="">
      <cdr:nvSpPr>
        <cdr:cNvPr id="2049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7381" y="72817"/>
          <a:ext cx="333446" cy="2857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PT" sz="100" b="0" i="0" u="none" strike="noStrike" baseline="0">
              <a:solidFill>
                <a:srgbClr val="000000"/>
              </a:solidFill>
              <a:latin typeface="Arial"/>
              <a:cs typeface="Arial"/>
            </a:rPr>
            <a:t>%</a:t>
          </a:r>
        </a:p>
      </cdr:txBody>
    </cdr:sp>
  </cdr:relSizeAnchor>
</c:userShapes>
</file>

<file path=xl/drawings/drawing327.xml><?xml version="1.0" encoding="utf-8"?>
<c:userShapes xmlns:c="http://schemas.openxmlformats.org/drawingml/2006/chart">
  <cdr:relSizeAnchor xmlns:cdr="http://schemas.openxmlformats.org/drawingml/2006/chartDrawing">
    <cdr:from>
      <cdr:x>0.16935</cdr:x>
      <cdr:y>0.09495</cdr:y>
    </cdr:from>
    <cdr:to>
      <cdr:x>0.62399</cdr:x>
      <cdr:y>0.48456</cdr:y>
    </cdr:to>
    <cdr:sp macro="" textlink="">
      <cdr:nvSpPr>
        <cdr:cNvPr id="2049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7381" y="72817"/>
          <a:ext cx="333446" cy="2857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PT" sz="100" b="0" i="0" u="none" strike="noStrike" baseline="0">
              <a:solidFill>
                <a:srgbClr val="000000"/>
              </a:solidFill>
              <a:latin typeface="Arial"/>
              <a:cs typeface="Arial"/>
            </a:rPr>
            <a:t>%</a:t>
          </a:r>
        </a:p>
      </cdr:txBody>
    </cdr:sp>
  </cdr:relSizeAnchor>
</c:userShapes>
</file>

<file path=xl/drawings/drawing328.xml><?xml version="1.0" encoding="utf-8"?>
<c:userShapes xmlns:c="http://schemas.openxmlformats.org/drawingml/2006/chart">
  <cdr:relSizeAnchor xmlns:cdr="http://schemas.openxmlformats.org/drawingml/2006/chartDrawing">
    <cdr:from>
      <cdr:x>0.16935</cdr:x>
      <cdr:y>0.09495</cdr:y>
    </cdr:from>
    <cdr:to>
      <cdr:x>0.62399</cdr:x>
      <cdr:y>0.48456</cdr:y>
    </cdr:to>
    <cdr:sp macro="" textlink="">
      <cdr:nvSpPr>
        <cdr:cNvPr id="2049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7381" y="72817"/>
          <a:ext cx="333446" cy="2857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PT" sz="100" b="0" i="0" u="none" strike="noStrike" baseline="0">
              <a:solidFill>
                <a:srgbClr val="000000"/>
              </a:solidFill>
              <a:latin typeface="Arial"/>
              <a:cs typeface="Arial"/>
            </a:rPr>
            <a:t>%</a:t>
          </a:r>
        </a:p>
      </cdr:txBody>
    </cdr:sp>
  </cdr:relSizeAnchor>
</c:userShapes>
</file>

<file path=xl/drawings/drawing329.xml><?xml version="1.0" encoding="utf-8"?>
<c:userShapes xmlns:c="http://schemas.openxmlformats.org/drawingml/2006/chart">
  <cdr:relSizeAnchor xmlns:cdr="http://schemas.openxmlformats.org/drawingml/2006/chartDrawing">
    <cdr:from>
      <cdr:x>0.16935</cdr:x>
      <cdr:y>0.09495</cdr:y>
    </cdr:from>
    <cdr:to>
      <cdr:x>0.62399</cdr:x>
      <cdr:y>0.48456</cdr:y>
    </cdr:to>
    <cdr:sp macro="" textlink="">
      <cdr:nvSpPr>
        <cdr:cNvPr id="2049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7381" y="72817"/>
          <a:ext cx="333446" cy="2857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PT" sz="100" b="0" i="0" u="none" strike="noStrike" baseline="0">
              <a:solidFill>
                <a:srgbClr val="000000"/>
              </a:solidFill>
              <a:latin typeface="Arial"/>
              <a:cs typeface="Arial"/>
            </a:rPr>
            <a:t>%</a:t>
          </a:r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0.16935</cdr:x>
      <cdr:y>0.09495</cdr:y>
    </cdr:from>
    <cdr:to>
      <cdr:x>0.62399</cdr:x>
      <cdr:y>0.48456</cdr:y>
    </cdr:to>
    <cdr:sp macro="" textlink="">
      <cdr:nvSpPr>
        <cdr:cNvPr id="2049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7381" y="72817"/>
          <a:ext cx="333446" cy="2857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" b="0" i="0" u="none" strike="noStrike" baseline="0">
              <a:solidFill>
                <a:srgbClr val="000000"/>
              </a:solidFill>
              <a:latin typeface="Arial"/>
              <a:cs typeface="Arial"/>
            </a:rPr>
            <a:t>%</a:t>
          </a:r>
        </a:p>
      </cdr:txBody>
    </cdr:sp>
  </cdr:relSizeAnchor>
</c:userShapes>
</file>

<file path=xl/drawings/drawing330.xml><?xml version="1.0" encoding="utf-8"?>
<c:userShapes xmlns:c="http://schemas.openxmlformats.org/drawingml/2006/chart">
  <cdr:relSizeAnchor xmlns:cdr="http://schemas.openxmlformats.org/drawingml/2006/chartDrawing">
    <cdr:from>
      <cdr:x>0.16935</cdr:x>
      <cdr:y>0.09495</cdr:y>
    </cdr:from>
    <cdr:to>
      <cdr:x>0.62399</cdr:x>
      <cdr:y>0.48456</cdr:y>
    </cdr:to>
    <cdr:sp macro="" textlink="">
      <cdr:nvSpPr>
        <cdr:cNvPr id="2049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7381" y="72817"/>
          <a:ext cx="333446" cy="2857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PT" sz="100" b="0" i="0" u="none" strike="noStrike" baseline="0">
              <a:solidFill>
                <a:srgbClr val="000000"/>
              </a:solidFill>
              <a:latin typeface="Arial"/>
              <a:cs typeface="Arial"/>
            </a:rPr>
            <a:t>%</a:t>
          </a:r>
        </a:p>
      </cdr:txBody>
    </cdr:sp>
  </cdr:relSizeAnchor>
</c:userShapes>
</file>

<file path=xl/drawings/drawing331.xml><?xml version="1.0" encoding="utf-8"?>
<c:userShapes xmlns:c="http://schemas.openxmlformats.org/drawingml/2006/chart">
  <cdr:relSizeAnchor xmlns:cdr="http://schemas.openxmlformats.org/drawingml/2006/chartDrawing">
    <cdr:from>
      <cdr:x>0.16935</cdr:x>
      <cdr:y>0.09495</cdr:y>
    </cdr:from>
    <cdr:to>
      <cdr:x>0.62399</cdr:x>
      <cdr:y>0.48456</cdr:y>
    </cdr:to>
    <cdr:sp macro="" textlink="">
      <cdr:nvSpPr>
        <cdr:cNvPr id="2049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7381" y="72817"/>
          <a:ext cx="333446" cy="2857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PT" sz="100" b="0" i="0" u="none" strike="noStrike" baseline="0">
              <a:solidFill>
                <a:srgbClr val="000000"/>
              </a:solidFill>
              <a:latin typeface="Arial"/>
              <a:cs typeface="Arial"/>
            </a:rPr>
            <a:t>%</a:t>
          </a:r>
        </a:p>
      </cdr:txBody>
    </cdr:sp>
  </cdr:relSizeAnchor>
</c:userShapes>
</file>

<file path=xl/drawings/drawing332.xml><?xml version="1.0" encoding="utf-8"?>
<c:userShapes xmlns:c="http://schemas.openxmlformats.org/drawingml/2006/chart">
  <cdr:relSizeAnchor xmlns:cdr="http://schemas.openxmlformats.org/drawingml/2006/chartDrawing">
    <cdr:from>
      <cdr:x>0.16935</cdr:x>
      <cdr:y>0.09495</cdr:y>
    </cdr:from>
    <cdr:to>
      <cdr:x>0.62399</cdr:x>
      <cdr:y>0.48456</cdr:y>
    </cdr:to>
    <cdr:sp macro="" textlink="">
      <cdr:nvSpPr>
        <cdr:cNvPr id="2049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7381" y="72817"/>
          <a:ext cx="333446" cy="2857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PT" sz="100" b="0" i="0" u="none" strike="noStrike" baseline="0">
              <a:solidFill>
                <a:srgbClr val="000000"/>
              </a:solidFill>
              <a:latin typeface="Arial"/>
              <a:cs typeface="Arial"/>
            </a:rPr>
            <a:t>%</a:t>
          </a:r>
        </a:p>
      </cdr:txBody>
    </cdr:sp>
  </cdr:relSizeAnchor>
</c:userShapes>
</file>

<file path=xl/drawings/drawing333.xml><?xml version="1.0" encoding="utf-8"?>
<c:userShapes xmlns:c="http://schemas.openxmlformats.org/drawingml/2006/chart">
  <cdr:relSizeAnchor xmlns:cdr="http://schemas.openxmlformats.org/drawingml/2006/chartDrawing">
    <cdr:from>
      <cdr:x>0.16935</cdr:x>
      <cdr:y>0.09495</cdr:y>
    </cdr:from>
    <cdr:to>
      <cdr:x>0.62399</cdr:x>
      <cdr:y>0.48456</cdr:y>
    </cdr:to>
    <cdr:sp macro="" textlink="">
      <cdr:nvSpPr>
        <cdr:cNvPr id="2049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7381" y="72817"/>
          <a:ext cx="333446" cy="2857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PT" sz="100" b="0" i="0" u="none" strike="noStrike" baseline="0">
              <a:solidFill>
                <a:srgbClr val="000000"/>
              </a:solidFill>
              <a:latin typeface="Arial"/>
              <a:cs typeface="Arial"/>
            </a:rPr>
            <a:t>%</a:t>
          </a:r>
        </a:p>
      </cdr:txBody>
    </cdr:sp>
  </cdr:relSizeAnchor>
</c:userShapes>
</file>

<file path=xl/drawings/drawing334.xml><?xml version="1.0" encoding="utf-8"?>
<c:userShapes xmlns:c="http://schemas.openxmlformats.org/drawingml/2006/chart">
  <cdr:relSizeAnchor xmlns:cdr="http://schemas.openxmlformats.org/drawingml/2006/chartDrawing">
    <cdr:from>
      <cdr:x>0.16935</cdr:x>
      <cdr:y>0.09495</cdr:y>
    </cdr:from>
    <cdr:to>
      <cdr:x>0.62399</cdr:x>
      <cdr:y>0.48456</cdr:y>
    </cdr:to>
    <cdr:sp macro="" textlink="">
      <cdr:nvSpPr>
        <cdr:cNvPr id="2049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7381" y="72817"/>
          <a:ext cx="333446" cy="2857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PT" sz="100" b="0" i="0" u="none" strike="noStrike" baseline="0">
              <a:solidFill>
                <a:srgbClr val="000000"/>
              </a:solidFill>
              <a:latin typeface="Arial"/>
              <a:cs typeface="Arial"/>
            </a:rPr>
            <a:t>%</a:t>
          </a:r>
        </a:p>
      </cdr:txBody>
    </cdr:sp>
  </cdr:relSizeAnchor>
</c:userShapes>
</file>

<file path=xl/drawings/drawing335.xml><?xml version="1.0" encoding="utf-8"?>
<c:userShapes xmlns:c="http://schemas.openxmlformats.org/drawingml/2006/chart">
  <cdr:relSizeAnchor xmlns:cdr="http://schemas.openxmlformats.org/drawingml/2006/chartDrawing">
    <cdr:from>
      <cdr:x>0.16935</cdr:x>
      <cdr:y>0.09495</cdr:y>
    </cdr:from>
    <cdr:to>
      <cdr:x>0.62399</cdr:x>
      <cdr:y>0.48456</cdr:y>
    </cdr:to>
    <cdr:sp macro="" textlink="">
      <cdr:nvSpPr>
        <cdr:cNvPr id="2049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7381" y="72817"/>
          <a:ext cx="333446" cy="2857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PT" sz="100" b="0" i="0" u="none" strike="noStrike" baseline="0">
              <a:solidFill>
                <a:srgbClr val="000000"/>
              </a:solidFill>
              <a:latin typeface="Arial"/>
              <a:cs typeface="Arial"/>
            </a:rPr>
            <a:t>%</a:t>
          </a:r>
        </a:p>
      </cdr:txBody>
    </cdr:sp>
  </cdr:relSizeAnchor>
</c:userShapes>
</file>

<file path=xl/drawings/drawing336.xml><?xml version="1.0" encoding="utf-8"?>
<c:userShapes xmlns:c="http://schemas.openxmlformats.org/drawingml/2006/chart">
  <cdr:relSizeAnchor xmlns:cdr="http://schemas.openxmlformats.org/drawingml/2006/chartDrawing">
    <cdr:from>
      <cdr:x>0.16935</cdr:x>
      <cdr:y>0.09495</cdr:y>
    </cdr:from>
    <cdr:to>
      <cdr:x>0.62399</cdr:x>
      <cdr:y>0.48456</cdr:y>
    </cdr:to>
    <cdr:sp macro="" textlink="">
      <cdr:nvSpPr>
        <cdr:cNvPr id="2049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7381" y="72817"/>
          <a:ext cx="333446" cy="2857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PT" sz="100" b="0" i="0" u="none" strike="noStrike" baseline="0">
              <a:solidFill>
                <a:srgbClr val="000000"/>
              </a:solidFill>
              <a:latin typeface="Arial"/>
              <a:cs typeface="Arial"/>
            </a:rPr>
            <a:t>%</a:t>
          </a:r>
        </a:p>
      </cdr:txBody>
    </cdr:sp>
  </cdr:relSizeAnchor>
</c:userShapes>
</file>

<file path=xl/drawings/drawing337.xml><?xml version="1.0" encoding="utf-8"?>
<c:userShapes xmlns:c="http://schemas.openxmlformats.org/drawingml/2006/chart">
  <cdr:relSizeAnchor xmlns:cdr="http://schemas.openxmlformats.org/drawingml/2006/chartDrawing">
    <cdr:from>
      <cdr:x>0.16935</cdr:x>
      <cdr:y>0.09495</cdr:y>
    </cdr:from>
    <cdr:to>
      <cdr:x>0.62399</cdr:x>
      <cdr:y>0.48456</cdr:y>
    </cdr:to>
    <cdr:sp macro="" textlink="">
      <cdr:nvSpPr>
        <cdr:cNvPr id="2049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7381" y="72817"/>
          <a:ext cx="333446" cy="2857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PT" sz="100" b="0" i="0" u="none" strike="noStrike" baseline="0">
              <a:solidFill>
                <a:srgbClr val="000000"/>
              </a:solidFill>
              <a:latin typeface="Arial"/>
              <a:cs typeface="Arial"/>
            </a:rPr>
            <a:t>%</a:t>
          </a:r>
        </a:p>
      </cdr:txBody>
    </cdr:sp>
  </cdr:relSizeAnchor>
</c:userShapes>
</file>

<file path=xl/drawings/drawing338.xml><?xml version="1.0" encoding="utf-8"?>
<c:userShapes xmlns:c="http://schemas.openxmlformats.org/drawingml/2006/chart">
  <cdr:relSizeAnchor xmlns:cdr="http://schemas.openxmlformats.org/drawingml/2006/chartDrawing">
    <cdr:from>
      <cdr:x>0.16935</cdr:x>
      <cdr:y>0.09495</cdr:y>
    </cdr:from>
    <cdr:to>
      <cdr:x>0.62399</cdr:x>
      <cdr:y>0.48456</cdr:y>
    </cdr:to>
    <cdr:sp macro="" textlink="">
      <cdr:nvSpPr>
        <cdr:cNvPr id="2049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7381" y="72817"/>
          <a:ext cx="333446" cy="2857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PT" sz="100" b="0" i="0" u="none" strike="noStrike" baseline="0">
              <a:solidFill>
                <a:srgbClr val="000000"/>
              </a:solidFill>
              <a:latin typeface="Arial"/>
              <a:cs typeface="Arial"/>
            </a:rPr>
            <a:t>%</a:t>
          </a:r>
        </a:p>
      </cdr:txBody>
    </cdr:sp>
  </cdr:relSizeAnchor>
</c:userShapes>
</file>

<file path=xl/drawings/drawing339.xml><?xml version="1.0" encoding="utf-8"?>
<c:userShapes xmlns:c="http://schemas.openxmlformats.org/drawingml/2006/chart">
  <cdr:relSizeAnchor xmlns:cdr="http://schemas.openxmlformats.org/drawingml/2006/chartDrawing">
    <cdr:from>
      <cdr:x>0.16935</cdr:x>
      <cdr:y>0.09495</cdr:y>
    </cdr:from>
    <cdr:to>
      <cdr:x>0.62399</cdr:x>
      <cdr:y>0.48456</cdr:y>
    </cdr:to>
    <cdr:sp macro="" textlink="">
      <cdr:nvSpPr>
        <cdr:cNvPr id="2049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7381" y="72817"/>
          <a:ext cx="333446" cy="2857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PT" sz="100" b="0" i="0" u="none" strike="noStrike" baseline="0">
              <a:solidFill>
                <a:srgbClr val="000000"/>
              </a:solidFill>
              <a:latin typeface="Arial"/>
              <a:cs typeface="Arial"/>
            </a:rPr>
            <a:t>%</a:t>
          </a:r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0.16935</cdr:x>
      <cdr:y>0.09495</cdr:y>
    </cdr:from>
    <cdr:to>
      <cdr:x>0.62399</cdr:x>
      <cdr:y>0.48456</cdr:y>
    </cdr:to>
    <cdr:sp macro="" textlink="">
      <cdr:nvSpPr>
        <cdr:cNvPr id="2049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7381" y="72817"/>
          <a:ext cx="333446" cy="2857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" b="0" i="0" u="none" strike="noStrike" baseline="0">
              <a:solidFill>
                <a:srgbClr val="000000"/>
              </a:solidFill>
              <a:latin typeface="Arial"/>
              <a:cs typeface="Arial"/>
            </a:rPr>
            <a:t>%</a:t>
          </a:r>
        </a:p>
      </cdr:txBody>
    </cdr:sp>
  </cdr:relSizeAnchor>
</c:userShapes>
</file>

<file path=xl/drawings/drawing340.xml><?xml version="1.0" encoding="utf-8"?>
<c:userShapes xmlns:c="http://schemas.openxmlformats.org/drawingml/2006/chart">
  <cdr:relSizeAnchor xmlns:cdr="http://schemas.openxmlformats.org/drawingml/2006/chartDrawing">
    <cdr:from>
      <cdr:x>0.16935</cdr:x>
      <cdr:y>0.09495</cdr:y>
    </cdr:from>
    <cdr:to>
      <cdr:x>0.62399</cdr:x>
      <cdr:y>0.48456</cdr:y>
    </cdr:to>
    <cdr:sp macro="" textlink="">
      <cdr:nvSpPr>
        <cdr:cNvPr id="2049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7381" y="72817"/>
          <a:ext cx="333446" cy="2857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PT" sz="100" b="0" i="0" u="none" strike="noStrike" baseline="0">
              <a:solidFill>
                <a:srgbClr val="000000"/>
              </a:solidFill>
              <a:latin typeface="Arial"/>
              <a:cs typeface="Arial"/>
            </a:rPr>
            <a:t>%</a:t>
          </a:r>
        </a:p>
      </cdr:txBody>
    </cdr:sp>
  </cdr:relSizeAnchor>
</c:userShapes>
</file>

<file path=xl/drawings/drawing341.xml><?xml version="1.0" encoding="utf-8"?>
<c:userShapes xmlns:c="http://schemas.openxmlformats.org/drawingml/2006/chart">
  <cdr:relSizeAnchor xmlns:cdr="http://schemas.openxmlformats.org/drawingml/2006/chartDrawing">
    <cdr:from>
      <cdr:x>0.16935</cdr:x>
      <cdr:y>0.09495</cdr:y>
    </cdr:from>
    <cdr:to>
      <cdr:x>0.62399</cdr:x>
      <cdr:y>0.48456</cdr:y>
    </cdr:to>
    <cdr:sp macro="" textlink="">
      <cdr:nvSpPr>
        <cdr:cNvPr id="2049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7381" y="72817"/>
          <a:ext cx="333446" cy="2857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PT" sz="100" b="0" i="0" u="none" strike="noStrike" baseline="0">
              <a:solidFill>
                <a:srgbClr val="000000"/>
              </a:solidFill>
              <a:latin typeface="Arial"/>
              <a:cs typeface="Arial"/>
            </a:rPr>
            <a:t>%</a:t>
          </a:r>
        </a:p>
      </cdr:txBody>
    </cdr:sp>
  </cdr:relSizeAnchor>
</c:userShapes>
</file>

<file path=xl/drawings/drawing342.xml><?xml version="1.0" encoding="utf-8"?>
<c:userShapes xmlns:c="http://schemas.openxmlformats.org/drawingml/2006/chart">
  <cdr:relSizeAnchor xmlns:cdr="http://schemas.openxmlformats.org/drawingml/2006/chartDrawing">
    <cdr:from>
      <cdr:x>0.16935</cdr:x>
      <cdr:y>0.09495</cdr:y>
    </cdr:from>
    <cdr:to>
      <cdr:x>0.62399</cdr:x>
      <cdr:y>0.48456</cdr:y>
    </cdr:to>
    <cdr:sp macro="" textlink="">
      <cdr:nvSpPr>
        <cdr:cNvPr id="2049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7381" y="72817"/>
          <a:ext cx="333446" cy="2857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PT" sz="100" b="0" i="0" u="none" strike="noStrike" baseline="0">
              <a:solidFill>
                <a:srgbClr val="000000"/>
              </a:solidFill>
              <a:latin typeface="Arial"/>
              <a:cs typeface="Arial"/>
            </a:rPr>
            <a:t>%</a:t>
          </a:r>
        </a:p>
      </cdr:txBody>
    </cdr:sp>
  </cdr:relSizeAnchor>
</c:userShapes>
</file>

<file path=xl/drawings/drawing343.xml><?xml version="1.0" encoding="utf-8"?>
<c:userShapes xmlns:c="http://schemas.openxmlformats.org/drawingml/2006/chart">
  <cdr:relSizeAnchor xmlns:cdr="http://schemas.openxmlformats.org/drawingml/2006/chartDrawing">
    <cdr:from>
      <cdr:x>0.16935</cdr:x>
      <cdr:y>0.09495</cdr:y>
    </cdr:from>
    <cdr:to>
      <cdr:x>0.62399</cdr:x>
      <cdr:y>0.48456</cdr:y>
    </cdr:to>
    <cdr:sp macro="" textlink="">
      <cdr:nvSpPr>
        <cdr:cNvPr id="2049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7381" y="72817"/>
          <a:ext cx="333446" cy="2857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PT" sz="100" b="0" i="0" u="none" strike="noStrike" baseline="0">
              <a:solidFill>
                <a:srgbClr val="000000"/>
              </a:solidFill>
              <a:latin typeface="Arial"/>
              <a:cs typeface="Arial"/>
            </a:rPr>
            <a:t>%</a:t>
          </a:r>
        </a:p>
      </cdr:txBody>
    </cdr:sp>
  </cdr:relSizeAnchor>
</c:userShapes>
</file>

<file path=xl/drawings/drawing344.xml><?xml version="1.0" encoding="utf-8"?>
<c:userShapes xmlns:c="http://schemas.openxmlformats.org/drawingml/2006/chart">
  <cdr:relSizeAnchor xmlns:cdr="http://schemas.openxmlformats.org/drawingml/2006/chartDrawing">
    <cdr:from>
      <cdr:x>0.16935</cdr:x>
      <cdr:y>0.09495</cdr:y>
    </cdr:from>
    <cdr:to>
      <cdr:x>0.62399</cdr:x>
      <cdr:y>0.48456</cdr:y>
    </cdr:to>
    <cdr:sp macro="" textlink="">
      <cdr:nvSpPr>
        <cdr:cNvPr id="2049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7381" y="72817"/>
          <a:ext cx="333446" cy="2857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PT" sz="100" b="0" i="0" u="none" strike="noStrike" baseline="0">
              <a:solidFill>
                <a:srgbClr val="000000"/>
              </a:solidFill>
              <a:latin typeface="Arial"/>
              <a:cs typeface="Arial"/>
            </a:rPr>
            <a:t>%</a:t>
          </a:r>
        </a:p>
      </cdr:txBody>
    </cdr:sp>
  </cdr:relSizeAnchor>
</c:userShapes>
</file>

<file path=xl/drawings/drawing345.xml><?xml version="1.0" encoding="utf-8"?>
<c:userShapes xmlns:c="http://schemas.openxmlformats.org/drawingml/2006/chart">
  <cdr:relSizeAnchor xmlns:cdr="http://schemas.openxmlformats.org/drawingml/2006/chartDrawing">
    <cdr:from>
      <cdr:x>0.16935</cdr:x>
      <cdr:y>0.09495</cdr:y>
    </cdr:from>
    <cdr:to>
      <cdr:x>0.62399</cdr:x>
      <cdr:y>0.48456</cdr:y>
    </cdr:to>
    <cdr:sp macro="" textlink="">
      <cdr:nvSpPr>
        <cdr:cNvPr id="2049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7381" y="72817"/>
          <a:ext cx="333446" cy="2857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PT" sz="100" b="0" i="0" u="none" strike="noStrike" baseline="0">
              <a:solidFill>
                <a:srgbClr val="000000"/>
              </a:solidFill>
              <a:latin typeface="Arial"/>
              <a:cs typeface="Arial"/>
            </a:rPr>
            <a:t>%</a:t>
          </a:r>
        </a:p>
      </cdr:txBody>
    </cdr:sp>
  </cdr:relSizeAnchor>
</c:userShapes>
</file>

<file path=xl/drawings/drawing346.xml><?xml version="1.0" encoding="utf-8"?>
<c:userShapes xmlns:c="http://schemas.openxmlformats.org/drawingml/2006/chart">
  <cdr:relSizeAnchor xmlns:cdr="http://schemas.openxmlformats.org/drawingml/2006/chartDrawing">
    <cdr:from>
      <cdr:x>0.16935</cdr:x>
      <cdr:y>0.09495</cdr:y>
    </cdr:from>
    <cdr:to>
      <cdr:x>0.62399</cdr:x>
      <cdr:y>0.48456</cdr:y>
    </cdr:to>
    <cdr:sp macro="" textlink="">
      <cdr:nvSpPr>
        <cdr:cNvPr id="2049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7381" y="72817"/>
          <a:ext cx="333446" cy="2857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PT" sz="100" b="0" i="0" u="none" strike="noStrike" baseline="0">
              <a:solidFill>
                <a:srgbClr val="000000"/>
              </a:solidFill>
              <a:latin typeface="Arial"/>
              <a:cs typeface="Arial"/>
            </a:rPr>
            <a:t>%</a:t>
          </a:r>
        </a:p>
      </cdr:txBody>
    </cdr:sp>
  </cdr:relSizeAnchor>
</c:userShapes>
</file>

<file path=xl/drawings/drawing347.xml><?xml version="1.0" encoding="utf-8"?>
<c:userShapes xmlns:c="http://schemas.openxmlformats.org/drawingml/2006/chart">
  <cdr:relSizeAnchor xmlns:cdr="http://schemas.openxmlformats.org/drawingml/2006/chartDrawing">
    <cdr:from>
      <cdr:x>0.16935</cdr:x>
      <cdr:y>0.09495</cdr:y>
    </cdr:from>
    <cdr:to>
      <cdr:x>0.62399</cdr:x>
      <cdr:y>0.48456</cdr:y>
    </cdr:to>
    <cdr:sp macro="" textlink="">
      <cdr:nvSpPr>
        <cdr:cNvPr id="2049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7381" y="72817"/>
          <a:ext cx="333446" cy="2857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PT" sz="100" b="0" i="0" u="none" strike="noStrike" baseline="0">
              <a:solidFill>
                <a:srgbClr val="000000"/>
              </a:solidFill>
              <a:latin typeface="Arial"/>
              <a:cs typeface="Arial"/>
            </a:rPr>
            <a:t>%</a:t>
          </a:r>
        </a:p>
      </cdr:txBody>
    </cdr:sp>
  </cdr:relSizeAnchor>
</c:userShapes>
</file>

<file path=xl/drawings/drawing348.xml><?xml version="1.0" encoding="utf-8"?>
<c:userShapes xmlns:c="http://schemas.openxmlformats.org/drawingml/2006/chart">
  <cdr:relSizeAnchor xmlns:cdr="http://schemas.openxmlformats.org/drawingml/2006/chartDrawing">
    <cdr:from>
      <cdr:x>0.16935</cdr:x>
      <cdr:y>0.09495</cdr:y>
    </cdr:from>
    <cdr:to>
      <cdr:x>0.62399</cdr:x>
      <cdr:y>0.48456</cdr:y>
    </cdr:to>
    <cdr:sp macro="" textlink="">
      <cdr:nvSpPr>
        <cdr:cNvPr id="2049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7381" y="72817"/>
          <a:ext cx="333446" cy="2857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PT" sz="100" b="0" i="0" u="none" strike="noStrike" baseline="0">
              <a:solidFill>
                <a:srgbClr val="000000"/>
              </a:solidFill>
              <a:latin typeface="Arial"/>
              <a:cs typeface="Arial"/>
            </a:rPr>
            <a:t>%</a:t>
          </a:r>
        </a:p>
      </cdr:txBody>
    </cdr:sp>
  </cdr:relSizeAnchor>
</c:userShapes>
</file>

<file path=xl/drawings/drawing349.xml><?xml version="1.0" encoding="utf-8"?>
<c:userShapes xmlns:c="http://schemas.openxmlformats.org/drawingml/2006/chart">
  <cdr:relSizeAnchor xmlns:cdr="http://schemas.openxmlformats.org/drawingml/2006/chartDrawing">
    <cdr:from>
      <cdr:x>0.16935</cdr:x>
      <cdr:y>0.09495</cdr:y>
    </cdr:from>
    <cdr:to>
      <cdr:x>0.62399</cdr:x>
      <cdr:y>0.48456</cdr:y>
    </cdr:to>
    <cdr:sp macro="" textlink="">
      <cdr:nvSpPr>
        <cdr:cNvPr id="2049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7381" y="72817"/>
          <a:ext cx="333446" cy="2857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PT" sz="100" b="0" i="0" u="none" strike="noStrike" baseline="0">
              <a:solidFill>
                <a:srgbClr val="000000"/>
              </a:solidFill>
              <a:latin typeface="Arial"/>
              <a:cs typeface="Arial"/>
            </a:rPr>
            <a:t>%</a:t>
          </a:r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0.16935</cdr:x>
      <cdr:y>0.09495</cdr:y>
    </cdr:from>
    <cdr:to>
      <cdr:x>0.62399</cdr:x>
      <cdr:y>0.48456</cdr:y>
    </cdr:to>
    <cdr:sp macro="" textlink="">
      <cdr:nvSpPr>
        <cdr:cNvPr id="2049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7381" y="72817"/>
          <a:ext cx="333446" cy="2857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" b="0" i="0" u="none" strike="noStrike" baseline="0">
              <a:solidFill>
                <a:srgbClr val="000000"/>
              </a:solidFill>
              <a:latin typeface="Arial"/>
              <a:cs typeface="Arial"/>
            </a:rPr>
            <a:t>%</a:t>
          </a:r>
        </a:p>
      </cdr:txBody>
    </cdr:sp>
  </cdr:relSizeAnchor>
</c:userShapes>
</file>

<file path=xl/drawings/drawing350.xml><?xml version="1.0" encoding="utf-8"?>
<c:userShapes xmlns:c="http://schemas.openxmlformats.org/drawingml/2006/chart">
  <cdr:relSizeAnchor xmlns:cdr="http://schemas.openxmlformats.org/drawingml/2006/chartDrawing">
    <cdr:from>
      <cdr:x>0.16935</cdr:x>
      <cdr:y>0.09495</cdr:y>
    </cdr:from>
    <cdr:to>
      <cdr:x>0.62399</cdr:x>
      <cdr:y>0.48456</cdr:y>
    </cdr:to>
    <cdr:sp macro="" textlink="">
      <cdr:nvSpPr>
        <cdr:cNvPr id="2049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7381" y="72817"/>
          <a:ext cx="333446" cy="2857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PT" sz="100" b="0" i="0" u="none" strike="noStrike" baseline="0">
              <a:solidFill>
                <a:srgbClr val="000000"/>
              </a:solidFill>
              <a:latin typeface="Arial"/>
              <a:cs typeface="Arial"/>
            </a:rPr>
            <a:t>%</a:t>
          </a:r>
        </a:p>
      </cdr:txBody>
    </cdr:sp>
  </cdr:relSizeAnchor>
</c:userShapes>
</file>

<file path=xl/drawings/drawing351.xml><?xml version="1.0" encoding="utf-8"?>
<c:userShapes xmlns:c="http://schemas.openxmlformats.org/drawingml/2006/chart">
  <cdr:relSizeAnchor xmlns:cdr="http://schemas.openxmlformats.org/drawingml/2006/chartDrawing">
    <cdr:from>
      <cdr:x>0.16935</cdr:x>
      <cdr:y>0.09495</cdr:y>
    </cdr:from>
    <cdr:to>
      <cdr:x>0.62399</cdr:x>
      <cdr:y>0.48456</cdr:y>
    </cdr:to>
    <cdr:sp macro="" textlink="">
      <cdr:nvSpPr>
        <cdr:cNvPr id="2049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7381" y="72817"/>
          <a:ext cx="333446" cy="2857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PT" sz="100" b="0" i="0" u="none" strike="noStrike" baseline="0">
              <a:solidFill>
                <a:srgbClr val="000000"/>
              </a:solidFill>
              <a:latin typeface="Arial"/>
              <a:cs typeface="Arial"/>
            </a:rPr>
            <a:t>%</a:t>
          </a:r>
        </a:p>
      </cdr:txBody>
    </cdr:sp>
  </cdr:relSizeAnchor>
</c:userShapes>
</file>

<file path=xl/drawings/drawing352.xml><?xml version="1.0" encoding="utf-8"?>
<c:userShapes xmlns:c="http://schemas.openxmlformats.org/drawingml/2006/chart">
  <cdr:relSizeAnchor xmlns:cdr="http://schemas.openxmlformats.org/drawingml/2006/chartDrawing">
    <cdr:from>
      <cdr:x>0.16935</cdr:x>
      <cdr:y>0.09495</cdr:y>
    </cdr:from>
    <cdr:to>
      <cdr:x>0.62399</cdr:x>
      <cdr:y>0.48456</cdr:y>
    </cdr:to>
    <cdr:sp macro="" textlink="">
      <cdr:nvSpPr>
        <cdr:cNvPr id="2049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7381" y="72817"/>
          <a:ext cx="333446" cy="2857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PT" sz="100" b="0" i="0" u="none" strike="noStrike" baseline="0">
              <a:solidFill>
                <a:srgbClr val="000000"/>
              </a:solidFill>
              <a:latin typeface="Arial"/>
              <a:cs typeface="Arial"/>
            </a:rPr>
            <a:t>%</a:t>
          </a:r>
        </a:p>
      </cdr:txBody>
    </cdr:sp>
  </cdr:relSizeAnchor>
</c:userShapes>
</file>

<file path=xl/drawings/drawing353.xml><?xml version="1.0" encoding="utf-8"?>
<c:userShapes xmlns:c="http://schemas.openxmlformats.org/drawingml/2006/chart">
  <cdr:relSizeAnchor xmlns:cdr="http://schemas.openxmlformats.org/drawingml/2006/chartDrawing">
    <cdr:from>
      <cdr:x>0.16935</cdr:x>
      <cdr:y>0.09495</cdr:y>
    </cdr:from>
    <cdr:to>
      <cdr:x>0.62399</cdr:x>
      <cdr:y>0.48456</cdr:y>
    </cdr:to>
    <cdr:sp macro="" textlink="">
      <cdr:nvSpPr>
        <cdr:cNvPr id="2049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7381" y="72817"/>
          <a:ext cx="333446" cy="2857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PT" sz="100" b="0" i="0" u="none" strike="noStrike" baseline="0">
              <a:solidFill>
                <a:srgbClr val="000000"/>
              </a:solidFill>
              <a:latin typeface="Arial"/>
              <a:cs typeface="Arial"/>
            </a:rPr>
            <a:t>%</a:t>
          </a:r>
        </a:p>
      </cdr:txBody>
    </cdr:sp>
  </cdr:relSizeAnchor>
</c:userShapes>
</file>

<file path=xl/drawings/drawing354.xml><?xml version="1.0" encoding="utf-8"?>
<c:userShapes xmlns:c="http://schemas.openxmlformats.org/drawingml/2006/chart">
  <cdr:relSizeAnchor xmlns:cdr="http://schemas.openxmlformats.org/drawingml/2006/chartDrawing">
    <cdr:from>
      <cdr:x>0.16935</cdr:x>
      <cdr:y>0.09495</cdr:y>
    </cdr:from>
    <cdr:to>
      <cdr:x>0.62399</cdr:x>
      <cdr:y>0.48456</cdr:y>
    </cdr:to>
    <cdr:sp macro="" textlink="">
      <cdr:nvSpPr>
        <cdr:cNvPr id="2049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7381" y="72817"/>
          <a:ext cx="333446" cy="2857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PT" sz="100" b="0" i="0" u="none" strike="noStrike" baseline="0">
              <a:solidFill>
                <a:srgbClr val="000000"/>
              </a:solidFill>
              <a:latin typeface="Arial"/>
              <a:cs typeface="Arial"/>
            </a:rPr>
            <a:t>%</a:t>
          </a:r>
        </a:p>
      </cdr:txBody>
    </cdr:sp>
  </cdr:relSizeAnchor>
</c:userShapes>
</file>

<file path=xl/drawings/drawing355.xml><?xml version="1.0" encoding="utf-8"?>
<c:userShapes xmlns:c="http://schemas.openxmlformats.org/drawingml/2006/chart">
  <cdr:relSizeAnchor xmlns:cdr="http://schemas.openxmlformats.org/drawingml/2006/chartDrawing">
    <cdr:from>
      <cdr:x>0.16935</cdr:x>
      <cdr:y>0.09495</cdr:y>
    </cdr:from>
    <cdr:to>
      <cdr:x>0.62399</cdr:x>
      <cdr:y>0.48456</cdr:y>
    </cdr:to>
    <cdr:sp macro="" textlink="">
      <cdr:nvSpPr>
        <cdr:cNvPr id="2049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7381" y="72817"/>
          <a:ext cx="333446" cy="2857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PT" sz="100" b="0" i="0" u="none" strike="noStrike" baseline="0">
              <a:solidFill>
                <a:srgbClr val="000000"/>
              </a:solidFill>
              <a:latin typeface="Arial"/>
              <a:cs typeface="Arial"/>
            </a:rPr>
            <a:t>%</a:t>
          </a:r>
        </a:p>
      </cdr:txBody>
    </cdr:sp>
  </cdr:relSizeAnchor>
</c:userShapes>
</file>

<file path=xl/drawings/drawing356.xml><?xml version="1.0" encoding="utf-8"?>
<c:userShapes xmlns:c="http://schemas.openxmlformats.org/drawingml/2006/chart">
  <cdr:relSizeAnchor xmlns:cdr="http://schemas.openxmlformats.org/drawingml/2006/chartDrawing">
    <cdr:from>
      <cdr:x>0.16935</cdr:x>
      <cdr:y>0.09495</cdr:y>
    </cdr:from>
    <cdr:to>
      <cdr:x>0.62399</cdr:x>
      <cdr:y>0.48456</cdr:y>
    </cdr:to>
    <cdr:sp macro="" textlink="">
      <cdr:nvSpPr>
        <cdr:cNvPr id="2049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7381" y="72817"/>
          <a:ext cx="333446" cy="2857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PT" sz="100" b="0" i="0" u="none" strike="noStrike" baseline="0">
              <a:solidFill>
                <a:srgbClr val="000000"/>
              </a:solidFill>
              <a:latin typeface="Arial"/>
              <a:cs typeface="Arial"/>
            </a:rPr>
            <a:t>%</a:t>
          </a:r>
        </a:p>
      </cdr:txBody>
    </cdr:sp>
  </cdr:relSizeAnchor>
</c:userShapes>
</file>

<file path=xl/drawings/drawing357.xml><?xml version="1.0" encoding="utf-8"?>
<c:userShapes xmlns:c="http://schemas.openxmlformats.org/drawingml/2006/chart">
  <cdr:relSizeAnchor xmlns:cdr="http://schemas.openxmlformats.org/drawingml/2006/chartDrawing">
    <cdr:from>
      <cdr:x>0.16935</cdr:x>
      <cdr:y>0.09495</cdr:y>
    </cdr:from>
    <cdr:to>
      <cdr:x>0.62399</cdr:x>
      <cdr:y>0.48456</cdr:y>
    </cdr:to>
    <cdr:sp macro="" textlink="">
      <cdr:nvSpPr>
        <cdr:cNvPr id="2049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7381" y="72817"/>
          <a:ext cx="333446" cy="2857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PT" sz="100" b="0" i="0" u="none" strike="noStrike" baseline="0">
              <a:solidFill>
                <a:srgbClr val="000000"/>
              </a:solidFill>
              <a:latin typeface="Arial"/>
              <a:cs typeface="Arial"/>
            </a:rPr>
            <a:t>%</a:t>
          </a:r>
        </a:p>
      </cdr:txBody>
    </cdr:sp>
  </cdr:relSizeAnchor>
</c:userShapes>
</file>

<file path=xl/drawings/drawing358.xml><?xml version="1.0" encoding="utf-8"?>
<c:userShapes xmlns:c="http://schemas.openxmlformats.org/drawingml/2006/chart">
  <cdr:relSizeAnchor xmlns:cdr="http://schemas.openxmlformats.org/drawingml/2006/chartDrawing">
    <cdr:from>
      <cdr:x>0.16935</cdr:x>
      <cdr:y>0.09495</cdr:y>
    </cdr:from>
    <cdr:to>
      <cdr:x>0.62399</cdr:x>
      <cdr:y>0.48456</cdr:y>
    </cdr:to>
    <cdr:sp macro="" textlink="">
      <cdr:nvSpPr>
        <cdr:cNvPr id="2049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7381" y="72817"/>
          <a:ext cx="333446" cy="2857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PT" sz="100" b="0" i="0" u="none" strike="noStrike" baseline="0">
              <a:solidFill>
                <a:srgbClr val="000000"/>
              </a:solidFill>
              <a:latin typeface="Arial"/>
              <a:cs typeface="Arial"/>
            </a:rPr>
            <a:t>%</a:t>
          </a:r>
        </a:p>
      </cdr:txBody>
    </cdr:sp>
  </cdr:relSizeAnchor>
</c:userShapes>
</file>

<file path=xl/drawings/drawing359.xml><?xml version="1.0" encoding="utf-8"?>
<c:userShapes xmlns:c="http://schemas.openxmlformats.org/drawingml/2006/chart">
  <cdr:relSizeAnchor xmlns:cdr="http://schemas.openxmlformats.org/drawingml/2006/chartDrawing">
    <cdr:from>
      <cdr:x>0.16935</cdr:x>
      <cdr:y>0.09495</cdr:y>
    </cdr:from>
    <cdr:to>
      <cdr:x>0.62399</cdr:x>
      <cdr:y>0.48456</cdr:y>
    </cdr:to>
    <cdr:sp macro="" textlink="">
      <cdr:nvSpPr>
        <cdr:cNvPr id="2049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7381" y="72817"/>
          <a:ext cx="333446" cy="2857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PT" sz="100" b="0" i="0" u="none" strike="noStrike" baseline="0">
              <a:solidFill>
                <a:srgbClr val="000000"/>
              </a:solidFill>
              <a:latin typeface="Arial"/>
              <a:cs typeface="Arial"/>
            </a:rPr>
            <a:t>%</a:t>
          </a:r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0.16935</cdr:x>
      <cdr:y>0.09495</cdr:y>
    </cdr:from>
    <cdr:to>
      <cdr:x>0.62399</cdr:x>
      <cdr:y>0.48456</cdr:y>
    </cdr:to>
    <cdr:sp macro="" textlink="">
      <cdr:nvSpPr>
        <cdr:cNvPr id="2049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7381" y="72817"/>
          <a:ext cx="333446" cy="2857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" b="0" i="0" u="none" strike="noStrike" baseline="0">
              <a:solidFill>
                <a:srgbClr val="000000"/>
              </a:solidFill>
              <a:latin typeface="Arial"/>
              <a:cs typeface="Arial"/>
            </a:rPr>
            <a:t>%</a:t>
          </a:r>
        </a:p>
      </cdr:txBody>
    </cdr:sp>
  </cdr:relSizeAnchor>
</c:userShapes>
</file>

<file path=xl/drawings/drawing360.xml><?xml version="1.0" encoding="utf-8"?>
<c:userShapes xmlns:c="http://schemas.openxmlformats.org/drawingml/2006/chart">
  <cdr:relSizeAnchor xmlns:cdr="http://schemas.openxmlformats.org/drawingml/2006/chartDrawing">
    <cdr:from>
      <cdr:x>0.16935</cdr:x>
      <cdr:y>0.09495</cdr:y>
    </cdr:from>
    <cdr:to>
      <cdr:x>0.62399</cdr:x>
      <cdr:y>0.48456</cdr:y>
    </cdr:to>
    <cdr:sp macro="" textlink="">
      <cdr:nvSpPr>
        <cdr:cNvPr id="2049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7381" y="72817"/>
          <a:ext cx="333446" cy="2857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PT" sz="100" b="0" i="0" u="none" strike="noStrike" baseline="0">
              <a:solidFill>
                <a:srgbClr val="000000"/>
              </a:solidFill>
              <a:latin typeface="Arial"/>
              <a:cs typeface="Arial"/>
            </a:rPr>
            <a:t>%</a:t>
          </a:r>
        </a:p>
      </cdr:txBody>
    </cdr:sp>
  </cdr:relSizeAnchor>
</c:userShapes>
</file>

<file path=xl/drawings/drawing361.xml><?xml version="1.0" encoding="utf-8"?>
<c:userShapes xmlns:c="http://schemas.openxmlformats.org/drawingml/2006/chart">
  <cdr:relSizeAnchor xmlns:cdr="http://schemas.openxmlformats.org/drawingml/2006/chartDrawing">
    <cdr:from>
      <cdr:x>0.16935</cdr:x>
      <cdr:y>0.09495</cdr:y>
    </cdr:from>
    <cdr:to>
      <cdr:x>0.62399</cdr:x>
      <cdr:y>0.48456</cdr:y>
    </cdr:to>
    <cdr:sp macro="" textlink="">
      <cdr:nvSpPr>
        <cdr:cNvPr id="2049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7381" y="72817"/>
          <a:ext cx="333446" cy="2857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PT" sz="100" b="0" i="0" u="none" strike="noStrike" baseline="0">
              <a:solidFill>
                <a:srgbClr val="000000"/>
              </a:solidFill>
              <a:latin typeface="Arial"/>
              <a:cs typeface="Arial"/>
            </a:rPr>
            <a:t>%</a:t>
          </a:r>
        </a:p>
      </cdr:txBody>
    </cdr:sp>
  </cdr:relSizeAnchor>
</c:userShapes>
</file>

<file path=xl/drawings/drawing362.xml><?xml version="1.0" encoding="utf-8"?>
<c:userShapes xmlns:c="http://schemas.openxmlformats.org/drawingml/2006/chart">
  <cdr:relSizeAnchor xmlns:cdr="http://schemas.openxmlformats.org/drawingml/2006/chartDrawing">
    <cdr:from>
      <cdr:x>0.16935</cdr:x>
      <cdr:y>0.09495</cdr:y>
    </cdr:from>
    <cdr:to>
      <cdr:x>0.62399</cdr:x>
      <cdr:y>0.48456</cdr:y>
    </cdr:to>
    <cdr:sp macro="" textlink="">
      <cdr:nvSpPr>
        <cdr:cNvPr id="2049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7381" y="72817"/>
          <a:ext cx="333446" cy="2857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PT" sz="100" b="0" i="0" u="none" strike="noStrike" baseline="0">
              <a:solidFill>
                <a:srgbClr val="000000"/>
              </a:solidFill>
              <a:latin typeface="Arial"/>
              <a:cs typeface="Arial"/>
            </a:rPr>
            <a:t>%</a:t>
          </a:r>
        </a:p>
      </cdr:txBody>
    </cdr:sp>
  </cdr:relSizeAnchor>
</c:userShapes>
</file>

<file path=xl/drawings/drawing363.xml><?xml version="1.0" encoding="utf-8"?>
<c:userShapes xmlns:c="http://schemas.openxmlformats.org/drawingml/2006/chart">
  <cdr:relSizeAnchor xmlns:cdr="http://schemas.openxmlformats.org/drawingml/2006/chartDrawing">
    <cdr:from>
      <cdr:x>0.16935</cdr:x>
      <cdr:y>0.09495</cdr:y>
    </cdr:from>
    <cdr:to>
      <cdr:x>0.62399</cdr:x>
      <cdr:y>0.48456</cdr:y>
    </cdr:to>
    <cdr:sp macro="" textlink="">
      <cdr:nvSpPr>
        <cdr:cNvPr id="2049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7381" y="72817"/>
          <a:ext cx="333446" cy="2857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PT" sz="100" b="0" i="0" u="none" strike="noStrike" baseline="0">
              <a:solidFill>
                <a:srgbClr val="000000"/>
              </a:solidFill>
              <a:latin typeface="Arial"/>
              <a:cs typeface="Arial"/>
            </a:rPr>
            <a:t>%</a:t>
          </a:r>
        </a:p>
      </cdr:txBody>
    </cdr:sp>
  </cdr:relSizeAnchor>
</c:userShapes>
</file>

<file path=xl/drawings/drawing364.xml><?xml version="1.0" encoding="utf-8"?>
<c:userShapes xmlns:c="http://schemas.openxmlformats.org/drawingml/2006/chart">
  <cdr:relSizeAnchor xmlns:cdr="http://schemas.openxmlformats.org/drawingml/2006/chartDrawing">
    <cdr:from>
      <cdr:x>0.16935</cdr:x>
      <cdr:y>0.09495</cdr:y>
    </cdr:from>
    <cdr:to>
      <cdr:x>0.62399</cdr:x>
      <cdr:y>0.48456</cdr:y>
    </cdr:to>
    <cdr:sp macro="" textlink="">
      <cdr:nvSpPr>
        <cdr:cNvPr id="2049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7381" y="72817"/>
          <a:ext cx="333446" cy="2857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PT" sz="100" b="0" i="0" u="none" strike="noStrike" baseline="0">
              <a:solidFill>
                <a:srgbClr val="000000"/>
              </a:solidFill>
              <a:latin typeface="Arial"/>
              <a:cs typeface="Arial"/>
            </a:rPr>
            <a:t>%</a:t>
          </a:r>
        </a:p>
      </cdr:txBody>
    </cdr:sp>
  </cdr:relSizeAnchor>
</c:userShapes>
</file>

<file path=xl/drawings/drawing365.xml><?xml version="1.0" encoding="utf-8"?>
<c:userShapes xmlns:c="http://schemas.openxmlformats.org/drawingml/2006/chart">
  <cdr:relSizeAnchor xmlns:cdr="http://schemas.openxmlformats.org/drawingml/2006/chartDrawing">
    <cdr:from>
      <cdr:x>0.16935</cdr:x>
      <cdr:y>0.09495</cdr:y>
    </cdr:from>
    <cdr:to>
      <cdr:x>0.62399</cdr:x>
      <cdr:y>0.48456</cdr:y>
    </cdr:to>
    <cdr:sp macro="" textlink="">
      <cdr:nvSpPr>
        <cdr:cNvPr id="2049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7381" y="72817"/>
          <a:ext cx="333446" cy="2857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PT" sz="100" b="0" i="0" u="none" strike="noStrike" baseline="0">
              <a:solidFill>
                <a:srgbClr val="000000"/>
              </a:solidFill>
              <a:latin typeface="Arial"/>
              <a:cs typeface="Arial"/>
            </a:rPr>
            <a:t>%</a:t>
          </a:r>
        </a:p>
      </cdr:txBody>
    </cdr:sp>
  </cdr:relSizeAnchor>
</c:userShapes>
</file>

<file path=xl/drawings/drawing366.xml><?xml version="1.0" encoding="utf-8"?>
<c:userShapes xmlns:c="http://schemas.openxmlformats.org/drawingml/2006/chart">
  <cdr:relSizeAnchor xmlns:cdr="http://schemas.openxmlformats.org/drawingml/2006/chartDrawing">
    <cdr:from>
      <cdr:x>0.16935</cdr:x>
      <cdr:y>0.09495</cdr:y>
    </cdr:from>
    <cdr:to>
      <cdr:x>0.62399</cdr:x>
      <cdr:y>0.48456</cdr:y>
    </cdr:to>
    <cdr:sp macro="" textlink="">
      <cdr:nvSpPr>
        <cdr:cNvPr id="2049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7381" y="72817"/>
          <a:ext cx="333446" cy="2857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PT" sz="100" b="0" i="0" u="none" strike="noStrike" baseline="0">
              <a:solidFill>
                <a:srgbClr val="000000"/>
              </a:solidFill>
              <a:latin typeface="Arial"/>
              <a:cs typeface="Arial"/>
            </a:rPr>
            <a:t>%</a:t>
          </a:r>
        </a:p>
      </cdr:txBody>
    </cdr:sp>
  </cdr:relSizeAnchor>
</c:userShapes>
</file>

<file path=xl/drawings/drawing367.xml><?xml version="1.0" encoding="utf-8"?>
<c:userShapes xmlns:c="http://schemas.openxmlformats.org/drawingml/2006/chart">
  <cdr:relSizeAnchor xmlns:cdr="http://schemas.openxmlformats.org/drawingml/2006/chartDrawing">
    <cdr:from>
      <cdr:x>0.16935</cdr:x>
      <cdr:y>0.09495</cdr:y>
    </cdr:from>
    <cdr:to>
      <cdr:x>0.62399</cdr:x>
      <cdr:y>0.48456</cdr:y>
    </cdr:to>
    <cdr:sp macro="" textlink="">
      <cdr:nvSpPr>
        <cdr:cNvPr id="2049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7381" y="72817"/>
          <a:ext cx="333446" cy="2857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PT" sz="100" b="0" i="0" u="none" strike="noStrike" baseline="0">
              <a:solidFill>
                <a:srgbClr val="000000"/>
              </a:solidFill>
              <a:latin typeface="Arial"/>
              <a:cs typeface="Arial"/>
            </a:rPr>
            <a:t>%</a:t>
          </a:r>
        </a:p>
      </cdr:txBody>
    </cdr:sp>
  </cdr:relSizeAnchor>
</c:userShapes>
</file>

<file path=xl/drawings/drawing368.xml><?xml version="1.0" encoding="utf-8"?>
<c:userShapes xmlns:c="http://schemas.openxmlformats.org/drawingml/2006/chart">
  <cdr:relSizeAnchor xmlns:cdr="http://schemas.openxmlformats.org/drawingml/2006/chartDrawing">
    <cdr:from>
      <cdr:x>0.16935</cdr:x>
      <cdr:y>0.09495</cdr:y>
    </cdr:from>
    <cdr:to>
      <cdr:x>0.62399</cdr:x>
      <cdr:y>0.48456</cdr:y>
    </cdr:to>
    <cdr:sp macro="" textlink="">
      <cdr:nvSpPr>
        <cdr:cNvPr id="2049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7381" y="72817"/>
          <a:ext cx="333446" cy="2857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PT" sz="100" b="0" i="0" u="none" strike="noStrike" baseline="0">
              <a:solidFill>
                <a:srgbClr val="000000"/>
              </a:solidFill>
              <a:latin typeface="Arial"/>
              <a:cs typeface="Arial"/>
            </a:rPr>
            <a:t>%</a:t>
          </a:r>
        </a:p>
      </cdr:txBody>
    </cdr:sp>
  </cdr:relSizeAnchor>
</c:userShapes>
</file>

<file path=xl/drawings/drawing369.xml><?xml version="1.0" encoding="utf-8"?>
<c:userShapes xmlns:c="http://schemas.openxmlformats.org/drawingml/2006/chart">
  <cdr:relSizeAnchor xmlns:cdr="http://schemas.openxmlformats.org/drawingml/2006/chartDrawing">
    <cdr:from>
      <cdr:x>0.16935</cdr:x>
      <cdr:y>0.09495</cdr:y>
    </cdr:from>
    <cdr:to>
      <cdr:x>0.62399</cdr:x>
      <cdr:y>0.48456</cdr:y>
    </cdr:to>
    <cdr:sp macro="" textlink="">
      <cdr:nvSpPr>
        <cdr:cNvPr id="2049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7381" y="72817"/>
          <a:ext cx="333446" cy="2857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PT" sz="100" b="0" i="0" u="none" strike="noStrike" baseline="0">
              <a:solidFill>
                <a:srgbClr val="000000"/>
              </a:solidFill>
              <a:latin typeface="Arial"/>
              <a:cs typeface="Arial"/>
            </a:rPr>
            <a:t>%</a:t>
          </a:r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0.16935</cdr:x>
      <cdr:y>0.09495</cdr:y>
    </cdr:from>
    <cdr:to>
      <cdr:x>0.62399</cdr:x>
      <cdr:y>0.48456</cdr:y>
    </cdr:to>
    <cdr:sp macro="" textlink="">
      <cdr:nvSpPr>
        <cdr:cNvPr id="2049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7381" y="72817"/>
          <a:ext cx="333446" cy="2857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" b="0" i="0" u="none" strike="noStrike" baseline="0">
              <a:solidFill>
                <a:srgbClr val="000000"/>
              </a:solidFill>
              <a:latin typeface="Arial"/>
              <a:cs typeface="Arial"/>
            </a:rPr>
            <a:t>%</a:t>
          </a:r>
        </a:p>
      </cdr:txBody>
    </cdr:sp>
  </cdr:relSizeAnchor>
</c:userShapes>
</file>

<file path=xl/drawings/drawing370.xml><?xml version="1.0" encoding="utf-8"?>
<c:userShapes xmlns:c="http://schemas.openxmlformats.org/drawingml/2006/chart">
  <cdr:relSizeAnchor xmlns:cdr="http://schemas.openxmlformats.org/drawingml/2006/chartDrawing">
    <cdr:from>
      <cdr:x>0.16935</cdr:x>
      <cdr:y>0.09495</cdr:y>
    </cdr:from>
    <cdr:to>
      <cdr:x>0.62399</cdr:x>
      <cdr:y>0.48456</cdr:y>
    </cdr:to>
    <cdr:sp macro="" textlink="">
      <cdr:nvSpPr>
        <cdr:cNvPr id="2049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7381" y="72817"/>
          <a:ext cx="333446" cy="2857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PT" sz="100" b="0" i="0" u="none" strike="noStrike" baseline="0">
              <a:solidFill>
                <a:srgbClr val="000000"/>
              </a:solidFill>
              <a:latin typeface="Arial"/>
              <a:cs typeface="Arial"/>
            </a:rPr>
            <a:t>%</a:t>
          </a:r>
        </a:p>
      </cdr:txBody>
    </cdr:sp>
  </cdr:relSizeAnchor>
</c:userShapes>
</file>

<file path=xl/drawings/drawing371.xml><?xml version="1.0" encoding="utf-8"?>
<c:userShapes xmlns:c="http://schemas.openxmlformats.org/drawingml/2006/chart">
  <cdr:relSizeAnchor xmlns:cdr="http://schemas.openxmlformats.org/drawingml/2006/chartDrawing">
    <cdr:from>
      <cdr:x>0.16935</cdr:x>
      <cdr:y>0.09495</cdr:y>
    </cdr:from>
    <cdr:to>
      <cdr:x>0.62399</cdr:x>
      <cdr:y>0.48456</cdr:y>
    </cdr:to>
    <cdr:sp macro="" textlink="">
      <cdr:nvSpPr>
        <cdr:cNvPr id="2049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7381" y="72817"/>
          <a:ext cx="333446" cy="2857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PT" sz="100" b="0" i="0" u="none" strike="noStrike" baseline="0">
              <a:solidFill>
                <a:srgbClr val="000000"/>
              </a:solidFill>
              <a:latin typeface="Arial"/>
              <a:cs typeface="Arial"/>
            </a:rPr>
            <a:t>%</a:t>
          </a:r>
        </a:p>
      </cdr:txBody>
    </cdr:sp>
  </cdr:relSizeAnchor>
</c:userShapes>
</file>

<file path=xl/drawings/drawing372.xml><?xml version="1.0" encoding="utf-8"?>
<c:userShapes xmlns:c="http://schemas.openxmlformats.org/drawingml/2006/chart">
  <cdr:relSizeAnchor xmlns:cdr="http://schemas.openxmlformats.org/drawingml/2006/chartDrawing">
    <cdr:from>
      <cdr:x>0.16935</cdr:x>
      <cdr:y>0.09495</cdr:y>
    </cdr:from>
    <cdr:to>
      <cdr:x>0.62399</cdr:x>
      <cdr:y>0.48456</cdr:y>
    </cdr:to>
    <cdr:sp macro="" textlink="">
      <cdr:nvSpPr>
        <cdr:cNvPr id="2049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7381" y="72817"/>
          <a:ext cx="333446" cy="2857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PT" sz="100" b="0" i="0" u="none" strike="noStrike" baseline="0">
              <a:solidFill>
                <a:srgbClr val="000000"/>
              </a:solidFill>
              <a:latin typeface="Arial"/>
              <a:cs typeface="Arial"/>
            </a:rPr>
            <a:t>%</a:t>
          </a:r>
        </a:p>
      </cdr:txBody>
    </cdr:sp>
  </cdr:relSizeAnchor>
</c:userShapes>
</file>

<file path=xl/drawings/drawing373.xml><?xml version="1.0" encoding="utf-8"?>
<c:userShapes xmlns:c="http://schemas.openxmlformats.org/drawingml/2006/chart">
  <cdr:relSizeAnchor xmlns:cdr="http://schemas.openxmlformats.org/drawingml/2006/chartDrawing">
    <cdr:from>
      <cdr:x>0.16935</cdr:x>
      <cdr:y>0.09495</cdr:y>
    </cdr:from>
    <cdr:to>
      <cdr:x>0.62399</cdr:x>
      <cdr:y>0.48456</cdr:y>
    </cdr:to>
    <cdr:sp macro="" textlink="">
      <cdr:nvSpPr>
        <cdr:cNvPr id="2049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7381" y="72817"/>
          <a:ext cx="333446" cy="2857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PT" sz="100" b="0" i="0" u="none" strike="noStrike" baseline="0">
              <a:solidFill>
                <a:srgbClr val="000000"/>
              </a:solidFill>
              <a:latin typeface="Arial"/>
              <a:cs typeface="Arial"/>
            </a:rPr>
            <a:t>%</a:t>
          </a:r>
        </a:p>
      </cdr:txBody>
    </cdr:sp>
  </cdr:relSizeAnchor>
</c:userShapes>
</file>

<file path=xl/drawings/drawing374.xml><?xml version="1.0" encoding="utf-8"?>
<c:userShapes xmlns:c="http://schemas.openxmlformats.org/drawingml/2006/chart">
  <cdr:relSizeAnchor xmlns:cdr="http://schemas.openxmlformats.org/drawingml/2006/chartDrawing">
    <cdr:from>
      <cdr:x>0.16935</cdr:x>
      <cdr:y>0.09495</cdr:y>
    </cdr:from>
    <cdr:to>
      <cdr:x>0.62399</cdr:x>
      <cdr:y>0.48456</cdr:y>
    </cdr:to>
    <cdr:sp macro="" textlink="">
      <cdr:nvSpPr>
        <cdr:cNvPr id="2049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7381" y="72817"/>
          <a:ext cx="333446" cy="2857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PT" sz="100" b="0" i="0" u="none" strike="noStrike" baseline="0">
              <a:solidFill>
                <a:srgbClr val="000000"/>
              </a:solidFill>
              <a:latin typeface="Arial"/>
              <a:cs typeface="Arial"/>
            </a:rPr>
            <a:t>%</a:t>
          </a:r>
        </a:p>
      </cdr:txBody>
    </cdr:sp>
  </cdr:relSizeAnchor>
</c:userShapes>
</file>

<file path=xl/drawings/drawing375.xml><?xml version="1.0" encoding="utf-8"?>
<c:userShapes xmlns:c="http://schemas.openxmlformats.org/drawingml/2006/chart">
  <cdr:relSizeAnchor xmlns:cdr="http://schemas.openxmlformats.org/drawingml/2006/chartDrawing">
    <cdr:from>
      <cdr:x>0.16935</cdr:x>
      <cdr:y>0.09495</cdr:y>
    </cdr:from>
    <cdr:to>
      <cdr:x>0.62399</cdr:x>
      <cdr:y>0.48456</cdr:y>
    </cdr:to>
    <cdr:sp macro="" textlink="">
      <cdr:nvSpPr>
        <cdr:cNvPr id="2049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7381" y="72817"/>
          <a:ext cx="333446" cy="2857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PT" sz="100" b="0" i="0" u="none" strike="noStrike" baseline="0">
              <a:solidFill>
                <a:srgbClr val="000000"/>
              </a:solidFill>
              <a:latin typeface="Arial"/>
              <a:cs typeface="Arial"/>
            </a:rPr>
            <a:t>%</a:t>
          </a:r>
        </a:p>
      </cdr:txBody>
    </cdr:sp>
  </cdr:relSizeAnchor>
</c:userShapes>
</file>

<file path=xl/drawings/drawing376.xml><?xml version="1.0" encoding="utf-8"?>
<c:userShapes xmlns:c="http://schemas.openxmlformats.org/drawingml/2006/chart">
  <cdr:relSizeAnchor xmlns:cdr="http://schemas.openxmlformats.org/drawingml/2006/chartDrawing">
    <cdr:from>
      <cdr:x>0.16935</cdr:x>
      <cdr:y>0.09495</cdr:y>
    </cdr:from>
    <cdr:to>
      <cdr:x>0.62399</cdr:x>
      <cdr:y>0.48456</cdr:y>
    </cdr:to>
    <cdr:sp macro="" textlink="">
      <cdr:nvSpPr>
        <cdr:cNvPr id="2049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7381" y="72817"/>
          <a:ext cx="333446" cy="2857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PT" sz="100" b="0" i="0" u="none" strike="noStrike" baseline="0">
              <a:solidFill>
                <a:srgbClr val="000000"/>
              </a:solidFill>
              <a:latin typeface="Arial"/>
              <a:cs typeface="Arial"/>
            </a:rPr>
            <a:t>%</a:t>
          </a:r>
        </a:p>
      </cdr:txBody>
    </cdr:sp>
  </cdr:relSizeAnchor>
</c:userShapes>
</file>

<file path=xl/drawings/drawing377.xml><?xml version="1.0" encoding="utf-8"?>
<c:userShapes xmlns:c="http://schemas.openxmlformats.org/drawingml/2006/chart">
  <cdr:relSizeAnchor xmlns:cdr="http://schemas.openxmlformats.org/drawingml/2006/chartDrawing">
    <cdr:from>
      <cdr:x>0.16935</cdr:x>
      <cdr:y>0.09495</cdr:y>
    </cdr:from>
    <cdr:to>
      <cdr:x>0.62399</cdr:x>
      <cdr:y>0.48456</cdr:y>
    </cdr:to>
    <cdr:sp macro="" textlink="">
      <cdr:nvSpPr>
        <cdr:cNvPr id="2049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7381" y="72817"/>
          <a:ext cx="333446" cy="2857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PT" sz="100" b="0" i="0" u="none" strike="noStrike" baseline="0">
              <a:solidFill>
                <a:srgbClr val="000000"/>
              </a:solidFill>
              <a:latin typeface="Arial"/>
              <a:cs typeface="Arial"/>
            </a:rPr>
            <a:t>%</a:t>
          </a:r>
        </a:p>
      </cdr:txBody>
    </cdr:sp>
  </cdr:relSizeAnchor>
</c:userShapes>
</file>

<file path=xl/drawings/drawing378.xml><?xml version="1.0" encoding="utf-8"?>
<c:userShapes xmlns:c="http://schemas.openxmlformats.org/drawingml/2006/chart">
  <cdr:relSizeAnchor xmlns:cdr="http://schemas.openxmlformats.org/drawingml/2006/chartDrawing">
    <cdr:from>
      <cdr:x>0.16935</cdr:x>
      <cdr:y>0.09495</cdr:y>
    </cdr:from>
    <cdr:to>
      <cdr:x>0.62399</cdr:x>
      <cdr:y>0.48456</cdr:y>
    </cdr:to>
    <cdr:sp macro="" textlink="">
      <cdr:nvSpPr>
        <cdr:cNvPr id="2049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7381" y="72817"/>
          <a:ext cx="333446" cy="2857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PT" sz="100" b="0" i="0" u="none" strike="noStrike" baseline="0">
              <a:solidFill>
                <a:srgbClr val="000000"/>
              </a:solidFill>
              <a:latin typeface="Arial"/>
              <a:cs typeface="Arial"/>
            </a:rPr>
            <a:t>%</a:t>
          </a:r>
        </a:p>
      </cdr:txBody>
    </cdr:sp>
  </cdr:relSizeAnchor>
</c:userShapes>
</file>

<file path=xl/drawings/drawing379.xml><?xml version="1.0" encoding="utf-8"?>
<c:userShapes xmlns:c="http://schemas.openxmlformats.org/drawingml/2006/chart">
  <cdr:relSizeAnchor xmlns:cdr="http://schemas.openxmlformats.org/drawingml/2006/chartDrawing">
    <cdr:from>
      <cdr:x>0.16935</cdr:x>
      <cdr:y>0.09495</cdr:y>
    </cdr:from>
    <cdr:to>
      <cdr:x>0.62399</cdr:x>
      <cdr:y>0.48456</cdr:y>
    </cdr:to>
    <cdr:sp macro="" textlink="">
      <cdr:nvSpPr>
        <cdr:cNvPr id="2049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7381" y="72817"/>
          <a:ext cx="333446" cy="2857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PT" sz="100" b="0" i="0" u="none" strike="noStrike" baseline="0">
              <a:solidFill>
                <a:srgbClr val="000000"/>
              </a:solidFill>
              <a:latin typeface="Arial"/>
              <a:cs typeface="Arial"/>
            </a:rPr>
            <a:t>%</a:t>
          </a:r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0.16935</cdr:x>
      <cdr:y>0.09495</cdr:y>
    </cdr:from>
    <cdr:to>
      <cdr:x>0.62399</cdr:x>
      <cdr:y>0.48456</cdr:y>
    </cdr:to>
    <cdr:sp macro="" textlink="">
      <cdr:nvSpPr>
        <cdr:cNvPr id="2049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7381" y="72817"/>
          <a:ext cx="333446" cy="2857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" b="0" i="0" u="none" strike="noStrike" baseline="0">
              <a:solidFill>
                <a:srgbClr val="000000"/>
              </a:solidFill>
              <a:latin typeface="Arial"/>
              <a:cs typeface="Arial"/>
            </a:rPr>
            <a:t>%</a:t>
          </a:r>
        </a:p>
      </cdr:txBody>
    </cdr:sp>
  </cdr:relSizeAnchor>
</c:userShapes>
</file>

<file path=xl/drawings/drawing380.xml><?xml version="1.0" encoding="utf-8"?>
<c:userShapes xmlns:c="http://schemas.openxmlformats.org/drawingml/2006/chart">
  <cdr:relSizeAnchor xmlns:cdr="http://schemas.openxmlformats.org/drawingml/2006/chartDrawing">
    <cdr:from>
      <cdr:x>0.16935</cdr:x>
      <cdr:y>0.09495</cdr:y>
    </cdr:from>
    <cdr:to>
      <cdr:x>0.62399</cdr:x>
      <cdr:y>0.48456</cdr:y>
    </cdr:to>
    <cdr:sp macro="" textlink="">
      <cdr:nvSpPr>
        <cdr:cNvPr id="2049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7381" y="72817"/>
          <a:ext cx="333446" cy="2857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PT" sz="100" b="0" i="0" u="none" strike="noStrike" baseline="0">
              <a:solidFill>
                <a:srgbClr val="000000"/>
              </a:solidFill>
              <a:latin typeface="Arial"/>
              <a:cs typeface="Arial"/>
            </a:rPr>
            <a:t>%</a:t>
          </a:r>
        </a:p>
      </cdr:txBody>
    </cdr:sp>
  </cdr:relSizeAnchor>
</c:userShapes>
</file>

<file path=xl/drawings/drawing381.xml><?xml version="1.0" encoding="utf-8"?>
<c:userShapes xmlns:c="http://schemas.openxmlformats.org/drawingml/2006/chart">
  <cdr:relSizeAnchor xmlns:cdr="http://schemas.openxmlformats.org/drawingml/2006/chartDrawing">
    <cdr:from>
      <cdr:x>0.16935</cdr:x>
      <cdr:y>0.09495</cdr:y>
    </cdr:from>
    <cdr:to>
      <cdr:x>0.62399</cdr:x>
      <cdr:y>0.48456</cdr:y>
    </cdr:to>
    <cdr:sp macro="" textlink="">
      <cdr:nvSpPr>
        <cdr:cNvPr id="2049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7381" y="72817"/>
          <a:ext cx="333446" cy="2857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PT" sz="100" b="0" i="0" u="none" strike="noStrike" baseline="0">
              <a:solidFill>
                <a:srgbClr val="000000"/>
              </a:solidFill>
              <a:latin typeface="Arial"/>
              <a:cs typeface="Arial"/>
            </a:rPr>
            <a:t>%</a:t>
          </a:r>
        </a:p>
      </cdr:txBody>
    </cdr:sp>
  </cdr:relSizeAnchor>
</c:userShapes>
</file>

<file path=xl/drawings/drawing382.xml><?xml version="1.0" encoding="utf-8"?>
<c:userShapes xmlns:c="http://schemas.openxmlformats.org/drawingml/2006/chart">
  <cdr:relSizeAnchor xmlns:cdr="http://schemas.openxmlformats.org/drawingml/2006/chartDrawing">
    <cdr:from>
      <cdr:x>0.16935</cdr:x>
      <cdr:y>0.09495</cdr:y>
    </cdr:from>
    <cdr:to>
      <cdr:x>0.62399</cdr:x>
      <cdr:y>0.48456</cdr:y>
    </cdr:to>
    <cdr:sp macro="" textlink="">
      <cdr:nvSpPr>
        <cdr:cNvPr id="2049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7381" y="72817"/>
          <a:ext cx="333446" cy="2857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PT" sz="100" b="0" i="0" u="none" strike="noStrike" baseline="0">
              <a:solidFill>
                <a:srgbClr val="000000"/>
              </a:solidFill>
              <a:latin typeface="Arial"/>
              <a:cs typeface="Arial"/>
            </a:rPr>
            <a:t>%</a:t>
          </a:r>
        </a:p>
      </cdr:txBody>
    </cdr:sp>
  </cdr:relSizeAnchor>
</c:userShapes>
</file>

<file path=xl/drawings/drawing383.xml><?xml version="1.0" encoding="utf-8"?>
<c:userShapes xmlns:c="http://schemas.openxmlformats.org/drawingml/2006/chart">
  <cdr:relSizeAnchor xmlns:cdr="http://schemas.openxmlformats.org/drawingml/2006/chartDrawing">
    <cdr:from>
      <cdr:x>0.16935</cdr:x>
      <cdr:y>0.09495</cdr:y>
    </cdr:from>
    <cdr:to>
      <cdr:x>0.62399</cdr:x>
      <cdr:y>0.48456</cdr:y>
    </cdr:to>
    <cdr:sp macro="" textlink="">
      <cdr:nvSpPr>
        <cdr:cNvPr id="2049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7381" y="72817"/>
          <a:ext cx="333446" cy="2857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PT" sz="100" b="0" i="0" u="none" strike="noStrike" baseline="0">
              <a:solidFill>
                <a:srgbClr val="000000"/>
              </a:solidFill>
              <a:latin typeface="Arial"/>
              <a:cs typeface="Arial"/>
            </a:rPr>
            <a:t>%</a:t>
          </a:r>
        </a:p>
      </cdr:txBody>
    </cdr:sp>
  </cdr:relSizeAnchor>
</c:userShapes>
</file>

<file path=xl/drawings/drawing384.xml><?xml version="1.0" encoding="utf-8"?>
<c:userShapes xmlns:c="http://schemas.openxmlformats.org/drawingml/2006/chart">
  <cdr:relSizeAnchor xmlns:cdr="http://schemas.openxmlformats.org/drawingml/2006/chartDrawing">
    <cdr:from>
      <cdr:x>0.16935</cdr:x>
      <cdr:y>0.09495</cdr:y>
    </cdr:from>
    <cdr:to>
      <cdr:x>0.62399</cdr:x>
      <cdr:y>0.48456</cdr:y>
    </cdr:to>
    <cdr:sp macro="" textlink="">
      <cdr:nvSpPr>
        <cdr:cNvPr id="2049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7381" y="72817"/>
          <a:ext cx="333446" cy="2857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PT" sz="100" b="0" i="0" u="none" strike="noStrike" baseline="0">
              <a:solidFill>
                <a:srgbClr val="000000"/>
              </a:solidFill>
              <a:latin typeface="Arial"/>
              <a:cs typeface="Arial"/>
            </a:rPr>
            <a:t>%</a:t>
          </a:r>
        </a:p>
      </cdr:txBody>
    </cdr:sp>
  </cdr:relSizeAnchor>
</c:userShapes>
</file>

<file path=xl/drawings/drawing385.xml><?xml version="1.0" encoding="utf-8"?>
<c:userShapes xmlns:c="http://schemas.openxmlformats.org/drawingml/2006/chart">
  <cdr:relSizeAnchor xmlns:cdr="http://schemas.openxmlformats.org/drawingml/2006/chartDrawing">
    <cdr:from>
      <cdr:x>0.16935</cdr:x>
      <cdr:y>0.09495</cdr:y>
    </cdr:from>
    <cdr:to>
      <cdr:x>0.62399</cdr:x>
      <cdr:y>0.48456</cdr:y>
    </cdr:to>
    <cdr:sp macro="" textlink="">
      <cdr:nvSpPr>
        <cdr:cNvPr id="2049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7381" y="72817"/>
          <a:ext cx="333446" cy="2857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PT" sz="100" b="0" i="0" u="none" strike="noStrike" baseline="0">
              <a:solidFill>
                <a:srgbClr val="000000"/>
              </a:solidFill>
              <a:latin typeface="Arial"/>
              <a:cs typeface="Arial"/>
            </a:rPr>
            <a:t>%</a:t>
          </a:r>
        </a:p>
      </cdr:txBody>
    </cdr:sp>
  </cdr:relSizeAnchor>
</c:userShapes>
</file>

<file path=xl/drawings/drawing386.xml><?xml version="1.0" encoding="utf-8"?>
<c:userShapes xmlns:c="http://schemas.openxmlformats.org/drawingml/2006/chart">
  <cdr:relSizeAnchor xmlns:cdr="http://schemas.openxmlformats.org/drawingml/2006/chartDrawing">
    <cdr:from>
      <cdr:x>0.16935</cdr:x>
      <cdr:y>0.09495</cdr:y>
    </cdr:from>
    <cdr:to>
      <cdr:x>0.62399</cdr:x>
      <cdr:y>0.48456</cdr:y>
    </cdr:to>
    <cdr:sp macro="" textlink="">
      <cdr:nvSpPr>
        <cdr:cNvPr id="2049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7381" y="72817"/>
          <a:ext cx="333446" cy="2857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PT" sz="100" b="0" i="0" u="none" strike="noStrike" baseline="0">
              <a:solidFill>
                <a:srgbClr val="000000"/>
              </a:solidFill>
              <a:latin typeface="Arial"/>
              <a:cs typeface="Arial"/>
            </a:rPr>
            <a:t>%</a:t>
          </a:r>
        </a:p>
      </cdr:txBody>
    </cdr:sp>
  </cdr:relSizeAnchor>
</c:userShapes>
</file>

<file path=xl/drawings/drawing387.xml><?xml version="1.0" encoding="utf-8"?>
<c:userShapes xmlns:c="http://schemas.openxmlformats.org/drawingml/2006/chart">
  <cdr:relSizeAnchor xmlns:cdr="http://schemas.openxmlformats.org/drawingml/2006/chartDrawing">
    <cdr:from>
      <cdr:x>0.16935</cdr:x>
      <cdr:y>0.09495</cdr:y>
    </cdr:from>
    <cdr:to>
      <cdr:x>0.62399</cdr:x>
      <cdr:y>0.48456</cdr:y>
    </cdr:to>
    <cdr:sp macro="" textlink="">
      <cdr:nvSpPr>
        <cdr:cNvPr id="2049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7381" y="72817"/>
          <a:ext cx="333446" cy="2857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PT" sz="100" b="0" i="0" u="none" strike="noStrike" baseline="0">
              <a:solidFill>
                <a:srgbClr val="000000"/>
              </a:solidFill>
              <a:latin typeface="Arial"/>
              <a:cs typeface="Arial"/>
            </a:rPr>
            <a:t>%</a:t>
          </a:r>
        </a:p>
      </cdr:txBody>
    </cdr:sp>
  </cdr:relSizeAnchor>
</c:userShapes>
</file>

<file path=xl/drawings/drawing388.xml><?xml version="1.0" encoding="utf-8"?>
<c:userShapes xmlns:c="http://schemas.openxmlformats.org/drawingml/2006/chart">
  <cdr:relSizeAnchor xmlns:cdr="http://schemas.openxmlformats.org/drawingml/2006/chartDrawing">
    <cdr:from>
      <cdr:x>0.16935</cdr:x>
      <cdr:y>0.09495</cdr:y>
    </cdr:from>
    <cdr:to>
      <cdr:x>0.62399</cdr:x>
      <cdr:y>0.48456</cdr:y>
    </cdr:to>
    <cdr:sp macro="" textlink="">
      <cdr:nvSpPr>
        <cdr:cNvPr id="2049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7381" y="72817"/>
          <a:ext cx="333446" cy="2857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PT" sz="100" b="0" i="0" u="none" strike="noStrike" baseline="0">
              <a:solidFill>
                <a:srgbClr val="000000"/>
              </a:solidFill>
              <a:latin typeface="Arial"/>
              <a:cs typeface="Arial"/>
            </a:rPr>
            <a:t>%</a:t>
          </a:r>
        </a:p>
      </cdr:txBody>
    </cdr:sp>
  </cdr:relSizeAnchor>
</c:userShapes>
</file>

<file path=xl/drawings/drawing389.xml><?xml version="1.0" encoding="utf-8"?>
<c:userShapes xmlns:c="http://schemas.openxmlformats.org/drawingml/2006/chart">
  <cdr:relSizeAnchor xmlns:cdr="http://schemas.openxmlformats.org/drawingml/2006/chartDrawing">
    <cdr:from>
      <cdr:x>0.16935</cdr:x>
      <cdr:y>0.09495</cdr:y>
    </cdr:from>
    <cdr:to>
      <cdr:x>0.62399</cdr:x>
      <cdr:y>0.48456</cdr:y>
    </cdr:to>
    <cdr:sp macro="" textlink="">
      <cdr:nvSpPr>
        <cdr:cNvPr id="2049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7381" y="72817"/>
          <a:ext cx="333446" cy="2857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PT" sz="100" b="0" i="0" u="none" strike="noStrike" baseline="0">
              <a:solidFill>
                <a:srgbClr val="000000"/>
              </a:solidFill>
              <a:latin typeface="Arial"/>
              <a:cs typeface="Arial"/>
            </a:rPr>
            <a:t>%</a:t>
          </a:r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0.16935</cdr:x>
      <cdr:y>0.09495</cdr:y>
    </cdr:from>
    <cdr:to>
      <cdr:x>0.62399</cdr:x>
      <cdr:y>0.48456</cdr:y>
    </cdr:to>
    <cdr:sp macro="" textlink="">
      <cdr:nvSpPr>
        <cdr:cNvPr id="2049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7381" y="72817"/>
          <a:ext cx="333446" cy="2857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" b="0" i="0" u="none" strike="noStrike" baseline="0">
              <a:solidFill>
                <a:srgbClr val="000000"/>
              </a:solidFill>
              <a:latin typeface="Arial"/>
              <a:cs typeface="Arial"/>
            </a:rPr>
            <a:t>%</a:t>
          </a:r>
        </a:p>
      </cdr:txBody>
    </cdr:sp>
  </cdr:relSizeAnchor>
</c:userShapes>
</file>

<file path=xl/drawings/drawing390.xml><?xml version="1.0" encoding="utf-8"?>
<c:userShapes xmlns:c="http://schemas.openxmlformats.org/drawingml/2006/chart">
  <cdr:relSizeAnchor xmlns:cdr="http://schemas.openxmlformats.org/drawingml/2006/chartDrawing">
    <cdr:from>
      <cdr:x>0.16935</cdr:x>
      <cdr:y>0.09495</cdr:y>
    </cdr:from>
    <cdr:to>
      <cdr:x>0.62399</cdr:x>
      <cdr:y>0.48456</cdr:y>
    </cdr:to>
    <cdr:sp macro="" textlink="">
      <cdr:nvSpPr>
        <cdr:cNvPr id="2049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7381" y="72817"/>
          <a:ext cx="333446" cy="2857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PT" sz="100" b="0" i="0" u="none" strike="noStrike" baseline="0">
              <a:solidFill>
                <a:srgbClr val="000000"/>
              </a:solidFill>
              <a:latin typeface="Arial"/>
              <a:cs typeface="Arial"/>
            </a:rPr>
            <a:t>%</a:t>
          </a:r>
        </a:p>
      </cdr:txBody>
    </cdr:sp>
  </cdr:relSizeAnchor>
</c:userShapes>
</file>

<file path=xl/drawings/drawing391.xml><?xml version="1.0" encoding="utf-8"?>
<c:userShapes xmlns:c="http://schemas.openxmlformats.org/drawingml/2006/chart">
  <cdr:relSizeAnchor xmlns:cdr="http://schemas.openxmlformats.org/drawingml/2006/chartDrawing">
    <cdr:from>
      <cdr:x>0.16935</cdr:x>
      <cdr:y>0.09495</cdr:y>
    </cdr:from>
    <cdr:to>
      <cdr:x>0.62399</cdr:x>
      <cdr:y>0.48456</cdr:y>
    </cdr:to>
    <cdr:sp macro="" textlink="">
      <cdr:nvSpPr>
        <cdr:cNvPr id="2049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7381" y="72817"/>
          <a:ext cx="333446" cy="2857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PT" sz="100" b="0" i="0" u="none" strike="noStrike" baseline="0">
              <a:solidFill>
                <a:srgbClr val="000000"/>
              </a:solidFill>
              <a:latin typeface="Arial"/>
              <a:cs typeface="Arial"/>
            </a:rPr>
            <a:t>%</a:t>
          </a:r>
        </a:p>
      </cdr:txBody>
    </cdr:sp>
  </cdr:relSizeAnchor>
</c:userShapes>
</file>

<file path=xl/drawings/drawing392.xml><?xml version="1.0" encoding="utf-8"?>
<c:userShapes xmlns:c="http://schemas.openxmlformats.org/drawingml/2006/chart">
  <cdr:relSizeAnchor xmlns:cdr="http://schemas.openxmlformats.org/drawingml/2006/chartDrawing">
    <cdr:from>
      <cdr:x>0.16935</cdr:x>
      <cdr:y>0.09495</cdr:y>
    </cdr:from>
    <cdr:to>
      <cdr:x>0.62399</cdr:x>
      <cdr:y>0.48456</cdr:y>
    </cdr:to>
    <cdr:sp macro="" textlink="">
      <cdr:nvSpPr>
        <cdr:cNvPr id="2049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7381" y="72817"/>
          <a:ext cx="333446" cy="2857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PT" sz="100" b="0" i="0" u="none" strike="noStrike" baseline="0">
              <a:solidFill>
                <a:srgbClr val="000000"/>
              </a:solidFill>
              <a:latin typeface="Arial"/>
              <a:cs typeface="Arial"/>
            </a:rPr>
            <a:t>%</a:t>
          </a:r>
        </a:p>
      </cdr:txBody>
    </cdr:sp>
  </cdr:relSizeAnchor>
</c:userShapes>
</file>

<file path=xl/drawings/drawing393.xml><?xml version="1.0" encoding="utf-8"?>
<c:userShapes xmlns:c="http://schemas.openxmlformats.org/drawingml/2006/chart">
  <cdr:relSizeAnchor xmlns:cdr="http://schemas.openxmlformats.org/drawingml/2006/chartDrawing">
    <cdr:from>
      <cdr:x>0.16935</cdr:x>
      <cdr:y>0.09495</cdr:y>
    </cdr:from>
    <cdr:to>
      <cdr:x>0.62399</cdr:x>
      <cdr:y>0.48456</cdr:y>
    </cdr:to>
    <cdr:sp macro="" textlink="">
      <cdr:nvSpPr>
        <cdr:cNvPr id="2049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7381" y="72817"/>
          <a:ext cx="333446" cy="2857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PT" sz="100" b="0" i="0" u="none" strike="noStrike" baseline="0">
              <a:solidFill>
                <a:srgbClr val="000000"/>
              </a:solidFill>
              <a:latin typeface="Arial"/>
              <a:cs typeface="Arial"/>
            </a:rPr>
            <a:t>%</a:t>
          </a:r>
        </a:p>
      </cdr:txBody>
    </cdr:sp>
  </cdr:relSizeAnchor>
</c:userShapes>
</file>

<file path=xl/drawings/drawing394.xml><?xml version="1.0" encoding="utf-8"?>
<c:userShapes xmlns:c="http://schemas.openxmlformats.org/drawingml/2006/chart">
  <cdr:relSizeAnchor xmlns:cdr="http://schemas.openxmlformats.org/drawingml/2006/chartDrawing">
    <cdr:from>
      <cdr:x>0.16935</cdr:x>
      <cdr:y>0.09495</cdr:y>
    </cdr:from>
    <cdr:to>
      <cdr:x>0.62399</cdr:x>
      <cdr:y>0.48456</cdr:y>
    </cdr:to>
    <cdr:sp macro="" textlink="">
      <cdr:nvSpPr>
        <cdr:cNvPr id="2049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7381" y="72817"/>
          <a:ext cx="333446" cy="2857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PT" sz="100" b="0" i="0" u="none" strike="noStrike" baseline="0">
              <a:solidFill>
                <a:srgbClr val="000000"/>
              </a:solidFill>
              <a:latin typeface="Arial"/>
              <a:cs typeface="Arial"/>
            </a:rPr>
            <a:t>%</a:t>
          </a:r>
        </a:p>
      </cdr:txBody>
    </cdr:sp>
  </cdr:relSizeAnchor>
</c:userShapes>
</file>

<file path=xl/drawings/drawing395.xml><?xml version="1.0" encoding="utf-8"?>
<c:userShapes xmlns:c="http://schemas.openxmlformats.org/drawingml/2006/chart">
  <cdr:relSizeAnchor xmlns:cdr="http://schemas.openxmlformats.org/drawingml/2006/chartDrawing">
    <cdr:from>
      <cdr:x>0.16935</cdr:x>
      <cdr:y>0.09495</cdr:y>
    </cdr:from>
    <cdr:to>
      <cdr:x>0.62399</cdr:x>
      <cdr:y>0.48456</cdr:y>
    </cdr:to>
    <cdr:sp macro="" textlink="">
      <cdr:nvSpPr>
        <cdr:cNvPr id="2049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7381" y="72817"/>
          <a:ext cx="333446" cy="2857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PT" sz="100" b="0" i="0" u="none" strike="noStrike" baseline="0">
              <a:solidFill>
                <a:srgbClr val="000000"/>
              </a:solidFill>
              <a:latin typeface="Arial"/>
              <a:cs typeface="Arial"/>
            </a:rPr>
            <a:t>%</a:t>
          </a:r>
        </a:p>
      </cdr:txBody>
    </cdr:sp>
  </cdr:relSizeAnchor>
</c:userShapes>
</file>

<file path=xl/drawings/drawing396.xml><?xml version="1.0" encoding="utf-8"?>
<c:userShapes xmlns:c="http://schemas.openxmlformats.org/drawingml/2006/chart">
  <cdr:relSizeAnchor xmlns:cdr="http://schemas.openxmlformats.org/drawingml/2006/chartDrawing">
    <cdr:from>
      <cdr:x>0.16935</cdr:x>
      <cdr:y>0.09495</cdr:y>
    </cdr:from>
    <cdr:to>
      <cdr:x>0.62399</cdr:x>
      <cdr:y>0.48456</cdr:y>
    </cdr:to>
    <cdr:sp macro="" textlink="">
      <cdr:nvSpPr>
        <cdr:cNvPr id="2049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7381" y="72817"/>
          <a:ext cx="333446" cy="2857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PT" sz="100" b="0" i="0" u="none" strike="noStrike" baseline="0">
              <a:solidFill>
                <a:srgbClr val="000000"/>
              </a:solidFill>
              <a:latin typeface="Arial"/>
              <a:cs typeface="Arial"/>
            </a:rPr>
            <a:t>%</a:t>
          </a:r>
        </a:p>
      </cdr:txBody>
    </cdr:sp>
  </cdr:relSizeAnchor>
</c:userShapes>
</file>

<file path=xl/drawings/drawing397.xml><?xml version="1.0" encoding="utf-8"?>
<c:userShapes xmlns:c="http://schemas.openxmlformats.org/drawingml/2006/chart">
  <cdr:relSizeAnchor xmlns:cdr="http://schemas.openxmlformats.org/drawingml/2006/chartDrawing">
    <cdr:from>
      <cdr:x>0.16935</cdr:x>
      <cdr:y>0.09495</cdr:y>
    </cdr:from>
    <cdr:to>
      <cdr:x>0.62399</cdr:x>
      <cdr:y>0.48456</cdr:y>
    </cdr:to>
    <cdr:sp macro="" textlink="">
      <cdr:nvSpPr>
        <cdr:cNvPr id="2049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7381" y="72817"/>
          <a:ext cx="333446" cy="2857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PT" sz="100" b="0" i="0" u="none" strike="noStrike" baseline="0">
              <a:solidFill>
                <a:srgbClr val="000000"/>
              </a:solidFill>
              <a:latin typeface="Arial"/>
              <a:cs typeface="Arial"/>
            </a:rPr>
            <a:t>%</a:t>
          </a:r>
        </a:p>
      </cdr:txBody>
    </cdr:sp>
  </cdr:relSizeAnchor>
</c:userShapes>
</file>

<file path=xl/drawings/drawing398.xml><?xml version="1.0" encoding="utf-8"?>
<c:userShapes xmlns:c="http://schemas.openxmlformats.org/drawingml/2006/chart">
  <cdr:relSizeAnchor xmlns:cdr="http://schemas.openxmlformats.org/drawingml/2006/chartDrawing">
    <cdr:from>
      <cdr:x>0.16935</cdr:x>
      <cdr:y>0.09495</cdr:y>
    </cdr:from>
    <cdr:to>
      <cdr:x>0.62399</cdr:x>
      <cdr:y>0.48456</cdr:y>
    </cdr:to>
    <cdr:sp macro="" textlink="">
      <cdr:nvSpPr>
        <cdr:cNvPr id="2049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7381" y="72817"/>
          <a:ext cx="333446" cy="2857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PT" sz="100" b="0" i="0" u="none" strike="noStrike" baseline="0">
              <a:solidFill>
                <a:srgbClr val="000000"/>
              </a:solidFill>
              <a:latin typeface="Arial"/>
              <a:cs typeface="Arial"/>
            </a:rPr>
            <a:t>%</a:t>
          </a:r>
        </a:p>
      </cdr:txBody>
    </cdr:sp>
  </cdr:relSizeAnchor>
</c:userShapes>
</file>

<file path=xl/drawings/drawing399.xml><?xml version="1.0" encoding="utf-8"?>
<c:userShapes xmlns:c="http://schemas.openxmlformats.org/drawingml/2006/chart">
  <cdr:relSizeAnchor xmlns:cdr="http://schemas.openxmlformats.org/drawingml/2006/chartDrawing">
    <cdr:from>
      <cdr:x>0.16935</cdr:x>
      <cdr:y>0.09495</cdr:y>
    </cdr:from>
    <cdr:to>
      <cdr:x>0.62399</cdr:x>
      <cdr:y>0.48456</cdr:y>
    </cdr:to>
    <cdr:sp macro="" textlink="">
      <cdr:nvSpPr>
        <cdr:cNvPr id="2049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7381" y="72817"/>
          <a:ext cx="333446" cy="2857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PT" sz="100" b="0" i="0" u="none" strike="noStrike" baseline="0">
              <a:solidFill>
                <a:srgbClr val="000000"/>
              </a:solidFill>
              <a:latin typeface="Arial"/>
              <a:cs typeface="Arial"/>
            </a:rPr>
            <a:t>%</a:t>
          </a: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0.16935</cdr:x>
      <cdr:y>0.09495</cdr:y>
    </cdr:from>
    <cdr:to>
      <cdr:x>0.16935</cdr:x>
      <cdr:y>0.09495</cdr:y>
    </cdr:to>
    <cdr:sp macro="" textlink="">
      <cdr:nvSpPr>
        <cdr:cNvPr id="8193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7381" y="72817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" b="0" i="0" strike="noStrike">
              <a:solidFill>
                <a:srgbClr val="000000"/>
              </a:solidFill>
              <a:latin typeface="Arial"/>
              <a:cs typeface="Arial"/>
            </a:rPr>
            <a:t>%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0.16935</cdr:x>
      <cdr:y>0.09495</cdr:y>
    </cdr:from>
    <cdr:to>
      <cdr:x>0.62399</cdr:x>
      <cdr:y>0.48456</cdr:y>
    </cdr:to>
    <cdr:sp macro="" textlink="">
      <cdr:nvSpPr>
        <cdr:cNvPr id="2049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7381" y="72817"/>
          <a:ext cx="333446" cy="2857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" b="0" i="0" u="none" strike="noStrike" baseline="0">
              <a:solidFill>
                <a:srgbClr val="000000"/>
              </a:solidFill>
              <a:latin typeface="Arial"/>
              <a:cs typeface="Arial"/>
            </a:rPr>
            <a:t>%</a:t>
          </a:r>
        </a:p>
      </cdr:txBody>
    </cdr:sp>
  </cdr:relSizeAnchor>
</c:userShapes>
</file>

<file path=xl/drawings/drawing400.xml><?xml version="1.0" encoding="utf-8"?>
<c:userShapes xmlns:c="http://schemas.openxmlformats.org/drawingml/2006/chart">
  <cdr:relSizeAnchor xmlns:cdr="http://schemas.openxmlformats.org/drawingml/2006/chartDrawing">
    <cdr:from>
      <cdr:x>0.16935</cdr:x>
      <cdr:y>0.09495</cdr:y>
    </cdr:from>
    <cdr:to>
      <cdr:x>0.62399</cdr:x>
      <cdr:y>0.48456</cdr:y>
    </cdr:to>
    <cdr:sp macro="" textlink="">
      <cdr:nvSpPr>
        <cdr:cNvPr id="2049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7381" y="72817"/>
          <a:ext cx="333446" cy="2857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PT" sz="100" b="0" i="0" u="none" strike="noStrike" baseline="0">
              <a:solidFill>
                <a:srgbClr val="000000"/>
              </a:solidFill>
              <a:latin typeface="Arial"/>
              <a:cs typeface="Arial"/>
            </a:rPr>
            <a:t>%</a:t>
          </a:r>
        </a:p>
      </cdr:txBody>
    </cdr:sp>
  </cdr:relSizeAnchor>
</c:userShapes>
</file>

<file path=xl/drawings/drawing401.xml><?xml version="1.0" encoding="utf-8"?>
<c:userShapes xmlns:c="http://schemas.openxmlformats.org/drawingml/2006/chart">
  <cdr:relSizeAnchor xmlns:cdr="http://schemas.openxmlformats.org/drawingml/2006/chartDrawing">
    <cdr:from>
      <cdr:x>0.16935</cdr:x>
      <cdr:y>0.09495</cdr:y>
    </cdr:from>
    <cdr:to>
      <cdr:x>0.62399</cdr:x>
      <cdr:y>0.48456</cdr:y>
    </cdr:to>
    <cdr:sp macro="" textlink="">
      <cdr:nvSpPr>
        <cdr:cNvPr id="2049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7381" y="72817"/>
          <a:ext cx="333446" cy="2857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PT" sz="100" b="0" i="0" u="none" strike="noStrike" baseline="0">
              <a:solidFill>
                <a:srgbClr val="000000"/>
              </a:solidFill>
              <a:latin typeface="Arial"/>
              <a:cs typeface="Arial"/>
            </a:rPr>
            <a:t>%</a:t>
          </a:r>
        </a:p>
      </cdr:txBody>
    </cdr:sp>
  </cdr:relSizeAnchor>
</c:userShapes>
</file>

<file path=xl/drawings/drawing402.xml><?xml version="1.0" encoding="utf-8"?>
<c:userShapes xmlns:c="http://schemas.openxmlformats.org/drawingml/2006/chart">
  <cdr:relSizeAnchor xmlns:cdr="http://schemas.openxmlformats.org/drawingml/2006/chartDrawing">
    <cdr:from>
      <cdr:x>0.16935</cdr:x>
      <cdr:y>0.09495</cdr:y>
    </cdr:from>
    <cdr:to>
      <cdr:x>0.62399</cdr:x>
      <cdr:y>0.48456</cdr:y>
    </cdr:to>
    <cdr:sp macro="" textlink="">
      <cdr:nvSpPr>
        <cdr:cNvPr id="2049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7381" y="72817"/>
          <a:ext cx="333446" cy="2857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PT" sz="100" b="0" i="0" u="none" strike="noStrike" baseline="0">
              <a:solidFill>
                <a:srgbClr val="000000"/>
              </a:solidFill>
              <a:latin typeface="Arial"/>
              <a:cs typeface="Arial"/>
            </a:rPr>
            <a:t>%</a:t>
          </a:r>
        </a:p>
      </cdr:txBody>
    </cdr:sp>
  </cdr:relSizeAnchor>
</c:userShapes>
</file>

<file path=xl/drawings/drawing403.xml><?xml version="1.0" encoding="utf-8"?>
<c:userShapes xmlns:c="http://schemas.openxmlformats.org/drawingml/2006/chart">
  <cdr:relSizeAnchor xmlns:cdr="http://schemas.openxmlformats.org/drawingml/2006/chartDrawing">
    <cdr:from>
      <cdr:x>0.16935</cdr:x>
      <cdr:y>0.09495</cdr:y>
    </cdr:from>
    <cdr:to>
      <cdr:x>0.62399</cdr:x>
      <cdr:y>0.48456</cdr:y>
    </cdr:to>
    <cdr:sp macro="" textlink="">
      <cdr:nvSpPr>
        <cdr:cNvPr id="2049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7381" y="72817"/>
          <a:ext cx="333446" cy="2857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PT" sz="100" b="0" i="0" u="none" strike="noStrike" baseline="0">
              <a:solidFill>
                <a:srgbClr val="000000"/>
              </a:solidFill>
              <a:latin typeface="Arial"/>
              <a:cs typeface="Arial"/>
            </a:rPr>
            <a:t>%</a:t>
          </a:r>
        </a:p>
      </cdr:txBody>
    </cdr:sp>
  </cdr:relSizeAnchor>
</c:userShapes>
</file>

<file path=xl/drawings/drawing404.xml><?xml version="1.0" encoding="utf-8"?>
<c:userShapes xmlns:c="http://schemas.openxmlformats.org/drawingml/2006/chart">
  <cdr:relSizeAnchor xmlns:cdr="http://schemas.openxmlformats.org/drawingml/2006/chartDrawing">
    <cdr:from>
      <cdr:x>0.16935</cdr:x>
      <cdr:y>0.09495</cdr:y>
    </cdr:from>
    <cdr:to>
      <cdr:x>0.62399</cdr:x>
      <cdr:y>0.48456</cdr:y>
    </cdr:to>
    <cdr:sp macro="" textlink="">
      <cdr:nvSpPr>
        <cdr:cNvPr id="2049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7381" y="72817"/>
          <a:ext cx="333446" cy="2857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PT" sz="100" b="0" i="0" u="none" strike="noStrike" baseline="0">
              <a:solidFill>
                <a:srgbClr val="000000"/>
              </a:solidFill>
              <a:latin typeface="Arial"/>
              <a:cs typeface="Arial"/>
            </a:rPr>
            <a:t>%</a:t>
          </a:r>
        </a:p>
      </cdr:txBody>
    </cdr:sp>
  </cdr:relSizeAnchor>
</c:userShapes>
</file>

<file path=xl/drawings/drawing405.xml><?xml version="1.0" encoding="utf-8"?>
<c:userShapes xmlns:c="http://schemas.openxmlformats.org/drawingml/2006/chart">
  <cdr:relSizeAnchor xmlns:cdr="http://schemas.openxmlformats.org/drawingml/2006/chartDrawing">
    <cdr:from>
      <cdr:x>0.16935</cdr:x>
      <cdr:y>0.09495</cdr:y>
    </cdr:from>
    <cdr:to>
      <cdr:x>0.62399</cdr:x>
      <cdr:y>0.48456</cdr:y>
    </cdr:to>
    <cdr:sp macro="" textlink="">
      <cdr:nvSpPr>
        <cdr:cNvPr id="2049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7381" y="72817"/>
          <a:ext cx="333446" cy="2857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PT" sz="100" b="0" i="0" u="none" strike="noStrike" baseline="0">
              <a:solidFill>
                <a:srgbClr val="000000"/>
              </a:solidFill>
              <a:latin typeface="Arial"/>
              <a:cs typeface="Arial"/>
            </a:rPr>
            <a:t>%</a:t>
          </a:r>
        </a:p>
      </cdr:txBody>
    </cdr:sp>
  </cdr:relSizeAnchor>
</c:userShapes>
</file>

<file path=xl/drawings/drawing406.xml><?xml version="1.0" encoding="utf-8"?>
<c:userShapes xmlns:c="http://schemas.openxmlformats.org/drawingml/2006/chart">
  <cdr:relSizeAnchor xmlns:cdr="http://schemas.openxmlformats.org/drawingml/2006/chartDrawing">
    <cdr:from>
      <cdr:x>0.16935</cdr:x>
      <cdr:y>0.09495</cdr:y>
    </cdr:from>
    <cdr:to>
      <cdr:x>0.62399</cdr:x>
      <cdr:y>0.48456</cdr:y>
    </cdr:to>
    <cdr:sp macro="" textlink="">
      <cdr:nvSpPr>
        <cdr:cNvPr id="2049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7381" y="72817"/>
          <a:ext cx="333446" cy="2857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PT" sz="100" b="0" i="0" u="none" strike="noStrike" baseline="0">
              <a:solidFill>
                <a:srgbClr val="000000"/>
              </a:solidFill>
              <a:latin typeface="Arial"/>
              <a:cs typeface="Arial"/>
            </a:rPr>
            <a:t>%</a:t>
          </a:r>
        </a:p>
      </cdr:txBody>
    </cdr:sp>
  </cdr:relSizeAnchor>
</c:userShapes>
</file>

<file path=xl/drawings/drawing407.xml><?xml version="1.0" encoding="utf-8"?>
<c:userShapes xmlns:c="http://schemas.openxmlformats.org/drawingml/2006/chart">
  <cdr:relSizeAnchor xmlns:cdr="http://schemas.openxmlformats.org/drawingml/2006/chartDrawing">
    <cdr:from>
      <cdr:x>0.16935</cdr:x>
      <cdr:y>0.09495</cdr:y>
    </cdr:from>
    <cdr:to>
      <cdr:x>0.62399</cdr:x>
      <cdr:y>0.48456</cdr:y>
    </cdr:to>
    <cdr:sp macro="" textlink="">
      <cdr:nvSpPr>
        <cdr:cNvPr id="2049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7381" y="72817"/>
          <a:ext cx="333446" cy="2857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PT" sz="100" b="0" i="0" u="none" strike="noStrike" baseline="0">
              <a:solidFill>
                <a:srgbClr val="000000"/>
              </a:solidFill>
              <a:latin typeface="Arial"/>
              <a:cs typeface="Arial"/>
            </a:rPr>
            <a:t>%</a:t>
          </a:r>
        </a:p>
      </cdr:txBody>
    </cdr:sp>
  </cdr:relSizeAnchor>
</c:userShapes>
</file>

<file path=xl/drawings/drawing408.xml><?xml version="1.0" encoding="utf-8"?>
<c:userShapes xmlns:c="http://schemas.openxmlformats.org/drawingml/2006/chart">
  <cdr:relSizeAnchor xmlns:cdr="http://schemas.openxmlformats.org/drawingml/2006/chartDrawing">
    <cdr:from>
      <cdr:x>0.16935</cdr:x>
      <cdr:y>0.09495</cdr:y>
    </cdr:from>
    <cdr:to>
      <cdr:x>0.62399</cdr:x>
      <cdr:y>0.48456</cdr:y>
    </cdr:to>
    <cdr:sp macro="" textlink="">
      <cdr:nvSpPr>
        <cdr:cNvPr id="2049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7381" y="72817"/>
          <a:ext cx="333446" cy="2857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PT" sz="100" b="0" i="0" u="none" strike="noStrike" baseline="0">
              <a:solidFill>
                <a:srgbClr val="000000"/>
              </a:solidFill>
              <a:latin typeface="Arial"/>
              <a:cs typeface="Arial"/>
            </a:rPr>
            <a:t>%</a:t>
          </a:r>
        </a:p>
      </cdr:txBody>
    </cdr:sp>
  </cdr:relSizeAnchor>
</c:userShapes>
</file>

<file path=xl/drawings/drawing409.xml><?xml version="1.0" encoding="utf-8"?>
<c:userShapes xmlns:c="http://schemas.openxmlformats.org/drawingml/2006/chart">
  <cdr:relSizeAnchor xmlns:cdr="http://schemas.openxmlformats.org/drawingml/2006/chartDrawing">
    <cdr:from>
      <cdr:x>0.16935</cdr:x>
      <cdr:y>0.09495</cdr:y>
    </cdr:from>
    <cdr:to>
      <cdr:x>0.62399</cdr:x>
      <cdr:y>0.48456</cdr:y>
    </cdr:to>
    <cdr:sp macro="" textlink="">
      <cdr:nvSpPr>
        <cdr:cNvPr id="2049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7381" y="72817"/>
          <a:ext cx="333446" cy="2857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PT" sz="100" b="0" i="0" u="none" strike="noStrike" baseline="0">
              <a:solidFill>
                <a:srgbClr val="000000"/>
              </a:solidFill>
              <a:latin typeface="Arial"/>
              <a:cs typeface="Arial"/>
            </a:rPr>
            <a:t>%</a:t>
          </a: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0.16935</cdr:x>
      <cdr:y>0.09495</cdr:y>
    </cdr:from>
    <cdr:to>
      <cdr:x>0.62399</cdr:x>
      <cdr:y>0.48456</cdr:y>
    </cdr:to>
    <cdr:sp macro="" textlink="">
      <cdr:nvSpPr>
        <cdr:cNvPr id="2049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7381" y="72817"/>
          <a:ext cx="333446" cy="2857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" b="0" i="0" u="none" strike="noStrike" baseline="0">
              <a:solidFill>
                <a:srgbClr val="000000"/>
              </a:solidFill>
              <a:latin typeface="Arial"/>
              <a:cs typeface="Arial"/>
            </a:rPr>
            <a:t>%</a:t>
          </a:r>
        </a:p>
      </cdr:txBody>
    </cdr:sp>
  </cdr:relSizeAnchor>
</c:userShapes>
</file>

<file path=xl/drawings/drawing410.xml><?xml version="1.0" encoding="utf-8"?>
<c:userShapes xmlns:c="http://schemas.openxmlformats.org/drawingml/2006/chart">
  <cdr:relSizeAnchor xmlns:cdr="http://schemas.openxmlformats.org/drawingml/2006/chartDrawing">
    <cdr:from>
      <cdr:x>0.16935</cdr:x>
      <cdr:y>0.09495</cdr:y>
    </cdr:from>
    <cdr:to>
      <cdr:x>0.62399</cdr:x>
      <cdr:y>0.48456</cdr:y>
    </cdr:to>
    <cdr:sp macro="" textlink="">
      <cdr:nvSpPr>
        <cdr:cNvPr id="2049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7381" y="72817"/>
          <a:ext cx="333446" cy="2857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PT" sz="100" b="0" i="0" u="none" strike="noStrike" baseline="0">
              <a:solidFill>
                <a:srgbClr val="000000"/>
              </a:solidFill>
              <a:latin typeface="Arial"/>
              <a:cs typeface="Arial"/>
            </a:rPr>
            <a:t>%</a:t>
          </a:r>
        </a:p>
      </cdr:txBody>
    </cdr:sp>
  </cdr:relSizeAnchor>
</c:userShapes>
</file>

<file path=xl/drawings/drawing411.xml><?xml version="1.0" encoding="utf-8"?>
<c:userShapes xmlns:c="http://schemas.openxmlformats.org/drawingml/2006/chart">
  <cdr:relSizeAnchor xmlns:cdr="http://schemas.openxmlformats.org/drawingml/2006/chartDrawing">
    <cdr:from>
      <cdr:x>0.16935</cdr:x>
      <cdr:y>0.09495</cdr:y>
    </cdr:from>
    <cdr:to>
      <cdr:x>0.62399</cdr:x>
      <cdr:y>0.48456</cdr:y>
    </cdr:to>
    <cdr:sp macro="" textlink="">
      <cdr:nvSpPr>
        <cdr:cNvPr id="2049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7381" y="72817"/>
          <a:ext cx="333446" cy="2857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PT" sz="100" b="0" i="0" u="none" strike="noStrike" baseline="0">
              <a:solidFill>
                <a:srgbClr val="000000"/>
              </a:solidFill>
              <a:latin typeface="Arial"/>
              <a:cs typeface="Arial"/>
            </a:rPr>
            <a:t>%</a:t>
          </a:r>
        </a:p>
      </cdr:txBody>
    </cdr:sp>
  </cdr:relSizeAnchor>
</c:userShapes>
</file>

<file path=xl/drawings/drawing412.xml><?xml version="1.0" encoding="utf-8"?>
<c:userShapes xmlns:c="http://schemas.openxmlformats.org/drawingml/2006/chart">
  <cdr:relSizeAnchor xmlns:cdr="http://schemas.openxmlformats.org/drawingml/2006/chartDrawing">
    <cdr:from>
      <cdr:x>0.16935</cdr:x>
      <cdr:y>0.09495</cdr:y>
    </cdr:from>
    <cdr:to>
      <cdr:x>0.62399</cdr:x>
      <cdr:y>0.48456</cdr:y>
    </cdr:to>
    <cdr:sp macro="" textlink="">
      <cdr:nvSpPr>
        <cdr:cNvPr id="2049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7381" y="72817"/>
          <a:ext cx="333446" cy="2857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PT" sz="100" b="0" i="0" u="none" strike="noStrike" baseline="0">
              <a:solidFill>
                <a:srgbClr val="000000"/>
              </a:solidFill>
              <a:latin typeface="Arial"/>
              <a:cs typeface="Arial"/>
            </a:rPr>
            <a:t>%</a:t>
          </a:r>
        </a:p>
      </cdr:txBody>
    </cdr:sp>
  </cdr:relSizeAnchor>
</c:userShapes>
</file>

<file path=xl/drawings/drawing413.xml><?xml version="1.0" encoding="utf-8"?>
<c:userShapes xmlns:c="http://schemas.openxmlformats.org/drawingml/2006/chart">
  <cdr:relSizeAnchor xmlns:cdr="http://schemas.openxmlformats.org/drawingml/2006/chartDrawing">
    <cdr:from>
      <cdr:x>0.16935</cdr:x>
      <cdr:y>0.09495</cdr:y>
    </cdr:from>
    <cdr:to>
      <cdr:x>0.62399</cdr:x>
      <cdr:y>0.48456</cdr:y>
    </cdr:to>
    <cdr:sp macro="" textlink="">
      <cdr:nvSpPr>
        <cdr:cNvPr id="2049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7381" y="72817"/>
          <a:ext cx="333446" cy="2857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PT" sz="100" b="0" i="0" u="none" strike="noStrike" baseline="0">
              <a:solidFill>
                <a:srgbClr val="000000"/>
              </a:solidFill>
              <a:latin typeface="Arial"/>
              <a:cs typeface="Arial"/>
            </a:rPr>
            <a:t>%</a:t>
          </a:r>
        </a:p>
      </cdr:txBody>
    </cdr:sp>
  </cdr:relSizeAnchor>
</c:userShapes>
</file>

<file path=xl/drawings/drawing414.xml><?xml version="1.0" encoding="utf-8"?>
<c:userShapes xmlns:c="http://schemas.openxmlformats.org/drawingml/2006/chart">
  <cdr:relSizeAnchor xmlns:cdr="http://schemas.openxmlformats.org/drawingml/2006/chartDrawing">
    <cdr:from>
      <cdr:x>0.16935</cdr:x>
      <cdr:y>0.09495</cdr:y>
    </cdr:from>
    <cdr:to>
      <cdr:x>0.62399</cdr:x>
      <cdr:y>0.48456</cdr:y>
    </cdr:to>
    <cdr:sp macro="" textlink="">
      <cdr:nvSpPr>
        <cdr:cNvPr id="2049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7381" y="72817"/>
          <a:ext cx="333446" cy="2857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PT" sz="100" b="0" i="0" u="none" strike="noStrike" baseline="0">
              <a:solidFill>
                <a:srgbClr val="000000"/>
              </a:solidFill>
              <a:latin typeface="Arial"/>
              <a:cs typeface="Arial"/>
            </a:rPr>
            <a:t>%</a:t>
          </a:r>
        </a:p>
      </cdr:txBody>
    </cdr:sp>
  </cdr:relSizeAnchor>
</c:userShapes>
</file>

<file path=xl/drawings/drawing415.xml><?xml version="1.0" encoding="utf-8"?>
<c:userShapes xmlns:c="http://schemas.openxmlformats.org/drawingml/2006/chart">
  <cdr:relSizeAnchor xmlns:cdr="http://schemas.openxmlformats.org/drawingml/2006/chartDrawing">
    <cdr:from>
      <cdr:x>0.16935</cdr:x>
      <cdr:y>0.09495</cdr:y>
    </cdr:from>
    <cdr:to>
      <cdr:x>0.62399</cdr:x>
      <cdr:y>0.48456</cdr:y>
    </cdr:to>
    <cdr:sp macro="" textlink="">
      <cdr:nvSpPr>
        <cdr:cNvPr id="2049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7381" y="72817"/>
          <a:ext cx="333446" cy="2857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PT" sz="100" b="0" i="0" u="none" strike="noStrike" baseline="0">
              <a:solidFill>
                <a:srgbClr val="000000"/>
              </a:solidFill>
              <a:latin typeface="Arial"/>
              <a:cs typeface="Arial"/>
            </a:rPr>
            <a:t>%</a:t>
          </a:r>
        </a:p>
      </cdr:txBody>
    </cdr:sp>
  </cdr:relSizeAnchor>
</c:userShapes>
</file>

<file path=xl/drawings/drawing416.xml><?xml version="1.0" encoding="utf-8"?>
<c:userShapes xmlns:c="http://schemas.openxmlformats.org/drawingml/2006/chart">
  <cdr:relSizeAnchor xmlns:cdr="http://schemas.openxmlformats.org/drawingml/2006/chartDrawing">
    <cdr:from>
      <cdr:x>0.16935</cdr:x>
      <cdr:y>0.09495</cdr:y>
    </cdr:from>
    <cdr:to>
      <cdr:x>0.62399</cdr:x>
      <cdr:y>0.48456</cdr:y>
    </cdr:to>
    <cdr:sp macro="" textlink="">
      <cdr:nvSpPr>
        <cdr:cNvPr id="2049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7381" y="72817"/>
          <a:ext cx="333446" cy="2857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PT" sz="100" b="0" i="0" u="none" strike="noStrike" baseline="0">
              <a:solidFill>
                <a:srgbClr val="000000"/>
              </a:solidFill>
              <a:latin typeface="Arial"/>
              <a:cs typeface="Arial"/>
            </a:rPr>
            <a:t>%</a:t>
          </a:r>
        </a:p>
      </cdr:txBody>
    </cdr:sp>
  </cdr:relSizeAnchor>
</c:userShapes>
</file>

<file path=xl/drawings/drawing417.xml><?xml version="1.0" encoding="utf-8"?>
<c:userShapes xmlns:c="http://schemas.openxmlformats.org/drawingml/2006/chart">
  <cdr:relSizeAnchor xmlns:cdr="http://schemas.openxmlformats.org/drawingml/2006/chartDrawing">
    <cdr:from>
      <cdr:x>0.16935</cdr:x>
      <cdr:y>0.09495</cdr:y>
    </cdr:from>
    <cdr:to>
      <cdr:x>0.62399</cdr:x>
      <cdr:y>0.48456</cdr:y>
    </cdr:to>
    <cdr:sp macro="" textlink="">
      <cdr:nvSpPr>
        <cdr:cNvPr id="2049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7381" y="72817"/>
          <a:ext cx="333446" cy="2857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PT" sz="100" b="0" i="0" u="none" strike="noStrike" baseline="0">
              <a:solidFill>
                <a:srgbClr val="000000"/>
              </a:solidFill>
              <a:latin typeface="Arial"/>
              <a:cs typeface="Arial"/>
            </a:rPr>
            <a:t>%</a:t>
          </a:r>
        </a:p>
      </cdr:txBody>
    </cdr:sp>
  </cdr:relSizeAnchor>
</c:userShapes>
</file>

<file path=xl/drawings/drawing418.xml><?xml version="1.0" encoding="utf-8"?>
<c:userShapes xmlns:c="http://schemas.openxmlformats.org/drawingml/2006/chart">
  <cdr:relSizeAnchor xmlns:cdr="http://schemas.openxmlformats.org/drawingml/2006/chartDrawing">
    <cdr:from>
      <cdr:x>0.16935</cdr:x>
      <cdr:y>0.09495</cdr:y>
    </cdr:from>
    <cdr:to>
      <cdr:x>0.62399</cdr:x>
      <cdr:y>0.48456</cdr:y>
    </cdr:to>
    <cdr:sp macro="" textlink="">
      <cdr:nvSpPr>
        <cdr:cNvPr id="2049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7381" y="72817"/>
          <a:ext cx="333446" cy="2857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PT" sz="100" b="0" i="0" u="none" strike="noStrike" baseline="0">
              <a:solidFill>
                <a:srgbClr val="000000"/>
              </a:solidFill>
              <a:latin typeface="Arial"/>
              <a:cs typeface="Arial"/>
            </a:rPr>
            <a:t>%</a:t>
          </a: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0.16935</cdr:x>
      <cdr:y>0.09495</cdr:y>
    </cdr:from>
    <cdr:to>
      <cdr:x>0.62399</cdr:x>
      <cdr:y>0.48456</cdr:y>
    </cdr:to>
    <cdr:sp macro="" textlink="">
      <cdr:nvSpPr>
        <cdr:cNvPr id="2049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7381" y="72817"/>
          <a:ext cx="333446" cy="2857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PT" sz="100" b="0" i="0" u="none" strike="noStrike" baseline="0">
              <a:solidFill>
                <a:srgbClr val="000000"/>
              </a:solidFill>
              <a:latin typeface="Arial"/>
              <a:cs typeface="Arial"/>
            </a:rPr>
            <a:t>%</a:t>
          </a:r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0.16935</cdr:x>
      <cdr:y>0.09495</cdr:y>
    </cdr:from>
    <cdr:to>
      <cdr:x>0.62399</cdr:x>
      <cdr:y>0.48456</cdr:y>
    </cdr:to>
    <cdr:sp macro="" textlink="">
      <cdr:nvSpPr>
        <cdr:cNvPr id="2049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7381" y="72817"/>
          <a:ext cx="333446" cy="2857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PT" sz="100" b="0" i="0" u="none" strike="noStrike" baseline="0">
              <a:solidFill>
                <a:srgbClr val="000000"/>
              </a:solidFill>
              <a:latin typeface="Arial"/>
              <a:cs typeface="Arial"/>
            </a:rPr>
            <a:t>%</a:t>
          </a:r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0.16935</cdr:x>
      <cdr:y>0.09495</cdr:y>
    </cdr:from>
    <cdr:to>
      <cdr:x>0.62399</cdr:x>
      <cdr:y>0.48456</cdr:y>
    </cdr:to>
    <cdr:sp macro="" textlink="">
      <cdr:nvSpPr>
        <cdr:cNvPr id="2049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7381" y="72817"/>
          <a:ext cx="333446" cy="2857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PT" sz="100" b="0" i="0" u="none" strike="noStrike" baseline="0">
              <a:solidFill>
                <a:srgbClr val="000000"/>
              </a:solidFill>
              <a:latin typeface="Arial"/>
              <a:cs typeface="Arial"/>
            </a:rPr>
            <a:t>%</a:t>
          </a:r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0.16935</cdr:x>
      <cdr:y>0.09495</cdr:y>
    </cdr:from>
    <cdr:to>
      <cdr:x>0.62399</cdr:x>
      <cdr:y>0.48456</cdr:y>
    </cdr:to>
    <cdr:sp macro="" textlink="">
      <cdr:nvSpPr>
        <cdr:cNvPr id="2049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7381" y="72817"/>
          <a:ext cx="333446" cy="2857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PT" sz="100" b="0" i="0" u="none" strike="noStrike" baseline="0">
              <a:solidFill>
                <a:srgbClr val="000000"/>
              </a:solidFill>
              <a:latin typeface="Arial"/>
              <a:cs typeface="Arial"/>
            </a:rPr>
            <a:t>%</a:t>
          </a:r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0.16935</cdr:x>
      <cdr:y>0.09495</cdr:y>
    </cdr:from>
    <cdr:to>
      <cdr:x>0.62399</cdr:x>
      <cdr:y>0.48456</cdr:y>
    </cdr:to>
    <cdr:sp macro="" textlink="">
      <cdr:nvSpPr>
        <cdr:cNvPr id="2049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7381" y="72817"/>
          <a:ext cx="333446" cy="2857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PT" sz="100" b="0" i="0" u="none" strike="noStrike" baseline="0">
              <a:solidFill>
                <a:srgbClr val="000000"/>
              </a:solidFill>
              <a:latin typeface="Arial"/>
              <a:cs typeface="Arial"/>
            </a:rPr>
            <a:t>%</a:t>
          </a: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0.16935</cdr:x>
      <cdr:y>0.09495</cdr:y>
    </cdr:from>
    <cdr:to>
      <cdr:x>0.62399</cdr:x>
      <cdr:y>0.48456</cdr:y>
    </cdr:to>
    <cdr:sp macro="" textlink="">
      <cdr:nvSpPr>
        <cdr:cNvPr id="2049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7381" y="72817"/>
          <a:ext cx="333446" cy="2857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PT" sz="100" b="0" i="0" u="none" strike="noStrike" baseline="0">
              <a:solidFill>
                <a:srgbClr val="000000"/>
              </a:solidFill>
              <a:latin typeface="Arial"/>
              <a:cs typeface="Arial"/>
            </a:rPr>
            <a:t>%</a:t>
          </a: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0.16935</cdr:x>
      <cdr:y>0.09495</cdr:y>
    </cdr:from>
    <cdr:to>
      <cdr:x>0.62399</cdr:x>
      <cdr:y>0.48456</cdr:y>
    </cdr:to>
    <cdr:sp macro="" textlink="">
      <cdr:nvSpPr>
        <cdr:cNvPr id="2049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7381" y="72817"/>
          <a:ext cx="333446" cy="2857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PT" sz="100" b="0" i="0" u="none" strike="noStrike" baseline="0">
              <a:solidFill>
                <a:srgbClr val="000000"/>
              </a:solidFill>
              <a:latin typeface="Arial"/>
              <a:cs typeface="Arial"/>
            </a:rPr>
            <a:t>%</a:t>
          </a:r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0.16935</cdr:x>
      <cdr:y>0.09495</cdr:y>
    </cdr:from>
    <cdr:to>
      <cdr:x>0.62399</cdr:x>
      <cdr:y>0.48456</cdr:y>
    </cdr:to>
    <cdr:sp macro="" textlink="">
      <cdr:nvSpPr>
        <cdr:cNvPr id="2049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7381" y="72817"/>
          <a:ext cx="333446" cy="2857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PT" sz="100" b="0" i="0" u="none" strike="noStrike" baseline="0">
              <a:solidFill>
                <a:srgbClr val="000000"/>
              </a:solidFill>
              <a:latin typeface="Arial"/>
              <a:cs typeface="Arial"/>
            </a:rPr>
            <a:t>%</a:t>
          </a:r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0.16935</cdr:x>
      <cdr:y>0.09495</cdr:y>
    </cdr:from>
    <cdr:to>
      <cdr:x>0.16935</cdr:x>
      <cdr:y>0.09495</cdr:y>
    </cdr:to>
    <cdr:sp macro="" textlink="">
      <cdr:nvSpPr>
        <cdr:cNvPr id="9217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7381" y="72817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" b="0" i="0" strike="noStrike">
              <a:solidFill>
                <a:srgbClr val="000000"/>
              </a:solidFill>
              <a:latin typeface="Arial"/>
              <a:cs typeface="Arial"/>
            </a:rPr>
            <a:t>%</a:t>
          </a:r>
        </a:p>
      </cdr:txBody>
    </cdr:sp>
  </cdr:relSizeAnchor>
</c:userShapes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0.16935</cdr:x>
      <cdr:y>0.09495</cdr:y>
    </cdr:from>
    <cdr:to>
      <cdr:x>0.62399</cdr:x>
      <cdr:y>0.48456</cdr:y>
    </cdr:to>
    <cdr:sp macro="" textlink="">
      <cdr:nvSpPr>
        <cdr:cNvPr id="2049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7381" y="72817"/>
          <a:ext cx="333446" cy="2857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PT" sz="100" b="0" i="0" u="none" strike="noStrike" baseline="0">
              <a:solidFill>
                <a:srgbClr val="000000"/>
              </a:solidFill>
              <a:latin typeface="Arial"/>
              <a:cs typeface="Arial"/>
            </a:rPr>
            <a:t>%</a:t>
          </a:r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0.16935</cdr:x>
      <cdr:y>0.09495</cdr:y>
    </cdr:from>
    <cdr:to>
      <cdr:x>0.62399</cdr:x>
      <cdr:y>0.48456</cdr:y>
    </cdr:to>
    <cdr:sp macro="" textlink="">
      <cdr:nvSpPr>
        <cdr:cNvPr id="2049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7381" y="72817"/>
          <a:ext cx="333446" cy="2857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PT" sz="100" b="0" i="0" u="none" strike="noStrike" baseline="0">
              <a:solidFill>
                <a:srgbClr val="000000"/>
              </a:solidFill>
              <a:latin typeface="Arial"/>
              <a:cs typeface="Arial"/>
            </a:rPr>
            <a:t>%</a:t>
          </a:r>
        </a:p>
      </cdr:txBody>
    </cdr: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0.16935</cdr:x>
      <cdr:y>0.09495</cdr:y>
    </cdr:from>
    <cdr:to>
      <cdr:x>0.62399</cdr:x>
      <cdr:y>0.48456</cdr:y>
    </cdr:to>
    <cdr:sp macro="" textlink="">
      <cdr:nvSpPr>
        <cdr:cNvPr id="2049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7381" y="72817"/>
          <a:ext cx="333446" cy="2857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PT" sz="100" b="0" i="0" u="none" strike="noStrike" baseline="0">
              <a:solidFill>
                <a:srgbClr val="000000"/>
              </a:solidFill>
              <a:latin typeface="Arial"/>
              <a:cs typeface="Arial"/>
            </a:rPr>
            <a:t>%</a:t>
          </a:r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0.16935</cdr:x>
      <cdr:y>0.09495</cdr:y>
    </cdr:from>
    <cdr:to>
      <cdr:x>0.62399</cdr:x>
      <cdr:y>0.48456</cdr:y>
    </cdr:to>
    <cdr:sp macro="" textlink="">
      <cdr:nvSpPr>
        <cdr:cNvPr id="2049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7381" y="72817"/>
          <a:ext cx="333446" cy="2857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PT" sz="100" b="0" i="0" u="none" strike="noStrike" baseline="0">
              <a:solidFill>
                <a:srgbClr val="000000"/>
              </a:solidFill>
              <a:latin typeface="Arial"/>
              <a:cs typeface="Arial"/>
            </a:rPr>
            <a:t>%</a:t>
          </a:r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0.16935</cdr:x>
      <cdr:y>0.09495</cdr:y>
    </cdr:from>
    <cdr:to>
      <cdr:x>0.62399</cdr:x>
      <cdr:y>0.48456</cdr:y>
    </cdr:to>
    <cdr:sp macro="" textlink="">
      <cdr:nvSpPr>
        <cdr:cNvPr id="2049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7381" y="72817"/>
          <a:ext cx="333446" cy="2857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PT" sz="100" b="0" i="0" u="none" strike="noStrike" baseline="0">
              <a:solidFill>
                <a:srgbClr val="000000"/>
              </a:solidFill>
              <a:latin typeface="Arial"/>
              <a:cs typeface="Arial"/>
            </a:rPr>
            <a:t>%</a:t>
          </a:r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0.16935</cdr:x>
      <cdr:y>0.09495</cdr:y>
    </cdr:from>
    <cdr:to>
      <cdr:x>0.62399</cdr:x>
      <cdr:y>0.48456</cdr:y>
    </cdr:to>
    <cdr:sp macro="" textlink="">
      <cdr:nvSpPr>
        <cdr:cNvPr id="2049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7381" y="72817"/>
          <a:ext cx="333446" cy="2857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PT" sz="100" b="0" i="0" u="none" strike="noStrike" baseline="0">
              <a:solidFill>
                <a:srgbClr val="000000"/>
              </a:solidFill>
              <a:latin typeface="Arial"/>
              <a:cs typeface="Arial"/>
            </a:rPr>
            <a:t>%</a:t>
          </a:r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0.16935</cdr:x>
      <cdr:y>0.09495</cdr:y>
    </cdr:from>
    <cdr:to>
      <cdr:x>0.62399</cdr:x>
      <cdr:y>0.48456</cdr:y>
    </cdr:to>
    <cdr:sp macro="" textlink="">
      <cdr:nvSpPr>
        <cdr:cNvPr id="2049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7381" y="72817"/>
          <a:ext cx="333446" cy="2857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PT" sz="100" b="0" i="0" u="none" strike="noStrike" baseline="0">
              <a:solidFill>
                <a:srgbClr val="000000"/>
              </a:solidFill>
              <a:latin typeface="Arial"/>
              <a:cs typeface="Arial"/>
            </a:rPr>
            <a:t>%</a:t>
          </a:r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0.16935</cdr:x>
      <cdr:y>0.09495</cdr:y>
    </cdr:from>
    <cdr:to>
      <cdr:x>0.62399</cdr:x>
      <cdr:y>0.48456</cdr:y>
    </cdr:to>
    <cdr:sp macro="" textlink="">
      <cdr:nvSpPr>
        <cdr:cNvPr id="2049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7381" y="72817"/>
          <a:ext cx="333446" cy="2857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PT" sz="100" b="0" i="0" u="none" strike="noStrike" baseline="0">
              <a:solidFill>
                <a:srgbClr val="000000"/>
              </a:solidFill>
              <a:latin typeface="Arial"/>
              <a:cs typeface="Arial"/>
            </a:rPr>
            <a:t>%</a:t>
          </a:r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0.16935</cdr:x>
      <cdr:y>0.09495</cdr:y>
    </cdr:from>
    <cdr:to>
      <cdr:x>0.62399</cdr:x>
      <cdr:y>0.48456</cdr:y>
    </cdr:to>
    <cdr:sp macro="" textlink="">
      <cdr:nvSpPr>
        <cdr:cNvPr id="2049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7381" y="72817"/>
          <a:ext cx="333446" cy="2857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PT" sz="100" b="0" i="0" u="none" strike="noStrike" baseline="0">
              <a:solidFill>
                <a:srgbClr val="000000"/>
              </a:solidFill>
              <a:latin typeface="Arial"/>
              <a:cs typeface="Arial"/>
            </a:rPr>
            <a:t>%</a:t>
          </a:r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0.16935</cdr:x>
      <cdr:y>0.09495</cdr:y>
    </cdr:from>
    <cdr:to>
      <cdr:x>0.62399</cdr:x>
      <cdr:y>0.48456</cdr:y>
    </cdr:to>
    <cdr:sp macro="" textlink="">
      <cdr:nvSpPr>
        <cdr:cNvPr id="2049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7381" y="72817"/>
          <a:ext cx="333446" cy="2857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PT" sz="100" b="0" i="0" u="none" strike="noStrike" baseline="0">
              <a:solidFill>
                <a:srgbClr val="000000"/>
              </a:solidFill>
              <a:latin typeface="Arial"/>
              <a:cs typeface="Arial"/>
            </a:rPr>
            <a:t>%</a:t>
          </a:r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0.16935</cdr:x>
      <cdr:y>0.09495</cdr:y>
    </cdr:from>
    <cdr:to>
      <cdr:x>0.16935</cdr:x>
      <cdr:y>0.09495</cdr:y>
    </cdr:to>
    <cdr:sp macro="" textlink="">
      <cdr:nvSpPr>
        <cdr:cNvPr id="10241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7381" y="72817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" b="0" i="0" strike="noStrike">
              <a:solidFill>
                <a:srgbClr val="000000"/>
              </a:solidFill>
              <a:latin typeface="Arial"/>
              <a:cs typeface="Arial"/>
            </a:rPr>
            <a:t>%</a:t>
          </a:r>
        </a:p>
      </cdr:txBody>
    </cdr:sp>
  </cdr:relSizeAnchor>
</c:userShapes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0.16935</cdr:x>
      <cdr:y>0.09495</cdr:y>
    </cdr:from>
    <cdr:to>
      <cdr:x>0.62399</cdr:x>
      <cdr:y>0.48456</cdr:y>
    </cdr:to>
    <cdr:sp macro="" textlink="">
      <cdr:nvSpPr>
        <cdr:cNvPr id="2049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7381" y="72817"/>
          <a:ext cx="333446" cy="2857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PT" sz="100" b="0" i="0" u="none" strike="noStrike" baseline="0">
              <a:solidFill>
                <a:srgbClr val="000000"/>
              </a:solidFill>
              <a:latin typeface="Arial"/>
              <a:cs typeface="Arial"/>
            </a:rPr>
            <a:t>%</a:t>
          </a:r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0.16935</cdr:x>
      <cdr:y>0.09495</cdr:y>
    </cdr:from>
    <cdr:to>
      <cdr:x>0.62399</cdr:x>
      <cdr:y>0.48456</cdr:y>
    </cdr:to>
    <cdr:sp macro="" textlink="">
      <cdr:nvSpPr>
        <cdr:cNvPr id="2049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7381" y="72817"/>
          <a:ext cx="333446" cy="2857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PT" sz="100" b="0" i="0" u="none" strike="noStrike" baseline="0">
              <a:solidFill>
                <a:srgbClr val="000000"/>
              </a:solidFill>
              <a:latin typeface="Arial"/>
              <a:cs typeface="Arial"/>
            </a:rPr>
            <a:t>%</a:t>
          </a:r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0.16935</cdr:x>
      <cdr:y>0.09495</cdr:y>
    </cdr:from>
    <cdr:to>
      <cdr:x>0.62399</cdr:x>
      <cdr:y>0.48456</cdr:y>
    </cdr:to>
    <cdr:sp macro="" textlink="">
      <cdr:nvSpPr>
        <cdr:cNvPr id="2049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7381" y="72817"/>
          <a:ext cx="333446" cy="2857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PT" sz="100" b="0" i="0" u="none" strike="noStrike" baseline="0">
              <a:solidFill>
                <a:srgbClr val="000000"/>
              </a:solidFill>
              <a:latin typeface="Arial"/>
              <a:cs typeface="Arial"/>
            </a:rPr>
            <a:t>%</a:t>
          </a:r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0.16935</cdr:x>
      <cdr:y>0.09495</cdr:y>
    </cdr:from>
    <cdr:to>
      <cdr:x>0.62399</cdr:x>
      <cdr:y>0.48456</cdr:y>
    </cdr:to>
    <cdr:sp macro="" textlink="">
      <cdr:nvSpPr>
        <cdr:cNvPr id="2049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7381" y="72817"/>
          <a:ext cx="333446" cy="2857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PT" sz="100" b="0" i="0" u="none" strike="noStrike" baseline="0">
              <a:solidFill>
                <a:srgbClr val="000000"/>
              </a:solidFill>
              <a:latin typeface="Arial"/>
              <a:cs typeface="Arial"/>
            </a:rPr>
            <a:t>%</a:t>
          </a:r>
        </a:p>
      </cdr:txBody>
    </cdr: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0.16935</cdr:x>
      <cdr:y>0.09495</cdr:y>
    </cdr:from>
    <cdr:to>
      <cdr:x>0.62399</cdr:x>
      <cdr:y>0.48456</cdr:y>
    </cdr:to>
    <cdr:sp macro="" textlink="">
      <cdr:nvSpPr>
        <cdr:cNvPr id="2049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7381" y="72817"/>
          <a:ext cx="333446" cy="2857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PT" sz="100" b="0" i="0" u="none" strike="noStrike" baseline="0">
              <a:solidFill>
                <a:srgbClr val="000000"/>
              </a:solidFill>
              <a:latin typeface="Arial"/>
              <a:cs typeface="Arial"/>
            </a:rPr>
            <a:t>%</a:t>
          </a:r>
        </a:p>
      </cdr:txBody>
    </cdr: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0.16935</cdr:x>
      <cdr:y>0.09495</cdr:y>
    </cdr:from>
    <cdr:to>
      <cdr:x>0.62399</cdr:x>
      <cdr:y>0.48456</cdr:y>
    </cdr:to>
    <cdr:sp macro="" textlink="">
      <cdr:nvSpPr>
        <cdr:cNvPr id="2049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7381" y="72817"/>
          <a:ext cx="333446" cy="2857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PT" sz="100" b="0" i="0" u="none" strike="noStrike" baseline="0">
              <a:solidFill>
                <a:srgbClr val="000000"/>
              </a:solidFill>
              <a:latin typeface="Arial"/>
              <a:cs typeface="Arial"/>
            </a:rPr>
            <a:t>%</a:t>
          </a:r>
        </a:p>
      </cdr:txBody>
    </cdr: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0.16935</cdr:x>
      <cdr:y>0.09495</cdr:y>
    </cdr:from>
    <cdr:to>
      <cdr:x>0.62399</cdr:x>
      <cdr:y>0.48456</cdr:y>
    </cdr:to>
    <cdr:sp macro="" textlink="">
      <cdr:nvSpPr>
        <cdr:cNvPr id="2049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7381" y="72817"/>
          <a:ext cx="333446" cy="2857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PT" sz="100" b="0" i="0" u="none" strike="noStrike" baseline="0">
              <a:solidFill>
                <a:srgbClr val="000000"/>
              </a:solidFill>
              <a:latin typeface="Arial"/>
              <a:cs typeface="Arial"/>
            </a:rPr>
            <a:t>%</a:t>
          </a:r>
        </a:p>
      </cdr:txBody>
    </cdr: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0.16935</cdr:x>
      <cdr:y>0.09495</cdr:y>
    </cdr:from>
    <cdr:to>
      <cdr:x>0.62399</cdr:x>
      <cdr:y>0.48456</cdr:y>
    </cdr:to>
    <cdr:sp macro="" textlink="">
      <cdr:nvSpPr>
        <cdr:cNvPr id="2049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7381" y="72817"/>
          <a:ext cx="333446" cy="2857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PT" sz="100" b="0" i="0" u="none" strike="noStrike" baseline="0">
              <a:solidFill>
                <a:srgbClr val="000000"/>
              </a:solidFill>
              <a:latin typeface="Arial"/>
              <a:cs typeface="Arial"/>
            </a:rPr>
            <a:t>%</a:t>
          </a:r>
        </a:p>
      </cdr:txBody>
    </cdr: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0.16935</cdr:x>
      <cdr:y>0.09495</cdr:y>
    </cdr:from>
    <cdr:to>
      <cdr:x>0.62399</cdr:x>
      <cdr:y>0.48456</cdr:y>
    </cdr:to>
    <cdr:sp macro="" textlink="">
      <cdr:nvSpPr>
        <cdr:cNvPr id="2049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7381" y="72817"/>
          <a:ext cx="333446" cy="2857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PT" sz="100" b="0" i="0" u="none" strike="noStrike" baseline="0">
              <a:solidFill>
                <a:srgbClr val="000000"/>
              </a:solidFill>
              <a:latin typeface="Arial"/>
              <a:cs typeface="Arial"/>
            </a:rPr>
            <a:t>%</a:t>
          </a:r>
        </a:p>
      </cdr:txBody>
    </cdr: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0.16935</cdr:x>
      <cdr:y>0.09495</cdr:y>
    </cdr:from>
    <cdr:to>
      <cdr:x>0.62399</cdr:x>
      <cdr:y>0.48456</cdr:y>
    </cdr:to>
    <cdr:sp macro="" textlink="">
      <cdr:nvSpPr>
        <cdr:cNvPr id="2049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7381" y="72817"/>
          <a:ext cx="333446" cy="2857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PT" sz="100" b="0" i="0" u="none" strike="noStrike" baseline="0">
              <a:solidFill>
                <a:srgbClr val="000000"/>
              </a:solidFill>
              <a:latin typeface="Arial"/>
              <a:cs typeface="Arial"/>
            </a:rPr>
            <a:t>%</a:t>
          </a:r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0.16935</cdr:x>
      <cdr:y>0.09495</cdr:y>
    </cdr:from>
    <cdr:to>
      <cdr:x>0.16935</cdr:x>
      <cdr:y>0.09495</cdr:y>
    </cdr:to>
    <cdr:sp macro="" textlink="">
      <cdr:nvSpPr>
        <cdr:cNvPr id="11265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7381" y="72817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" b="0" i="0" strike="noStrike">
              <a:solidFill>
                <a:srgbClr val="000000"/>
              </a:solidFill>
              <a:latin typeface="Arial"/>
              <a:cs typeface="Arial"/>
            </a:rPr>
            <a:t>%</a:t>
          </a:r>
        </a:p>
      </cdr:txBody>
    </cdr: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0.16935</cdr:x>
      <cdr:y>0.09495</cdr:y>
    </cdr:from>
    <cdr:to>
      <cdr:x>0.62399</cdr:x>
      <cdr:y>0.48456</cdr:y>
    </cdr:to>
    <cdr:sp macro="" textlink="">
      <cdr:nvSpPr>
        <cdr:cNvPr id="2049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7381" y="72817"/>
          <a:ext cx="333446" cy="2857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PT" sz="100" b="0" i="0" u="none" strike="noStrike" baseline="0">
              <a:solidFill>
                <a:srgbClr val="000000"/>
              </a:solidFill>
              <a:latin typeface="Arial"/>
              <a:cs typeface="Arial"/>
            </a:rPr>
            <a:t>%</a:t>
          </a:r>
        </a:p>
      </cdr:txBody>
    </cdr: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0.16935</cdr:x>
      <cdr:y>0.09495</cdr:y>
    </cdr:from>
    <cdr:to>
      <cdr:x>0.62399</cdr:x>
      <cdr:y>0.48456</cdr:y>
    </cdr:to>
    <cdr:sp macro="" textlink="">
      <cdr:nvSpPr>
        <cdr:cNvPr id="2049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7381" y="72817"/>
          <a:ext cx="333446" cy="2857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PT" sz="100" b="0" i="0" u="none" strike="noStrike" baseline="0">
              <a:solidFill>
                <a:srgbClr val="000000"/>
              </a:solidFill>
              <a:latin typeface="Arial"/>
              <a:cs typeface="Arial"/>
            </a:rPr>
            <a:t>%</a:t>
          </a:r>
        </a:p>
      </cdr:txBody>
    </cdr: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0.16935</cdr:x>
      <cdr:y>0.09495</cdr:y>
    </cdr:from>
    <cdr:to>
      <cdr:x>0.62399</cdr:x>
      <cdr:y>0.48456</cdr:y>
    </cdr:to>
    <cdr:sp macro="" textlink="">
      <cdr:nvSpPr>
        <cdr:cNvPr id="2049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7381" y="72817"/>
          <a:ext cx="333446" cy="2857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PT" sz="100" b="0" i="0" u="none" strike="noStrike" baseline="0">
              <a:solidFill>
                <a:srgbClr val="000000"/>
              </a:solidFill>
              <a:latin typeface="Arial"/>
              <a:cs typeface="Arial"/>
            </a:rPr>
            <a:t>%</a:t>
          </a:r>
        </a:p>
      </cdr:txBody>
    </cdr: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0.16935</cdr:x>
      <cdr:y>0.09495</cdr:y>
    </cdr:from>
    <cdr:to>
      <cdr:x>0.62399</cdr:x>
      <cdr:y>0.48456</cdr:y>
    </cdr:to>
    <cdr:sp macro="" textlink="">
      <cdr:nvSpPr>
        <cdr:cNvPr id="2049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7381" y="72817"/>
          <a:ext cx="333446" cy="2857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PT" sz="100" b="0" i="0" u="none" strike="noStrike" baseline="0">
              <a:solidFill>
                <a:srgbClr val="000000"/>
              </a:solidFill>
              <a:latin typeface="Arial"/>
              <a:cs typeface="Arial"/>
            </a:rPr>
            <a:t>%</a:t>
          </a:r>
        </a:p>
      </cdr:txBody>
    </cdr: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0.16935</cdr:x>
      <cdr:y>0.09495</cdr:y>
    </cdr:from>
    <cdr:to>
      <cdr:x>0.62399</cdr:x>
      <cdr:y>0.48456</cdr:y>
    </cdr:to>
    <cdr:sp macro="" textlink="">
      <cdr:nvSpPr>
        <cdr:cNvPr id="2049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7381" y="72817"/>
          <a:ext cx="333446" cy="2857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PT" sz="100" b="0" i="0" u="none" strike="noStrike" baseline="0">
              <a:solidFill>
                <a:srgbClr val="000000"/>
              </a:solidFill>
              <a:latin typeface="Arial"/>
              <a:cs typeface="Arial"/>
            </a:rPr>
            <a:t>%</a:t>
          </a:r>
        </a:p>
      </cdr:txBody>
    </cdr: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0.16935</cdr:x>
      <cdr:y>0.09495</cdr:y>
    </cdr:from>
    <cdr:to>
      <cdr:x>0.62399</cdr:x>
      <cdr:y>0.48456</cdr:y>
    </cdr:to>
    <cdr:sp macro="" textlink="">
      <cdr:nvSpPr>
        <cdr:cNvPr id="2049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7381" y="72817"/>
          <a:ext cx="333446" cy="2857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PT" sz="100" b="0" i="0" u="none" strike="noStrike" baseline="0">
              <a:solidFill>
                <a:srgbClr val="000000"/>
              </a:solidFill>
              <a:latin typeface="Arial"/>
              <a:cs typeface="Arial"/>
            </a:rPr>
            <a:t>%</a:t>
          </a:r>
        </a:p>
      </cdr:txBody>
    </cdr: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0.16935</cdr:x>
      <cdr:y>0.09495</cdr:y>
    </cdr:from>
    <cdr:to>
      <cdr:x>0.62399</cdr:x>
      <cdr:y>0.48456</cdr:y>
    </cdr:to>
    <cdr:sp macro="" textlink="">
      <cdr:nvSpPr>
        <cdr:cNvPr id="2049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7381" y="72817"/>
          <a:ext cx="333446" cy="2857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PT" sz="100" b="0" i="0" u="none" strike="noStrike" baseline="0">
              <a:solidFill>
                <a:srgbClr val="000000"/>
              </a:solidFill>
              <a:latin typeface="Arial"/>
              <a:cs typeface="Arial"/>
            </a:rPr>
            <a:t>%</a:t>
          </a:r>
        </a:p>
      </cdr:txBody>
    </cdr: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0.16935</cdr:x>
      <cdr:y>0.09495</cdr:y>
    </cdr:from>
    <cdr:to>
      <cdr:x>0.62399</cdr:x>
      <cdr:y>0.48456</cdr:y>
    </cdr:to>
    <cdr:sp macro="" textlink="">
      <cdr:nvSpPr>
        <cdr:cNvPr id="2049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7381" y="72817"/>
          <a:ext cx="333446" cy="2857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PT" sz="100" b="0" i="0" u="none" strike="noStrike" baseline="0">
              <a:solidFill>
                <a:srgbClr val="000000"/>
              </a:solidFill>
              <a:latin typeface="Arial"/>
              <a:cs typeface="Arial"/>
            </a:rPr>
            <a:t>%</a:t>
          </a:r>
        </a:p>
      </cdr:txBody>
    </cdr: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0.16935</cdr:x>
      <cdr:y>0.09495</cdr:y>
    </cdr:from>
    <cdr:to>
      <cdr:x>0.62399</cdr:x>
      <cdr:y>0.48456</cdr:y>
    </cdr:to>
    <cdr:sp macro="" textlink="">
      <cdr:nvSpPr>
        <cdr:cNvPr id="2049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7381" y="72817"/>
          <a:ext cx="333446" cy="2857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PT" sz="100" b="0" i="0" u="none" strike="noStrike" baseline="0">
              <a:solidFill>
                <a:srgbClr val="000000"/>
              </a:solidFill>
              <a:latin typeface="Arial"/>
              <a:cs typeface="Arial"/>
            </a:rPr>
            <a:t>%</a:t>
          </a:r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0.16935</cdr:x>
      <cdr:y>0.09495</cdr:y>
    </cdr:from>
    <cdr:to>
      <cdr:x>0.62399</cdr:x>
      <cdr:y>0.48456</cdr:y>
    </cdr:to>
    <cdr:sp macro="" textlink="">
      <cdr:nvSpPr>
        <cdr:cNvPr id="2049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7381" y="72817"/>
          <a:ext cx="333446" cy="2857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PT" sz="100" b="0" i="0" u="none" strike="noStrike" baseline="0">
              <a:solidFill>
                <a:srgbClr val="000000"/>
              </a:solidFill>
              <a:latin typeface="Arial"/>
              <a:cs typeface="Arial"/>
            </a:rPr>
            <a:t>%</a:t>
          </a:r>
        </a:p>
      </cdr:txBody>
    </cdr: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0.16935</cdr:x>
      <cdr:y>0.09495</cdr:y>
    </cdr:from>
    <cdr:to>
      <cdr:x>0.16935</cdr:x>
      <cdr:y>0.09495</cdr:y>
    </cdr:to>
    <cdr:sp macro="" textlink="">
      <cdr:nvSpPr>
        <cdr:cNvPr id="12289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7381" y="72817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" b="0" i="0" strike="noStrike">
              <a:solidFill>
                <a:srgbClr val="000000"/>
              </a:solidFill>
              <a:latin typeface="Arial"/>
              <a:cs typeface="Arial"/>
            </a:rPr>
            <a:t>%</a:t>
          </a:r>
        </a:p>
      </cdr:txBody>
    </cdr:sp>
  </cdr:relSizeAnchor>
</c:userShapes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0.16935</cdr:x>
      <cdr:y>0.09495</cdr:y>
    </cdr:from>
    <cdr:to>
      <cdr:x>0.62399</cdr:x>
      <cdr:y>0.48456</cdr:y>
    </cdr:to>
    <cdr:sp macro="" textlink="">
      <cdr:nvSpPr>
        <cdr:cNvPr id="2049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7381" y="72817"/>
          <a:ext cx="333446" cy="2857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PT" sz="100" b="0" i="0" u="none" strike="noStrike" baseline="0">
              <a:solidFill>
                <a:srgbClr val="000000"/>
              </a:solidFill>
              <a:latin typeface="Arial"/>
              <a:cs typeface="Arial"/>
            </a:rPr>
            <a:t>%</a:t>
          </a:r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0.16935</cdr:x>
      <cdr:y>0.09495</cdr:y>
    </cdr:from>
    <cdr:to>
      <cdr:x>0.62399</cdr:x>
      <cdr:y>0.48456</cdr:y>
    </cdr:to>
    <cdr:sp macro="" textlink="">
      <cdr:nvSpPr>
        <cdr:cNvPr id="2049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7381" y="72817"/>
          <a:ext cx="333446" cy="2857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PT" sz="100" b="0" i="0" u="none" strike="noStrike" baseline="0">
              <a:solidFill>
                <a:srgbClr val="000000"/>
              </a:solidFill>
              <a:latin typeface="Arial"/>
              <a:cs typeface="Arial"/>
            </a:rPr>
            <a:t>%</a:t>
          </a:r>
        </a:p>
      </cdr:txBody>
    </cdr: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0.16935</cdr:x>
      <cdr:y>0.09495</cdr:y>
    </cdr:from>
    <cdr:to>
      <cdr:x>0.62399</cdr:x>
      <cdr:y>0.48456</cdr:y>
    </cdr:to>
    <cdr:sp macro="" textlink="">
      <cdr:nvSpPr>
        <cdr:cNvPr id="2049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7381" y="72817"/>
          <a:ext cx="333446" cy="2857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PT" sz="100" b="0" i="0" u="none" strike="noStrike" baseline="0">
              <a:solidFill>
                <a:srgbClr val="000000"/>
              </a:solidFill>
              <a:latin typeface="Arial"/>
              <a:cs typeface="Arial"/>
            </a:rPr>
            <a:t>%</a:t>
          </a:r>
        </a:p>
      </cdr:txBody>
    </cdr: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0.16935</cdr:x>
      <cdr:y>0.09495</cdr:y>
    </cdr:from>
    <cdr:to>
      <cdr:x>0.62399</cdr:x>
      <cdr:y>0.48456</cdr:y>
    </cdr:to>
    <cdr:sp macro="" textlink="">
      <cdr:nvSpPr>
        <cdr:cNvPr id="2049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7381" y="72817"/>
          <a:ext cx="333446" cy="2857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PT" sz="100" b="0" i="0" u="none" strike="noStrike" baseline="0">
              <a:solidFill>
                <a:srgbClr val="000000"/>
              </a:solidFill>
              <a:latin typeface="Arial"/>
              <a:cs typeface="Arial"/>
            </a:rPr>
            <a:t>%</a:t>
          </a:r>
        </a:p>
      </cdr:txBody>
    </cdr: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0.16935</cdr:x>
      <cdr:y>0.09495</cdr:y>
    </cdr:from>
    <cdr:to>
      <cdr:x>0.62399</cdr:x>
      <cdr:y>0.48456</cdr:y>
    </cdr:to>
    <cdr:sp macro="" textlink="">
      <cdr:nvSpPr>
        <cdr:cNvPr id="2049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7381" y="72817"/>
          <a:ext cx="333446" cy="2857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PT" sz="100" b="0" i="0" u="none" strike="noStrike" baseline="0">
              <a:solidFill>
                <a:srgbClr val="000000"/>
              </a:solidFill>
              <a:latin typeface="Arial"/>
              <a:cs typeface="Arial"/>
            </a:rPr>
            <a:t>%</a:t>
          </a:r>
        </a:p>
      </cdr:txBody>
    </cdr:sp>
  </cdr:relSizeAnchor>
</c:userShapes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0.16935</cdr:x>
      <cdr:y>0.09495</cdr:y>
    </cdr:from>
    <cdr:to>
      <cdr:x>0.62399</cdr:x>
      <cdr:y>0.48456</cdr:y>
    </cdr:to>
    <cdr:sp macro="" textlink="">
      <cdr:nvSpPr>
        <cdr:cNvPr id="2049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7381" y="72817"/>
          <a:ext cx="333446" cy="2857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PT" sz="100" b="0" i="0" u="none" strike="noStrike" baseline="0">
              <a:solidFill>
                <a:srgbClr val="000000"/>
              </a:solidFill>
              <a:latin typeface="Arial"/>
              <a:cs typeface="Arial"/>
            </a:rPr>
            <a:t>%</a:t>
          </a:r>
        </a:p>
      </cdr:txBody>
    </cdr:sp>
  </cdr:relSizeAnchor>
</c:userShapes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0.16935</cdr:x>
      <cdr:y>0.09495</cdr:y>
    </cdr:from>
    <cdr:to>
      <cdr:x>0.16935</cdr:x>
      <cdr:y>0.09495</cdr:y>
    </cdr:to>
    <cdr:sp macro="" textlink="">
      <cdr:nvSpPr>
        <cdr:cNvPr id="6145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7381" y="72817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" b="0" i="0" strike="noStrike">
              <a:solidFill>
                <a:srgbClr val="000000"/>
              </a:solidFill>
              <a:latin typeface="Arial"/>
              <a:cs typeface="Arial"/>
            </a:rPr>
            <a:t>%</a:t>
          </a:r>
        </a:p>
      </cdr:txBody>
    </cdr:sp>
  </cdr:relSizeAnchor>
</c:userShapes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0.16935</cdr:x>
      <cdr:y>0.09495</cdr:y>
    </cdr:from>
    <cdr:to>
      <cdr:x>0.16935</cdr:x>
      <cdr:y>0.09495</cdr:y>
    </cdr:to>
    <cdr:sp macro="" textlink="">
      <cdr:nvSpPr>
        <cdr:cNvPr id="8193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7381" y="72817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" b="0" i="0" strike="noStrike">
              <a:solidFill>
                <a:srgbClr val="000000"/>
              </a:solidFill>
              <a:latin typeface="Arial"/>
              <a:cs typeface="Arial"/>
            </a:rPr>
            <a:t>%</a:t>
          </a:r>
        </a:p>
      </cdr:txBody>
    </cdr:sp>
  </cdr:relSizeAnchor>
</c:userShapes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0.16935</cdr:x>
      <cdr:y>0.09495</cdr:y>
    </cdr:from>
    <cdr:to>
      <cdr:x>0.16935</cdr:x>
      <cdr:y>0.09495</cdr:y>
    </cdr:to>
    <cdr:sp macro="" textlink="">
      <cdr:nvSpPr>
        <cdr:cNvPr id="9217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7381" y="72817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" b="0" i="0" strike="noStrike">
              <a:solidFill>
                <a:srgbClr val="000000"/>
              </a:solidFill>
              <a:latin typeface="Arial"/>
              <a:cs typeface="Arial"/>
            </a:rPr>
            <a:t>%</a:t>
          </a:r>
        </a:p>
      </cdr:txBody>
    </cdr:sp>
  </cdr:relSizeAnchor>
</c:userShapes>
</file>

<file path=xl/drawings/drawing89.xml><?xml version="1.0" encoding="utf-8"?>
<c:userShapes xmlns:c="http://schemas.openxmlformats.org/drawingml/2006/chart">
  <cdr:relSizeAnchor xmlns:cdr="http://schemas.openxmlformats.org/drawingml/2006/chartDrawing">
    <cdr:from>
      <cdr:x>0.16935</cdr:x>
      <cdr:y>0.09495</cdr:y>
    </cdr:from>
    <cdr:to>
      <cdr:x>0.16935</cdr:x>
      <cdr:y>0.09495</cdr:y>
    </cdr:to>
    <cdr:sp macro="" textlink="">
      <cdr:nvSpPr>
        <cdr:cNvPr id="10241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7381" y="72817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" b="0" i="0" strike="noStrike">
              <a:solidFill>
                <a:srgbClr val="000000"/>
              </a:solidFill>
              <a:latin typeface="Arial"/>
              <a:cs typeface="Arial"/>
            </a:rPr>
            <a:t>%</a:t>
          </a:r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0.16935</cdr:x>
      <cdr:y>0.09495</cdr:y>
    </cdr:from>
    <cdr:to>
      <cdr:x>0.16935</cdr:x>
      <cdr:y>0.09495</cdr:y>
    </cdr:to>
    <cdr:sp macro="" textlink="">
      <cdr:nvSpPr>
        <cdr:cNvPr id="13313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7381" y="72817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" b="0" i="0" strike="noStrike">
              <a:solidFill>
                <a:srgbClr val="000000"/>
              </a:solidFill>
              <a:latin typeface="Arial"/>
              <a:cs typeface="Arial"/>
            </a:rPr>
            <a:t>%</a:t>
          </a:r>
        </a:p>
      </cdr:txBody>
    </cdr:sp>
  </cdr:relSizeAnchor>
</c:userShapes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0.16935</cdr:x>
      <cdr:y>0.09495</cdr:y>
    </cdr:from>
    <cdr:to>
      <cdr:x>0.16935</cdr:x>
      <cdr:y>0.09495</cdr:y>
    </cdr:to>
    <cdr:sp macro="" textlink="">
      <cdr:nvSpPr>
        <cdr:cNvPr id="11265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7381" y="72817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" b="0" i="0" strike="noStrike">
              <a:solidFill>
                <a:srgbClr val="000000"/>
              </a:solidFill>
              <a:latin typeface="Arial"/>
              <a:cs typeface="Arial"/>
            </a:rPr>
            <a:t>%</a:t>
          </a:r>
        </a:p>
      </cdr:txBody>
    </cdr:sp>
  </cdr:relSizeAnchor>
</c:userShapes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0.16935</cdr:x>
      <cdr:y>0.09495</cdr:y>
    </cdr:from>
    <cdr:to>
      <cdr:x>0.16935</cdr:x>
      <cdr:y>0.09495</cdr:y>
    </cdr:to>
    <cdr:sp macro="" textlink="">
      <cdr:nvSpPr>
        <cdr:cNvPr id="12289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7381" y="72817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" b="0" i="0" strike="noStrike">
              <a:solidFill>
                <a:srgbClr val="000000"/>
              </a:solidFill>
              <a:latin typeface="Arial"/>
              <a:cs typeface="Arial"/>
            </a:rPr>
            <a:t>%</a:t>
          </a:r>
        </a:p>
      </cdr:txBody>
    </cdr:sp>
  </cdr:relSizeAnchor>
</c:userShapes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0.16935</cdr:x>
      <cdr:y>0.09495</cdr:y>
    </cdr:from>
    <cdr:to>
      <cdr:x>0.16935</cdr:x>
      <cdr:y>0.09495</cdr:y>
    </cdr:to>
    <cdr:sp macro="" textlink="">
      <cdr:nvSpPr>
        <cdr:cNvPr id="13313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7381" y="72817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" b="0" i="0" strike="noStrike">
              <a:solidFill>
                <a:srgbClr val="000000"/>
              </a:solidFill>
              <a:latin typeface="Arial"/>
              <a:cs typeface="Arial"/>
            </a:rPr>
            <a:t>%</a:t>
          </a:r>
        </a:p>
      </cdr:txBody>
    </cdr:sp>
  </cdr:relSizeAnchor>
</c:userShapes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0.16935</cdr:x>
      <cdr:y>0.09495</cdr:y>
    </cdr:from>
    <cdr:to>
      <cdr:x>0.16935</cdr:x>
      <cdr:y>0.09495</cdr:y>
    </cdr:to>
    <cdr:sp macro="" textlink="">
      <cdr:nvSpPr>
        <cdr:cNvPr id="14337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7381" y="72817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" b="0" i="0" strike="noStrike">
              <a:solidFill>
                <a:srgbClr val="000000"/>
              </a:solidFill>
              <a:latin typeface="Arial"/>
              <a:cs typeface="Arial"/>
            </a:rPr>
            <a:t>%</a:t>
          </a:r>
        </a:p>
      </cdr:txBody>
    </cdr: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0.16935</cdr:x>
      <cdr:y>0.09495</cdr:y>
    </cdr:from>
    <cdr:to>
      <cdr:x>0.16935</cdr:x>
      <cdr:y>0.09495</cdr:y>
    </cdr:to>
    <cdr:sp macro="" textlink="">
      <cdr:nvSpPr>
        <cdr:cNvPr id="15361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7381" y="72817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" b="0" i="0" strike="noStrike">
              <a:solidFill>
                <a:srgbClr val="000000"/>
              </a:solidFill>
              <a:latin typeface="Arial"/>
              <a:cs typeface="Arial"/>
            </a:rPr>
            <a:t>%</a:t>
          </a:r>
        </a:p>
      </cdr:txBody>
    </cdr:sp>
  </cdr:relSizeAnchor>
</c:userShapes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0.16935</cdr:x>
      <cdr:y>0.09495</cdr:y>
    </cdr:from>
    <cdr:to>
      <cdr:x>0.16935</cdr:x>
      <cdr:y>0.09495</cdr:y>
    </cdr:to>
    <cdr:sp macro="" textlink="">
      <cdr:nvSpPr>
        <cdr:cNvPr id="16385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7381" y="72817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" b="0" i="0" strike="noStrike">
              <a:solidFill>
                <a:srgbClr val="000000"/>
              </a:solidFill>
              <a:latin typeface="Arial"/>
              <a:cs typeface="Arial"/>
            </a:rPr>
            <a:t>%</a:t>
          </a:r>
        </a:p>
      </cdr:txBody>
    </cdr:sp>
  </cdr:relSizeAnchor>
</c:userShapes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0.16935</cdr:x>
      <cdr:y>0.09495</cdr:y>
    </cdr:from>
    <cdr:to>
      <cdr:x>0.16935</cdr:x>
      <cdr:y>0.09495</cdr:y>
    </cdr:to>
    <cdr:sp macro="" textlink="">
      <cdr:nvSpPr>
        <cdr:cNvPr id="17409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7381" y="72817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" b="0" i="0" strike="noStrike">
              <a:solidFill>
                <a:srgbClr val="000000"/>
              </a:solidFill>
              <a:latin typeface="Arial"/>
              <a:cs typeface="Arial"/>
            </a:rPr>
            <a:t>%</a:t>
          </a:r>
        </a:p>
      </cdr:txBody>
    </cdr:sp>
  </cdr:relSizeAnchor>
</c:userShapes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0.16935</cdr:x>
      <cdr:y>0.09495</cdr:y>
    </cdr:from>
    <cdr:to>
      <cdr:x>0.16935</cdr:x>
      <cdr:y>0.09495</cdr:y>
    </cdr:to>
    <cdr:sp macro="" textlink="">
      <cdr:nvSpPr>
        <cdr:cNvPr id="18433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7381" y="72817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" b="0" i="0" strike="noStrike">
              <a:solidFill>
                <a:srgbClr val="000000"/>
              </a:solidFill>
              <a:latin typeface="Arial"/>
              <a:cs typeface="Arial"/>
            </a:rPr>
            <a:t>%</a:t>
          </a:r>
        </a:p>
      </cdr:txBody>
    </cdr:sp>
  </cdr:relSizeAnchor>
</c:userShapes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0.16935</cdr:x>
      <cdr:y>0.09495</cdr:y>
    </cdr:from>
    <cdr:to>
      <cdr:x>0.16935</cdr:x>
      <cdr:y>0.09495</cdr:y>
    </cdr:to>
    <cdr:sp macro="" textlink="">
      <cdr:nvSpPr>
        <cdr:cNvPr id="19457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7381" y="72817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" b="0" i="0" strike="noStrike">
              <a:solidFill>
                <a:srgbClr val="000000"/>
              </a:solidFill>
              <a:latin typeface="Arial"/>
              <a:cs typeface="Arial"/>
            </a:rPr>
            <a:t>%</a:t>
          </a:r>
        </a:p>
      </cdr:txBody>
    </cdr:sp>
  </cdr:relSizeAnchor>
</c:userShapes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0.16935</cdr:x>
      <cdr:y>0.09495</cdr:y>
    </cdr:from>
    <cdr:to>
      <cdr:x>0.16935</cdr:x>
      <cdr:y>0.09495</cdr:y>
    </cdr:to>
    <cdr:sp macro="" textlink="">
      <cdr:nvSpPr>
        <cdr:cNvPr id="20481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7381" y="72817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" b="0" i="0" strike="noStrike">
              <a:solidFill>
                <a:srgbClr val="000000"/>
              </a:solidFill>
              <a:latin typeface="Arial"/>
              <a:cs typeface="Arial"/>
            </a:rPr>
            <a:t>%</a:t>
          </a:r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.bin"/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.bin"/><Relationship Id="rId1" Type="http://schemas.openxmlformats.org/officeDocument/2006/relationships/printerSettings" Target="../printerSettings/printerSettings11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4.bin"/><Relationship Id="rId1" Type="http://schemas.openxmlformats.org/officeDocument/2006/relationships/printerSettings" Target="../printerSettings/printerSettings13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6.bin"/><Relationship Id="rId1" Type="http://schemas.openxmlformats.org/officeDocument/2006/relationships/printerSettings" Target="../printerSettings/printerSettings15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8.bin"/><Relationship Id="rId1" Type="http://schemas.openxmlformats.org/officeDocument/2006/relationships/printerSettings" Target="../printerSettings/printerSettings17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0.bin"/><Relationship Id="rId1" Type="http://schemas.openxmlformats.org/officeDocument/2006/relationships/printerSettings" Target="../printerSettings/printerSettings1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2.bin"/><Relationship Id="rId1" Type="http://schemas.openxmlformats.org/officeDocument/2006/relationships/printerSettings" Target="../printerSettings/printerSettings2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4.bin"/><Relationship Id="rId1" Type="http://schemas.openxmlformats.org/officeDocument/2006/relationships/printerSettings" Target="../printerSettings/printerSettings2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6.bin"/><Relationship Id="rId1" Type="http://schemas.openxmlformats.org/officeDocument/2006/relationships/printerSettings" Target="../printerSettings/printerSettings25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8.bin"/><Relationship Id="rId1" Type="http://schemas.openxmlformats.org/officeDocument/2006/relationships/printerSettings" Target="../printerSettings/printerSettings27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0.bin"/><Relationship Id="rId1" Type="http://schemas.openxmlformats.org/officeDocument/2006/relationships/printerSettings" Target="../printerSettings/printerSettings29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2.bin"/><Relationship Id="rId1" Type="http://schemas.openxmlformats.org/officeDocument/2006/relationships/printerSettings" Target="../printerSettings/printerSettings31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4.bin"/><Relationship Id="rId1" Type="http://schemas.openxmlformats.org/officeDocument/2006/relationships/printerSettings" Target="../printerSettings/printerSettings33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6.bin"/><Relationship Id="rId1" Type="http://schemas.openxmlformats.org/officeDocument/2006/relationships/printerSettings" Target="../printerSettings/printerSettings35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printerSettings" Target="../printerSettings/printerSettings5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8.bin"/><Relationship Id="rId1" Type="http://schemas.openxmlformats.org/officeDocument/2006/relationships/printerSettings" Target="../printerSettings/printerSettings37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.bin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C58"/>
  <sheetViews>
    <sheetView showGridLines="0" tabSelected="1" workbookViewId="0"/>
  </sheetViews>
  <sheetFormatPr defaultColWidth="9.109375" defaultRowHeight="13.2" x14ac:dyDescent="0.25"/>
  <cols>
    <col min="1" max="16384" width="9.109375" style="322"/>
  </cols>
  <sheetData>
    <row r="2" spans="1:1" x14ac:dyDescent="0.25">
      <c r="A2" s="323" t="s">
        <v>813</v>
      </c>
    </row>
    <row r="3" spans="1:1" x14ac:dyDescent="0.25">
      <c r="A3" s="323" t="s">
        <v>812</v>
      </c>
    </row>
    <row r="4" spans="1:1" x14ac:dyDescent="0.25">
      <c r="A4" s="323" t="s">
        <v>811</v>
      </c>
    </row>
    <row r="5" spans="1:1" x14ac:dyDescent="0.25">
      <c r="A5" s="323" t="s">
        <v>810</v>
      </c>
    </row>
    <row r="6" spans="1:1" x14ac:dyDescent="0.25">
      <c r="A6" s="323" t="s">
        <v>809</v>
      </c>
    </row>
    <row r="7" spans="1:1" x14ac:dyDescent="0.25">
      <c r="A7" s="323" t="s">
        <v>808</v>
      </c>
    </row>
    <row r="8" spans="1:1" x14ac:dyDescent="0.25">
      <c r="A8" s="323" t="s">
        <v>807</v>
      </c>
    </row>
    <row r="9" spans="1:1" x14ac:dyDescent="0.25">
      <c r="A9" s="323" t="s">
        <v>806</v>
      </c>
    </row>
    <row r="10" spans="1:1" x14ac:dyDescent="0.25">
      <c r="A10" s="323" t="s">
        <v>805</v>
      </c>
    </row>
    <row r="11" spans="1:1" x14ac:dyDescent="0.25">
      <c r="A11" s="323" t="s">
        <v>804</v>
      </c>
    </row>
    <row r="12" spans="1:1" x14ac:dyDescent="0.25">
      <c r="A12" s="323" t="s">
        <v>803</v>
      </c>
    </row>
    <row r="13" spans="1:1" x14ac:dyDescent="0.25">
      <c r="A13" s="323" t="s">
        <v>802</v>
      </c>
    </row>
    <row r="14" spans="1:1" x14ac:dyDescent="0.25">
      <c r="A14" s="323" t="s">
        <v>801</v>
      </c>
    </row>
    <row r="15" spans="1:1" x14ac:dyDescent="0.25">
      <c r="A15" s="323" t="s">
        <v>800</v>
      </c>
    </row>
    <row r="16" spans="1:1" x14ac:dyDescent="0.25">
      <c r="A16" s="323" t="s">
        <v>799</v>
      </c>
    </row>
    <row r="17" spans="1:1" x14ac:dyDescent="0.25">
      <c r="A17" s="323" t="s">
        <v>798</v>
      </c>
    </row>
    <row r="18" spans="1:1" x14ac:dyDescent="0.25">
      <c r="A18" s="323" t="s">
        <v>797</v>
      </c>
    </row>
    <row r="19" spans="1:1" x14ac:dyDescent="0.25">
      <c r="A19" s="323" t="s">
        <v>796</v>
      </c>
    </row>
    <row r="20" spans="1:1" x14ac:dyDescent="0.25">
      <c r="A20" s="323" t="s">
        <v>795</v>
      </c>
    </row>
    <row r="21" spans="1:1" x14ac:dyDescent="0.25">
      <c r="A21" s="323" t="s">
        <v>794</v>
      </c>
    </row>
    <row r="22" spans="1:1" x14ac:dyDescent="0.25">
      <c r="A22" s="323" t="s">
        <v>793</v>
      </c>
    </row>
    <row r="23" spans="1:1" x14ac:dyDescent="0.25">
      <c r="A23" s="323" t="s">
        <v>792</v>
      </c>
    </row>
    <row r="24" spans="1:1" x14ac:dyDescent="0.25">
      <c r="A24" s="323" t="s">
        <v>792</v>
      </c>
    </row>
    <row r="25" spans="1:1" x14ac:dyDescent="0.25">
      <c r="A25" s="323" t="s">
        <v>982</v>
      </c>
    </row>
    <row r="26" spans="1:1" x14ac:dyDescent="0.25">
      <c r="A26" s="323" t="s">
        <v>791</v>
      </c>
    </row>
    <row r="27" spans="1:1" x14ac:dyDescent="0.25">
      <c r="A27" s="323" t="s">
        <v>790</v>
      </c>
    </row>
    <row r="28" spans="1:1" x14ac:dyDescent="0.25">
      <c r="A28" s="323" t="s">
        <v>790</v>
      </c>
    </row>
    <row r="29" spans="1:1" x14ac:dyDescent="0.25">
      <c r="A29" s="323" t="s">
        <v>789</v>
      </c>
    </row>
    <row r="30" spans="1:1" x14ac:dyDescent="0.25">
      <c r="A30" s="323" t="s">
        <v>788</v>
      </c>
    </row>
    <row r="31" spans="1:1" x14ac:dyDescent="0.25">
      <c r="A31" s="323" t="s">
        <v>788</v>
      </c>
    </row>
    <row r="32" spans="1:1" x14ac:dyDescent="0.25">
      <c r="A32" s="323" t="s">
        <v>787</v>
      </c>
    </row>
    <row r="33" spans="1:1" x14ac:dyDescent="0.25">
      <c r="A33" s="323" t="s">
        <v>786</v>
      </c>
    </row>
    <row r="34" spans="1:1" x14ac:dyDescent="0.25">
      <c r="A34" s="323" t="s">
        <v>785</v>
      </c>
    </row>
    <row r="35" spans="1:1" x14ac:dyDescent="0.25">
      <c r="A35" s="323" t="s">
        <v>784</v>
      </c>
    </row>
    <row r="36" spans="1:1" x14ac:dyDescent="0.25">
      <c r="A36" s="323" t="s">
        <v>783</v>
      </c>
    </row>
    <row r="37" spans="1:1" x14ac:dyDescent="0.25">
      <c r="A37" s="323" t="s">
        <v>782</v>
      </c>
    </row>
    <row r="38" spans="1:1" x14ac:dyDescent="0.25">
      <c r="A38" s="323" t="s">
        <v>781</v>
      </c>
    </row>
    <row r="39" spans="1:1" x14ac:dyDescent="0.25">
      <c r="A39" s="323" t="s">
        <v>780</v>
      </c>
    </row>
    <row r="40" spans="1:1" x14ac:dyDescent="0.25">
      <c r="A40" s="323" t="s">
        <v>779</v>
      </c>
    </row>
    <row r="41" spans="1:1" x14ac:dyDescent="0.25">
      <c r="A41" s="323" t="s">
        <v>778</v>
      </c>
    </row>
    <row r="42" spans="1:1" x14ac:dyDescent="0.25">
      <c r="A42" s="323" t="s">
        <v>777</v>
      </c>
    </row>
    <row r="43" spans="1:1" x14ac:dyDescent="0.25">
      <c r="A43" s="323" t="s">
        <v>776</v>
      </c>
    </row>
    <row r="44" spans="1:1" x14ac:dyDescent="0.25">
      <c r="A44" s="323" t="s">
        <v>775</v>
      </c>
    </row>
    <row r="45" spans="1:1" x14ac:dyDescent="0.25">
      <c r="A45" s="323" t="s">
        <v>774</v>
      </c>
    </row>
    <row r="46" spans="1:1" x14ac:dyDescent="0.25">
      <c r="A46" s="323" t="s">
        <v>773</v>
      </c>
    </row>
    <row r="47" spans="1:1" x14ac:dyDescent="0.25">
      <c r="A47" s="323" t="s">
        <v>772</v>
      </c>
    </row>
    <row r="48" spans="1:1" x14ac:dyDescent="0.25">
      <c r="A48" s="323" t="s">
        <v>771</v>
      </c>
    </row>
    <row r="49" spans="1:3" x14ac:dyDescent="0.25">
      <c r="A49" s="323" t="s">
        <v>770</v>
      </c>
    </row>
    <row r="50" spans="1:3" x14ac:dyDescent="0.25">
      <c r="A50" s="323" t="s">
        <v>769</v>
      </c>
    </row>
    <row r="51" spans="1:3" x14ac:dyDescent="0.25">
      <c r="A51" s="323" t="s">
        <v>768</v>
      </c>
    </row>
    <row r="52" spans="1:3" x14ac:dyDescent="0.25">
      <c r="A52" s="323" t="s">
        <v>767</v>
      </c>
    </row>
    <row r="53" spans="1:3" x14ac:dyDescent="0.25">
      <c r="A53" s="323" t="s">
        <v>766</v>
      </c>
    </row>
    <row r="54" spans="1:3" x14ac:dyDescent="0.25">
      <c r="A54" s="323" t="s">
        <v>765</v>
      </c>
    </row>
    <row r="55" spans="1:3" x14ac:dyDescent="0.25">
      <c r="A55" s="323" t="s">
        <v>764</v>
      </c>
    </row>
    <row r="56" spans="1:3" x14ac:dyDescent="0.25">
      <c r="A56" s="323" t="s">
        <v>763</v>
      </c>
    </row>
    <row r="58" spans="1:3" s="75" customFormat="1" ht="10.199999999999999" x14ac:dyDescent="0.2">
      <c r="A58" s="75" t="s">
        <v>981</v>
      </c>
      <c r="C58" s="169"/>
    </row>
  </sheetData>
  <customSheetViews>
    <customSheetView guid="{95746B7C-2C59-4D9D-B586-3992FFB5743C}" showGridLines="0">
      <pageMargins left="0.7" right="0.7" top="0.75" bottom="0.75" header="0.3" footer="0.3"/>
    </customSheetView>
  </customSheetViews>
  <hyperlinks>
    <hyperlink ref="A2" location="'2.1'!A1" display="2.1 - Contas nacionais trimestrais (Rv) - " xr:uid="{00000000-0004-0000-0000-000000000000}"/>
    <hyperlink ref="A3" location="'2.2'!A1" display="2.2 - Contas nacionais trimestrais (Rv) - " xr:uid="{00000000-0004-0000-0000-000001000000}"/>
    <hyperlink ref="A4" location="'3.1'!A1" display="3.1 - Movimento da população - " xr:uid="{00000000-0004-0000-0000-000002000000}"/>
    <hyperlink ref="A5" location="'3.2'!A1" display="3.2 - Óbitos por causa de morte (CID-10 - lista europeia sucinta), segundo o mês do falecimento. - " xr:uid="{00000000-0004-0000-0000-000003000000}"/>
    <hyperlink ref="A6" location="'3.3'!A1" display="3.3 -Prestações da Segurança Social - Número de processamentos e valor dos benefícios, por tipo de prestações - " xr:uid="{00000000-0004-0000-0000-000004000000}"/>
    <hyperlink ref="A7" location="'3.4'!A1" display="3.4 - População total, ativa, empregada e desempregada - " xr:uid="{00000000-0004-0000-0000-000005000000}"/>
    <hyperlink ref="A8" location="'3.5'!A1" display="3.5 - População empregada por situação na profissão e setor de atividade - " xr:uid="{00000000-0004-0000-0000-000006000000}"/>
    <hyperlink ref="A9" location="'3.6'!A1" display="3.6 - População desempregada por procura de 1º e novo emprego, duração da procura  e setor da última atividade dos desempregados (novo emprego) - " xr:uid="{00000000-0004-0000-0000-000007000000}"/>
    <hyperlink ref="A10" location="'3.7'!A1" display="3.7 - Índice de preços no consumidor - " xr:uid="{00000000-0004-0000-0000-000008000000}"/>
    <hyperlink ref="A11" location="'3.8'!A1" display="3.8 - Exibição de cinema - Sessões, espectadores/as e receitas por regiões - " xr:uid="{00000000-0004-0000-0000-000009000000}"/>
    <hyperlink ref="A12" location="'3.9'!A1" display="3.9 - Exibição de cinema - Sessões, bilhetes vendidos e/ou oferecidos e exibições segundo o país de origem - " xr:uid="{00000000-0004-0000-0000-00000A000000}"/>
    <hyperlink ref="A13" location="'4.1'!A1" display="4.1 - Estado das culturas e previsão das colheitas - " xr:uid="{00000000-0004-0000-0000-00000B000000}"/>
    <hyperlink ref="A14" location="'4.2'!A1" display="4.2 - Produção animal - Abate de gado - " xr:uid="{00000000-0004-0000-0000-00000C000000}"/>
    <hyperlink ref="A15" location="'4.3'!A1" display="4.3 - Produção animal - Avicultura industrial - " xr:uid="{00000000-0004-0000-0000-00000D000000}"/>
    <hyperlink ref="A16" location="'4.4'!A1" display="4.4 - Produção animal - Leite de vaca e produtos lácteos obtidos - " xr:uid="{00000000-0004-0000-0000-00000E000000}"/>
    <hyperlink ref="A17" location="'4.5'!A1" display="4.5 - Pesca descarregada - " xr:uid="{00000000-0004-0000-0000-00000F000000}"/>
    <hyperlink ref="A18" location="'4.6'!A1" display="4.6 - Preços mensais no produtor de alguns produtos vegetais - " xr:uid="{00000000-0004-0000-0000-000010000000}"/>
    <hyperlink ref="A19" location="'4.7'!A1" display="4.7 - Preços mensais no produtor de alguns animais e produtos animais - " xr:uid="{00000000-0004-0000-0000-000011000000}"/>
    <hyperlink ref="A20" location="'5.1'!A1" display="5.1 - Índice de produção industrial - " xr:uid="{00000000-0004-0000-0000-000012000000}"/>
    <hyperlink ref="A21" location="'5.2'!A1" display="5.2 - Índice de volume de negócios na indústria - " xr:uid="{00000000-0004-0000-0000-000013000000}"/>
    <hyperlink ref="A22" location="'5.3'!A1" display="5.3 - Índice de emprego na indústria - " xr:uid="{00000000-0004-0000-0000-000014000000}"/>
    <hyperlink ref="A23" location="'5.4'!A1" display="5.4 - Inquéritos de conjuntura à indústria transformadora - " xr:uid="{00000000-0004-0000-0000-000015000000}"/>
    <hyperlink ref="A24" location="'5.4a'!A1" display="5.4 - Inquéritos de conjuntura à indústria transformadora - " xr:uid="{00000000-0004-0000-0000-000016000000}"/>
    <hyperlink ref="A25" location="'5.5'!A1" display="5.5 - Licenciamento de obra - " xr:uid="{00000000-0004-0000-0000-000017000000}"/>
    <hyperlink ref="A26" location="'5.6'!A1" display="5.6 - Obras concluídas - " xr:uid="{00000000-0004-0000-0000-000018000000}"/>
    <hyperlink ref="A27" location="'5.7'!A1" display="5.7 - Inquéritos de conjuntura à construção e obras públicas - " xr:uid="{00000000-0004-0000-0000-000019000000}"/>
    <hyperlink ref="A28" location="'5.7a'!A1" display="5.7 - Inquéritos de conjuntura à construção e obras públicas - " xr:uid="{00000000-0004-0000-0000-00001A000000}"/>
    <hyperlink ref="A29" location="'5.8'!A1" display="5.8 - Índice de preços na produção industrial - " xr:uid="{00000000-0004-0000-0000-00001B000000}"/>
    <hyperlink ref="A30" location="'6.1'!A1" display="6.1 - Inquéritos de conjuntura ao comércio - " xr:uid="{00000000-0004-0000-0000-00001C000000}"/>
    <hyperlink ref="A31" location="'6.1a'!A1" display="6.1 - Inquéritos de conjuntura ao comércio - " xr:uid="{00000000-0004-0000-0000-00001D000000}"/>
    <hyperlink ref="A32" location="'6.2'!A1" display="6.2 - Inquéritos de conjuntura ao comércio - " xr:uid="{00000000-0004-0000-0000-00001E000000}"/>
    <hyperlink ref="A33" location="'6.3'!A1" display="6.3 - Venda de veículos automóveis novos - " xr:uid="{00000000-0004-0000-0000-00001F000000}"/>
    <hyperlink ref="A34" location="'6.4'!A1" display="6.4 – Evolução do Comércio Internacional - " xr:uid="{00000000-0004-0000-0000-000020000000}"/>
    <hyperlink ref="A35" location="'6.5'!A1" display="6.5 – Comércio Internacional – Importações de bens (CIF) por principais parceiros comerciais - " xr:uid="{00000000-0004-0000-0000-000021000000}"/>
    <hyperlink ref="A36" location="'6.6'!A1" display="6.6 – Comércio Internacional – Exportações de bens (FOB) por principais parceiros comerciais - " xr:uid="{00000000-0004-0000-0000-000022000000}"/>
    <hyperlink ref="A37" location="'6.7'!A1" display="6.7 – Comércio Internacional – Importações de bens (CIF) por grupos de produtos - " xr:uid="{00000000-0004-0000-0000-000023000000}"/>
    <hyperlink ref="A38" location="'6.8'!A1" display="6.8 – Comércio Internacional – Exportações de bens (FOB) por grupos de produtos - " xr:uid="{00000000-0004-0000-0000-000024000000}"/>
    <hyperlink ref="A39" location="'6.9'!A1" display="6.9 – Comércio Intra-UE – Importações de bens (CIF) por grupos de produtos - " xr:uid="{00000000-0004-0000-0000-000025000000}"/>
    <hyperlink ref="A40" location="'6.10'!A1" display="6.10 – Comércio Intra-UE – Exportações de bens (FOB) por grupos de produtosutos - " xr:uid="{00000000-0004-0000-0000-000026000000}"/>
    <hyperlink ref="A41" location="'6.11'!A1" display="6.11 – Comércio Extra-UE – Importações de bens (CIF) por grupos de produtos - " xr:uid="{00000000-0004-0000-0000-000027000000}"/>
    <hyperlink ref="A42" location="'6.12'!A1" display="6.12 – Comércio Extra-UE – Exportações de bens (FOB) por grupos de produtos - " xr:uid="{00000000-0004-0000-0000-000028000000}"/>
    <hyperlink ref="A43" location="'7.1'!A1" display="7.1 - Transportes ferroviários - " xr:uid="{00000000-0004-0000-0000-000029000000}"/>
    <hyperlink ref="A44" location="'7.2'!A1" display="7.2 - Transportes fluviais - " xr:uid="{00000000-0004-0000-0000-00002A000000}"/>
    <hyperlink ref="A45" location="'7.3'!A1" display="7.3 - Transportes marítimos - " xr:uid="{00000000-0004-0000-0000-00002B000000}"/>
    <hyperlink ref="A46" location="'7.4'!A1" display="7.4 - Transportes aéreos - " xr:uid="{00000000-0004-0000-0000-00002C000000}"/>
    <hyperlink ref="A47" location="'7.5'!A1" display="7.5 - Rendimento médio por quarto disponível nos estabelecimentos hoteleiros por NUTS II - " xr:uid="{00000000-0004-0000-0000-00002D000000}"/>
    <hyperlink ref="A48" location="'7.6'!A1" display="7.6 - Dormidas nos estabelecimentos hoteleiros, por países de residência - " xr:uid="{00000000-0004-0000-0000-00002E000000}"/>
    <hyperlink ref="A49" location="'7.7'!A1" display="7.7 -  Hóspedes nos estabelecimentos hoteleiros, segundo a NUTS - " xr:uid="{00000000-0004-0000-0000-00002F000000}"/>
    <hyperlink ref="A50" location="'7.8'!A1" display="7.8 - Dormidas nos estabelecimentos hoteleiros, segundo a NUTS - " xr:uid="{00000000-0004-0000-0000-000030000000}"/>
    <hyperlink ref="A51" location="'7.9'!A1" display="7.9 - Proveitos totais nos estabelecimentos hoteleiros segundo a NUTS - " xr:uid="{00000000-0004-0000-0000-000031000000}"/>
    <hyperlink ref="A52" location="'7.10'!A1" display="7.10 - Proveitos de aposento nos estabelecimentos hoteleiros, segundo a  NUTS - " xr:uid="{00000000-0004-0000-0000-000032000000}"/>
    <hyperlink ref="A53" location="'8.1'!A1" display="8.1 - Constituição de Pessoas Coletivas e Entidades Equiparadas, segundo a forma jurídica - " xr:uid="{00000000-0004-0000-0000-000033000000}"/>
    <hyperlink ref="A54" location="'8.2'!A1" display="8.2 - Dissolução de Pessoas Coletivas e Entidades Equiparadas, segundo a forma jurídica - " xr:uid="{00000000-0004-0000-0000-000034000000}"/>
    <hyperlink ref="A55" location="'8.3'!A1" display="8.3 - Constituição de Pessoas Coletivas e Entidades Equiparadas, segundo a forma de constituição - " xr:uid="{00000000-0004-0000-0000-000035000000}"/>
    <hyperlink ref="A56" location="'9.1'!A1" display="9.1 - Índice harmonizado de preços no consumidor - " xr:uid="{00000000-0004-0000-0000-000036000000}"/>
  </hyperlink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P73"/>
  <sheetViews>
    <sheetView showGridLines="0" workbookViewId="0"/>
  </sheetViews>
  <sheetFormatPr defaultColWidth="9.109375" defaultRowHeight="10.199999999999999" x14ac:dyDescent="0.2"/>
  <cols>
    <col min="1" max="1" width="35.6640625" style="18" customWidth="1"/>
    <col min="2" max="2" width="8.6640625" style="18" customWidth="1"/>
    <col min="3" max="3" width="6.88671875" style="18" customWidth="1"/>
    <col min="4" max="4" width="7" style="18" customWidth="1"/>
    <col min="5" max="5" width="6.5546875" style="18" customWidth="1"/>
    <col min="6" max="6" width="7.33203125" style="18" customWidth="1"/>
    <col min="7" max="7" width="11.44140625" style="18" customWidth="1"/>
    <col min="8" max="8" width="12.5546875" style="19" customWidth="1"/>
    <col min="9" max="16384" width="9.109375" style="18"/>
  </cols>
  <sheetData>
    <row r="1" spans="1:13" ht="12" customHeight="1" x14ac:dyDescent="0.2">
      <c r="A1" s="712" t="s">
        <v>295</v>
      </c>
      <c r="B1" s="712"/>
      <c r="C1" s="712"/>
      <c r="D1" s="712"/>
      <c r="E1" s="712"/>
      <c r="F1" s="712"/>
      <c r="G1" s="712"/>
      <c r="H1" s="712"/>
    </row>
    <row r="3" spans="1:13" s="414" customFormat="1" ht="14.25" customHeight="1" x14ac:dyDescent="0.25">
      <c r="A3" s="423" t="s">
        <v>874</v>
      </c>
    </row>
    <row r="4" spans="1:13" s="414" customFormat="1" x14ac:dyDescent="0.25"/>
    <row r="5" spans="1:13" s="414" customFormat="1" ht="11.25" customHeight="1" x14ac:dyDescent="0.25">
      <c r="B5" s="372" t="s">
        <v>296</v>
      </c>
      <c r="C5" s="174" t="s">
        <v>297</v>
      </c>
      <c r="D5" s="174"/>
      <c r="E5" s="174"/>
      <c r="F5" s="175"/>
      <c r="G5" s="176" t="s">
        <v>260</v>
      </c>
      <c r="H5" s="177"/>
    </row>
    <row r="6" spans="1:13" s="414" customFormat="1" ht="11.25" customHeight="1" thickBot="1" x14ac:dyDescent="0.3">
      <c r="B6" s="373" t="s">
        <v>625</v>
      </c>
      <c r="C6" s="69" t="s">
        <v>286</v>
      </c>
      <c r="D6" s="69"/>
      <c r="E6" s="69"/>
      <c r="F6" s="178"/>
      <c r="G6" s="179" t="s">
        <v>286</v>
      </c>
      <c r="H6" s="180"/>
    </row>
    <row r="7" spans="1:13" s="414" customFormat="1" ht="11.25" customHeight="1" x14ac:dyDescent="0.25">
      <c r="A7" s="414" t="s">
        <v>477</v>
      </c>
      <c r="B7" s="372" t="s">
        <v>1071</v>
      </c>
      <c r="C7" s="664" t="s">
        <v>258</v>
      </c>
      <c r="D7" s="664" t="s">
        <v>257</v>
      </c>
      <c r="E7" s="664" t="s">
        <v>256</v>
      </c>
      <c r="F7" s="664" t="s">
        <v>255</v>
      </c>
      <c r="G7" s="726" t="s">
        <v>227</v>
      </c>
      <c r="H7" s="343" t="s">
        <v>298</v>
      </c>
    </row>
    <row r="8" spans="1:13" s="414" customFormat="1" ht="11.25" customHeight="1" x14ac:dyDescent="0.25">
      <c r="B8" s="374" t="s">
        <v>890</v>
      </c>
      <c r="C8" s="344" t="s">
        <v>890</v>
      </c>
      <c r="D8" s="344" t="s">
        <v>890</v>
      </c>
      <c r="E8" s="344" t="s">
        <v>890</v>
      </c>
      <c r="F8" s="344" t="s">
        <v>890</v>
      </c>
      <c r="G8" s="727"/>
      <c r="H8" s="343" t="s">
        <v>263</v>
      </c>
    </row>
    <row r="9" spans="1:13" s="414" customFormat="1" ht="9.9" customHeight="1" x14ac:dyDescent="0.25">
      <c r="A9" s="414" t="s">
        <v>266</v>
      </c>
      <c r="B9" s="415"/>
    </row>
    <row r="10" spans="1:13" s="414" customFormat="1" ht="9.9" customHeight="1" x14ac:dyDescent="0.25">
      <c r="B10" s="511"/>
      <c r="C10" s="416"/>
      <c r="D10" s="416"/>
      <c r="E10" s="416"/>
      <c r="F10" s="416"/>
    </row>
    <row r="11" spans="1:13" s="414" customFormat="1" ht="9.9" customHeight="1" x14ac:dyDescent="0.25">
      <c r="A11" s="414" t="s">
        <v>299</v>
      </c>
      <c r="B11" s="511">
        <v>106.70399999999999</v>
      </c>
      <c r="C11" s="419">
        <v>0.01</v>
      </c>
      <c r="D11" s="419">
        <v>0.44</v>
      </c>
      <c r="E11" s="419">
        <v>0.45</v>
      </c>
      <c r="F11" s="419">
        <v>0.91</v>
      </c>
      <c r="G11" s="419">
        <v>2.74</v>
      </c>
      <c r="H11" s="419">
        <v>1.27</v>
      </c>
      <c r="L11" s="535"/>
      <c r="M11" s="536"/>
    </row>
    <row r="12" spans="1:13" s="414" customFormat="1" ht="9.9" customHeight="1" x14ac:dyDescent="0.25">
      <c r="A12" s="418" t="s">
        <v>386</v>
      </c>
      <c r="B12" s="511">
        <v>106.194</v>
      </c>
      <c r="C12" s="419">
        <v>0.01</v>
      </c>
      <c r="D12" s="419">
        <v>0.45</v>
      </c>
      <c r="E12" s="419">
        <v>0.46</v>
      </c>
      <c r="F12" s="419">
        <v>0.95</v>
      </c>
      <c r="G12" s="419">
        <v>2.77</v>
      </c>
      <c r="H12" s="419">
        <v>1.24</v>
      </c>
    </row>
    <row r="13" spans="1:13" s="414" customFormat="1" ht="9.9" customHeight="1" x14ac:dyDescent="0.2">
      <c r="B13" s="512"/>
      <c r="C13" s="419"/>
      <c r="D13" s="419"/>
      <c r="E13" s="419"/>
      <c r="F13" s="419"/>
      <c r="G13" s="419"/>
      <c r="H13" s="419"/>
      <c r="J13" s="513"/>
    </row>
    <row r="14" spans="1:13" s="414" customFormat="1" ht="9.9" customHeight="1" x14ac:dyDescent="0.2">
      <c r="A14" s="414" t="s">
        <v>300</v>
      </c>
      <c r="B14" s="512">
        <v>109.265</v>
      </c>
      <c r="C14" s="419">
        <v>0.75</v>
      </c>
      <c r="D14" s="419">
        <v>0.55000000000000004</v>
      </c>
      <c r="E14" s="419">
        <v>0.25</v>
      </c>
      <c r="F14" s="419">
        <v>-0.25</v>
      </c>
      <c r="G14" s="419">
        <v>2.88</v>
      </c>
      <c r="H14" s="419">
        <v>0.74</v>
      </c>
      <c r="I14" s="537"/>
      <c r="J14" s="537"/>
    </row>
    <row r="15" spans="1:13" s="414" customFormat="1" ht="9.9" customHeight="1" x14ac:dyDescent="0.2">
      <c r="A15" s="414" t="s">
        <v>301</v>
      </c>
      <c r="B15" s="512">
        <v>124.28100000000001</v>
      </c>
      <c r="C15" s="419">
        <v>-1.1599999999999999</v>
      </c>
      <c r="D15" s="419">
        <v>0.95</v>
      </c>
      <c r="E15" s="419">
        <v>0.42</v>
      </c>
      <c r="F15" s="419">
        <v>-0.3</v>
      </c>
      <c r="G15" s="419">
        <v>0.34</v>
      </c>
      <c r="H15" s="419">
        <v>0.93</v>
      </c>
      <c r="I15" s="537"/>
      <c r="J15" s="537"/>
    </row>
    <row r="16" spans="1:13" s="414" customFormat="1" ht="9.9" customHeight="1" x14ac:dyDescent="0.2">
      <c r="A16" s="414" t="s">
        <v>302</v>
      </c>
      <c r="B16" s="512">
        <v>85.814999999999998</v>
      </c>
      <c r="C16" s="419">
        <v>-1.68</v>
      </c>
      <c r="D16" s="419">
        <v>0.6</v>
      </c>
      <c r="E16" s="419">
        <v>2.15</v>
      </c>
      <c r="F16" s="419">
        <v>19.78</v>
      </c>
      <c r="G16" s="419">
        <v>1.79</v>
      </c>
      <c r="H16" s="419">
        <v>-0.18</v>
      </c>
      <c r="I16" s="537"/>
      <c r="J16" s="537"/>
    </row>
    <row r="17" spans="1:10" s="414" customFormat="1" ht="9.9" customHeight="1" x14ac:dyDescent="0.2">
      <c r="A17" s="414" t="s">
        <v>401</v>
      </c>
      <c r="B17" s="512">
        <v>112.227</v>
      </c>
      <c r="C17" s="419">
        <v>0.14000000000000001</v>
      </c>
      <c r="D17" s="419">
        <v>0.34</v>
      </c>
      <c r="E17" s="419">
        <v>0.7</v>
      </c>
      <c r="F17" s="419">
        <v>0.23</v>
      </c>
      <c r="G17" s="419">
        <v>3.23</v>
      </c>
      <c r="H17" s="419">
        <v>1.64</v>
      </c>
      <c r="I17" s="537"/>
      <c r="J17" s="537"/>
    </row>
    <row r="18" spans="1:10" s="414" customFormat="1" ht="9.9" customHeight="1" x14ac:dyDescent="0.2">
      <c r="A18" s="414" t="s">
        <v>303</v>
      </c>
      <c r="B18" s="512">
        <v>99.057000000000002</v>
      </c>
      <c r="C18" s="419">
        <v>-0.67</v>
      </c>
      <c r="D18" s="419">
        <v>0.72</v>
      </c>
      <c r="E18" s="419">
        <v>0.36</v>
      </c>
      <c r="F18" s="419">
        <v>0.56999999999999995</v>
      </c>
      <c r="G18" s="419">
        <v>0.87</v>
      </c>
      <c r="H18" s="419">
        <v>-0.05</v>
      </c>
      <c r="I18" s="537"/>
      <c r="J18" s="537"/>
    </row>
    <row r="19" spans="1:10" s="414" customFormat="1" ht="9.9" customHeight="1" x14ac:dyDescent="0.2">
      <c r="A19" s="414" t="s">
        <v>304</v>
      </c>
      <c r="B19" s="512">
        <v>108.16500000000001</v>
      </c>
      <c r="C19" s="419">
        <v>0.12</v>
      </c>
      <c r="D19" s="419">
        <v>0.05</v>
      </c>
      <c r="E19" s="419">
        <v>-0.05</v>
      </c>
      <c r="F19" s="419">
        <v>0.12</v>
      </c>
      <c r="G19" s="419">
        <v>0.63</v>
      </c>
      <c r="H19" s="419">
        <v>2.12</v>
      </c>
      <c r="I19" s="537"/>
      <c r="J19" s="537"/>
    </row>
    <row r="20" spans="1:10" s="414" customFormat="1" ht="9.9" customHeight="1" x14ac:dyDescent="0.2">
      <c r="A20" s="414" t="s">
        <v>305</v>
      </c>
      <c r="B20" s="512">
        <v>106.782</v>
      </c>
      <c r="C20" s="419">
        <v>-0.19</v>
      </c>
      <c r="D20" s="419">
        <v>0.72</v>
      </c>
      <c r="E20" s="419">
        <v>0.66</v>
      </c>
      <c r="F20" s="419">
        <v>-0.04</v>
      </c>
      <c r="G20" s="419">
        <v>6.72</v>
      </c>
      <c r="H20" s="419">
        <v>4.4000000000000004</v>
      </c>
      <c r="I20" s="537"/>
      <c r="J20" s="537"/>
    </row>
    <row r="21" spans="1:10" s="414" customFormat="1" ht="9.9" customHeight="1" x14ac:dyDescent="0.2">
      <c r="A21" s="414" t="s">
        <v>306</v>
      </c>
      <c r="B21" s="512">
        <v>107.46599999999999</v>
      </c>
      <c r="C21" s="419">
        <v>0.68</v>
      </c>
      <c r="D21" s="419">
        <v>-1.1299999999999999</v>
      </c>
      <c r="E21" s="419">
        <v>0.08</v>
      </c>
      <c r="F21" s="419">
        <v>0.03</v>
      </c>
      <c r="G21" s="419">
        <v>0.9</v>
      </c>
      <c r="H21" s="419">
        <v>0.3</v>
      </c>
      <c r="I21" s="537"/>
      <c r="J21" s="537"/>
    </row>
    <row r="22" spans="1:10" s="414" customFormat="1" ht="9.9" customHeight="1" x14ac:dyDescent="0.2">
      <c r="A22" s="414" t="s">
        <v>307</v>
      </c>
      <c r="B22" s="512">
        <v>101.51300000000001</v>
      </c>
      <c r="C22" s="419">
        <v>0.15</v>
      </c>
      <c r="D22" s="419">
        <v>1.19</v>
      </c>
      <c r="E22" s="419">
        <v>0.22</v>
      </c>
      <c r="F22" s="419">
        <v>0.09</v>
      </c>
      <c r="G22" s="419">
        <v>3.18</v>
      </c>
      <c r="H22" s="419">
        <v>0.96</v>
      </c>
      <c r="I22" s="537"/>
      <c r="J22" s="537"/>
    </row>
    <row r="23" spans="1:10" s="414" customFormat="1" ht="9.9" customHeight="1" x14ac:dyDescent="0.2">
      <c r="A23" s="414" t="s">
        <v>308</v>
      </c>
      <c r="B23" s="512">
        <v>105.524</v>
      </c>
      <c r="C23" s="419">
        <v>0.02</v>
      </c>
      <c r="D23" s="419">
        <v>0.06</v>
      </c>
      <c r="E23" s="419">
        <v>0.88</v>
      </c>
      <c r="F23" s="419">
        <v>0.06</v>
      </c>
      <c r="G23" s="419">
        <v>1.1599999999999999</v>
      </c>
      <c r="H23" s="419">
        <v>-0.84</v>
      </c>
      <c r="I23" s="537"/>
      <c r="J23" s="537"/>
    </row>
    <row r="24" spans="1:10" s="414" customFormat="1" ht="9.9" customHeight="1" x14ac:dyDescent="0.2">
      <c r="A24" s="414" t="s">
        <v>309</v>
      </c>
      <c r="B24" s="512">
        <v>115.932</v>
      </c>
      <c r="C24" s="419">
        <v>0.17</v>
      </c>
      <c r="D24" s="419">
        <v>0.03</v>
      </c>
      <c r="E24" s="419">
        <v>0.05</v>
      </c>
      <c r="F24" s="419">
        <v>0.02</v>
      </c>
      <c r="G24" s="419">
        <v>2.97</v>
      </c>
      <c r="H24" s="419">
        <v>-0.83</v>
      </c>
      <c r="I24" s="537"/>
      <c r="J24" s="537"/>
    </row>
    <row r="25" spans="1:10" s="414" customFormat="1" ht="9.9" customHeight="1" x14ac:dyDescent="0.2">
      <c r="A25" s="414" t="s">
        <v>310</v>
      </c>
      <c r="B25" s="512">
        <v>106.28700000000001</v>
      </c>
      <c r="C25" s="419">
        <v>-0.03</v>
      </c>
      <c r="D25" s="419">
        <v>0.04</v>
      </c>
      <c r="E25" s="419">
        <v>0.34</v>
      </c>
      <c r="F25" s="419">
        <v>0.33</v>
      </c>
      <c r="G25" s="419">
        <v>1.22</v>
      </c>
      <c r="H25" s="419">
        <v>1.26</v>
      </c>
      <c r="I25" s="537"/>
      <c r="J25" s="537"/>
    </row>
    <row r="26" spans="1:10" s="414" customFormat="1" ht="3" customHeight="1" thickBot="1" x14ac:dyDescent="0.3">
      <c r="A26" s="420"/>
      <c r="B26" s="421"/>
      <c r="C26" s="420" t="s">
        <v>53</v>
      </c>
      <c r="D26" s="420"/>
      <c r="E26" s="420"/>
      <c r="F26" s="420"/>
      <c r="G26" s="420"/>
      <c r="H26" s="420"/>
    </row>
    <row r="27" spans="1:10" s="414" customFormat="1" ht="11.25" customHeight="1" x14ac:dyDescent="0.2">
      <c r="A27" s="728" t="s">
        <v>478</v>
      </c>
      <c r="B27" s="728"/>
      <c r="C27" s="728"/>
      <c r="D27" s="728"/>
      <c r="E27" s="728"/>
      <c r="F27" s="728"/>
      <c r="G27" s="728"/>
      <c r="H27" s="728"/>
    </row>
    <row r="28" spans="1:10" s="414" customFormat="1" x14ac:dyDescent="0.25">
      <c r="A28" s="422"/>
    </row>
    <row r="29" spans="1:10" s="414" customFormat="1" ht="14.25" customHeight="1" x14ac:dyDescent="0.25">
      <c r="A29" s="423" t="s">
        <v>311</v>
      </c>
    </row>
    <row r="30" spans="1:10" s="414" customFormat="1" x14ac:dyDescent="0.25"/>
    <row r="31" spans="1:10" s="414" customFormat="1" ht="11.25" customHeight="1" x14ac:dyDescent="0.25">
      <c r="B31" s="372" t="s">
        <v>296</v>
      </c>
      <c r="C31" s="174" t="s">
        <v>297</v>
      </c>
      <c r="D31" s="174"/>
      <c r="E31" s="174"/>
      <c r="F31" s="175"/>
      <c r="G31" s="176" t="s">
        <v>260</v>
      </c>
      <c r="H31" s="177"/>
    </row>
    <row r="32" spans="1:10" s="414" customFormat="1" ht="11.25" customHeight="1" thickBot="1" x14ac:dyDescent="0.3">
      <c r="B32" s="373" t="s">
        <v>625</v>
      </c>
      <c r="C32" s="69" t="s">
        <v>286</v>
      </c>
      <c r="D32" s="69"/>
      <c r="E32" s="69"/>
      <c r="F32" s="178"/>
      <c r="G32" s="179" t="s">
        <v>286</v>
      </c>
      <c r="H32" s="180"/>
    </row>
    <row r="33" spans="1:16" s="414" customFormat="1" ht="11.25" customHeight="1" x14ac:dyDescent="0.25">
      <c r="A33" s="414" t="s">
        <v>477</v>
      </c>
      <c r="B33" s="372" t="s">
        <v>1071</v>
      </c>
      <c r="C33" s="664" t="s">
        <v>258</v>
      </c>
      <c r="D33" s="664" t="s">
        <v>257</v>
      </c>
      <c r="E33" s="664" t="s">
        <v>256</v>
      </c>
      <c r="F33" s="664" t="s">
        <v>255</v>
      </c>
      <c r="G33" s="726" t="s">
        <v>227</v>
      </c>
      <c r="H33" s="343" t="s">
        <v>298</v>
      </c>
    </row>
    <row r="34" spans="1:16" s="414" customFormat="1" ht="11.25" customHeight="1" x14ac:dyDescent="0.25">
      <c r="B34" s="374" t="s">
        <v>890</v>
      </c>
      <c r="C34" s="344" t="s">
        <v>890</v>
      </c>
      <c r="D34" s="344" t="s">
        <v>890</v>
      </c>
      <c r="E34" s="344" t="s">
        <v>890</v>
      </c>
      <c r="F34" s="344" t="s">
        <v>890</v>
      </c>
      <c r="G34" s="727"/>
      <c r="H34" s="538" t="s">
        <v>263</v>
      </c>
    </row>
    <row r="35" spans="1:16" s="414" customFormat="1" ht="9.9" customHeight="1" x14ac:dyDescent="0.25">
      <c r="A35" s="414" t="s">
        <v>312</v>
      </c>
    </row>
    <row r="36" spans="1:16" s="414" customFormat="1" ht="9.9" customHeight="1" x14ac:dyDescent="0.25">
      <c r="G36" s="416"/>
      <c r="H36" s="71"/>
    </row>
    <row r="37" spans="1:16" s="414" customFormat="1" ht="9.9" customHeight="1" x14ac:dyDescent="0.2">
      <c r="A37" s="414" t="s">
        <v>299</v>
      </c>
      <c r="B37" s="512">
        <v>106.71</v>
      </c>
      <c r="C37" s="424">
        <v>0.01</v>
      </c>
      <c r="D37" s="424">
        <v>0.45</v>
      </c>
      <c r="E37" s="424">
        <v>0.48</v>
      </c>
      <c r="F37" s="424">
        <v>0.93</v>
      </c>
      <c r="G37" s="424">
        <v>2.76</v>
      </c>
      <c r="H37" s="424">
        <v>1.27</v>
      </c>
      <c r="J37" s="513"/>
      <c r="K37" s="513"/>
    </row>
    <row r="38" spans="1:16" s="414" customFormat="1" ht="9.9" customHeight="1" x14ac:dyDescent="0.2">
      <c r="A38" s="418" t="s">
        <v>386</v>
      </c>
      <c r="B38" s="512">
        <v>106.191</v>
      </c>
      <c r="C38" s="424">
        <v>0</v>
      </c>
      <c r="D38" s="424">
        <v>0.46</v>
      </c>
      <c r="E38" s="424">
        <v>0.5</v>
      </c>
      <c r="F38" s="424">
        <v>0.96</v>
      </c>
      <c r="G38" s="424">
        <v>2.79</v>
      </c>
      <c r="H38" s="424">
        <v>1.25</v>
      </c>
      <c r="J38" s="514"/>
      <c r="K38" s="514"/>
    </row>
    <row r="39" spans="1:16" s="414" customFormat="1" ht="9.9" customHeight="1" x14ac:dyDescent="0.2">
      <c r="B39" s="512"/>
      <c r="C39" s="424"/>
      <c r="D39" s="424"/>
      <c r="E39" s="424"/>
      <c r="F39" s="424"/>
      <c r="G39" s="424"/>
      <c r="H39" s="424"/>
      <c r="J39" s="514"/>
      <c r="K39" s="514"/>
      <c r="L39" s="416"/>
    </row>
    <row r="40" spans="1:16" s="414" customFormat="1" ht="9.9" customHeight="1" x14ac:dyDescent="0.2">
      <c r="A40" s="414" t="s">
        <v>300</v>
      </c>
      <c r="B40" s="512">
        <v>109.396</v>
      </c>
      <c r="C40" s="424">
        <v>0.79</v>
      </c>
      <c r="D40" s="424">
        <v>0.56000000000000005</v>
      </c>
      <c r="E40" s="424">
        <v>0.26</v>
      </c>
      <c r="F40" s="424">
        <v>-0.24</v>
      </c>
      <c r="G40" s="424">
        <v>2.99</v>
      </c>
      <c r="H40" s="424">
        <v>0.75</v>
      </c>
      <c r="I40" s="537"/>
      <c r="J40" s="537"/>
      <c r="L40" s="416"/>
    </row>
    <row r="41" spans="1:16" s="414" customFormat="1" ht="9.9" customHeight="1" x14ac:dyDescent="0.2">
      <c r="A41" s="414" t="s">
        <v>301</v>
      </c>
      <c r="B41" s="512">
        <v>123.158</v>
      </c>
      <c r="C41" s="424">
        <v>-1.18</v>
      </c>
      <c r="D41" s="424">
        <v>0.99</v>
      </c>
      <c r="E41" s="424">
        <v>0.39</v>
      </c>
      <c r="F41" s="424">
        <v>-0.31</v>
      </c>
      <c r="G41" s="424">
        <v>0.35</v>
      </c>
      <c r="H41" s="424">
        <v>0.96</v>
      </c>
      <c r="I41" s="537"/>
      <c r="J41" s="537"/>
    </row>
    <row r="42" spans="1:16" s="414" customFormat="1" ht="9.9" customHeight="1" x14ac:dyDescent="0.2">
      <c r="A42" s="414" t="s">
        <v>302</v>
      </c>
      <c r="B42" s="512">
        <v>85.768000000000001</v>
      </c>
      <c r="C42" s="424">
        <v>-1.71</v>
      </c>
      <c r="D42" s="424">
        <v>0.63</v>
      </c>
      <c r="E42" s="424">
        <v>2.2200000000000002</v>
      </c>
      <c r="F42" s="424">
        <v>19.940000000000001</v>
      </c>
      <c r="G42" s="424">
        <v>1.81</v>
      </c>
      <c r="H42" s="424">
        <v>-0.22</v>
      </c>
      <c r="I42" s="537"/>
      <c r="J42" s="537"/>
    </row>
    <row r="43" spans="1:16" s="414" customFormat="1" ht="9.9" customHeight="1" x14ac:dyDescent="0.2">
      <c r="A43" s="414" t="s">
        <v>401</v>
      </c>
      <c r="B43" s="512">
        <v>112.22</v>
      </c>
      <c r="C43" s="424">
        <v>0.14000000000000001</v>
      </c>
      <c r="D43" s="424">
        <v>0.35</v>
      </c>
      <c r="E43" s="424">
        <v>0.68</v>
      </c>
      <c r="F43" s="424">
        <v>0.23</v>
      </c>
      <c r="G43" s="424">
        <v>3.21</v>
      </c>
      <c r="H43" s="424">
        <v>1.66</v>
      </c>
      <c r="I43" s="537"/>
      <c r="J43" s="537"/>
    </row>
    <row r="44" spans="1:16" s="414" customFormat="1" ht="9.9" customHeight="1" x14ac:dyDescent="0.2">
      <c r="A44" s="414" t="s">
        <v>303</v>
      </c>
      <c r="B44" s="512">
        <v>98.938999999999993</v>
      </c>
      <c r="C44" s="424">
        <v>-0.68</v>
      </c>
      <c r="D44" s="424">
        <v>0.73</v>
      </c>
      <c r="E44" s="424">
        <v>0.37</v>
      </c>
      <c r="F44" s="424">
        <v>0.56000000000000005</v>
      </c>
      <c r="G44" s="424">
        <v>0.9</v>
      </c>
      <c r="H44" s="424">
        <v>-0.02</v>
      </c>
      <c r="I44" s="537"/>
      <c r="J44" s="537"/>
    </row>
    <row r="45" spans="1:16" s="414" customFormat="1" ht="9.9" customHeight="1" x14ac:dyDescent="0.2">
      <c r="A45" s="414" t="s">
        <v>304</v>
      </c>
      <c r="B45" s="512">
        <v>108.304</v>
      </c>
      <c r="C45" s="424">
        <v>0.12</v>
      </c>
      <c r="D45" s="424">
        <v>0.05</v>
      </c>
      <c r="E45" s="424">
        <v>-0.06</v>
      </c>
      <c r="F45" s="424">
        <v>0.12</v>
      </c>
      <c r="G45" s="424">
        <v>0.63</v>
      </c>
      <c r="H45" s="424">
        <v>2.16</v>
      </c>
      <c r="I45" s="537"/>
      <c r="J45" s="537"/>
      <c r="P45" s="416"/>
    </row>
    <row r="46" spans="1:16" s="414" customFormat="1" ht="9.9" customHeight="1" x14ac:dyDescent="0.2">
      <c r="A46" s="414" t="s">
        <v>305</v>
      </c>
      <c r="B46" s="512">
        <v>106.78</v>
      </c>
      <c r="C46" s="424">
        <v>-0.27</v>
      </c>
      <c r="D46" s="424">
        <v>0.69</v>
      </c>
      <c r="E46" s="424">
        <v>0.84</v>
      </c>
      <c r="F46" s="424">
        <v>-0.01</v>
      </c>
      <c r="G46" s="424">
        <v>6.57</v>
      </c>
      <c r="H46" s="424">
        <v>4.37</v>
      </c>
      <c r="I46" s="537"/>
      <c r="J46" s="537"/>
      <c r="P46" s="416"/>
    </row>
    <row r="47" spans="1:16" s="414" customFormat="1" ht="9.9" customHeight="1" x14ac:dyDescent="0.2">
      <c r="A47" s="414" t="s">
        <v>306</v>
      </c>
      <c r="B47" s="512">
        <v>107.453</v>
      </c>
      <c r="C47" s="424">
        <v>0.68</v>
      </c>
      <c r="D47" s="424">
        <v>-1.1200000000000001</v>
      </c>
      <c r="E47" s="424">
        <v>0.09</v>
      </c>
      <c r="F47" s="424">
        <v>0.03</v>
      </c>
      <c r="G47" s="424">
        <v>0.88</v>
      </c>
      <c r="H47" s="424">
        <v>0.28999999999999998</v>
      </c>
      <c r="I47" s="537"/>
      <c r="J47" s="537"/>
      <c r="P47" s="416"/>
    </row>
    <row r="48" spans="1:16" s="414" customFormat="1" ht="9.9" customHeight="1" x14ac:dyDescent="0.2">
      <c r="A48" s="414" t="s">
        <v>307</v>
      </c>
      <c r="B48" s="512">
        <v>101.542</v>
      </c>
      <c r="C48" s="424">
        <v>0.17</v>
      </c>
      <c r="D48" s="424">
        <v>1.21</v>
      </c>
      <c r="E48" s="424">
        <v>0.22</v>
      </c>
      <c r="F48" s="424">
        <v>7.0000000000000007E-2</v>
      </c>
      <c r="G48" s="424">
        <v>3.23</v>
      </c>
      <c r="H48" s="424">
        <v>0.97</v>
      </c>
      <c r="I48" s="537"/>
      <c r="J48" s="537"/>
      <c r="P48" s="424"/>
    </row>
    <row r="49" spans="1:16" s="414" customFormat="1" ht="9.9" customHeight="1" x14ac:dyDescent="0.2">
      <c r="A49" s="414" t="s">
        <v>308</v>
      </c>
      <c r="B49" s="512">
        <v>105.884</v>
      </c>
      <c r="C49" s="424">
        <v>0.02</v>
      </c>
      <c r="D49" s="424">
        <v>0.05</v>
      </c>
      <c r="E49" s="424">
        <v>0.89</v>
      </c>
      <c r="F49" s="424">
        <v>0.06</v>
      </c>
      <c r="G49" s="424">
        <v>1.18</v>
      </c>
      <c r="H49" s="424">
        <v>-0.71</v>
      </c>
      <c r="I49" s="537"/>
      <c r="J49" s="537"/>
      <c r="P49" s="424"/>
    </row>
    <row r="50" spans="1:16" s="414" customFormat="1" ht="9.9" customHeight="1" x14ac:dyDescent="0.2">
      <c r="A50" s="414" t="s">
        <v>309</v>
      </c>
      <c r="B50" s="512">
        <v>116.03</v>
      </c>
      <c r="C50" s="424">
        <v>0.16</v>
      </c>
      <c r="D50" s="424">
        <v>0.05</v>
      </c>
      <c r="E50" s="424">
        <v>0.06</v>
      </c>
      <c r="F50" s="424">
        <v>0.03</v>
      </c>
      <c r="G50" s="424">
        <v>3.02</v>
      </c>
      <c r="H50" s="424">
        <v>-0.82</v>
      </c>
      <c r="I50" s="537"/>
      <c r="J50" s="537"/>
      <c r="P50" s="424"/>
    </row>
    <row r="51" spans="1:16" s="414" customFormat="1" ht="9.9" customHeight="1" x14ac:dyDescent="0.2">
      <c r="A51" s="414" t="s">
        <v>310</v>
      </c>
      <c r="B51" s="512">
        <v>106.379</v>
      </c>
      <c r="C51" s="424">
        <v>-0.02</v>
      </c>
      <c r="D51" s="424">
        <v>0.03</v>
      </c>
      <c r="E51" s="424">
        <v>0.35</v>
      </c>
      <c r="F51" s="424">
        <v>0.33</v>
      </c>
      <c r="G51" s="424">
        <v>1.24</v>
      </c>
      <c r="H51" s="424">
        <v>1.28</v>
      </c>
      <c r="I51" s="537"/>
      <c r="J51" s="537"/>
      <c r="P51" s="424"/>
    </row>
    <row r="52" spans="1:16" s="414" customFormat="1" ht="3" customHeight="1" thickBot="1" x14ac:dyDescent="0.3">
      <c r="A52" s="420"/>
      <c r="B52" s="421"/>
      <c r="C52" s="421"/>
      <c r="D52" s="421"/>
      <c r="E52" s="421"/>
      <c r="F52" s="421"/>
      <c r="G52" s="420"/>
      <c r="H52" s="420"/>
      <c r="P52" s="424"/>
    </row>
    <row r="53" spans="1:16" s="414" customFormat="1" ht="11.25" customHeight="1" x14ac:dyDescent="0.2">
      <c r="A53" s="728" t="s">
        <v>478</v>
      </c>
      <c r="B53" s="728"/>
      <c r="C53" s="728"/>
      <c r="D53" s="728"/>
      <c r="E53" s="728"/>
      <c r="F53" s="728"/>
      <c r="G53" s="728"/>
      <c r="H53" s="728"/>
      <c r="P53" s="424"/>
    </row>
    <row r="54" spans="1:16" s="414" customFormat="1" x14ac:dyDescent="0.25">
      <c r="P54" s="424"/>
    </row>
    <row r="55" spans="1:16" s="414" customFormat="1" x14ac:dyDescent="0.25">
      <c r="D55" s="414" t="s">
        <v>891</v>
      </c>
      <c r="P55" s="424"/>
    </row>
    <row r="56" spans="1:16" s="414" customFormat="1" x14ac:dyDescent="0.25">
      <c r="P56" s="424"/>
    </row>
    <row r="57" spans="1:16" s="414" customFormat="1" x14ac:dyDescent="0.2">
      <c r="F57" s="513"/>
      <c r="G57" s="513"/>
      <c r="P57" s="424"/>
    </row>
    <row r="58" spans="1:16" x14ac:dyDescent="0.2">
      <c r="A58" s="414"/>
      <c r="B58" s="414"/>
      <c r="C58" s="414"/>
      <c r="D58" s="414"/>
      <c r="E58" s="414"/>
      <c r="F58" s="514"/>
      <c r="G58" s="514"/>
      <c r="H58" s="414"/>
    </row>
    <row r="59" spans="1:16" x14ac:dyDescent="0.2">
      <c r="A59" s="70"/>
      <c r="B59" s="70"/>
      <c r="C59" s="70"/>
      <c r="D59" s="70"/>
      <c r="E59" s="70"/>
      <c r="F59" s="70"/>
      <c r="G59" s="70"/>
      <c r="H59" s="193"/>
    </row>
    <row r="60" spans="1:16" x14ac:dyDescent="0.2">
      <c r="A60" s="70"/>
      <c r="B60" s="70"/>
      <c r="C60" s="70"/>
      <c r="D60" s="70"/>
      <c r="E60" s="70"/>
      <c r="F60" s="70"/>
      <c r="G60" s="70"/>
      <c r="H60" s="193"/>
    </row>
    <row r="61" spans="1:16" x14ac:dyDescent="0.2">
      <c r="A61" s="70"/>
      <c r="B61" s="70"/>
      <c r="C61" s="70"/>
      <c r="D61" s="70"/>
      <c r="E61" s="70"/>
      <c r="F61" s="70"/>
      <c r="G61" s="70"/>
      <c r="H61" s="193"/>
    </row>
    <row r="62" spans="1:16" x14ac:dyDescent="0.2">
      <c r="A62" s="70"/>
      <c r="B62" s="70"/>
      <c r="C62" s="70"/>
      <c r="D62" s="70"/>
      <c r="E62" s="70"/>
      <c r="F62" s="70"/>
      <c r="G62" s="70"/>
      <c r="H62" s="193"/>
    </row>
    <row r="63" spans="1:16" x14ac:dyDescent="0.2">
      <c r="A63" s="70"/>
      <c r="B63" s="70"/>
      <c r="C63" s="70"/>
      <c r="D63" s="70"/>
      <c r="E63" s="70"/>
      <c r="F63" s="70"/>
      <c r="G63" s="70"/>
      <c r="H63" s="193"/>
    </row>
    <row r="64" spans="1:16" x14ac:dyDescent="0.2">
      <c r="A64" s="70"/>
      <c r="B64" s="70"/>
      <c r="C64" s="70"/>
      <c r="D64" s="70"/>
      <c r="E64" s="70"/>
      <c r="F64" s="70"/>
      <c r="G64" s="70"/>
      <c r="H64" s="193"/>
    </row>
    <row r="65" spans="1:8" x14ac:dyDescent="0.2">
      <c r="A65" s="70"/>
      <c r="B65" s="70"/>
      <c r="C65" s="70"/>
      <c r="D65" s="70"/>
      <c r="E65" s="70"/>
      <c r="F65" s="70"/>
      <c r="G65" s="70"/>
      <c r="H65" s="193"/>
    </row>
    <row r="66" spans="1:8" x14ac:dyDescent="0.2">
      <c r="A66" s="70"/>
      <c r="B66" s="70"/>
      <c r="C66" s="70"/>
      <c r="D66" s="70"/>
      <c r="E66" s="70"/>
      <c r="F66" s="70"/>
      <c r="G66" s="70"/>
      <c r="H66" s="193"/>
    </row>
    <row r="67" spans="1:8" x14ac:dyDescent="0.2">
      <c r="A67" s="70"/>
      <c r="B67" s="70"/>
      <c r="C67" s="70"/>
      <c r="D67" s="70"/>
      <c r="E67" s="70"/>
      <c r="F67" s="70"/>
      <c r="G67" s="70"/>
      <c r="H67" s="193"/>
    </row>
    <row r="68" spans="1:8" x14ac:dyDescent="0.2">
      <c r="A68" s="70"/>
      <c r="B68" s="70"/>
      <c r="C68" s="70"/>
      <c r="D68" s="70"/>
      <c r="E68" s="70"/>
      <c r="F68" s="70"/>
      <c r="G68" s="70"/>
      <c r="H68" s="193"/>
    </row>
    <row r="69" spans="1:8" x14ac:dyDescent="0.2">
      <c r="A69" s="70"/>
      <c r="B69" s="70"/>
      <c r="C69" s="70"/>
      <c r="D69" s="70"/>
      <c r="E69" s="70"/>
      <c r="F69" s="70"/>
      <c r="G69" s="70"/>
      <c r="H69" s="193"/>
    </row>
    <row r="70" spans="1:8" x14ac:dyDescent="0.2">
      <c r="A70" s="70"/>
      <c r="B70" s="70"/>
      <c r="C70" s="70"/>
      <c r="D70" s="70"/>
      <c r="E70" s="70"/>
      <c r="F70" s="70"/>
      <c r="G70" s="70"/>
      <c r="H70" s="193"/>
    </row>
    <row r="71" spans="1:8" x14ac:dyDescent="0.2">
      <c r="A71" s="70"/>
      <c r="B71" s="70"/>
      <c r="C71" s="70"/>
      <c r="D71" s="70"/>
      <c r="E71" s="70"/>
      <c r="F71" s="70"/>
      <c r="G71" s="70"/>
      <c r="H71" s="193"/>
    </row>
    <row r="72" spans="1:8" x14ac:dyDescent="0.2">
      <c r="A72" s="70"/>
      <c r="B72" s="70"/>
      <c r="C72" s="70"/>
      <c r="D72" s="70"/>
      <c r="E72" s="70"/>
      <c r="F72" s="70"/>
      <c r="G72" s="70"/>
      <c r="H72" s="193"/>
    </row>
    <row r="73" spans="1:8" x14ac:dyDescent="0.2">
      <c r="A73" s="70"/>
      <c r="B73" s="70"/>
      <c r="C73" s="70"/>
      <c r="D73" s="70"/>
      <c r="E73" s="70"/>
      <c r="F73" s="70"/>
      <c r="G73" s="70"/>
      <c r="H73" s="193"/>
    </row>
  </sheetData>
  <customSheetViews>
    <customSheetView guid="{95746B7C-2C59-4D9D-B586-3992FFB5743C}" showGridLines="0" topLeftCell="A13">
      <selection activeCell="F31" sqref="F31"/>
      <pageMargins left="0.75" right="0.91" top="1" bottom="1" header="0.5" footer="0.5"/>
      <pageSetup paperSize="9" orientation="portrait" horizontalDpi="1200" verticalDpi="1200" r:id="rId1"/>
      <headerFooter alignWithMargins="0"/>
    </customSheetView>
  </customSheetViews>
  <mergeCells count="5">
    <mergeCell ref="A1:H1"/>
    <mergeCell ref="G7:G8"/>
    <mergeCell ref="A27:H27"/>
    <mergeCell ref="G33:G34"/>
    <mergeCell ref="A53:H53"/>
  </mergeCells>
  <phoneticPr fontId="9" type="noConversion"/>
  <pageMargins left="0.75" right="0.91" top="1" bottom="1" header="0.5" footer="0.5"/>
  <pageSetup paperSize="9" orientation="portrait" horizontalDpi="1200" verticalDpi="1200" r:id="rId2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R66"/>
  <sheetViews>
    <sheetView showGridLines="0" workbookViewId="0"/>
  </sheetViews>
  <sheetFormatPr defaultColWidth="9.109375" defaultRowHeight="10.199999999999999" x14ac:dyDescent="0.2"/>
  <cols>
    <col min="1" max="1" width="24.44140625" style="6" customWidth="1"/>
    <col min="2" max="2" width="7.88671875" style="22" customWidth="1"/>
    <col min="3" max="3" width="9.88671875" style="6" customWidth="1"/>
    <col min="4" max="4" width="9.6640625" style="6" customWidth="1"/>
    <col min="5" max="5" width="10" style="6" customWidth="1"/>
    <col min="6" max="7" width="9.5546875" style="6" customWidth="1"/>
    <col min="8" max="8" width="9.6640625" style="6" customWidth="1"/>
    <col min="9" max="9" width="7.5546875" style="6" customWidth="1"/>
    <col min="10" max="10" width="8.5546875" style="6" customWidth="1"/>
    <col min="11" max="16384" width="9.109375" style="6"/>
  </cols>
  <sheetData>
    <row r="1" spans="1:12" ht="12" customHeight="1" x14ac:dyDescent="0.2">
      <c r="A1" s="729" t="s">
        <v>741</v>
      </c>
      <c r="B1" s="729"/>
      <c r="C1" s="729"/>
      <c r="D1" s="729"/>
      <c r="E1" s="729"/>
      <c r="F1" s="729"/>
      <c r="G1" s="729"/>
      <c r="H1" s="729"/>
      <c r="I1" s="729"/>
      <c r="J1" s="729"/>
    </row>
    <row r="2" spans="1:12" s="21" customFormat="1" ht="12" customHeight="1" x14ac:dyDescent="0.2">
      <c r="A2" s="20"/>
      <c r="B2" s="20"/>
      <c r="C2" s="20"/>
      <c r="D2" s="20"/>
      <c r="E2" s="20"/>
      <c r="F2" s="20"/>
      <c r="G2" s="20"/>
      <c r="H2" s="20"/>
      <c r="I2" s="20"/>
      <c r="J2" s="20"/>
    </row>
    <row r="3" spans="1:12" s="89" customFormat="1" ht="12" customHeight="1" thickBot="1" x14ac:dyDescent="0.25">
      <c r="B3" s="642"/>
      <c r="C3" s="690" t="s">
        <v>313</v>
      </c>
      <c r="D3" s="690"/>
      <c r="E3" s="690"/>
      <c r="F3" s="690"/>
      <c r="G3" s="690"/>
      <c r="H3" s="690"/>
      <c r="I3" s="730" t="s">
        <v>314</v>
      </c>
      <c r="J3" s="690"/>
    </row>
    <row r="4" spans="1:12" s="89" customFormat="1" ht="12" customHeight="1" x14ac:dyDescent="0.2">
      <c r="B4" s="72" t="s">
        <v>315</v>
      </c>
      <c r="C4" s="73" t="s">
        <v>584</v>
      </c>
      <c r="D4" s="73" t="s">
        <v>585</v>
      </c>
      <c r="E4" s="73" t="s">
        <v>582</v>
      </c>
      <c r="F4" s="73" t="s">
        <v>583</v>
      </c>
      <c r="G4" s="73" t="s">
        <v>584</v>
      </c>
      <c r="H4" s="73" t="s">
        <v>585</v>
      </c>
      <c r="I4" s="73" t="s">
        <v>285</v>
      </c>
      <c r="J4" s="320" t="s">
        <v>227</v>
      </c>
    </row>
    <row r="5" spans="1:12" s="89" customFormat="1" ht="12" customHeight="1" x14ac:dyDescent="0.2">
      <c r="B5" s="93"/>
      <c r="C5" s="313" t="s">
        <v>909</v>
      </c>
      <c r="D5" s="313" t="s">
        <v>909</v>
      </c>
      <c r="E5" s="313" t="s">
        <v>909</v>
      </c>
      <c r="F5" s="313">
        <v>20</v>
      </c>
      <c r="G5" s="313">
        <v>20</v>
      </c>
      <c r="H5" s="313">
        <v>20</v>
      </c>
      <c r="I5" s="313" t="s">
        <v>53</v>
      </c>
      <c r="J5" s="643" t="s">
        <v>228</v>
      </c>
    </row>
    <row r="6" spans="1:12" s="89" customFormat="1" x14ac:dyDescent="0.2">
      <c r="A6" s="600"/>
      <c r="B6" s="601"/>
      <c r="C6" s="600"/>
      <c r="D6" s="600"/>
      <c r="E6" s="600"/>
      <c r="F6" s="600"/>
      <c r="G6" s="600"/>
      <c r="H6" s="600"/>
      <c r="I6" s="600"/>
      <c r="J6" s="602"/>
    </row>
    <row r="7" spans="1:12" s="89" customFormat="1" ht="12" customHeight="1" x14ac:dyDescent="0.2">
      <c r="A7" s="603" t="s">
        <v>387</v>
      </c>
      <c r="B7" s="601"/>
      <c r="C7" s="600"/>
      <c r="D7" s="600"/>
      <c r="E7" s="600"/>
      <c r="F7" s="600"/>
      <c r="G7" s="600"/>
      <c r="H7" s="600"/>
      <c r="I7" s="600"/>
      <c r="J7" s="602"/>
    </row>
    <row r="8" spans="1:12" s="89" customFormat="1" ht="6" customHeight="1" x14ac:dyDescent="0.2">
      <c r="A8" s="600"/>
      <c r="B8" s="601"/>
      <c r="C8" s="600"/>
      <c r="D8" s="600"/>
      <c r="E8" s="600"/>
      <c r="F8" s="600"/>
      <c r="G8" s="600"/>
      <c r="H8" s="600"/>
      <c r="I8" s="600"/>
      <c r="J8" s="602"/>
    </row>
    <row r="9" spans="1:12" s="89" customFormat="1" x14ac:dyDescent="0.2">
      <c r="A9" s="603" t="s">
        <v>299</v>
      </c>
      <c r="B9" s="604" t="s">
        <v>574</v>
      </c>
      <c r="C9" s="605">
        <f t="shared" ref="C9:H9" si="0">+C11+C18+C19</f>
        <v>129586</v>
      </c>
      <c r="D9" s="605">
        <f t="shared" si="0"/>
        <v>72048</v>
      </c>
      <c r="E9" s="605">
        <f t="shared" si="0"/>
        <v>5290</v>
      </c>
      <c r="F9" s="605">
        <f t="shared" si="0"/>
        <v>65840</v>
      </c>
      <c r="G9" s="605">
        <f t="shared" si="0"/>
        <v>82682</v>
      </c>
      <c r="H9" s="605">
        <f t="shared" si="0"/>
        <v>2093</v>
      </c>
      <c r="I9" s="606">
        <f>((C9/G9)*100)-100</f>
        <v>56.728187513606343</v>
      </c>
      <c r="J9" s="606">
        <v>-1.9977077038201685</v>
      </c>
      <c r="K9" s="95"/>
      <c r="L9" s="141"/>
    </row>
    <row r="10" spans="1:12" s="89" customFormat="1" ht="6" customHeight="1" x14ac:dyDescent="0.2">
      <c r="A10" s="600"/>
      <c r="B10" s="601"/>
      <c r="C10" s="607"/>
      <c r="D10" s="607"/>
      <c r="E10" s="607"/>
      <c r="F10" s="607"/>
      <c r="G10" s="607"/>
      <c r="H10" s="607"/>
      <c r="I10" s="608"/>
      <c r="J10" s="608"/>
      <c r="K10" s="95"/>
      <c r="L10" s="95"/>
    </row>
    <row r="11" spans="1:12" s="89" customFormat="1" ht="10.199999999999999" customHeight="1" x14ac:dyDescent="0.2">
      <c r="A11" s="603" t="s">
        <v>317</v>
      </c>
      <c r="B11" s="601" t="s">
        <v>574</v>
      </c>
      <c r="C11" s="605">
        <f t="shared" ref="C11:H11" si="1">SUM(C12:C16)</f>
        <v>124946</v>
      </c>
      <c r="D11" s="605">
        <f t="shared" si="1"/>
        <v>69674</v>
      </c>
      <c r="E11" s="605">
        <f t="shared" si="1"/>
        <v>5012</v>
      </c>
      <c r="F11" s="605">
        <f t="shared" si="1"/>
        <v>62998</v>
      </c>
      <c r="G11" s="605">
        <f t="shared" si="1"/>
        <v>79859</v>
      </c>
      <c r="H11" s="605">
        <f t="shared" si="1"/>
        <v>2093</v>
      </c>
      <c r="I11" s="606">
        <f t="shared" ref="I11:I19" si="2">((C11/G11)*100)-100</f>
        <v>56.458257679159516</v>
      </c>
      <c r="J11" s="606">
        <v>-2.0854995978105251</v>
      </c>
      <c r="K11" s="95"/>
      <c r="L11" s="141"/>
    </row>
    <row r="12" spans="1:12" s="89" customFormat="1" ht="10.199999999999999" customHeight="1" x14ac:dyDescent="0.2">
      <c r="A12" s="600" t="s">
        <v>318</v>
      </c>
      <c r="B12" s="601" t="s">
        <v>574</v>
      </c>
      <c r="C12" s="609">
        <v>41372</v>
      </c>
      <c r="D12" s="609">
        <v>22360</v>
      </c>
      <c r="E12" s="609">
        <v>1528</v>
      </c>
      <c r="F12" s="609">
        <v>18061</v>
      </c>
      <c r="G12" s="609">
        <v>26147</v>
      </c>
      <c r="H12" s="609">
        <v>1099</v>
      </c>
      <c r="I12" s="608">
        <f t="shared" si="2"/>
        <v>58.228477454392475</v>
      </c>
      <c r="J12" s="608">
        <v>2.0357109353012817</v>
      </c>
      <c r="K12" s="95"/>
      <c r="L12" s="141"/>
    </row>
    <row r="13" spans="1:12" s="89" customFormat="1" ht="10.199999999999999" customHeight="1" x14ac:dyDescent="0.2">
      <c r="A13" s="600" t="s">
        <v>319</v>
      </c>
      <c r="B13" s="601" t="s">
        <v>574</v>
      </c>
      <c r="C13" s="607">
        <v>20386</v>
      </c>
      <c r="D13" s="607">
        <v>10716</v>
      </c>
      <c r="E13" s="607">
        <v>619</v>
      </c>
      <c r="F13" s="607">
        <v>10295</v>
      </c>
      <c r="G13" s="607">
        <v>12479</v>
      </c>
      <c r="H13" s="607">
        <v>214</v>
      </c>
      <c r="I13" s="608">
        <f t="shared" si="2"/>
        <v>63.362448914175815</v>
      </c>
      <c r="J13" s="608">
        <v>-3.6977443152493947</v>
      </c>
      <c r="K13" s="95"/>
      <c r="L13" s="141"/>
    </row>
    <row r="14" spans="1:12" s="89" customFormat="1" ht="10.199999999999999" customHeight="1" x14ac:dyDescent="0.2">
      <c r="A14" s="600" t="s">
        <v>571</v>
      </c>
      <c r="B14" s="601" t="s">
        <v>574</v>
      </c>
      <c r="C14" s="607">
        <v>48960</v>
      </c>
      <c r="D14" s="607">
        <v>29222</v>
      </c>
      <c r="E14" s="607">
        <v>2424</v>
      </c>
      <c r="F14" s="607">
        <v>26867</v>
      </c>
      <c r="G14" s="607">
        <v>32496</v>
      </c>
      <c r="H14" s="607">
        <v>558</v>
      </c>
      <c r="I14" s="608">
        <f t="shared" si="2"/>
        <v>50.664697193500729</v>
      </c>
      <c r="J14" s="608">
        <v>-5.2207040895515462</v>
      </c>
      <c r="K14" s="95"/>
      <c r="L14" s="141"/>
    </row>
    <row r="15" spans="1:12" s="89" customFormat="1" ht="10.199999999999999" customHeight="1" x14ac:dyDescent="0.2">
      <c r="A15" s="600" t="s">
        <v>320</v>
      </c>
      <c r="B15" s="601" t="s">
        <v>574</v>
      </c>
      <c r="C15" s="607">
        <v>3777</v>
      </c>
      <c r="D15" s="607">
        <v>2114</v>
      </c>
      <c r="E15" s="607">
        <v>123</v>
      </c>
      <c r="F15" s="607">
        <v>1996</v>
      </c>
      <c r="G15" s="607">
        <v>2357</v>
      </c>
      <c r="H15" s="607">
        <v>219</v>
      </c>
      <c r="I15" s="608">
        <f t="shared" si="2"/>
        <v>60.246075519728464</v>
      </c>
      <c r="J15" s="608">
        <v>0.87219054008723162</v>
      </c>
      <c r="K15" s="95"/>
      <c r="L15" s="141"/>
    </row>
    <row r="16" spans="1:12" s="89" customFormat="1" ht="10.199999999999999" customHeight="1" x14ac:dyDescent="0.2">
      <c r="A16" s="600" t="s">
        <v>321</v>
      </c>
      <c r="B16" s="601" t="s">
        <v>574</v>
      </c>
      <c r="C16" s="607">
        <v>10451</v>
      </c>
      <c r="D16" s="607">
        <v>5262</v>
      </c>
      <c r="E16" s="607">
        <v>318</v>
      </c>
      <c r="F16" s="607">
        <v>5779</v>
      </c>
      <c r="G16" s="607">
        <v>6380</v>
      </c>
      <c r="H16" s="607">
        <v>3</v>
      </c>
      <c r="I16" s="608">
        <f t="shared" si="2"/>
        <v>63.808777429467085</v>
      </c>
      <c r="J16" s="608">
        <v>0.32542712309906108</v>
      </c>
      <c r="K16" s="95"/>
      <c r="L16" s="141"/>
    </row>
    <row r="17" spans="1:18" s="89" customFormat="1" ht="6" customHeight="1" x14ac:dyDescent="0.2">
      <c r="A17" s="600"/>
      <c r="B17" s="601"/>
      <c r="C17" s="607"/>
      <c r="D17" s="607"/>
      <c r="E17" s="607"/>
      <c r="F17" s="607"/>
      <c r="G17" s="607"/>
      <c r="H17" s="607"/>
      <c r="I17" s="608"/>
      <c r="J17" s="606"/>
      <c r="K17" s="95"/>
      <c r="L17" s="141"/>
    </row>
    <row r="18" spans="1:18" s="89" customFormat="1" ht="10.199999999999999" customHeight="1" x14ac:dyDescent="0.2">
      <c r="A18" s="603" t="s">
        <v>479</v>
      </c>
      <c r="B18" s="604" t="s">
        <v>574</v>
      </c>
      <c r="C18" s="605">
        <v>986</v>
      </c>
      <c r="D18" s="605">
        <v>532</v>
      </c>
      <c r="E18" s="605">
        <v>59</v>
      </c>
      <c r="F18" s="605">
        <v>704</v>
      </c>
      <c r="G18" s="605">
        <v>597</v>
      </c>
      <c r="H18" s="605">
        <v>0</v>
      </c>
      <c r="I18" s="608">
        <f t="shared" si="2"/>
        <v>65.159128978224459</v>
      </c>
      <c r="J18" s="606">
        <v>-7.939287799182722</v>
      </c>
      <c r="K18" s="95"/>
      <c r="L18" s="141"/>
    </row>
    <row r="19" spans="1:18" s="89" customFormat="1" ht="10.199999999999999" customHeight="1" x14ac:dyDescent="0.2">
      <c r="A19" s="603" t="s">
        <v>480</v>
      </c>
      <c r="B19" s="604" t="s">
        <v>574</v>
      </c>
      <c r="C19" s="605">
        <v>3654</v>
      </c>
      <c r="D19" s="605">
        <v>1842</v>
      </c>
      <c r="E19" s="605">
        <v>219</v>
      </c>
      <c r="F19" s="605">
        <v>2138</v>
      </c>
      <c r="G19" s="605">
        <v>2226</v>
      </c>
      <c r="H19" s="605">
        <v>0</v>
      </c>
      <c r="I19" s="608">
        <f t="shared" si="2"/>
        <v>64.15094339622641</v>
      </c>
      <c r="J19" s="606">
        <v>3.065825067628495</v>
      </c>
      <c r="K19" s="95"/>
      <c r="L19" s="141"/>
    </row>
    <row r="20" spans="1:18" s="89" customFormat="1" ht="6" customHeight="1" x14ac:dyDescent="0.2">
      <c r="A20" s="603"/>
      <c r="B20" s="604"/>
      <c r="C20" s="605"/>
      <c r="D20" s="605"/>
      <c r="E20" s="605"/>
      <c r="F20" s="605"/>
      <c r="G20" s="605"/>
      <c r="H20" s="605"/>
      <c r="I20" s="606"/>
      <c r="J20" s="608"/>
      <c r="K20" s="95"/>
      <c r="L20" s="95"/>
    </row>
    <row r="21" spans="1:18" s="89" customFormat="1" x14ac:dyDescent="0.2">
      <c r="A21" s="603" t="s">
        <v>634</v>
      </c>
      <c r="B21" s="601"/>
      <c r="C21" s="607"/>
      <c r="D21" s="607"/>
      <c r="E21" s="607"/>
      <c r="F21" s="607"/>
      <c r="G21" s="607"/>
      <c r="H21" s="607"/>
      <c r="I21" s="608"/>
      <c r="J21" s="608"/>
      <c r="K21" s="95"/>
      <c r="L21" s="95"/>
    </row>
    <row r="22" spans="1:18" s="89" customFormat="1" ht="6" customHeight="1" x14ac:dyDescent="0.2">
      <c r="A22" s="600"/>
      <c r="B22" s="601"/>
      <c r="C22" s="607"/>
      <c r="D22" s="607"/>
      <c r="E22" s="607"/>
      <c r="F22" s="607"/>
      <c r="G22" s="607"/>
      <c r="H22" s="607"/>
      <c r="I22" s="608"/>
      <c r="J22" s="606"/>
      <c r="K22" s="95"/>
    </row>
    <row r="23" spans="1:18" s="89" customFormat="1" x14ac:dyDescent="0.2">
      <c r="A23" s="603" t="s">
        <v>299</v>
      </c>
      <c r="B23" s="604" t="s">
        <v>574</v>
      </c>
      <c r="C23" s="605">
        <f t="shared" ref="C23:H23" si="3">+C25+C32+C33</f>
        <v>1985781</v>
      </c>
      <c r="D23" s="605">
        <f t="shared" si="3"/>
        <v>861049</v>
      </c>
      <c r="E23" s="605">
        <f t="shared" si="3"/>
        <v>25264</v>
      </c>
      <c r="F23" s="605">
        <f t="shared" si="3"/>
        <v>504951</v>
      </c>
      <c r="G23" s="605">
        <f t="shared" si="3"/>
        <v>729232</v>
      </c>
      <c r="H23" s="605">
        <f t="shared" si="3"/>
        <v>16777</v>
      </c>
      <c r="I23" s="606">
        <f>((C23/G23)*100)-100</f>
        <v>172.3112809092305</v>
      </c>
      <c r="J23" s="606">
        <v>-12.906410812351595</v>
      </c>
      <c r="K23" s="95"/>
      <c r="L23" s="183"/>
    </row>
    <row r="24" spans="1:18" s="89" customFormat="1" ht="6" customHeight="1" x14ac:dyDescent="0.2">
      <c r="A24" s="600"/>
      <c r="B24" s="601"/>
      <c r="C24" s="607"/>
      <c r="D24" s="607"/>
      <c r="E24" s="607"/>
      <c r="F24" s="607"/>
      <c r="G24" s="607"/>
      <c r="H24" s="607"/>
      <c r="I24" s="608"/>
      <c r="J24" s="606"/>
      <c r="K24" s="95"/>
      <c r="L24" s="184"/>
    </row>
    <row r="25" spans="1:18" s="89" customFormat="1" ht="10.199999999999999" customHeight="1" x14ac:dyDescent="0.2">
      <c r="A25" s="603" t="s">
        <v>317</v>
      </c>
      <c r="B25" s="604" t="s">
        <v>574</v>
      </c>
      <c r="C25" s="605">
        <f t="shared" ref="C25:H25" si="4">SUM(C26:C30)</f>
        <v>1928778</v>
      </c>
      <c r="D25" s="605">
        <f t="shared" si="4"/>
        <v>836882</v>
      </c>
      <c r="E25" s="605">
        <f t="shared" si="4"/>
        <v>23932</v>
      </c>
      <c r="F25" s="605">
        <f t="shared" si="4"/>
        <v>486387</v>
      </c>
      <c r="G25" s="605">
        <f t="shared" si="4"/>
        <v>708755</v>
      </c>
      <c r="H25" s="605">
        <f t="shared" si="4"/>
        <v>16777</v>
      </c>
      <c r="I25" s="606">
        <f t="shared" ref="I25:I33" si="5">((C25/G25)*100)-100</f>
        <v>172.13606958681066</v>
      </c>
      <c r="J25" s="606">
        <v>-13.197281028342587</v>
      </c>
      <c r="K25" s="95"/>
      <c r="L25" s="95"/>
      <c r="M25" s="95"/>
      <c r="N25" s="95"/>
      <c r="O25" s="95"/>
      <c r="P25" s="95"/>
      <c r="Q25" s="95"/>
      <c r="R25" s="95"/>
    </row>
    <row r="26" spans="1:18" s="89" customFormat="1" ht="10.199999999999999" customHeight="1" x14ac:dyDescent="0.2">
      <c r="A26" s="600" t="s">
        <v>318</v>
      </c>
      <c r="B26" s="601" t="s">
        <v>574</v>
      </c>
      <c r="C26" s="610">
        <v>684834</v>
      </c>
      <c r="D26" s="610">
        <v>285287</v>
      </c>
      <c r="E26" s="610">
        <v>7206</v>
      </c>
      <c r="F26" s="610">
        <v>143799</v>
      </c>
      <c r="G26" s="610">
        <v>262058</v>
      </c>
      <c r="H26" s="610">
        <v>7294</v>
      </c>
      <c r="I26" s="608">
        <f t="shared" si="5"/>
        <v>161.3291714048035</v>
      </c>
      <c r="J26" s="608">
        <v>-9.0181530441258673</v>
      </c>
      <c r="K26" s="95"/>
      <c r="L26" s="63"/>
    </row>
    <row r="27" spans="1:18" s="89" customFormat="1" ht="10.199999999999999" customHeight="1" x14ac:dyDescent="0.2">
      <c r="A27" s="600" t="s">
        <v>319</v>
      </c>
      <c r="B27" s="601" t="s">
        <v>574</v>
      </c>
      <c r="C27" s="610">
        <v>264155</v>
      </c>
      <c r="D27" s="610">
        <v>106590</v>
      </c>
      <c r="E27" s="610">
        <v>2220</v>
      </c>
      <c r="F27" s="610">
        <v>67543</v>
      </c>
      <c r="G27" s="610">
        <v>91300</v>
      </c>
      <c r="H27" s="610">
        <v>2170</v>
      </c>
      <c r="I27" s="608">
        <f t="shared" si="5"/>
        <v>189.32639649507121</v>
      </c>
      <c r="J27" s="608">
        <v>-11.712349358374979</v>
      </c>
      <c r="K27" s="95"/>
      <c r="L27" s="63"/>
    </row>
    <row r="28" spans="1:18" s="89" customFormat="1" ht="10.199999999999999" customHeight="1" x14ac:dyDescent="0.2">
      <c r="A28" s="600" t="s">
        <v>571</v>
      </c>
      <c r="B28" s="601" t="s">
        <v>574</v>
      </c>
      <c r="C28" s="610">
        <v>806527</v>
      </c>
      <c r="D28" s="610">
        <v>373188</v>
      </c>
      <c r="E28" s="610">
        <v>12907</v>
      </c>
      <c r="F28" s="610">
        <v>227281</v>
      </c>
      <c r="G28" s="610">
        <v>289427</v>
      </c>
      <c r="H28" s="610">
        <v>6308</v>
      </c>
      <c r="I28" s="608">
        <f t="shared" si="5"/>
        <v>178.66335898171212</v>
      </c>
      <c r="J28" s="608">
        <v>-17.930872176560285</v>
      </c>
      <c r="K28" s="95"/>
      <c r="L28" s="63"/>
    </row>
    <row r="29" spans="1:18" s="89" customFormat="1" ht="10.199999999999999" customHeight="1" x14ac:dyDescent="0.2">
      <c r="A29" s="600" t="s">
        <v>320</v>
      </c>
      <c r="B29" s="601" t="s">
        <v>574</v>
      </c>
      <c r="C29" s="610">
        <v>47098</v>
      </c>
      <c r="D29" s="610">
        <v>21977</v>
      </c>
      <c r="E29" s="610">
        <v>418</v>
      </c>
      <c r="F29" s="610">
        <v>11883</v>
      </c>
      <c r="G29" s="610">
        <v>16320</v>
      </c>
      <c r="H29" s="610">
        <v>879</v>
      </c>
      <c r="I29" s="608">
        <f t="shared" si="5"/>
        <v>188.59068627450978</v>
      </c>
      <c r="J29" s="608">
        <v>-9.2045781180590041</v>
      </c>
      <c r="K29" s="95"/>
      <c r="L29" s="63"/>
    </row>
    <row r="30" spans="1:18" s="89" customFormat="1" ht="10.199999999999999" customHeight="1" x14ac:dyDescent="0.2">
      <c r="A30" s="600" t="s">
        <v>321</v>
      </c>
      <c r="B30" s="601" t="s">
        <v>574</v>
      </c>
      <c r="C30" s="610">
        <v>126164</v>
      </c>
      <c r="D30" s="610">
        <v>49840</v>
      </c>
      <c r="E30" s="610">
        <v>1181</v>
      </c>
      <c r="F30" s="610">
        <v>35881</v>
      </c>
      <c r="G30" s="610">
        <v>49650</v>
      </c>
      <c r="H30" s="610">
        <v>126</v>
      </c>
      <c r="I30" s="608">
        <f t="shared" si="5"/>
        <v>154.1067472306143</v>
      </c>
      <c r="J30" s="608">
        <v>-5.4216352980111253</v>
      </c>
      <c r="K30" s="95"/>
      <c r="L30" s="63"/>
    </row>
    <row r="31" spans="1:18" s="89" customFormat="1" ht="10.199999999999999" customHeight="1" x14ac:dyDescent="0.2">
      <c r="A31" s="600"/>
      <c r="B31" s="601"/>
      <c r="C31" s="610"/>
      <c r="D31" s="610"/>
      <c r="E31" s="610"/>
      <c r="F31" s="610"/>
      <c r="G31" s="610"/>
      <c r="H31" s="610"/>
      <c r="I31" s="608"/>
      <c r="J31" s="606"/>
      <c r="K31" s="95"/>
      <c r="L31" s="63"/>
    </row>
    <row r="32" spans="1:18" s="89" customFormat="1" ht="10.199999999999999" customHeight="1" x14ac:dyDescent="0.2">
      <c r="A32" s="603" t="s">
        <v>479</v>
      </c>
      <c r="B32" s="604" t="s">
        <v>574</v>
      </c>
      <c r="C32" s="289">
        <v>16293</v>
      </c>
      <c r="D32" s="289">
        <v>7135</v>
      </c>
      <c r="E32" s="289">
        <v>343</v>
      </c>
      <c r="F32" s="289">
        <v>5594</v>
      </c>
      <c r="G32" s="289">
        <v>4750</v>
      </c>
      <c r="H32" s="289">
        <v>0</v>
      </c>
      <c r="I32" s="608">
        <f t="shared" si="5"/>
        <v>243.01052631578949</v>
      </c>
      <c r="J32" s="606">
        <v>-9.9890188950736558</v>
      </c>
      <c r="K32" s="95"/>
      <c r="L32" s="345"/>
    </row>
    <row r="33" spans="1:18" s="89" customFormat="1" ht="10.199999999999999" customHeight="1" x14ac:dyDescent="0.2">
      <c r="A33" s="603" t="s">
        <v>480</v>
      </c>
      <c r="B33" s="604" t="s">
        <v>574</v>
      </c>
      <c r="C33" s="289">
        <v>40710</v>
      </c>
      <c r="D33" s="289">
        <v>17032</v>
      </c>
      <c r="E33" s="289">
        <v>989</v>
      </c>
      <c r="F33" s="289">
        <v>12970</v>
      </c>
      <c r="G33" s="289">
        <v>15727</v>
      </c>
      <c r="H33" s="289">
        <v>0</v>
      </c>
      <c r="I33" s="608">
        <f t="shared" si="5"/>
        <v>158.85419978381128</v>
      </c>
      <c r="J33" s="606">
        <v>1.9883304969958004</v>
      </c>
      <c r="K33" s="95"/>
      <c r="L33" s="345"/>
    </row>
    <row r="34" spans="1:18" s="89" customFormat="1" ht="6" customHeight="1" x14ac:dyDescent="0.2">
      <c r="A34" s="600"/>
      <c r="B34" s="601"/>
      <c r="C34" s="607"/>
      <c r="D34" s="607"/>
      <c r="E34" s="607"/>
      <c r="F34" s="607"/>
      <c r="G34" s="607"/>
      <c r="H34" s="607"/>
      <c r="I34" s="608"/>
      <c r="J34" s="602"/>
      <c r="K34" s="95"/>
      <c r="L34" s="95"/>
    </row>
    <row r="35" spans="1:18" s="89" customFormat="1" x14ac:dyDescent="0.2">
      <c r="A35" s="603" t="s">
        <v>322</v>
      </c>
      <c r="B35" s="601"/>
      <c r="C35" s="607"/>
      <c r="D35" s="607"/>
      <c r="E35" s="607"/>
      <c r="F35" s="607"/>
      <c r="G35" s="607"/>
      <c r="H35" s="607"/>
      <c r="I35" s="608"/>
      <c r="J35" s="608"/>
      <c r="K35" s="95"/>
      <c r="L35" s="95"/>
    </row>
    <row r="36" spans="1:18" s="89" customFormat="1" ht="6" customHeight="1" x14ac:dyDescent="0.2">
      <c r="A36" s="600"/>
      <c r="B36" s="601"/>
      <c r="C36" s="607"/>
      <c r="D36" s="607"/>
      <c r="E36" s="607"/>
      <c r="F36" s="607"/>
      <c r="G36" s="607"/>
      <c r="H36" s="607"/>
      <c r="I36" s="608"/>
      <c r="J36" s="606"/>
      <c r="K36" s="95"/>
    </row>
    <row r="37" spans="1:18" s="89" customFormat="1" x14ac:dyDescent="0.2">
      <c r="A37" s="603" t="s">
        <v>299</v>
      </c>
      <c r="B37" s="604" t="s">
        <v>834</v>
      </c>
      <c r="C37" s="605">
        <f>+C39+C46+C47</f>
        <v>10871.104510000001</v>
      </c>
      <c r="D37" s="605">
        <f>+D39+D46+D47</f>
        <v>4777.9631900000004</v>
      </c>
      <c r="E37" s="605">
        <v>139.15724</v>
      </c>
      <c r="F37" s="605">
        <v>2719.8499599999996</v>
      </c>
      <c r="G37" s="605">
        <v>3972.8794499999999</v>
      </c>
      <c r="H37" s="605">
        <v>74.833160000000007</v>
      </c>
      <c r="I37" s="606">
        <f>((C37/G37)*100)-100</f>
        <v>173.63288130980169</v>
      </c>
      <c r="J37" s="606">
        <v>-11.538493766516382</v>
      </c>
      <c r="K37" s="95"/>
      <c r="L37" s="95"/>
    </row>
    <row r="38" spans="1:18" s="89" customFormat="1" ht="6" customHeight="1" x14ac:dyDescent="0.2">
      <c r="A38" s="600"/>
      <c r="B38" s="601"/>
      <c r="C38" s="607"/>
      <c r="D38" s="607"/>
      <c r="E38" s="607"/>
      <c r="F38" s="607"/>
      <c r="G38" s="607"/>
      <c r="H38" s="607"/>
      <c r="I38" s="608"/>
      <c r="J38" s="606"/>
      <c r="K38" s="95"/>
      <c r="L38" s="95"/>
    </row>
    <row r="39" spans="1:18" s="89" customFormat="1" ht="10.199999999999999" customHeight="1" x14ac:dyDescent="0.2">
      <c r="A39" s="603" t="s">
        <v>317</v>
      </c>
      <c r="B39" s="604" t="s">
        <v>834</v>
      </c>
      <c r="C39" s="605">
        <f>SUM(C40:C44)</f>
        <v>10573.040580000001</v>
      </c>
      <c r="D39" s="605">
        <f>SUM(D40:D44)</f>
        <v>4651.2204499999998</v>
      </c>
      <c r="E39" s="605">
        <v>132.07255000000001</v>
      </c>
      <c r="F39" s="605">
        <v>2624.8972699999999</v>
      </c>
      <c r="G39" s="605">
        <v>3865.8970599999998</v>
      </c>
      <c r="H39" s="605">
        <v>74.833160000000007</v>
      </c>
      <c r="I39" s="606">
        <f t="shared" ref="I39:I47" si="6">((C39/G39)*100)-100</f>
        <v>173.49514009046072</v>
      </c>
      <c r="J39" s="606">
        <v>-11.870257311335664</v>
      </c>
      <c r="K39" s="95"/>
      <c r="L39" s="95"/>
      <c r="M39" s="95"/>
      <c r="N39" s="95"/>
      <c r="O39" s="95"/>
      <c r="P39" s="95"/>
      <c r="Q39" s="95"/>
      <c r="R39" s="95"/>
    </row>
    <row r="40" spans="1:18" s="89" customFormat="1" ht="10.199999999999999" customHeight="1" x14ac:dyDescent="0.2">
      <c r="A40" s="600" t="s">
        <v>318</v>
      </c>
      <c r="B40" s="601" t="s">
        <v>834</v>
      </c>
      <c r="C40" s="607">
        <v>3673.6529799999998</v>
      </c>
      <c r="D40" s="607">
        <v>1536.29519</v>
      </c>
      <c r="E40" s="607">
        <v>37.898209999999999</v>
      </c>
      <c r="F40" s="607">
        <v>750.92792000000009</v>
      </c>
      <c r="G40" s="607">
        <v>1392.09121</v>
      </c>
      <c r="H40" s="607">
        <v>34.337710000000001</v>
      </c>
      <c r="I40" s="608">
        <f t="shared" si="6"/>
        <v>163.89456047208284</v>
      </c>
      <c r="J40" s="608">
        <v>-7.6270749596247072</v>
      </c>
      <c r="K40" s="95"/>
      <c r="L40" s="95"/>
    </row>
    <row r="41" spans="1:18" s="89" customFormat="1" ht="10.199999999999999" customHeight="1" x14ac:dyDescent="0.2">
      <c r="A41" s="600" t="s">
        <v>319</v>
      </c>
      <c r="B41" s="601" t="s">
        <v>834</v>
      </c>
      <c r="C41" s="607">
        <v>1416.98578</v>
      </c>
      <c r="D41" s="607">
        <v>570.23351000000002</v>
      </c>
      <c r="E41" s="607">
        <v>11.448049999999999</v>
      </c>
      <c r="F41" s="607">
        <v>334.67010999999997</v>
      </c>
      <c r="G41" s="607">
        <v>477.28363999999999</v>
      </c>
      <c r="H41" s="607">
        <v>4.8301999999999996</v>
      </c>
      <c r="I41" s="608">
        <f t="shared" si="6"/>
        <v>196.8854704510718</v>
      </c>
      <c r="J41" s="608">
        <v>-9.5450110307604348</v>
      </c>
      <c r="K41" s="95"/>
      <c r="L41" s="95"/>
    </row>
    <row r="42" spans="1:18" s="89" customFormat="1" ht="10.199999999999999" customHeight="1" x14ac:dyDescent="0.2">
      <c r="A42" s="600" t="s">
        <v>571</v>
      </c>
      <c r="B42" s="601" t="s">
        <v>834</v>
      </c>
      <c r="C42" s="607">
        <v>4579.5941299999995</v>
      </c>
      <c r="D42" s="607">
        <v>2167.1624300000003</v>
      </c>
      <c r="E42" s="607">
        <v>74.420810000000003</v>
      </c>
      <c r="F42" s="607">
        <v>1293.5612100000001</v>
      </c>
      <c r="G42" s="607">
        <v>1658.38825</v>
      </c>
      <c r="H42" s="607">
        <v>32.198</v>
      </c>
      <c r="I42" s="608">
        <f t="shared" si="6"/>
        <v>176.14728517281765</v>
      </c>
      <c r="J42" s="608">
        <v>-16.569700841905558</v>
      </c>
      <c r="K42" s="95"/>
      <c r="L42" s="95"/>
    </row>
    <row r="43" spans="1:18" s="89" customFormat="1" ht="10.199999999999999" customHeight="1" x14ac:dyDescent="0.2">
      <c r="A43" s="600" t="s">
        <v>320</v>
      </c>
      <c r="B43" s="601" t="s">
        <v>834</v>
      </c>
      <c r="C43" s="607">
        <v>242.06182000000001</v>
      </c>
      <c r="D43" s="607">
        <v>112.00207</v>
      </c>
      <c r="E43" s="607">
        <v>1.97133</v>
      </c>
      <c r="F43" s="607">
        <v>57.848930000000003</v>
      </c>
      <c r="G43" s="607">
        <v>82.763379999999898</v>
      </c>
      <c r="H43" s="607">
        <v>3.26125</v>
      </c>
      <c r="I43" s="608">
        <f t="shared" si="6"/>
        <v>192.47454610964451</v>
      </c>
      <c r="J43" s="608">
        <v>-1.7065044476443774</v>
      </c>
      <c r="K43" s="95"/>
      <c r="L43" s="95"/>
    </row>
    <row r="44" spans="1:18" s="89" customFormat="1" ht="10.199999999999999" customHeight="1" x14ac:dyDescent="0.2">
      <c r="A44" s="600" t="s">
        <v>321</v>
      </c>
      <c r="B44" s="601" t="s">
        <v>834</v>
      </c>
      <c r="C44" s="611">
        <v>660.74586999999997</v>
      </c>
      <c r="D44" s="611">
        <v>265.52724999999998</v>
      </c>
      <c r="E44" s="611">
        <v>6.3341499999999993</v>
      </c>
      <c r="F44" s="611">
        <v>187.88910000000001</v>
      </c>
      <c r="G44" s="607">
        <v>255.37057999999999</v>
      </c>
      <c r="H44" s="607">
        <v>0.20599999999999999</v>
      </c>
      <c r="I44" s="608">
        <f t="shared" si="6"/>
        <v>158.74001225983039</v>
      </c>
      <c r="J44" s="608">
        <v>-6.3506121199016548</v>
      </c>
      <c r="K44" s="95"/>
      <c r="L44" s="95"/>
    </row>
    <row r="45" spans="1:18" s="89" customFormat="1" ht="6" customHeight="1" x14ac:dyDescent="0.2">
      <c r="A45" s="600"/>
      <c r="B45" s="601"/>
      <c r="C45" s="607"/>
      <c r="D45" s="607"/>
      <c r="E45" s="607"/>
      <c r="F45" s="607"/>
      <c r="G45" s="607"/>
      <c r="H45" s="607"/>
      <c r="I45" s="608"/>
      <c r="J45" s="606"/>
      <c r="K45" s="95"/>
      <c r="L45" s="95"/>
    </row>
    <row r="46" spans="1:18" s="89" customFormat="1" ht="10.199999999999999" customHeight="1" x14ac:dyDescent="0.2">
      <c r="A46" s="603" t="s">
        <v>479</v>
      </c>
      <c r="B46" s="604" t="s">
        <v>834</v>
      </c>
      <c r="C46" s="605">
        <v>84.616799999999998</v>
      </c>
      <c r="D46" s="605">
        <v>35.9236</v>
      </c>
      <c r="E46" s="605">
        <v>1.7699</v>
      </c>
      <c r="F46" s="605">
        <v>26.8124</v>
      </c>
      <c r="G46" s="605">
        <v>24.2864</v>
      </c>
      <c r="H46" s="605">
        <v>0</v>
      </c>
      <c r="I46" s="608">
        <f t="shared" si="6"/>
        <v>248.41228012385528</v>
      </c>
      <c r="J46" s="612">
        <v>-0.97811298635951971</v>
      </c>
      <c r="K46" s="95"/>
      <c r="L46" s="95"/>
    </row>
    <row r="47" spans="1:18" s="89" customFormat="1" ht="10.199999999999999" customHeight="1" x14ac:dyDescent="0.2">
      <c r="A47" s="603" t="s">
        <v>480</v>
      </c>
      <c r="B47" s="604" t="s">
        <v>834</v>
      </c>
      <c r="C47" s="605">
        <v>213.44713000000002</v>
      </c>
      <c r="D47" s="605">
        <v>90.819140000000104</v>
      </c>
      <c r="E47" s="605">
        <v>5.3147900000000003</v>
      </c>
      <c r="F47" s="605">
        <v>68.140289999999993</v>
      </c>
      <c r="G47" s="605">
        <v>82.695990000000009</v>
      </c>
      <c r="H47" s="605">
        <v>0</v>
      </c>
      <c r="I47" s="608">
        <f t="shared" si="6"/>
        <v>158.11061697187495</v>
      </c>
      <c r="J47" s="612">
        <v>3.4151053014574586</v>
      </c>
      <c r="K47" s="95"/>
      <c r="L47" s="95"/>
    </row>
    <row r="48" spans="1:18" s="89" customFormat="1" ht="4.5" customHeight="1" thickBot="1" x14ac:dyDescent="0.25">
      <c r="A48" s="600"/>
      <c r="B48" s="601"/>
      <c r="C48" s="600"/>
      <c r="D48" s="600"/>
      <c r="E48" s="600"/>
      <c r="F48" s="600"/>
      <c r="G48" s="600"/>
      <c r="H48" s="600"/>
      <c r="I48" s="613"/>
      <c r="J48" s="614"/>
    </row>
    <row r="49" spans="1:11" s="89" customFormat="1" ht="2.25" customHeight="1" x14ac:dyDescent="0.2">
      <c r="A49" s="615"/>
      <c r="B49" s="616"/>
      <c r="C49" s="615"/>
      <c r="D49" s="615"/>
      <c r="E49" s="615"/>
      <c r="F49" s="615"/>
      <c r="G49" s="615"/>
      <c r="H49" s="615"/>
      <c r="I49" s="600"/>
      <c r="J49" s="602">
        <v>5.5380036544064239</v>
      </c>
      <c r="K49" s="95"/>
    </row>
    <row r="50" spans="1:11" s="89" customFormat="1" ht="9.75" customHeight="1" x14ac:dyDescent="0.2">
      <c r="A50" s="600" t="s">
        <v>731</v>
      </c>
      <c r="B50" s="601"/>
      <c r="C50" s="600"/>
      <c r="D50" s="600"/>
      <c r="E50" s="600"/>
      <c r="F50" s="600"/>
      <c r="G50" s="600"/>
      <c r="H50" s="600"/>
      <c r="I50" s="600"/>
      <c r="J50" s="602"/>
    </row>
    <row r="51" spans="1:11" s="89" customFormat="1" x14ac:dyDescent="0.2">
      <c r="A51" s="600" t="s">
        <v>635</v>
      </c>
      <c r="B51" s="601"/>
      <c r="C51" s="600"/>
      <c r="D51" s="600"/>
      <c r="E51" s="600"/>
      <c r="F51" s="600"/>
      <c r="G51" s="600"/>
      <c r="H51" s="600"/>
      <c r="I51" s="600"/>
      <c r="J51" s="602"/>
    </row>
    <row r="52" spans="1:11" s="89" customFormat="1" x14ac:dyDescent="0.2">
      <c r="B52" s="74"/>
      <c r="J52" s="95"/>
    </row>
    <row r="53" spans="1:11" s="89" customFormat="1" x14ac:dyDescent="0.2">
      <c r="B53" s="74"/>
      <c r="J53" s="95"/>
    </row>
    <row r="54" spans="1:11" x14ac:dyDescent="0.2">
      <c r="A54" s="89"/>
      <c r="B54" s="74"/>
      <c r="C54" s="89"/>
      <c r="D54" s="89"/>
      <c r="E54" s="89"/>
      <c r="F54" s="89"/>
      <c r="G54" s="89"/>
      <c r="H54" s="89"/>
      <c r="I54" s="89"/>
      <c r="J54" s="89"/>
    </row>
    <row r="55" spans="1:11" x14ac:dyDescent="0.2">
      <c r="A55" s="89"/>
      <c r="B55" s="74"/>
      <c r="C55" s="89"/>
      <c r="D55" s="89"/>
      <c r="E55" s="89"/>
      <c r="F55" s="89"/>
      <c r="G55" s="89"/>
      <c r="H55" s="89"/>
      <c r="I55" s="89"/>
      <c r="J55" s="89"/>
    </row>
    <row r="56" spans="1:11" x14ac:dyDescent="0.2">
      <c r="A56" s="89"/>
      <c r="B56" s="74"/>
      <c r="C56" s="89"/>
      <c r="D56" s="89"/>
      <c r="E56" s="89"/>
      <c r="F56" s="89"/>
      <c r="G56" s="89"/>
      <c r="H56" s="89"/>
      <c r="I56" s="89"/>
      <c r="J56" s="89"/>
    </row>
    <row r="57" spans="1:11" x14ac:dyDescent="0.2">
      <c r="A57" s="89"/>
      <c r="B57" s="74"/>
      <c r="C57" s="89"/>
      <c r="D57" s="89"/>
      <c r="E57" s="89"/>
      <c r="F57" s="89"/>
      <c r="G57" s="89"/>
      <c r="H57" s="89"/>
      <c r="I57" s="89"/>
      <c r="J57" s="89"/>
    </row>
    <row r="58" spans="1:11" x14ac:dyDescent="0.2">
      <c r="A58" s="89"/>
      <c r="B58" s="74"/>
      <c r="C58" s="89"/>
      <c r="D58" s="89"/>
      <c r="E58" s="89"/>
      <c r="F58" s="89"/>
      <c r="G58" s="89"/>
      <c r="H58" s="89"/>
      <c r="I58" s="89"/>
      <c r="J58" s="89"/>
    </row>
    <row r="59" spans="1:11" x14ac:dyDescent="0.2">
      <c r="A59" s="89"/>
      <c r="B59" s="74"/>
      <c r="C59" s="89"/>
      <c r="D59" s="89"/>
      <c r="E59" s="89"/>
      <c r="F59" s="89"/>
      <c r="G59" s="89"/>
      <c r="H59" s="89"/>
      <c r="I59" s="89"/>
      <c r="J59" s="89"/>
    </row>
    <row r="60" spans="1:11" x14ac:dyDescent="0.2">
      <c r="A60" s="89"/>
      <c r="B60" s="74"/>
      <c r="C60" s="89"/>
      <c r="D60" s="89"/>
      <c r="E60" s="89"/>
      <c r="F60" s="89"/>
      <c r="G60" s="89"/>
      <c r="H60" s="89"/>
      <c r="I60" s="89"/>
      <c r="J60" s="89"/>
    </row>
    <row r="61" spans="1:11" x14ac:dyDescent="0.2">
      <c r="A61" s="89"/>
      <c r="B61" s="74"/>
      <c r="C61" s="89"/>
      <c r="D61" s="89"/>
      <c r="E61" s="89"/>
      <c r="F61" s="89"/>
      <c r="G61" s="89"/>
      <c r="H61" s="89"/>
      <c r="I61" s="89"/>
      <c r="J61" s="89"/>
    </row>
    <row r="62" spans="1:11" x14ac:dyDescent="0.2">
      <c r="A62" s="89"/>
      <c r="B62" s="74"/>
      <c r="C62" s="89"/>
      <c r="D62" s="89"/>
      <c r="E62" s="89"/>
      <c r="F62" s="89"/>
      <c r="G62" s="89"/>
      <c r="H62" s="89"/>
      <c r="I62" s="89"/>
      <c r="J62" s="89"/>
    </row>
    <row r="63" spans="1:11" x14ac:dyDescent="0.2">
      <c r="A63" s="89"/>
      <c r="B63" s="74"/>
      <c r="C63" s="89"/>
      <c r="D63" s="89"/>
      <c r="E63" s="89"/>
      <c r="F63" s="89"/>
      <c r="G63" s="89"/>
      <c r="H63" s="89"/>
      <c r="I63" s="89"/>
      <c r="J63" s="89"/>
    </row>
    <row r="64" spans="1:11" x14ac:dyDescent="0.2">
      <c r="A64" s="89"/>
      <c r="B64" s="74"/>
      <c r="C64" s="89"/>
      <c r="D64" s="89"/>
      <c r="E64" s="89"/>
      <c r="F64" s="89"/>
      <c r="G64" s="89"/>
      <c r="H64" s="89"/>
      <c r="I64" s="89"/>
      <c r="J64" s="89"/>
    </row>
    <row r="65" spans="1:10" x14ac:dyDescent="0.2">
      <c r="A65" s="89"/>
      <c r="B65" s="74"/>
      <c r="C65" s="89"/>
      <c r="D65" s="89"/>
      <c r="E65" s="89"/>
      <c r="F65" s="89"/>
      <c r="G65" s="89"/>
      <c r="H65" s="89"/>
      <c r="I65" s="89"/>
      <c r="J65" s="89"/>
    </row>
    <row r="66" spans="1:10" x14ac:dyDescent="0.2">
      <c r="A66" s="89"/>
      <c r="B66" s="74"/>
      <c r="C66" s="89"/>
      <c r="D66" s="89"/>
      <c r="E66" s="89"/>
      <c r="F66" s="89"/>
      <c r="G66" s="89"/>
      <c r="H66" s="89"/>
      <c r="I66" s="89"/>
      <c r="J66" s="89"/>
    </row>
  </sheetData>
  <customSheetViews>
    <customSheetView guid="{95746B7C-2C59-4D9D-B586-3992FFB5743C}" showGridLines="0">
      <selection activeCell="E37" sqref="E36:E37"/>
      <pageMargins left="0.75" right="0.75" top="1" bottom="1" header="0.5" footer="0.5"/>
      <headerFooter alignWithMargins="0"/>
    </customSheetView>
  </customSheetViews>
  <mergeCells count="3">
    <mergeCell ref="A1:J1"/>
    <mergeCell ref="C3:H3"/>
    <mergeCell ref="I3:J3"/>
  </mergeCells>
  <phoneticPr fontId="9" type="noConversion"/>
  <pageMargins left="0.75" right="0.75" top="1" bottom="1" header="0.5" footer="0.5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M65"/>
  <sheetViews>
    <sheetView showGridLines="0" workbookViewId="0"/>
  </sheetViews>
  <sheetFormatPr defaultColWidth="21.6640625" defaultRowHeight="10.199999999999999" x14ac:dyDescent="0.2"/>
  <cols>
    <col min="1" max="1" width="24.5546875" style="6" customWidth="1"/>
    <col min="2" max="2" width="8.6640625" style="22" customWidth="1"/>
    <col min="3" max="7" width="8.6640625" style="6" customWidth="1"/>
    <col min="8" max="8" width="8.6640625" style="25" customWidth="1"/>
    <col min="9" max="10" width="8.6640625" style="6" customWidth="1"/>
    <col min="11" max="16384" width="21.6640625" style="6"/>
  </cols>
  <sheetData>
    <row r="1" spans="1:13" ht="12" customHeight="1" x14ac:dyDescent="0.2">
      <c r="A1" s="729" t="s">
        <v>987</v>
      </c>
      <c r="B1" s="729"/>
      <c r="C1" s="729"/>
      <c r="D1" s="729"/>
      <c r="E1" s="729"/>
      <c r="F1" s="729"/>
      <c r="G1" s="729"/>
      <c r="H1" s="729"/>
      <c r="I1" s="729"/>
      <c r="J1" s="729"/>
    </row>
    <row r="2" spans="1:13" x14ac:dyDescent="0.2">
      <c r="H2" s="8"/>
    </row>
    <row r="3" spans="1:13" s="89" customFormat="1" ht="12" customHeight="1" thickBot="1" x14ac:dyDescent="0.25">
      <c r="B3" s="690" t="s">
        <v>313</v>
      </c>
      <c r="C3" s="690"/>
      <c r="D3" s="690"/>
      <c r="E3" s="690"/>
      <c r="F3" s="690"/>
      <c r="G3" s="690"/>
      <c r="H3" s="732"/>
      <c r="I3" s="731" t="s">
        <v>225</v>
      </c>
      <c r="J3" s="690"/>
    </row>
    <row r="4" spans="1:13" s="89" customFormat="1" ht="12" customHeight="1" x14ac:dyDescent="0.2">
      <c r="B4" s="72" t="s">
        <v>315</v>
      </c>
      <c r="C4" s="73" t="s">
        <v>911</v>
      </c>
      <c r="D4" s="73" t="s">
        <v>983</v>
      </c>
      <c r="E4" s="73" t="s">
        <v>910</v>
      </c>
      <c r="F4" s="73" t="s">
        <v>892</v>
      </c>
      <c r="G4" s="73" t="s">
        <v>911</v>
      </c>
      <c r="H4" s="73" t="s">
        <v>912</v>
      </c>
      <c r="I4" s="515" t="s">
        <v>227</v>
      </c>
      <c r="J4" s="72" t="s">
        <v>227</v>
      </c>
    </row>
    <row r="5" spans="1:13" s="89" customFormat="1" ht="12" customHeight="1" x14ac:dyDescent="0.2">
      <c r="B5" s="642"/>
      <c r="C5" s="98" t="s">
        <v>909</v>
      </c>
      <c r="D5" s="98" t="s">
        <v>909</v>
      </c>
      <c r="E5" s="98" t="s">
        <v>909</v>
      </c>
      <c r="F5" s="98">
        <v>20</v>
      </c>
      <c r="G5" s="98">
        <v>20</v>
      </c>
      <c r="H5" s="98">
        <v>20</v>
      </c>
      <c r="I5" s="516"/>
      <c r="J5" s="642" t="s">
        <v>228</v>
      </c>
    </row>
    <row r="6" spans="1:13" s="89" customFormat="1" ht="12" customHeight="1" x14ac:dyDescent="0.2">
      <c r="A6" s="125" t="s">
        <v>388</v>
      </c>
      <c r="B6" s="74"/>
      <c r="C6" s="74"/>
      <c r="D6" s="74"/>
      <c r="E6" s="74"/>
      <c r="F6" s="74"/>
      <c r="G6" s="74"/>
      <c r="H6" s="74"/>
      <c r="I6" s="100"/>
      <c r="J6" s="100"/>
    </row>
    <row r="7" spans="1:13" s="89" customFormat="1" ht="9" customHeight="1" x14ac:dyDescent="0.2">
      <c r="B7" s="74"/>
      <c r="C7" s="74"/>
      <c r="D7" s="74"/>
      <c r="E7" s="74"/>
      <c r="F7" s="74"/>
      <c r="G7" s="74"/>
      <c r="H7" s="74"/>
      <c r="I7" s="100"/>
      <c r="J7" s="100"/>
    </row>
    <row r="8" spans="1:13" s="89" customFormat="1" ht="15.75" customHeight="1" x14ac:dyDescent="0.2">
      <c r="A8" s="125" t="s">
        <v>299</v>
      </c>
      <c r="B8" s="182" t="s">
        <v>574</v>
      </c>
      <c r="C8" s="426">
        <f>+C10+C18+C19+C21</f>
        <v>129586</v>
      </c>
      <c r="D8" s="426">
        <f>+D10+D18+D19+D21</f>
        <v>72048</v>
      </c>
      <c r="E8" s="426">
        <f>+E10+E18+E19+E21</f>
        <v>5290</v>
      </c>
      <c r="F8" s="426">
        <f t="shared" ref="F8:H8" si="0">+F10+F18+F19+F21</f>
        <v>65840</v>
      </c>
      <c r="G8" s="426">
        <f t="shared" si="0"/>
        <v>82682</v>
      </c>
      <c r="H8" s="426">
        <f t="shared" si="0"/>
        <v>2093</v>
      </c>
      <c r="I8" s="427">
        <f>(+C8/G8*100)-100</f>
        <v>56.728187513606343</v>
      </c>
      <c r="J8" s="427">
        <v>-1.9977077038201685</v>
      </c>
      <c r="K8" s="95"/>
      <c r="L8" s="95"/>
      <c r="M8" s="95"/>
    </row>
    <row r="9" spans="1:13" s="89" customFormat="1" ht="5.25" customHeight="1" x14ac:dyDescent="0.2">
      <c r="A9" s="125"/>
      <c r="B9" s="182"/>
      <c r="C9" s="426"/>
      <c r="D9" s="426"/>
      <c r="E9" s="426"/>
      <c r="F9" s="426"/>
      <c r="G9" s="426"/>
      <c r="H9" s="139"/>
      <c r="I9" s="428"/>
      <c r="J9" s="427"/>
      <c r="K9" s="95"/>
      <c r="L9" s="95"/>
      <c r="M9" s="95"/>
    </row>
    <row r="10" spans="1:13" s="89" customFormat="1" ht="11.1" customHeight="1" x14ac:dyDescent="0.2">
      <c r="A10" s="557" t="s">
        <v>326</v>
      </c>
      <c r="B10" s="182" t="s">
        <v>574</v>
      </c>
      <c r="C10" s="426">
        <v>18262</v>
      </c>
      <c r="D10" s="426">
        <v>2525</v>
      </c>
      <c r="E10" s="426">
        <v>785</v>
      </c>
      <c r="F10" s="426">
        <v>19661</v>
      </c>
      <c r="G10" s="426">
        <v>10152</v>
      </c>
      <c r="H10" s="426">
        <v>337</v>
      </c>
      <c r="I10" s="427">
        <f t="shared" ref="I10:I23" si="1">(+C10/G10*100)-100</f>
        <v>79.885736800630411</v>
      </c>
      <c r="J10" s="427">
        <v>1.4627722120314104</v>
      </c>
      <c r="K10" s="95"/>
      <c r="L10" s="95"/>
      <c r="M10" s="95"/>
    </row>
    <row r="11" spans="1:13" s="89" customFormat="1" ht="11.1" customHeight="1" x14ac:dyDescent="0.2">
      <c r="A11" s="558" t="s">
        <v>234</v>
      </c>
      <c r="B11" s="74" t="s">
        <v>574</v>
      </c>
      <c r="C11" s="143">
        <v>6064</v>
      </c>
      <c r="D11" s="143">
        <v>437</v>
      </c>
      <c r="E11" s="143">
        <v>141</v>
      </c>
      <c r="F11" s="143">
        <v>8230</v>
      </c>
      <c r="G11" s="143">
        <v>3387</v>
      </c>
      <c r="H11" s="143">
        <v>45</v>
      </c>
      <c r="I11" s="346">
        <f t="shared" si="1"/>
        <v>79.037496309418373</v>
      </c>
      <c r="J11" s="346">
        <v>22.659279778393355</v>
      </c>
      <c r="K11" s="95"/>
      <c r="L11" s="95"/>
      <c r="M11" s="95"/>
    </row>
    <row r="12" spans="1:13" s="89" customFormat="1" ht="11.1" customHeight="1" x14ac:dyDescent="0.2">
      <c r="A12" s="558" t="s">
        <v>327</v>
      </c>
      <c r="B12" s="74" t="s">
        <v>574</v>
      </c>
      <c r="C12" s="143">
        <v>8781</v>
      </c>
      <c r="D12" s="143">
        <v>214</v>
      </c>
      <c r="E12" s="143">
        <v>0</v>
      </c>
      <c r="F12" s="143">
        <v>9</v>
      </c>
      <c r="G12" s="143">
        <v>5</v>
      </c>
      <c r="H12" s="143">
        <v>1</v>
      </c>
      <c r="I12" s="346">
        <f t="shared" si="1"/>
        <v>175520</v>
      </c>
      <c r="J12" s="346">
        <v>8985.8585858585848</v>
      </c>
      <c r="K12" s="95"/>
      <c r="L12" s="95"/>
      <c r="M12" s="95"/>
    </row>
    <row r="13" spans="1:13" s="89" customFormat="1" ht="11.1" customHeight="1" x14ac:dyDescent="0.2">
      <c r="A13" s="558" t="s">
        <v>328</v>
      </c>
      <c r="B13" s="74" t="s">
        <v>574</v>
      </c>
      <c r="C13" s="143">
        <v>1111</v>
      </c>
      <c r="D13" s="143">
        <v>639</v>
      </c>
      <c r="E13" s="143">
        <v>221</v>
      </c>
      <c r="F13" s="143">
        <v>5394</v>
      </c>
      <c r="G13" s="143">
        <v>2476</v>
      </c>
      <c r="H13" s="143">
        <v>256</v>
      </c>
      <c r="I13" s="346">
        <f t="shared" si="1"/>
        <v>-55.129240710823908</v>
      </c>
      <c r="J13" s="346">
        <v>-66.416766058953826</v>
      </c>
      <c r="K13" s="95"/>
      <c r="L13" s="95"/>
      <c r="M13" s="95"/>
    </row>
    <row r="14" spans="1:13" s="89" customFormat="1" ht="10.5" customHeight="1" x14ac:dyDescent="0.2">
      <c r="A14" s="89" t="s">
        <v>984</v>
      </c>
      <c r="B14" s="74" t="s">
        <v>574</v>
      </c>
      <c r="C14" s="143">
        <v>240</v>
      </c>
      <c r="D14" s="143">
        <v>69</v>
      </c>
      <c r="E14" s="143">
        <v>69</v>
      </c>
      <c r="F14" s="143">
        <v>197</v>
      </c>
      <c r="G14" s="143">
        <v>152</v>
      </c>
      <c r="H14" s="429">
        <v>8</v>
      </c>
      <c r="I14" s="346">
        <f t="shared" si="1"/>
        <v>57.89473684210526</v>
      </c>
      <c r="J14" s="559">
        <v>107.69230769230771</v>
      </c>
      <c r="K14" s="95"/>
      <c r="L14" s="95"/>
      <c r="M14" s="95"/>
    </row>
    <row r="15" spans="1:13" s="89" customFormat="1" ht="12.75" customHeight="1" x14ac:dyDescent="0.2">
      <c r="A15" s="560" t="s">
        <v>985</v>
      </c>
      <c r="B15" s="182" t="s">
        <v>574</v>
      </c>
      <c r="C15" s="426">
        <v>1052</v>
      </c>
      <c r="D15" s="426">
        <v>500</v>
      </c>
      <c r="E15" s="426">
        <v>348</v>
      </c>
      <c r="F15" s="426">
        <v>3469</v>
      </c>
      <c r="G15" s="426">
        <v>2995</v>
      </c>
      <c r="H15" s="426">
        <v>14</v>
      </c>
      <c r="I15" s="427">
        <f t="shared" si="1"/>
        <v>-64.87479131886478</v>
      </c>
      <c r="J15" s="427">
        <v>-46.388261851015798</v>
      </c>
      <c r="K15" s="95"/>
      <c r="L15" s="95"/>
      <c r="M15" s="95"/>
    </row>
    <row r="16" spans="1:13" s="89" customFormat="1" ht="18.75" customHeight="1" x14ac:dyDescent="0.2">
      <c r="A16" s="617" t="s">
        <v>986</v>
      </c>
      <c r="B16" s="618" t="s">
        <v>574</v>
      </c>
      <c r="C16" s="429">
        <v>1007</v>
      </c>
      <c r="D16" s="429">
        <v>562</v>
      </c>
      <c r="E16" s="429">
        <v>0</v>
      </c>
      <c r="F16" s="429">
        <v>1518</v>
      </c>
      <c r="G16" s="429">
        <v>601</v>
      </c>
      <c r="H16" s="429">
        <v>5</v>
      </c>
      <c r="I16" s="430">
        <f t="shared" si="1"/>
        <v>67.554076539101516</v>
      </c>
      <c r="J16" s="430">
        <v>-60.488541928985143</v>
      </c>
      <c r="K16" s="95"/>
      <c r="L16" s="95"/>
      <c r="M16" s="95"/>
    </row>
    <row r="17" spans="1:13" s="89" customFormat="1" ht="12.75" customHeight="1" x14ac:dyDescent="0.2">
      <c r="A17" s="558"/>
      <c r="B17" s="74"/>
      <c r="C17" s="143"/>
      <c r="D17" s="143"/>
      <c r="E17" s="143"/>
      <c r="F17" s="143"/>
      <c r="G17" s="143"/>
      <c r="H17" s="143"/>
      <c r="I17" s="346"/>
      <c r="J17" s="346"/>
      <c r="K17" s="95"/>
      <c r="L17" s="95"/>
      <c r="M17" s="95"/>
    </row>
    <row r="18" spans="1:13" s="89" customFormat="1" ht="11.1" customHeight="1" x14ac:dyDescent="0.2">
      <c r="A18" s="557" t="s">
        <v>329</v>
      </c>
      <c r="B18" s="182" t="s">
        <v>574</v>
      </c>
      <c r="C18" s="426">
        <v>65351</v>
      </c>
      <c r="D18" s="426">
        <v>26776</v>
      </c>
      <c r="E18" s="426">
        <v>1908</v>
      </c>
      <c r="F18" s="426">
        <v>20579</v>
      </c>
      <c r="G18" s="426">
        <v>28974</v>
      </c>
      <c r="H18" s="426">
        <v>840</v>
      </c>
      <c r="I18" s="427">
        <f t="shared" si="1"/>
        <v>125.55049354593771</v>
      </c>
      <c r="J18" s="427">
        <v>6.2494350537828751</v>
      </c>
      <c r="K18" s="95"/>
      <c r="L18" s="95"/>
      <c r="M18" s="95"/>
    </row>
    <row r="19" spans="1:13" s="89" customFormat="1" ht="11.1" customHeight="1" x14ac:dyDescent="0.2">
      <c r="A19" s="557" t="s">
        <v>330</v>
      </c>
      <c r="B19" s="182" t="s">
        <v>574</v>
      </c>
      <c r="C19" s="426">
        <v>544</v>
      </c>
      <c r="D19" s="426">
        <v>1605</v>
      </c>
      <c r="E19" s="426">
        <v>123</v>
      </c>
      <c r="F19" s="426">
        <v>2203</v>
      </c>
      <c r="G19" s="426">
        <v>1929</v>
      </c>
      <c r="H19" s="426">
        <v>109</v>
      </c>
      <c r="I19" s="427">
        <f t="shared" si="1"/>
        <v>-71.798859512700886</v>
      </c>
      <c r="J19" s="427">
        <v>-67.11059640995947</v>
      </c>
      <c r="K19" s="95"/>
      <c r="L19" s="95"/>
      <c r="M19" s="95"/>
    </row>
    <row r="20" spans="1:13" s="89" customFormat="1" ht="5.25" customHeight="1" x14ac:dyDescent="0.2">
      <c r="A20" s="557"/>
      <c r="B20" s="182"/>
      <c r="C20" s="426"/>
      <c r="D20" s="426"/>
      <c r="E20" s="426"/>
      <c r="F20" s="426"/>
      <c r="G20" s="426"/>
      <c r="H20" s="143"/>
      <c r="I20" s="427"/>
      <c r="J20" s="427"/>
      <c r="K20" s="95"/>
      <c r="L20" s="95"/>
      <c r="M20" s="95"/>
    </row>
    <row r="21" spans="1:13" s="89" customFormat="1" ht="11.1" customHeight="1" x14ac:dyDescent="0.2">
      <c r="A21" s="557" t="s">
        <v>332</v>
      </c>
      <c r="B21" s="182" t="s">
        <v>574</v>
      </c>
      <c r="C21" s="426">
        <v>45429</v>
      </c>
      <c r="D21" s="426">
        <v>41142</v>
      </c>
      <c r="E21" s="426">
        <v>2474</v>
      </c>
      <c r="F21" s="426">
        <v>23397</v>
      </c>
      <c r="G21" s="426">
        <v>41627</v>
      </c>
      <c r="H21" s="426">
        <v>807</v>
      </c>
      <c r="I21" s="427">
        <f t="shared" si="1"/>
        <v>9.1334950873231264</v>
      </c>
      <c r="J21" s="427">
        <v>-5.7415660163651552</v>
      </c>
      <c r="K21" s="95"/>
      <c r="L21" s="95"/>
      <c r="M21" s="95"/>
    </row>
    <row r="22" spans="1:13" s="89" customFormat="1" ht="11.1" customHeight="1" x14ac:dyDescent="0.2">
      <c r="A22" s="557" t="s">
        <v>913</v>
      </c>
      <c r="B22" s="74" t="s">
        <v>574</v>
      </c>
      <c r="C22" s="143">
        <v>8708</v>
      </c>
      <c r="D22" s="143">
        <v>6453</v>
      </c>
      <c r="E22" s="143">
        <v>201</v>
      </c>
      <c r="F22" s="143">
        <v>3386</v>
      </c>
      <c r="G22" s="143">
        <v>10089</v>
      </c>
      <c r="H22" s="143">
        <v>322</v>
      </c>
      <c r="I22" s="346">
        <f t="shared" si="1"/>
        <v>-13.688175240360792</v>
      </c>
      <c r="J22" s="346">
        <v>5.1975621447647598</v>
      </c>
      <c r="K22" s="95"/>
      <c r="L22" s="95"/>
      <c r="M22" s="95"/>
    </row>
    <row r="23" spans="1:13" s="89" customFormat="1" ht="11.1" customHeight="1" x14ac:dyDescent="0.2">
      <c r="A23" s="561" t="s">
        <v>333</v>
      </c>
      <c r="B23" s="74" t="s">
        <v>574</v>
      </c>
      <c r="C23" s="143">
        <v>6681</v>
      </c>
      <c r="D23" s="143">
        <v>17172</v>
      </c>
      <c r="E23" s="143">
        <v>1421</v>
      </c>
      <c r="F23" s="143">
        <v>8011</v>
      </c>
      <c r="G23" s="143">
        <v>7653</v>
      </c>
      <c r="H23" s="143">
        <v>32</v>
      </c>
      <c r="I23" s="346">
        <f t="shared" si="1"/>
        <v>-12.700901607212856</v>
      </c>
      <c r="J23" s="346">
        <v>14.647312315717855</v>
      </c>
      <c r="K23" s="95"/>
      <c r="L23" s="95"/>
      <c r="M23" s="95"/>
    </row>
    <row r="24" spans="1:13" s="89" customFormat="1" ht="9" customHeight="1" x14ac:dyDescent="0.2">
      <c r="B24" s="74"/>
      <c r="C24" s="74"/>
      <c r="D24" s="74"/>
      <c r="E24" s="74"/>
      <c r="F24" s="74"/>
      <c r="G24" s="74"/>
      <c r="H24" s="141"/>
      <c r="I24" s="155"/>
      <c r="J24" s="155"/>
      <c r="K24" s="95"/>
      <c r="L24" s="95"/>
      <c r="M24" s="95"/>
    </row>
    <row r="25" spans="1:13" s="89" customFormat="1" ht="15" customHeight="1" x14ac:dyDescent="0.2">
      <c r="A25" s="125" t="s">
        <v>1042</v>
      </c>
      <c r="B25" s="74"/>
      <c r="C25" s="74"/>
      <c r="D25" s="74"/>
      <c r="E25" s="74"/>
      <c r="F25" s="74"/>
      <c r="G25" s="74"/>
      <c r="H25" s="139"/>
      <c r="I25" s="155"/>
      <c r="J25" s="155"/>
      <c r="K25" s="95"/>
      <c r="L25" s="95"/>
      <c r="M25" s="95"/>
    </row>
    <row r="26" spans="1:13" s="89" customFormat="1" ht="9" customHeight="1" x14ac:dyDescent="0.2">
      <c r="B26" s="74"/>
      <c r="C26" s="74"/>
      <c r="D26" s="74"/>
      <c r="E26" s="74"/>
      <c r="F26" s="74"/>
      <c r="G26" s="74"/>
      <c r="H26" s="139"/>
      <c r="I26" s="155"/>
      <c r="J26" s="155"/>
      <c r="K26" s="95"/>
      <c r="L26" s="95"/>
      <c r="M26" s="95"/>
    </row>
    <row r="27" spans="1:13" s="89" customFormat="1" ht="11.1" customHeight="1" x14ac:dyDescent="0.2">
      <c r="A27" s="125" t="s">
        <v>299</v>
      </c>
      <c r="B27" s="182" t="s">
        <v>574</v>
      </c>
      <c r="C27" s="677">
        <f>+C29+C37+C38+C40</f>
        <v>1985781</v>
      </c>
      <c r="D27" s="426">
        <f>+D29+D37+D38+D40</f>
        <v>861049</v>
      </c>
      <c r="E27" s="426">
        <f>+E29+E37+E38+E40</f>
        <v>25264</v>
      </c>
      <c r="F27" s="426">
        <f t="shared" ref="F27:H27" si="2">+F29+F37+F38+F40</f>
        <v>504951</v>
      </c>
      <c r="G27" s="426">
        <f t="shared" si="2"/>
        <v>729232</v>
      </c>
      <c r="H27" s="426">
        <f t="shared" si="2"/>
        <v>16777</v>
      </c>
      <c r="I27" s="427">
        <f>(+C27/G27*100)-100</f>
        <v>172.3112809092305</v>
      </c>
      <c r="J27" s="427">
        <v>-12.906410812351595</v>
      </c>
      <c r="K27" s="95"/>
      <c r="L27" s="95"/>
      <c r="M27" s="95"/>
    </row>
    <row r="28" spans="1:13" s="89" customFormat="1" ht="4.5" customHeight="1" x14ac:dyDescent="0.2">
      <c r="A28" s="125"/>
      <c r="B28" s="182"/>
      <c r="C28" s="426"/>
      <c r="D28" s="426"/>
      <c r="E28" s="426"/>
      <c r="F28" s="426"/>
      <c r="G28" s="426"/>
      <c r="H28" s="345"/>
      <c r="I28" s="428"/>
      <c r="J28" s="427"/>
      <c r="K28" s="346"/>
      <c r="L28" s="95"/>
      <c r="M28" s="95"/>
    </row>
    <row r="29" spans="1:13" s="89" customFormat="1" ht="11.1" customHeight="1" x14ac:dyDescent="0.2">
      <c r="A29" s="557" t="s">
        <v>326</v>
      </c>
      <c r="B29" s="182" t="s">
        <v>574</v>
      </c>
      <c r="C29" s="426">
        <v>280349</v>
      </c>
      <c r="D29" s="426">
        <v>23880</v>
      </c>
      <c r="E29" s="426">
        <v>3280</v>
      </c>
      <c r="F29" s="426">
        <v>143044</v>
      </c>
      <c r="G29" s="426">
        <v>71423</v>
      </c>
      <c r="H29" s="345">
        <v>4594</v>
      </c>
      <c r="I29" s="427">
        <f t="shared" ref="I29:I38" si="3">(+C29/G29*100)-100</f>
        <v>292.51921649888692</v>
      </c>
      <c r="J29" s="427">
        <v>33.679803855082298</v>
      </c>
      <c r="K29" s="95"/>
      <c r="L29" s="95"/>
      <c r="M29" s="95"/>
    </row>
    <row r="30" spans="1:13" s="89" customFormat="1" ht="11.1" customHeight="1" x14ac:dyDescent="0.2">
      <c r="A30" s="558" t="s">
        <v>234</v>
      </c>
      <c r="B30" s="74" t="s">
        <v>574</v>
      </c>
      <c r="C30" s="143">
        <v>98066</v>
      </c>
      <c r="D30" s="143">
        <v>6782</v>
      </c>
      <c r="E30" s="143">
        <v>465</v>
      </c>
      <c r="F30" s="143">
        <v>67886</v>
      </c>
      <c r="G30" s="143">
        <v>22281</v>
      </c>
      <c r="H30" s="63">
        <v>1014</v>
      </c>
      <c r="I30" s="346">
        <f t="shared" si="3"/>
        <v>340.13284861541229</v>
      </c>
      <c r="J30" s="346">
        <v>76.652241009125078</v>
      </c>
      <c r="K30" s="95"/>
      <c r="L30" s="95"/>
      <c r="M30" s="95"/>
    </row>
    <row r="31" spans="1:13" s="89" customFormat="1" ht="11.1" customHeight="1" x14ac:dyDescent="0.2">
      <c r="A31" s="558" t="s">
        <v>327</v>
      </c>
      <c r="B31" s="74" t="s">
        <v>574</v>
      </c>
      <c r="C31" s="143">
        <v>152665</v>
      </c>
      <c r="D31" s="143">
        <v>1444</v>
      </c>
      <c r="E31" s="143">
        <v>0</v>
      </c>
      <c r="F31" s="143">
        <v>176</v>
      </c>
      <c r="G31" s="143">
        <v>132</v>
      </c>
      <c r="H31" s="63">
        <v>13</v>
      </c>
      <c r="I31" s="346">
        <f t="shared" si="3"/>
        <v>115555.30303030302</v>
      </c>
      <c r="J31" s="346">
        <v>5991.264822134387</v>
      </c>
      <c r="K31" s="95"/>
      <c r="L31" s="95"/>
      <c r="M31" s="95"/>
    </row>
    <row r="32" spans="1:13" s="89" customFormat="1" ht="11.1" customHeight="1" x14ac:dyDescent="0.2">
      <c r="A32" s="558" t="s">
        <v>328</v>
      </c>
      <c r="B32" s="74" t="s">
        <v>574</v>
      </c>
      <c r="C32" s="143">
        <v>10128</v>
      </c>
      <c r="D32" s="143">
        <v>3120</v>
      </c>
      <c r="E32" s="143">
        <v>867</v>
      </c>
      <c r="F32" s="143">
        <v>31778</v>
      </c>
      <c r="G32" s="143">
        <v>13601</v>
      </c>
      <c r="H32" s="63">
        <v>3107</v>
      </c>
      <c r="I32" s="346">
        <f t="shared" si="3"/>
        <v>-25.534887140651421</v>
      </c>
      <c r="J32" s="346">
        <v>-76.052323509950625</v>
      </c>
      <c r="K32" s="95"/>
      <c r="L32" s="95"/>
      <c r="M32" s="95"/>
    </row>
    <row r="33" spans="1:13" s="89" customFormat="1" ht="10.5" customHeight="1" x14ac:dyDescent="0.2">
      <c r="A33" s="89" t="s">
        <v>984</v>
      </c>
      <c r="B33" s="74" t="s">
        <v>574</v>
      </c>
      <c r="C33" s="143">
        <v>2452</v>
      </c>
      <c r="D33" s="143">
        <v>1396</v>
      </c>
      <c r="E33" s="143">
        <v>349</v>
      </c>
      <c r="F33" s="143">
        <v>1931</v>
      </c>
      <c r="G33" s="143">
        <v>1751</v>
      </c>
      <c r="H33" s="431">
        <v>22</v>
      </c>
      <c r="I33" s="346">
        <f t="shared" si="3"/>
        <v>40.034266133637914</v>
      </c>
      <c r="J33" s="430">
        <v>4.9774887443721809</v>
      </c>
      <c r="K33" s="95"/>
      <c r="L33" s="95"/>
      <c r="M33" s="95"/>
    </row>
    <row r="34" spans="1:13" s="89" customFormat="1" ht="9.9" customHeight="1" x14ac:dyDescent="0.2">
      <c r="A34" s="560" t="s">
        <v>985</v>
      </c>
      <c r="B34" s="182" t="s">
        <v>574</v>
      </c>
      <c r="C34" s="426">
        <v>9788</v>
      </c>
      <c r="D34" s="426">
        <v>4321</v>
      </c>
      <c r="E34" s="426">
        <v>1570</v>
      </c>
      <c r="F34" s="426">
        <v>24624</v>
      </c>
      <c r="G34" s="426">
        <v>26830</v>
      </c>
      <c r="H34" s="345">
        <v>293</v>
      </c>
      <c r="I34" s="427">
        <f t="shared" si="3"/>
        <v>-63.518449496831906</v>
      </c>
      <c r="J34" s="427">
        <v>-51.084141889994697</v>
      </c>
      <c r="K34" s="95"/>
      <c r="L34" s="95"/>
      <c r="M34" s="95"/>
    </row>
    <row r="35" spans="1:13" s="89" customFormat="1" ht="18.75" customHeight="1" x14ac:dyDescent="0.2">
      <c r="A35" s="617" t="s">
        <v>986</v>
      </c>
      <c r="B35" s="618" t="s">
        <v>574</v>
      </c>
      <c r="C35" s="429">
        <v>6899</v>
      </c>
      <c r="D35" s="429">
        <v>4462</v>
      </c>
      <c r="E35" s="429">
        <v>0</v>
      </c>
      <c r="F35" s="429">
        <v>10988</v>
      </c>
      <c r="G35" s="429">
        <v>3292</v>
      </c>
      <c r="H35" s="431">
        <v>61</v>
      </c>
      <c r="I35" s="430">
        <f t="shared" si="3"/>
        <v>109.56865127582017</v>
      </c>
      <c r="J35" s="430">
        <v>-76.431905404003729</v>
      </c>
      <c r="K35" s="95"/>
      <c r="L35" s="95"/>
      <c r="M35" s="95"/>
    </row>
    <row r="36" spans="1:13" s="89" customFormat="1" ht="9.9" customHeight="1" x14ac:dyDescent="0.2">
      <c r="A36" s="558"/>
      <c r="B36" s="74"/>
      <c r="C36" s="143"/>
      <c r="D36" s="143"/>
      <c r="E36" s="143"/>
      <c r="F36" s="143"/>
      <c r="G36" s="143"/>
      <c r="H36" s="63"/>
      <c r="I36" s="346"/>
      <c r="J36" s="346"/>
      <c r="K36" s="346"/>
      <c r="L36" s="95"/>
      <c r="M36" s="95"/>
    </row>
    <row r="37" spans="1:13" s="89" customFormat="1" ht="12" customHeight="1" x14ac:dyDescent="0.2">
      <c r="A37" s="557" t="s">
        <v>329</v>
      </c>
      <c r="B37" s="182" t="s">
        <v>574</v>
      </c>
      <c r="C37" s="426">
        <v>1068175</v>
      </c>
      <c r="D37" s="426">
        <v>409895</v>
      </c>
      <c r="E37" s="426">
        <v>8012</v>
      </c>
      <c r="F37" s="426">
        <v>135142</v>
      </c>
      <c r="G37" s="426">
        <v>250050</v>
      </c>
      <c r="H37" s="345">
        <v>4119</v>
      </c>
      <c r="I37" s="427">
        <f t="shared" si="3"/>
        <v>327.18456308738251</v>
      </c>
      <c r="J37" s="427">
        <v>9.4170806394729567</v>
      </c>
      <c r="K37" s="95"/>
      <c r="L37" s="95"/>
      <c r="M37" s="95"/>
    </row>
    <row r="38" spans="1:13" s="89" customFormat="1" ht="11.25" customHeight="1" x14ac:dyDescent="0.2">
      <c r="A38" s="557" t="s">
        <v>330</v>
      </c>
      <c r="B38" s="182" t="s">
        <v>574</v>
      </c>
      <c r="C38" s="426">
        <v>9552</v>
      </c>
      <c r="D38" s="426">
        <v>18296</v>
      </c>
      <c r="E38" s="426">
        <v>1509</v>
      </c>
      <c r="F38" s="426">
        <v>17490</v>
      </c>
      <c r="G38" s="426">
        <v>17856</v>
      </c>
      <c r="H38" s="345">
        <v>1785</v>
      </c>
      <c r="I38" s="427">
        <f t="shared" si="3"/>
        <v>-46.505376344086024</v>
      </c>
      <c r="J38" s="427">
        <v>-78.814470560218226</v>
      </c>
      <c r="K38" s="95"/>
      <c r="L38" s="95"/>
      <c r="M38" s="95"/>
    </row>
    <row r="39" spans="1:13" s="89" customFormat="1" ht="9.9" customHeight="1" x14ac:dyDescent="0.2">
      <c r="A39" s="557"/>
      <c r="B39" s="182"/>
      <c r="C39" s="426"/>
      <c r="D39" s="426"/>
      <c r="E39" s="426"/>
      <c r="F39" s="426"/>
      <c r="G39" s="426"/>
      <c r="H39" s="345"/>
      <c r="I39" s="427"/>
      <c r="J39" s="427"/>
      <c r="K39" s="346"/>
      <c r="L39" s="95"/>
      <c r="M39" s="95"/>
    </row>
    <row r="40" spans="1:13" s="89" customFormat="1" ht="11.1" customHeight="1" x14ac:dyDescent="0.2">
      <c r="A40" s="557" t="s">
        <v>332</v>
      </c>
      <c r="B40" s="182" t="s">
        <v>574</v>
      </c>
      <c r="C40" s="426">
        <v>627705</v>
      </c>
      <c r="D40" s="426">
        <v>408978</v>
      </c>
      <c r="E40" s="426">
        <v>12463</v>
      </c>
      <c r="F40" s="426">
        <v>209275</v>
      </c>
      <c r="G40" s="426">
        <v>389903</v>
      </c>
      <c r="H40" s="345">
        <v>6279</v>
      </c>
      <c r="I40" s="427">
        <f t="shared" ref="I40:I42" si="4">(+C40/G40*100)-100</f>
        <v>60.990041112789584</v>
      </c>
      <c r="J40" s="427">
        <v>-33.214719489930772</v>
      </c>
      <c r="K40" s="95"/>
      <c r="L40" s="95"/>
      <c r="M40" s="95"/>
    </row>
    <row r="41" spans="1:13" s="89" customFormat="1" ht="11.1" customHeight="1" x14ac:dyDescent="0.2">
      <c r="A41" s="557" t="s">
        <v>913</v>
      </c>
      <c r="B41" s="74" t="s">
        <v>574</v>
      </c>
      <c r="C41" s="143">
        <v>85656</v>
      </c>
      <c r="D41" s="143">
        <v>70907</v>
      </c>
      <c r="E41" s="143">
        <v>903</v>
      </c>
      <c r="F41" s="143">
        <v>21151</v>
      </c>
      <c r="G41" s="143">
        <v>93392</v>
      </c>
      <c r="H41" s="63">
        <v>2911</v>
      </c>
      <c r="I41" s="346">
        <f t="shared" si="4"/>
        <v>-8.283364742162064</v>
      </c>
      <c r="J41" s="346">
        <v>-5.8189539160860164</v>
      </c>
      <c r="K41" s="95"/>
      <c r="L41" s="95"/>
      <c r="M41" s="95"/>
    </row>
    <row r="42" spans="1:13" s="89" customFormat="1" ht="11.1" customHeight="1" x14ac:dyDescent="0.2">
      <c r="A42" s="561" t="s">
        <v>333</v>
      </c>
      <c r="B42" s="74" t="s">
        <v>574</v>
      </c>
      <c r="C42" s="143">
        <v>82035</v>
      </c>
      <c r="D42" s="143">
        <v>183544</v>
      </c>
      <c r="E42" s="143">
        <v>7693</v>
      </c>
      <c r="F42" s="143">
        <v>99163</v>
      </c>
      <c r="G42" s="143">
        <v>54321</v>
      </c>
      <c r="H42" s="63">
        <v>675</v>
      </c>
      <c r="I42" s="346">
        <f t="shared" si="4"/>
        <v>51.018942950240245</v>
      </c>
      <c r="J42" s="346">
        <v>-40.016550367773753</v>
      </c>
      <c r="K42" s="95"/>
      <c r="L42" s="95"/>
      <c r="M42" s="95"/>
    </row>
    <row r="43" spans="1:13" s="89" customFormat="1" ht="9" customHeight="1" x14ac:dyDescent="0.2">
      <c r="B43" s="74"/>
      <c r="C43" s="74"/>
      <c r="D43" s="74"/>
      <c r="E43" s="74"/>
      <c r="F43" s="74"/>
      <c r="G43" s="74"/>
      <c r="H43" s="139"/>
      <c r="I43" s="155"/>
      <c r="J43" s="155"/>
      <c r="K43" s="95"/>
      <c r="L43" s="95"/>
      <c r="M43" s="95"/>
    </row>
    <row r="44" spans="1:13" s="89" customFormat="1" ht="9" customHeight="1" x14ac:dyDescent="0.2">
      <c r="A44" s="125" t="s">
        <v>322</v>
      </c>
      <c r="B44" s="74"/>
      <c r="C44" s="74"/>
      <c r="D44" s="74"/>
      <c r="E44" s="74"/>
      <c r="F44" s="74"/>
      <c r="G44" s="74"/>
      <c r="H44" s="139"/>
      <c r="I44" s="155"/>
      <c r="J44" s="155"/>
      <c r="K44" s="95"/>
      <c r="L44" s="95"/>
      <c r="M44" s="95"/>
    </row>
    <row r="45" spans="1:13" s="89" customFormat="1" ht="9" customHeight="1" x14ac:dyDescent="0.2">
      <c r="B45" s="74"/>
      <c r="C45" s="74"/>
      <c r="D45" s="74"/>
      <c r="E45" s="74"/>
      <c r="F45" s="74"/>
      <c r="G45" s="74"/>
      <c r="H45" s="139"/>
      <c r="I45" s="155"/>
      <c r="J45" s="155"/>
      <c r="K45" s="95"/>
      <c r="L45" s="95"/>
      <c r="M45" s="95"/>
    </row>
    <row r="46" spans="1:13" s="89" customFormat="1" ht="10.5" customHeight="1" x14ac:dyDescent="0.2">
      <c r="A46" s="125" t="s">
        <v>299</v>
      </c>
      <c r="B46" s="432" t="s">
        <v>835</v>
      </c>
      <c r="C46" s="426">
        <f>+C48+C56+C57+C59</f>
        <v>10871.104510000001</v>
      </c>
      <c r="D46" s="426">
        <f>+D48+D56+D57+D59</f>
        <v>4777.9631900000004</v>
      </c>
      <c r="E46" s="426">
        <f>+E48+E56+E57+E59</f>
        <v>139.15724</v>
      </c>
      <c r="F46" s="426">
        <v>2719.8499599999996</v>
      </c>
      <c r="G46" s="426">
        <v>3972.8794499999999</v>
      </c>
      <c r="H46" s="426">
        <v>74.833159999999992</v>
      </c>
      <c r="I46" s="427">
        <f>(+C46/G46*100)-100</f>
        <v>173.63288130980169</v>
      </c>
      <c r="J46" s="427">
        <v>-11.538493766516353</v>
      </c>
      <c r="K46" s="95"/>
      <c r="L46" s="95"/>
      <c r="M46" s="95"/>
    </row>
    <row r="47" spans="1:13" s="89" customFormat="1" ht="5.25" customHeight="1" x14ac:dyDescent="0.2">
      <c r="A47" s="125"/>
      <c r="B47" s="432"/>
      <c r="C47" s="426"/>
      <c r="D47" s="426"/>
      <c r="E47" s="426"/>
      <c r="F47" s="426"/>
      <c r="G47" s="426"/>
      <c r="H47" s="426"/>
      <c r="I47" s="428"/>
      <c r="J47" s="427"/>
      <c r="K47" s="95"/>
      <c r="L47" s="95"/>
      <c r="M47" s="95"/>
    </row>
    <row r="48" spans="1:13" s="89" customFormat="1" ht="9.9" customHeight="1" x14ac:dyDescent="0.2">
      <c r="A48" s="557" t="s">
        <v>326</v>
      </c>
      <c r="B48" s="433" t="s">
        <v>836</v>
      </c>
      <c r="C48" s="426">
        <v>1437.46578</v>
      </c>
      <c r="D48" s="426">
        <v>100.93615</v>
      </c>
      <c r="E48" s="426">
        <v>16.64697</v>
      </c>
      <c r="F48" s="426">
        <v>740.31543000000011</v>
      </c>
      <c r="G48" s="426">
        <v>348.666</v>
      </c>
      <c r="H48" s="426">
        <v>17.369490000000003</v>
      </c>
      <c r="I48" s="427">
        <f t="shared" ref="I48:I57" si="5">(+C48/G48*100)-100</f>
        <v>312.27586859630708</v>
      </c>
      <c r="J48" s="427">
        <v>32.497078403485801</v>
      </c>
      <c r="K48" s="95"/>
      <c r="L48" s="95"/>
      <c r="M48" s="95"/>
    </row>
    <row r="49" spans="1:13" s="89" customFormat="1" ht="11.1" customHeight="1" x14ac:dyDescent="0.2">
      <c r="A49" s="558" t="s">
        <v>234</v>
      </c>
      <c r="B49" s="433" t="s">
        <v>836</v>
      </c>
      <c r="C49" s="143">
        <v>504.04609999999997</v>
      </c>
      <c r="D49" s="143">
        <v>19.84506</v>
      </c>
      <c r="E49" s="143">
        <v>2.3853</v>
      </c>
      <c r="F49" s="143">
        <v>350.48834999999997</v>
      </c>
      <c r="G49" s="143">
        <v>98.157730000000001</v>
      </c>
      <c r="H49" s="143">
        <v>1.3281500000000002</v>
      </c>
      <c r="I49" s="346">
        <f t="shared" si="5"/>
        <v>413.5062719971213</v>
      </c>
      <c r="J49" s="346">
        <v>100.02732017269781</v>
      </c>
      <c r="K49" s="95"/>
      <c r="L49" s="95"/>
      <c r="M49" s="95"/>
    </row>
    <row r="50" spans="1:13" s="89" customFormat="1" ht="11.1" customHeight="1" x14ac:dyDescent="0.2">
      <c r="A50" s="558" t="s">
        <v>327</v>
      </c>
      <c r="B50" s="433" t="s">
        <v>836</v>
      </c>
      <c r="C50" s="678">
        <v>781.36340000000007</v>
      </c>
      <c r="D50" s="678">
        <v>7.3791799999999999</v>
      </c>
      <c r="E50" s="678">
        <v>0</v>
      </c>
      <c r="F50" s="679" t="s">
        <v>860</v>
      </c>
      <c r="G50" s="679" t="s">
        <v>860</v>
      </c>
      <c r="H50" s="679" t="s">
        <v>860</v>
      </c>
      <c r="I50" s="95">
        <v>290369.66542750929</v>
      </c>
      <c r="J50" s="346">
        <v>8695.2739802404176</v>
      </c>
      <c r="K50" s="95"/>
      <c r="L50" s="95"/>
      <c r="M50" s="95"/>
    </row>
    <row r="51" spans="1:13" s="89" customFormat="1" ht="11.1" customHeight="1" x14ac:dyDescent="0.2">
      <c r="A51" s="558" t="s">
        <v>328</v>
      </c>
      <c r="B51" s="433" t="s">
        <v>836</v>
      </c>
      <c r="C51" s="143">
        <v>52.531199999999998</v>
      </c>
      <c r="D51" s="143">
        <v>16.775189999999998</v>
      </c>
      <c r="E51" s="143">
        <v>4.5672600000000001</v>
      </c>
      <c r="F51" s="143">
        <v>168.53623999999999</v>
      </c>
      <c r="G51" s="143">
        <v>69.025179999999992</v>
      </c>
      <c r="H51" s="143">
        <v>14.626340000000001</v>
      </c>
      <c r="I51" s="346">
        <f t="shared" si="5"/>
        <v>-23.895598678627124</v>
      </c>
      <c r="J51" s="346">
        <v>-75.967307914527353</v>
      </c>
      <c r="K51" s="95"/>
      <c r="L51" s="95"/>
      <c r="M51" s="95"/>
    </row>
    <row r="52" spans="1:13" s="89" customFormat="1" ht="10.5" customHeight="1" x14ac:dyDescent="0.2">
      <c r="A52" s="89" t="s">
        <v>984</v>
      </c>
      <c r="B52" s="433" t="s">
        <v>836</v>
      </c>
      <c r="C52" s="143">
        <v>12.37856</v>
      </c>
      <c r="D52" s="143">
        <v>6.6265499999999999</v>
      </c>
      <c r="E52" s="143">
        <v>1.58795</v>
      </c>
      <c r="F52" s="143">
        <v>7.4744099999999998</v>
      </c>
      <c r="G52" s="143">
        <v>8.4976599999999998</v>
      </c>
      <c r="H52" s="679" t="s">
        <v>860</v>
      </c>
      <c r="I52" s="346">
        <f t="shared" si="5"/>
        <v>45.670219801686585</v>
      </c>
      <c r="J52" s="430">
        <v>-26.25281748296976</v>
      </c>
      <c r="K52" s="95"/>
      <c r="L52" s="95"/>
      <c r="M52" s="95"/>
    </row>
    <row r="53" spans="1:13" s="89" customFormat="1" ht="9.9" customHeight="1" x14ac:dyDescent="0.2">
      <c r="A53" s="560" t="s">
        <v>985</v>
      </c>
      <c r="B53" s="432" t="s">
        <v>835</v>
      </c>
      <c r="C53" s="426">
        <v>49.885489999999997</v>
      </c>
      <c r="D53" s="426">
        <v>20.040740000000003</v>
      </c>
      <c r="E53" s="426">
        <v>8.0151699999999995</v>
      </c>
      <c r="F53" s="426">
        <v>123.93827</v>
      </c>
      <c r="G53" s="426">
        <v>137.54968</v>
      </c>
      <c r="H53" s="426">
        <v>1.05</v>
      </c>
      <c r="I53" s="427">
        <f t="shared" si="5"/>
        <v>-63.732747324457605</v>
      </c>
      <c r="J53" s="427">
        <v>-52.965429910214709</v>
      </c>
      <c r="K53" s="95"/>
      <c r="L53" s="95"/>
      <c r="M53" s="95"/>
    </row>
    <row r="54" spans="1:13" s="89" customFormat="1" ht="18.75" customHeight="1" x14ac:dyDescent="0.2">
      <c r="A54" s="617" t="s">
        <v>986</v>
      </c>
      <c r="B54" s="619" t="s">
        <v>836</v>
      </c>
      <c r="C54" s="429">
        <v>37.189029999999995</v>
      </c>
      <c r="D54" s="429">
        <v>24.191779999999998</v>
      </c>
      <c r="E54" s="429">
        <v>0</v>
      </c>
      <c r="F54" s="429">
        <v>63.342089999999999</v>
      </c>
      <c r="G54" s="429">
        <v>16.4712</v>
      </c>
      <c r="H54" s="680" t="s">
        <v>860</v>
      </c>
      <c r="I54" s="346">
        <f t="shared" si="5"/>
        <v>125.78215309145659</v>
      </c>
      <c r="J54" s="430">
        <v>-77.348819480555278</v>
      </c>
      <c r="K54" s="95"/>
      <c r="L54" s="95"/>
      <c r="M54" s="95"/>
    </row>
    <row r="55" spans="1:13" s="89" customFormat="1" ht="9.9" customHeight="1" x14ac:dyDescent="0.2">
      <c r="A55" s="558"/>
      <c r="B55" s="74"/>
      <c r="C55" s="434"/>
      <c r="D55" s="434"/>
      <c r="E55" s="434"/>
      <c r="F55" s="434"/>
      <c r="G55" s="434"/>
      <c r="H55" s="143"/>
      <c r="I55" s="346"/>
      <c r="J55" s="346"/>
      <c r="K55" s="95"/>
      <c r="L55" s="95"/>
      <c r="M55" s="95"/>
    </row>
    <row r="56" spans="1:13" s="89" customFormat="1" ht="9.9" customHeight="1" x14ac:dyDescent="0.2">
      <c r="A56" s="557" t="s">
        <v>329</v>
      </c>
      <c r="B56" s="432" t="s">
        <v>835</v>
      </c>
      <c r="C56" s="426">
        <v>5935.1112699999994</v>
      </c>
      <c r="D56" s="426">
        <v>2326.7008500000002</v>
      </c>
      <c r="E56" s="426">
        <v>43.786089999999994</v>
      </c>
      <c r="F56" s="426">
        <v>739.85838999999999</v>
      </c>
      <c r="G56" s="426">
        <v>1345.8296200000002</v>
      </c>
      <c r="H56" s="426">
        <v>20.143229999999999</v>
      </c>
      <c r="I56" s="427">
        <f t="shared" si="5"/>
        <v>341.00019659249278</v>
      </c>
      <c r="J56" s="427">
        <v>13.101390450731614</v>
      </c>
      <c r="K56" s="95"/>
      <c r="L56" s="95"/>
      <c r="M56" s="95"/>
    </row>
    <row r="57" spans="1:13" s="89" customFormat="1" ht="9.9" customHeight="1" x14ac:dyDescent="0.2">
      <c r="A57" s="557" t="s">
        <v>330</v>
      </c>
      <c r="B57" s="432" t="s">
        <v>835</v>
      </c>
      <c r="C57" s="426">
        <v>57.276559999999996</v>
      </c>
      <c r="D57" s="426">
        <v>99.938289999999995</v>
      </c>
      <c r="E57" s="426">
        <v>7.7011000000000003</v>
      </c>
      <c r="F57" s="426">
        <v>85.269739999999999</v>
      </c>
      <c r="G57" s="426">
        <v>123.86086999999999</v>
      </c>
      <c r="H57" s="426">
        <v>8.3940000000000001</v>
      </c>
      <c r="I57" s="427">
        <f t="shared" si="5"/>
        <v>-53.757340796976479</v>
      </c>
      <c r="J57" s="427">
        <v>-78.75798828159742</v>
      </c>
      <c r="K57" s="95"/>
      <c r="L57" s="95"/>
      <c r="M57" s="95"/>
    </row>
    <row r="58" spans="1:13" s="89" customFormat="1" ht="9.9" customHeight="1" x14ac:dyDescent="0.2">
      <c r="A58" s="557"/>
      <c r="B58" s="182"/>
      <c r="C58" s="426"/>
      <c r="D58" s="426"/>
      <c r="E58" s="426"/>
      <c r="F58" s="426"/>
      <c r="G58" s="426"/>
      <c r="H58" s="426"/>
      <c r="I58" s="427"/>
      <c r="J58" s="427"/>
      <c r="K58" s="95"/>
      <c r="L58" s="95"/>
      <c r="M58" s="95"/>
    </row>
    <row r="59" spans="1:13" s="89" customFormat="1" ht="9.9" customHeight="1" x14ac:dyDescent="0.2">
      <c r="A59" s="557" t="s">
        <v>332</v>
      </c>
      <c r="B59" s="432" t="s">
        <v>835</v>
      </c>
      <c r="C59" s="426">
        <v>3441.2509</v>
      </c>
      <c r="D59" s="426">
        <v>2250.3878999999997</v>
      </c>
      <c r="E59" s="426">
        <v>71.023080000000007</v>
      </c>
      <c r="F59" s="426">
        <v>1154.4063999999998</v>
      </c>
      <c r="G59" s="426">
        <v>2154.5229599999998</v>
      </c>
      <c r="H59" s="426">
        <v>28.926439999999999</v>
      </c>
      <c r="I59" s="427">
        <f t="shared" ref="I59:I61" si="6">(+C59/G59*100)-100</f>
        <v>59.722173487536224</v>
      </c>
      <c r="J59" s="427">
        <v>-32.632377706957413</v>
      </c>
      <c r="K59" s="95"/>
      <c r="L59" s="95"/>
      <c r="M59" s="95"/>
    </row>
    <row r="60" spans="1:13" s="89" customFormat="1" ht="9.9" customHeight="1" x14ac:dyDescent="0.2">
      <c r="A60" s="557" t="s">
        <v>913</v>
      </c>
      <c r="B60" s="433" t="s">
        <v>836</v>
      </c>
      <c r="C60" s="143">
        <v>438.53397999999999</v>
      </c>
      <c r="D60" s="143">
        <v>382.96679</v>
      </c>
      <c r="E60" s="143">
        <v>4.5315399999999997</v>
      </c>
      <c r="F60" s="143">
        <v>104.48916</v>
      </c>
      <c r="G60" s="143">
        <v>493.32751999999999</v>
      </c>
      <c r="H60" s="143">
        <v>13.03908</v>
      </c>
      <c r="I60" s="346">
        <f t="shared" si="6"/>
        <v>-11.106929530304726</v>
      </c>
      <c r="J60" s="346">
        <v>-5.2659389012831497</v>
      </c>
      <c r="K60" s="95"/>
      <c r="L60" s="95"/>
      <c r="M60" s="95"/>
    </row>
    <row r="61" spans="1:13" s="89" customFormat="1" ht="9.9" customHeight="1" x14ac:dyDescent="0.2">
      <c r="A61" s="561" t="s">
        <v>333</v>
      </c>
      <c r="B61" s="433" t="s">
        <v>836</v>
      </c>
      <c r="C61" s="143">
        <v>461.25961999999998</v>
      </c>
      <c r="D61" s="143">
        <v>1008.66268</v>
      </c>
      <c r="E61" s="143">
        <v>45.891169999999995</v>
      </c>
      <c r="F61" s="143">
        <v>570.93407999999999</v>
      </c>
      <c r="G61" s="143">
        <v>298.67842999999999</v>
      </c>
      <c r="H61" s="143">
        <v>3.9722</v>
      </c>
      <c r="I61" s="346">
        <f t="shared" si="6"/>
        <v>54.433522367182661</v>
      </c>
      <c r="J61" s="346">
        <v>-39.526485257096645</v>
      </c>
      <c r="K61" s="95"/>
      <c r="L61" s="95"/>
      <c r="M61" s="95"/>
    </row>
    <row r="62" spans="1:13" s="89" customFormat="1" ht="3.75" customHeight="1" thickBot="1" x14ac:dyDescent="0.25">
      <c r="A62" s="435"/>
      <c r="B62" s="436"/>
      <c r="C62" s="436"/>
      <c r="D62" s="436"/>
      <c r="E62" s="436"/>
      <c r="F62" s="437"/>
      <c r="G62" s="437"/>
      <c r="H62" s="437"/>
      <c r="I62" s="437"/>
      <c r="J62" s="435"/>
    </row>
    <row r="63" spans="1:13" s="89" customFormat="1" ht="10.5" customHeight="1" x14ac:dyDescent="0.2">
      <c r="A63" s="89" t="s">
        <v>731</v>
      </c>
      <c r="B63" s="74"/>
      <c r="C63" s="74"/>
      <c r="D63" s="74"/>
      <c r="E63" s="74"/>
    </row>
    <row r="64" spans="1:13" s="89" customFormat="1" x14ac:dyDescent="0.2">
      <c r="A64" s="425" t="s">
        <v>635</v>
      </c>
      <c r="B64" s="74"/>
      <c r="C64" s="74"/>
      <c r="D64" s="74"/>
      <c r="E64" s="74"/>
    </row>
    <row r="65" spans="2:5" s="89" customFormat="1" x14ac:dyDescent="0.2">
      <c r="B65" s="74"/>
      <c r="C65" s="74"/>
      <c r="D65" s="74"/>
      <c r="E65" s="74"/>
    </row>
  </sheetData>
  <customSheetViews>
    <customSheetView guid="{95746B7C-2C59-4D9D-B586-3992FFB5743C}" showGridLines="0">
      <selection activeCell="E32" sqref="E32"/>
      <pageMargins left="0.75" right="0.75" top="1" bottom="1" header="0.5" footer="0.5"/>
      <headerFooter alignWithMargins="0"/>
    </customSheetView>
  </customSheetViews>
  <mergeCells count="3">
    <mergeCell ref="A1:J1"/>
    <mergeCell ref="I3:J3"/>
    <mergeCell ref="B3:H3"/>
  </mergeCells>
  <phoneticPr fontId="9" type="noConversion"/>
  <conditionalFormatting sqref="H50">
    <cfRule type="cellIs" dxfId="390" priority="261" operator="between">
      <formula>0.000001</formula>
      <formula>0.05</formula>
    </cfRule>
  </conditionalFormatting>
  <conditionalFormatting sqref="H50">
    <cfRule type="cellIs" dxfId="389" priority="260" operator="between">
      <formula>0.000001</formula>
      <formula>0.05</formula>
    </cfRule>
  </conditionalFormatting>
  <conditionalFormatting sqref="H50">
    <cfRule type="cellIs" dxfId="388" priority="259" operator="between">
      <formula>0.000001</formula>
      <formula>0.05</formula>
    </cfRule>
  </conditionalFormatting>
  <conditionalFormatting sqref="H50">
    <cfRule type="cellIs" dxfId="387" priority="258" operator="between">
      <formula>0.000001</formula>
      <formula>0.05</formula>
    </cfRule>
  </conditionalFormatting>
  <conditionalFormatting sqref="H50">
    <cfRule type="cellIs" dxfId="386" priority="257" operator="between">
      <formula>0.000001</formula>
      <formula>0.05</formula>
    </cfRule>
  </conditionalFormatting>
  <conditionalFormatting sqref="H50">
    <cfRule type="cellIs" dxfId="385" priority="256" operator="between">
      <formula>0.000001</formula>
      <formula>0.05</formula>
    </cfRule>
  </conditionalFormatting>
  <conditionalFormatting sqref="H50">
    <cfRule type="cellIs" dxfId="384" priority="255" operator="between">
      <formula>0.000001</formula>
      <formula>0.05</formula>
    </cfRule>
  </conditionalFormatting>
  <conditionalFormatting sqref="H50">
    <cfRule type="cellIs" dxfId="383" priority="254" operator="between">
      <formula>0.000001</formula>
      <formula>0.05</formula>
    </cfRule>
  </conditionalFormatting>
  <conditionalFormatting sqref="H50">
    <cfRule type="cellIs" dxfId="382" priority="253" operator="between">
      <formula>0.000001</formula>
      <formula>0.05</formula>
    </cfRule>
  </conditionalFormatting>
  <conditionalFormatting sqref="H50">
    <cfRule type="cellIs" dxfId="381" priority="252" operator="between">
      <formula>0.000001</formula>
      <formula>0.05</formula>
    </cfRule>
  </conditionalFormatting>
  <conditionalFormatting sqref="H50">
    <cfRule type="cellIs" dxfId="380" priority="249" operator="between">
      <formula>0.000001</formula>
      <formula>0.05</formula>
    </cfRule>
  </conditionalFormatting>
  <conditionalFormatting sqref="H50">
    <cfRule type="cellIs" dxfId="379" priority="246" operator="between">
      <formula>0.000001</formula>
      <formula>0.05</formula>
    </cfRule>
  </conditionalFormatting>
  <conditionalFormatting sqref="G50">
    <cfRule type="cellIs" dxfId="378" priority="240" operator="between">
      <formula>0.000001</formula>
      <formula>0.05</formula>
    </cfRule>
  </conditionalFormatting>
  <conditionalFormatting sqref="H50">
    <cfRule type="cellIs" dxfId="377" priority="239" operator="between">
      <formula>0.000001</formula>
      <formula>0.05</formula>
    </cfRule>
  </conditionalFormatting>
  <conditionalFormatting sqref="H50">
    <cfRule type="cellIs" dxfId="376" priority="238" operator="between">
      <formula>0.000001</formula>
      <formula>0.05</formula>
    </cfRule>
  </conditionalFormatting>
  <conditionalFormatting sqref="H50">
    <cfRule type="cellIs" dxfId="375" priority="237" operator="between">
      <formula>0.000001</formula>
      <formula>0.05</formula>
    </cfRule>
  </conditionalFormatting>
  <conditionalFormatting sqref="H50">
    <cfRule type="cellIs" dxfId="374" priority="236" operator="between">
      <formula>0.000001</formula>
      <formula>0.05</formula>
    </cfRule>
  </conditionalFormatting>
  <conditionalFormatting sqref="H50">
    <cfRule type="cellIs" dxfId="373" priority="235" operator="between">
      <formula>0.000001</formula>
      <formula>0.05</formula>
    </cfRule>
  </conditionalFormatting>
  <conditionalFormatting sqref="H50">
    <cfRule type="cellIs" dxfId="372" priority="234" operator="between">
      <formula>0.000001</formula>
      <formula>0.05</formula>
    </cfRule>
  </conditionalFormatting>
  <conditionalFormatting sqref="H50">
    <cfRule type="cellIs" dxfId="371" priority="233" operator="between">
      <formula>0.000001</formula>
      <formula>0.05</formula>
    </cfRule>
  </conditionalFormatting>
  <conditionalFormatting sqref="H50">
    <cfRule type="cellIs" dxfId="370" priority="232" operator="between">
      <formula>0.000001</formula>
      <formula>0.05</formula>
    </cfRule>
  </conditionalFormatting>
  <conditionalFormatting sqref="H50">
    <cfRule type="cellIs" dxfId="369" priority="224" operator="between">
      <formula>0.000001</formula>
      <formula>0.05</formula>
    </cfRule>
  </conditionalFormatting>
  <conditionalFormatting sqref="H50">
    <cfRule type="cellIs" dxfId="368" priority="221" operator="between">
      <formula>0.000001</formula>
      <formula>0.05</formula>
    </cfRule>
  </conditionalFormatting>
  <conditionalFormatting sqref="H50">
    <cfRule type="cellIs" dxfId="367" priority="218" operator="between">
      <formula>0.000001</formula>
      <formula>0.05</formula>
    </cfRule>
  </conditionalFormatting>
  <conditionalFormatting sqref="H50">
    <cfRule type="cellIs" dxfId="366" priority="213" operator="between">
      <formula>0.000001</formula>
      <formula>0.05</formula>
    </cfRule>
  </conditionalFormatting>
  <conditionalFormatting sqref="H50">
    <cfRule type="cellIs" dxfId="365" priority="210" operator="between">
      <formula>0.000001</formula>
      <formula>0.05</formula>
    </cfRule>
  </conditionalFormatting>
  <conditionalFormatting sqref="H50">
    <cfRule type="cellIs" dxfId="364" priority="207" operator="between">
      <formula>0.000001</formula>
      <formula>0.05</formula>
    </cfRule>
  </conditionalFormatting>
  <conditionalFormatting sqref="H50">
    <cfRule type="cellIs" dxfId="363" priority="206" operator="between">
      <formula>0.000001</formula>
      <formula>0.05</formula>
    </cfRule>
  </conditionalFormatting>
  <conditionalFormatting sqref="H50">
    <cfRule type="cellIs" dxfId="362" priority="205" operator="between">
      <formula>0.000001</formula>
      <formula>0.05</formula>
    </cfRule>
  </conditionalFormatting>
  <conditionalFormatting sqref="H50">
    <cfRule type="cellIs" dxfId="361" priority="202" operator="between">
      <formula>0.000001</formula>
      <formula>0.05</formula>
    </cfRule>
  </conditionalFormatting>
  <conditionalFormatting sqref="H50">
    <cfRule type="cellIs" dxfId="360" priority="199" operator="between">
      <formula>0.000001</formula>
      <formula>0.05</formula>
    </cfRule>
  </conditionalFormatting>
  <conditionalFormatting sqref="H50">
    <cfRule type="cellIs" dxfId="359" priority="185" operator="between">
      <formula>0.000001</formula>
      <formula>0.05</formula>
    </cfRule>
  </conditionalFormatting>
  <conditionalFormatting sqref="H50">
    <cfRule type="cellIs" dxfId="358" priority="184" operator="between">
      <formula>0.000001</formula>
      <formula>0.05</formula>
    </cfRule>
  </conditionalFormatting>
  <conditionalFormatting sqref="H50">
    <cfRule type="cellIs" dxfId="357" priority="183" operator="between">
      <formula>0.000001</formula>
      <formula>0.05</formula>
    </cfRule>
  </conditionalFormatting>
  <conditionalFormatting sqref="H50">
    <cfRule type="cellIs" dxfId="356" priority="180" operator="between">
      <formula>0.000001</formula>
      <formula>0.05</formula>
    </cfRule>
  </conditionalFormatting>
  <conditionalFormatting sqref="H50">
    <cfRule type="cellIs" dxfId="355" priority="177" operator="between">
      <formula>0.000001</formula>
      <formula>0.05</formula>
    </cfRule>
  </conditionalFormatting>
  <conditionalFormatting sqref="G50">
    <cfRule type="cellIs" dxfId="354" priority="156" operator="between">
      <formula>0.000001</formula>
      <formula>0.05</formula>
    </cfRule>
  </conditionalFormatting>
  <conditionalFormatting sqref="C50">
    <cfRule type="cellIs" dxfId="353" priority="153" operator="between">
      <formula>0.000001</formula>
      <formula>0.05</formula>
    </cfRule>
  </conditionalFormatting>
  <conditionalFormatting sqref="C50">
    <cfRule type="cellIs" dxfId="352" priority="150" operator="between">
      <formula>0.000001</formula>
      <formula>0.05</formula>
    </cfRule>
  </conditionalFormatting>
  <conditionalFormatting sqref="H50">
    <cfRule type="cellIs" dxfId="351" priority="131" operator="between">
      <formula>0.000001</formula>
      <formula>0.05</formula>
    </cfRule>
  </conditionalFormatting>
  <conditionalFormatting sqref="H50">
    <cfRule type="cellIs" dxfId="350" priority="128" operator="between">
      <formula>0.000001</formula>
      <formula>0.05</formula>
    </cfRule>
  </conditionalFormatting>
  <conditionalFormatting sqref="G50">
    <cfRule type="cellIs" dxfId="349" priority="110" operator="between">
      <formula>0.000001</formula>
      <formula>0.05</formula>
    </cfRule>
  </conditionalFormatting>
  <conditionalFormatting sqref="H50">
    <cfRule type="cellIs" dxfId="348" priority="107" operator="between">
      <formula>0.000001</formula>
      <formula>0.05</formula>
    </cfRule>
  </conditionalFormatting>
  <conditionalFormatting sqref="H50">
    <cfRule type="cellIs" dxfId="347" priority="104" operator="between">
      <formula>0.000001</formula>
      <formula>0.05</formula>
    </cfRule>
  </conditionalFormatting>
  <conditionalFormatting sqref="H50">
    <cfRule type="cellIs" dxfId="346" priority="101" operator="between">
      <formula>0.000001</formula>
      <formula>0.05</formula>
    </cfRule>
  </conditionalFormatting>
  <conditionalFormatting sqref="H50">
    <cfRule type="cellIs" dxfId="345" priority="98" operator="between">
      <formula>0.000001</formula>
      <formula>0.05</formula>
    </cfRule>
  </conditionalFormatting>
  <conditionalFormatting sqref="H50">
    <cfRule type="cellIs" dxfId="344" priority="95" operator="between">
      <formula>0.000001</formula>
      <formula>0.05</formula>
    </cfRule>
  </conditionalFormatting>
  <conditionalFormatting sqref="H50">
    <cfRule type="cellIs" dxfId="343" priority="82" operator="between">
      <formula>0.000001</formula>
      <formula>0.05</formula>
    </cfRule>
  </conditionalFormatting>
  <conditionalFormatting sqref="H50">
    <cfRule type="cellIs" dxfId="342" priority="79" operator="between">
      <formula>0.000001</formula>
      <formula>0.05</formula>
    </cfRule>
  </conditionalFormatting>
  <conditionalFormatting sqref="H50">
    <cfRule type="cellIs" dxfId="341" priority="76" operator="between">
      <formula>0.000001</formula>
      <formula>0.05</formula>
    </cfRule>
  </conditionalFormatting>
  <conditionalFormatting sqref="H50">
    <cfRule type="cellIs" dxfId="340" priority="73" operator="between">
      <formula>0.000001</formula>
      <formula>0.05</formula>
    </cfRule>
  </conditionalFormatting>
  <conditionalFormatting sqref="H50">
    <cfRule type="cellIs" dxfId="339" priority="72" stopIfTrue="1" operator="between">
      <formula>0.0001</formula>
      <formula>0.045</formula>
    </cfRule>
  </conditionalFormatting>
  <conditionalFormatting sqref="H50">
    <cfRule type="cellIs" dxfId="338" priority="71" stopIfTrue="1" operator="between">
      <formula>0.001</formula>
      <formula>0.045</formula>
    </cfRule>
  </conditionalFormatting>
  <conditionalFormatting sqref="D50">
    <cfRule type="cellIs" dxfId="337" priority="70" operator="between">
      <formula>0.000001</formula>
      <formula>0.05</formula>
    </cfRule>
  </conditionalFormatting>
  <conditionalFormatting sqref="D50">
    <cfRule type="cellIs" dxfId="336" priority="69" stopIfTrue="1" operator="between">
      <formula>0.0001</formula>
      <formula>0.045</formula>
    </cfRule>
  </conditionalFormatting>
  <conditionalFormatting sqref="D50">
    <cfRule type="cellIs" dxfId="335" priority="68" stopIfTrue="1" operator="between">
      <formula>0.001</formula>
      <formula>0.045</formula>
    </cfRule>
  </conditionalFormatting>
  <conditionalFormatting sqref="D50">
    <cfRule type="cellIs" dxfId="334" priority="67" operator="between">
      <formula>0.000001</formula>
      <formula>0.05</formula>
    </cfRule>
  </conditionalFormatting>
  <conditionalFormatting sqref="D50">
    <cfRule type="cellIs" dxfId="333" priority="66" stopIfTrue="1" operator="between">
      <formula>0.0001</formula>
      <formula>0.045</formula>
    </cfRule>
  </conditionalFormatting>
  <conditionalFormatting sqref="D50">
    <cfRule type="cellIs" dxfId="332" priority="65" stopIfTrue="1" operator="between">
      <formula>0.001</formula>
      <formula>0.045</formula>
    </cfRule>
  </conditionalFormatting>
  <conditionalFormatting sqref="H50">
    <cfRule type="cellIs" dxfId="331" priority="64" operator="between">
      <formula>0.000001</formula>
      <formula>0.05</formula>
    </cfRule>
  </conditionalFormatting>
  <conditionalFormatting sqref="H50">
    <cfRule type="cellIs" dxfId="330" priority="63" stopIfTrue="1" operator="between">
      <formula>0.0001</formula>
      <formula>0.045</formula>
    </cfRule>
  </conditionalFormatting>
  <conditionalFormatting sqref="H50">
    <cfRule type="cellIs" dxfId="329" priority="62" stopIfTrue="1" operator="between">
      <formula>0.001</formula>
      <formula>0.045</formula>
    </cfRule>
  </conditionalFormatting>
  <conditionalFormatting sqref="H50">
    <cfRule type="cellIs" dxfId="328" priority="61" operator="between">
      <formula>0.000001</formula>
      <formula>0.05</formula>
    </cfRule>
  </conditionalFormatting>
  <conditionalFormatting sqref="H50">
    <cfRule type="cellIs" dxfId="327" priority="60" stopIfTrue="1" operator="between">
      <formula>0.0001</formula>
      <formula>0.045</formula>
    </cfRule>
  </conditionalFormatting>
  <conditionalFormatting sqref="H50">
    <cfRule type="cellIs" dxfId="326" priority="59" stopIfTrue="1" operator="between">
      <formula>0.001</formula>
      <formula>0.045</formula>
    </cfRule>
  </conditionalFormatting>
  <conditionalFormatting sqref="H50">
    <cfRule type="cellIs" dxfId="325" priority="58" operator="between">
      <formula>0.000001</formula>
      <formula>0.05</formula>
    </cfRule>
  </conditionalFormatting>
  <conditionalFormatting sqref="H50">
    <cfRule type="cellIs" dxfId="324" priority="57" stopIfTrue="1" operator="between">
      <formula>0.0001</formula>
      <formula>0.045</formula>
    </cfRule>
  </conditionalFormatting>
  <conditionalFormatting sqref="H50">
    <cfRule type="cellIs" dxfId="323" priority="56" stopIfTrue="1" operator="between">
      <formula>0.001</formula>
      <formula>0.045</formula>
    </cfRule>
  </conditionalFormatting>
  <conditionalFormatting sqref="H50">
    <cfRule type="cellIs" dxfId="322" priority="55" operator="between">
      <formula>0.000001</formula>
      <formula>0.05</formula>
    </cfRule>
  </conditionalFormatting>
  <conditionalFormatting sqref="H50">
    <cfRule type="cellIs" dxfId="321" priority="52" operator="between">
      <formula>0.000001</formula>
      <formula>0.05</formula>
    </cfRule>
  </conditionalFormatting>
  <conditionalFormatting sqref="H50">
    <cfRule type="cellIs" dxfId="320" priority="49" operator="between">
      <formula>0.000001</formula>
      <formula>0.05</formula>
    </cfRule>
  </conditionalFormatting>
  <conditionalFormatting sqref="H50">
    <cfRule type="cellIs" dxfId="319" priority="46" operator="between">
      <formula>0.000001</formula>
      <formula>0.05</formula>
    </cfRule>
  </conditionalFormatting>
  <conditionalFormatting sqref="H50">
    <cfRule type="cellIs" dxfId="318" priority="42" operator="between">
      <formula>0.000001</formula>
      <formula>0.05</formula>
    </cfRule>
  </conditionalFormatting>
  <conditionalFormatting sqref="H50">
    <cfRule type="cellIs" dxfId="317" priority="39" operator="between">
      <formula>0.000001</formula>
      <formula>0.05</formula>
    </cfRule>
  </conditionalFormatting>
  <conditionalFormatting sqref="H50">
    <cfRule type="cellIs" dxfId="316" priority="36" operator="between">
      <formula>0.000001</formula>
      <formula>0.05</formula>
    </cfRule>
  </conditionalFormatting>
  <conditionalFormatting sqref="H50">
    <cfRule type="cellIs" dxfId="315" priority="33" operator="between">
      <formula>0.000001</formula>
      <formula>0.05</formula>
    </cfRule>
  </conditionalFormatting>
  <conditionalFormatting sqref="H50">
    <cfRule type="cellIs" dxfId="314" priority="32" stopIfTrue="1" operator="between">
      <formula>0.0001</formula>
      <formula>0.045</formula>
    </cfRule>
  </conditionalFormatting>
  <conditionalFormatting sqref="H50">
    <cfRule type="cellIs" dxfId="313" priority="31" stopIfTrue="1" operator="between">
      <formula>0.001</formula>
      <formula>0.045</formula>
    </cfRule>
  </conditionalFormatting>
  <conditionalFormatting sqref="H50">
    <cfRule type="cellIs" dxfId="312" priority="30" operator="between">
      <formula>0.000001</formula>
      <formula>0.05</formula>
    </cfRule>
  </conditionalFormatting>
  <conditionalFormatting sqref="H50">
    <cfRule type="cellIs" dxfId="311" priority="29" stopIfTrue="1" operator="between">
      <formula>0.0001</formula>
      <formula>0.045</formula>
    </cfRule>
  </conditionalFormatting>
  <conditionalFormatting sqref="H50">
    <cfRule type="cellIs" dxfId="310" priority="28" stopIfTrue="1" operator="between">
      <formula>0.001</formula>
      <formula>0.045</formula>
    </cfRule>
  </conditionalFormatting>
  <conditionalFormatting sqref="H50">
    <cfRule type="cellIs" dxfId="309" priority="27" operator="between">
      <formula>0.000001</formula>
      <formula>0.05</formula>
    </cfRule>
  </conditionalFormatting>
  <conditionalFormatting sqref="H50">
    <cfRule type="cellIs" dxfId="308" priority="26" stopIfTrue="1" operator="between">
      <formula>0.0001</formula>
      <formula>0.045</formula>
    </cfRule>
  </conditionalFormatting>
  <conditionalFormatting sqref="H50">
    <cfRule type="cellIs" dxfId="307" priority="25" stopIfTrue="1" operator="between">
      <formula>0.001</formula>
      <formula>0.045</formula>
    </cfRule>
  </conditionalFormatting>
  <conditionalFormatting sqref="H50">
    <cfRule type="cellIs" dxfId="306" priority="24" operator="between">
      <formula>0.000001</formula>
      <formula>0.05</formula>
    </cfRule>
  </conditionalFormatting>
  <conditionalFormatting sqref="H50">
    <cfRule type="cellIs" dxfId="305" priority="23" stopIfTrue="1" operator="between">
      <formula>0.0001</formula>
      <formula>0.045</formula>
    </cfRule>
  </conditionalFormatting>
  <conditionalFormatting sqref="H50">
    <cfRule type="cellIs" dxfId="304" priority="22" stopIfTrue="1" operator="between">
      <formula>0.001</formula>
      <formula>0.045</formula>
    </cfRule>
  </conditionalFormatting>
  <conditionalFormatting sqref="D50">
    <cfRule type="cellIs" dxfId="303" priority="21" operator="between">
      <formula>0.000001</formula>
      <formula>0.05</formula>
    </cfRule>
  </conditionalFormatting>
  <conditionalFormatting sqref="D50">
    <cfRule type="cellIs" dxfId="302" priority="20" stopIfTrue="1" operator="between">
      <formula>0.0001</formula>
      <formula>0.045</formula>
    </cfRule>
  </conditionalFormatting>
  <conditionalFormatting sqref="D50">
    <cfRule type="cellIs" dxfId="301" priority="19" stopIfTrue="1" operator="between">
      <formula>0.001</formula>
      <formula>0.045</formula>
    </cfRule>
  </conditionalFormatting>
  <conditionalFormatting sqref="D50">
    <cfRule type="cellIs" dxfId="300" priority="18" operator="between">
      <formula>0.000001</formula>
      <formula>0.05</formula>
    </cfRule>
  </conditionalFormatting>
  <conditionalFormatting sqref="D50">
    <cfRule type="cellIs" dxfId="299" priority="17" stopIfTrue="1" operator="between">
      <formula>0.0001</formula>
      <formula>0.045</formula>
    </cfRule>
  </conditionalFormatting>
  <conditionalFormatting sqref="D50">
    <cfRule type="cellIs" dxfId="298" priority="16" stopIfTrue="1" operator="between">
      <formula>0.001</formula>
      <formula>0.045</formula>
    </cfRule>
  </conditionalFormatting>
  <conditionalFormatting sqref="H50">
    <cfRule type="cellIs" dxfId="297" priority="15" operator="between">
      <formula>0.000001</formula>
      <formula>0.05</formula>
    </cfRule>
  </conditionalFormatting>
  <conditionalFormatting sqref="H50">
    <cfRule type="cellIs" dxfId="296" priority="14" stopIfTrue="1" operator="between">
      <formula>0.0001</formula>
      <formula>0.045</formula>
    </cfRule>
  </conditionalFormatting>
  <conditionalFormatting sqref="H50">
    <cfRule type="cellIs" dxfId="295" priority="13" stopIfTrue="1" operator="between">
      <formula>0.001</formula>
      <formula>0.045</formula>
    </cfRule>
  </conditionalFormatting>
  <conditionalFormatting sqref="H50">
    <cfRule type="cellIs" dxfId="294" priority="12" operator="between">
      <formula>0.000001</formula>
      <formula>0.05</formula>
    </cfRule>
  </conditionalFormatting>
  <conditionalFormatting sqref="H50">
    <cfRule type="cellIs" dxfId="293" priority="11" stopIfTrue="1" operator="between">
      <formula>0.0001</formula>
      <formula>0.045</formula>
    </cfRule>
  </conditionalFormatting>
  <conditionalFormatting sqref="H50">
    <cfRule type="cellIs" dxfId="292" priority="10" stopIfTrue="1" operator="between">
      <formula>0.001</formula>
      <formula>0.045</formula>
    </cfRule>
  </conditionalFormatting>
  <conditionalFormatting sqref="H50">
    <cfRule type="cellIs" dxfId="291" priority="9" operator="between">
      <formula>0.000001</formula>
      <formula>0.05</formula>
    </cfRule>
  </conditionalFormatting>
  <conditionalFormatting sqref="H50">
    <cfRule type="cellIs" dxfId="290" priority="8" stopIfTrue="1" operator="between">
      <formula>0.0001</formula>
      <formula>0.045</formula>
    </cfRule>
  </conditionalFormatting>
  <conditionalFormatting sqref="H50">
    <cfRule type="cellIs" dxfId="289" priority="7" stopIfTrue="1" operator="between">
      <formula>0.001</formula>
      <formula>0.045</formula>
    </cfRule>
  </conditionalFormatting>
  <conditionalFormatting sqref="E50">
    <cfRule type="cellIs" dxfId="288" priority="6" operator="between">
      <formula>0.000001</formula>
      <formula>0.05</formula>
    </cfRule>
  </conditionalFormatting>
  <conditionalFormatting sqref="E50">
    <cfRule type="cellIs" dxfId="287" priority="5" stopIfTrue="1" operator="between">
      <formula>0.0001</formula>
      <formula>0.045</formula>
    </cfRule>
  </conditionalFormatting>
  <conditionalFormatting sqref="E50">
    <cfRule type="cellIs" dxfId="286" priority="4" stopIfTrue="1" operator="between">
      <formula>0.001</formula>
      <formula>0.045</formula>
    </cfRule>
  </conditionalFormatting>
  <conditionalFormatting sqref="E50">
    <cfRule type="cellIs" dxfId="285" priority="3" operator="between">
      <formula>0.000001</formula>
      <formula>0.05</formula>
    </cfRule>
  </conditionalFormatting>
  <conditionalFormatting sqref="E50">
    <cfRule type="cellIs" dxfId="284" priority="2" stopIfTrue="1" operator="between">
      <formula>0.0001</formula>
      <formula>0.045</formula>
    </cfRule>
  </conditionalFormatting>
  <conditionalFormatting sqref="E50">
    <cfRule type="cellIs" dxfId="283" priority="1" stopIfTrue="1" operator="between">
      <formula>0.001</formula>
      <formula>0.045</formula>
    </cfRule>
  </conditionalFormatting>
  <conditionalFormatting sqref="G50">
    <cfRule type="cellIs" dxfId="282" priority="310" operator="between">
      <formula>0.000001</formula>
      <formula>0.05</formula>
    </cfRule>
  </conditionalFormatting>
  <conditionalFormatting sqref="H50">
    <cfRule type="cellIs" dxfId="281" priority="309" operator="between">
      <formula>0.000001</formula>
      <formula>0.05</formula>
    </cfRule>
  </conditionalFormatting>
  <conditionalFormatting sqref="H50">
    <cfRule type="cellIs" dxfId="280" priority="308" operator="between">
      <formula>0.000001</formula>
      <formula>0.05</formula>
    </cfRule>
  </conditionalFormatting>
  <conditionalFormatting sqref="H50">
    <cfRule type="cellIs" dxfId="279" priority="307" operator="between">
      <formula>0.000001</formula>
      <formula>0.05</formula>
    </cfRule>
  </conditionalFormatting>
  <conditionalFormatting sqref="H50">
    <cfRule type="cellIs" dxfId="278" priority="306" operator="between">
      <formula>0.000001</formula>
      <formula>0.05</formula>
    </cfRule>
  </conditionalFormatting>
  <conditionalFormatting sqref="H50">
    <cfRule type="cellIs" dxfId="277" priority="305" operator="between">
      <formula>0.000001</formula>
      <formula>0.05</formula>
    </cfRule>
  </conditionalFormatting>
  <conditionalFormatting sqref="H50">
    <cfRule type="cellIs" dxfId="276" priority="304" operator="between">
      <formula>0.000001</formula>
      <formula>0.05</formula>
    </cfRule>
  </conditionalFormatting>
  <conditionalFormatting sqref="H50">
    <cfRule type="cellIs" dxfId="275" priority="303" operator="between">
      <formula>0.000001</formula>
      <formula>0.05</formula>
    </cfRule>
  </conditionalFormatting>
  <conditionalFormatting sqref="H50">
    <cfRule type="cellIs" dxfId="274" priority="302" operator="between">
      <formula>0.000001</formula>
      <formula>0.05</formula>
    </cfRule>
  </conditionalFormatting>
  <conditionalFormatting sqref="H50">
    <cfRule type="cellIs" dxfId="273" priority="301" operator="between">
      <formula>0.000001</formula>
      <formula>0.05</formula>
    </cfRule>
  </conditionalFormatting>
  <conditionalFormatting sqref="H50">
    <cfRule type="cellIs" dxfId="272" priority="300" operator="between">
      <formula>0.000001</formula>
      <formula>0.05</formula>
    </cfRule>
  </conditionalFormatting>
  <conditionalFormatting sqref="G50">
    <cfRule type="cellIs" dxfId="271" priority="297" operator="between">
      <formula>0.000001</formula>
      <formula>0.05</formula>
    </cfRule>
  </conditionalFormatting>
  <conditionalFormatting sqref="H50">
    <cfRule type="cellIs" dxfId="270" priority="296" operator="between">
      <formula>0.000001</formula>
      <formula>0.05</formula>
    </cfRule>
  </conditionalFormatting>
  <conditionalFormatting sqref="H50">
    <cfRule type="cellIs" dxfId="269" priority="295" operator="between">
      <formula>0.000001</formula>
      <formula>0.05</formula>
    </cfRule>
  </conditionalFormatting>
  <conditionalFormatting sqref="H50">
    <cfRule type="cellIs" dxfId="268" priority="294" operator="between">
      <formula>0.000001</formula>
      <formula>0.05</formula>
    </cfRule>
  </conditionalFormatting>
  <conditionalFormatting sqref="H50">
    <cfRule type="cellIs" dxfId="267" priority="293" operator="between">
      <formula>0.000001</formula>
      <formula>0.05</formula>
    </cfRule>
  </conditionalFormatting>
  <conditionalFormatting sqref="H50">
    <cfRule type="cellIs" dxfId="266" priority="292" operator="between">
      <formula>0.000001</formula>
      <formula>0.05</formula>
    </cfRule>
  </conditionalFormatting>
  <conditionalFormatting sqref="H50">
    <cfRule type="cellIs" dxfId="265" priority="291" operator="between">
      <formula>0.000001</formula>
      <formula>0.05</formula>
    </cfRule>
  </conditionalFormatting>
  <conditionalFormatting sqref="H50">
    <cfRule type="cellIs" dxfId="264" priority="290" operator="between">
      <formula>0.000001</formula>
      <formula>0.05</formula>
    </cfRule>
  </conditionalFormatting>
  <conditionalFormatting sqref="H50">
    <cfRule type="cellIs" dxfId="263" priority="289" operator="between">
      <formula>0.000001</formula>
      <formula>0.05</formula>
    </cfRule>
  </conditionalFormatting>
  <conditionalFormatting sqref="H50">
    <cfRule type="cellIs" dxfId="262" priority="288" operator="between">
      <formula>0.000001</formula>
      <formula>0.05</formula>
    </cfRule>
  </conditionalFormatting>
  <conditionalFormatting sqref="H50">
    <cfRule type="cellIs" dxfId="261" priority="287" operator="between">
      <formula>0.000001</formula>
      <formula>0.05</formula>
    </cfRule>
  </conditionalFormatting>
  <conditionalFormatting sqref="H50">
    <cfRule type="cellIs" dxfId="260" priority="284" operator="between">
      <formula>0.000001</formula>
      <formula>0.05</formula>
    </cfRule>
  </conditionalFormatting>
  <conditionalFormatting sqref="G50">
    <cfRule type="cellIs" dxfId="259" priority="281" operator="between">
      <formula>0.000001</formula>
      <formula>0.05</formula>
    </cfRule>
  </conditionalFormatting>
  <conditionalFormatting sqref="H50">
    <cfRule type="cellIs" dxfId="258" priority="280" operator="between">
      <formula>0.000001</formula>
      <formula>0.05</formula>
    </cfRule>
  </conditionalFormatting>
  <conditionalFormatting sqref="H50">
    <cfRule type="cellIs" dxfId="257" priority="279" operator="between">
      <formula>0.000001</formula>
      <formula>0.05</formula>
    </cfRule>
  </conditionalFormatting>
  <conditionalFormatting sqref="H50">
    <cfRule type="cellIs" dxfId="256" priority="278" operator="between">
      <formula>0.000001</formula>
      <formula>0.05</formula>
    </cfRule>
  </conditionalFormatting>
  <conditionalFormatting sqref="H50">
    <cfRule type="cellIs" dxfId="255" priority="277" operator="between">
      <formula>0.000001</formula>
      <formula>0.05</formula>
    </cfRule>
  </conditionalFormatting>
  <conditionalFormatting sqref="H50">
    <cfRule type="cellIs" dxfId="254" priority="276" operator="between">
      <formula>0.000001</formula>
      <formula>0.05</formula>
    </cfRule>
  </conditionalFormatting>
  <conditionalFormatting sqref="H50">
    <cfRule type="cellIs" dxfId="253" priority="275" operator="between">
      <formula>0.000001</formula>
      <formula>0.05</formula>
    </cfRule>
  </conditionalFormatting>
  <conditionalFormatting sqref="H50">
    <cfRule type="cellIs" dxfId="252" priority="274" operator="between">
      <formula>0.000001</formula>
      <formula>0.05</formula>
    </cfRule>
  </conditionalFormatting>
  <conditionalFormatting sqref="H50">
    <cfRule type="cellIs" dxfId="251" priority="273" operator="between">
      <formula>0.000001</formula>
      <formula>0.05</formula>
    </cfRule>
  </conditionalFormatting>
  <conditionalFormatting sqref="H50">
    <cfRule type="cellIs" dxfId="250" priority="272" operator="between">
      <formula>0.000001</formula>
      <formula>0.05</formula>
    </cfRule>
  </conditionalFormatting>
  <conditionalFormatting sqref="H50">
    <cfRule type="cellIs" dxfId="249" priority="271" operator="between">
      <formula>0.000001</formula>
      <formula>0.05</formula>
    </cfRule>
  </conditionalFormatting>
  <conditionalFormatting sqref="H50">
    <cfRule type="cellIs" dxfId="248" priority="268" operator="between">
      <formula>0.000001</formula>
      <formula>0.05</formula>
    </cfRule>
  </conditionalFormatting>
  <conditionalFormatting sqref="H50">
    <cfRule type="cellIs" dxfId="247" priority="265" operator="between">
      <formula>0.000001</formula>
      <formula>0.05</formula>
    </cfRule>
  </conditionalFormatting>
  <conditionalFormatting sqref="G50">
    <cfRule type="cellIs" dxfId="246" priority="262" operator="between">
      <formula>0.000001</formula>
      <formula>0.05</formula>
    </cfRule>
  </conditionalFormatting>
  <conditionalFormatting sqref="H50">
    <cfRule type="cellIs" dxfId="245" priority="182" operator="between">
      <formula>0.000001</formula>
      <formula>0.05</formula>
    </cfRule>
  </conditionalFormatting>
  <conditionalFormatting sqref="H50">
    <cfRule type="cellIs" dxfId="244" priority="181" operator="between">
      <formula>0.000001</formula>
      <formula>0.05</formula>
    </cfRule>
  </conditionalFormatting>
  <conditionalFormatting sqref="H50">
    <cfRule type="cellIs" dxfId="243" priority="179" operator="between">
      <formula>0.000001</formula>
      <formula>0.05</formula>
    </cfRule>
  </conditionalFormatting>
  <conditionalFormatting sqref="H50">
    <cfRule type="cellIs" dxfId="242" priority="178" operator="between">
      <formula>0.000001</formula>
      <formula>0.05</formula>
    </cfRule>
  </conditionalFormatting>
  <conditionalFormatting sqref="H50">
    <cfRule type="cellIs" dxfId="241" priority="159" operator="between">
      <formula>0.000001</formula>
      <formula>0.05</formula>
    </cfRule>
  </conditionalFormatting>
  <conditionalFormatting sqref="C50">
    <cfRule type="cellIs" dxfId="240" priority="149" stopIfTrue="1" operator="between">
      <formula>0.0001</formula>
      <formula>0.045</formula>
    </cfRule>
  </conditionalFormatting>
  <conditionalFormatting sqref="C50">
    <cfRule type="cellIs" dxfId="239" priority="148" stopIfTrue="1" operator="between">
      <formula>0.001</formula>
      <formula>0.045</formula>
    </cfRule>
  </conditionalFormatting>
  <conditionalFormatting sqref="G50">
    <cfRule type="cellIs" dxfId="238" priority="147" operator="between">
      <formula>0.000001</formula>
      <formula>0.05</formula>
    </cfRule>
  </conditionalFormatting>
  <conditionalFormatting sqref="H50">
    <cfRule type="cellIs" dxfId="237" priority="144" operator="between">
      <formula>0.000001</formula>
      <formula>0.05</formula>
    </cfRule>
  </conditionalFormatting>
  <conditionalFormatting sqref="H50">
    <cfRule type="cellIs" dxfId="236" priority="141" operator="between">
      <formula>0.000001</formula>
      <formula>0.05</formula>
    </cfRule>
  </conditionalFormatting>
  <conditionalFormatting sqref="H50">
    <cfRule type="cellIs" dxfId="235" priority="138" operator="between">
      <formula>0.000001</formula>
      <formula>0.05</formula>
    </cfRule>
  </conditionalFormatting>
  <conditionalFormatting sqref="H50">
    <cfRule type="cellIs" dxfId="234" priority="125" operator="between">
      <formula>0.000001</formula>
      <formula>0.05</formula>
    </cfRule>
  </conditionalFormatting>
  <conditionalFormatting sqref="H50">
    <cfRule type="cellIs" dxfId="233" priority="122" operator="between">
      <formula>0.000001</formula>
      <formula>0.05</formula>
    </cfRule>
  </conditionalFormatting>
  <conditionalFormatting sqref="H50">
    <cfRule type="cellIs" dxfId="232" priority="121" stopIfTrue="1" operator="between">
      <formula>0.0001</formula>
      <formula>0.045</formula>
    </cfRule>
  </conditionalFormatting>
  <conditionalFormatting sqref="H50">
    <cfRule type="cellIs" dxfId="231" priority="120" stopIfTrue="1" operator="between">
      <formula>0.001</formula>
      <formula>0.045</formula>
    </cfRule>
  </conditionalFormatting>
  <conditionalFormatting sqref="H50">
    <cfRule type="cellIs" dxfId="230" priority="119" operator="between">
      <formula>0.000001</formula>
      <formula>0.05</formula>
    </cfRule>
  </conditionalFormatting>
  <conditionalFormatting sqref="H50">
    <cfRule type="cellIs" dxfId="229" priority="118" stopIfTrue="1" operator="between">
      <formula>0.0001</formula>
      <formula>0.045</formula>
    </cfRule>
  </conditionalFormatting>
  <conditionalFormatting sqref="H50">
    <cfRule type="cellIs" dxfId="228" priority="117" stopIfTrue="1" operator="between">
      <formula>0.001</formula>
      <formula>0.045</formula>
    </cfRule>
  </conditionalFormatting>
  <conditionalFormatting sqref="G50">
    <cfRule type="cellIs" dxfId="227" priority="116" operator="between">
      <formula>0.000001</formula>
      <formula>0.05</formula>
    </cfRule>
  </conditionalFormatting>
  <conditionalFormatting sqref="G50">
    <cfRule type="cellIs" dxfId="226" priority="115" stopIfTrue="1" operator="between">
      <formula>0.0001</formula>
      <formula>0.045</formula>
    </cfRule>
  </conditionalFormatting>
  <conditionalFormatting sqref="G50">
    <cfRule type="cellIs" dxfId="225" priority="114" stopIfTrue="1" operator="between">
      <formula>0.001</formula>
      <formula>0.045</formula>
    </cfRule>
  </conditionalFormatting>
  <conditionalFormatting sqref="H50">
    <cfRule type="cellIs" dxfId="224" priority="113" operator="between">
      <formula>0.000001</formula>
      <formula>0.05</formula>
    </cfRule>
  </conditionalFormatting>
  <conditionalFormatting sqref="H50">
    <cfRule type="cellIs" dxfId="223" priority="112" stopIfTrue="1" operator="between">
      <formula>0.0001</formula>
      <formula>0.045</formula>
    </cfRule>
  </conditionalFormatting>
  <conditionalFormatting sqref="H50">
    <cfRule type="cellIs" dxfId="222" priority="111" stopIfTrue="1" operator="between">
      <formula>0.001</formula>
      <formula>0.045</formula>
    </cfRule>
  </conditionalFormatting>
  <conditionalFormatting sqref="G50">
    <cfRule type="cellIs" dxfId="221" priority="109" stopIfTrue="1" operator="between">
      <formula>0.0001</formula>
      <formula>0.045</formula>
    </cfRule>
  </conditionalFormatting>
  <conditionalFormatting sqref="G50">
    <cfRule type="cellIs" dxfId="220" priority="108" stopIfTrue="1" operator="between">
      <formula>0.001</formula>
      <formula>0.045</formula>
    </cfRule>
  </conditionalFormatting>
  <conditionalFormatting sqref="H50">
    <cfRule type="cellIs" dxfId="219" priority="106" stopIfTrue="1" operator="between">
      <formula>0.0001</formula>
      <formula>0.045</formula>
    </cfRule>
  </conditionalFormatting>
  <conditionalFormatting sqref="H50">
    <cfRule type="cellIs" dxfId="218" priority="105" stopIfTrue="1" operator="between">
      <formula>0.001</formula>
      <formula>0.045</formula>
    </cfRule>
  </conditionalFormatting>
  <conditionalFormatting sqref="H50">
    <cfRule type="cellIs" dxfId="217" priority="91" operator="between">
      <formula>0.000001</formula>
      <formula>0.05</formula>
    </cfRule>
  </conditionalFormatting>
  <conditionalFormatting sqref="H50">
    <cfRule type="cellIs" dxfId="216" priority="88" operator="between">
      <formula>0.000001</formula>
      <formula>0.05</formula>
    </cfRule>
  </conditionalFormatting>
  <conditionalFormatting sqref="H50">
    <cfRule type="cellIs" dxfId="215" priority="85" operator="between">
      <formula>0.000001</formula>
      <formula>0.05</formula>
    </cfRule>
  </conditionalFormatting>
  <conditionalFormatting sqref="H50">
    <cfRule type="cellIs" dxfId="214" priority="81" stopIfTrue="1" operator="between">
      <formula>0.0001</formula>
      <formula>0.045</formula>
    </cfRule>
  </conditionalFormatting>
  <conditionalFormatting sqref="H50">
    <cfRule type="cellIs" dxfId="213" priority="80" stopIfTrue="1" operator="between">
      <formula>0.001</formula>
      <formula>0.045</formula>
    </cfRule>
  </conditionalFormatting>
  <conditionalFormatting sqref="H50">
    <cfRule type="cellIs" dxfId="212" priority="78" stopIfTrue="1" operator="between">
      <formula>0.0001</formula>
      <formula>0.045</formula>
    </cfRule>
  </conditionalFormatting>
  <conditionalFormatting sqref="H50">
    <cfRule type="cellIs" dxfId="211" priority="77" stopIfTrue="1" operator="between">
      <formula>0.001</formula>
      <formula>0.045</formula>
    </cfRule>
  </conditionalFormatting>
  <conditionalFormatting sqref="H50">
    <cfRule type="cellIs" dxfId="210" priority="75" stopIfTrue="1" operator="between">
      <formula>0.0001</formula>
      <formula>0.045</formula>
    </cfRule>
  </conditionalFormatting>
  <conditionalFormatting sqref="H50">
    <cfRule type="cellIs" dxfId="209" priority="74" stopIfTrue="1" operator="between">
      <formula>0.001</formula>
      <formula>0.045</formula>
    </cfRule>
  </conditionalFormatting>
  <conditionalFormatting sqref="H50">
    <cfRule type="cellIs" dxfId="208" priority="48" operator="between">
      <formula>0.000001</formula>
      <formula>0.05</formula>
    </cfRule>
  </conditionalFormatting>
  <conditionalFormatting sqref="H50">
    <cfRule type="cellIs" dxfId="207" priority="47" operator="between">
      <formula>0.000001</formula>
      <formula>0.05</formula>
    </cfRule>
  </conditionalFormatting>
  <conditionalFormatting sqref="H50">
    <cfRule type="cellIs" dxfId="206" priority="45" operator="between">
      <formula>0.000001</formula>
      <formula>0.05</formula>
    </cfRule>
  </conditionalFormatting>
  <conditionalFormatting sqref="H50">
    <cfRule type="cellIs" dxfId="205" priority="38" stopIfTrue="1" operator="between">
      <formula>0.0001</formula>
      <formula>0.045</formula>
    </cfRule>
  </conditionalFormatting>
  <conditionalFormatting sqref="H50">
    <cfRule type="cellIs" dxfId="204" priority="37" stopIfTrue="1" operator="between">
      <formula>0.001</formula>
      <formula>0.045</formula>
    </cfRule>
  </conditionalFormatting>
  <conditionalFormatting sqref="H50">
    <cfRule type="cellIs" dxfId="203" priority="35" stopIfTrue="1" operator="between">
      <formula>0.0001</formula>
      <formula>0.045</formula>
    </cfRule>
  </conditionalFormatting>
  <conditionalFormatting sqref="H50">
    <cfRule type="cellIs" dxfId="202" priority="34" stopIfTrue="1" operator="between">
      <formula>0.001</formula>
      <formula>0.045</formula>
    </cfRule>
  </conditionalFormatting>
  <conditionalFormatting sqref="G50">
    <cfRule type="cellIs" dxfId="201" priority="365" operator="between">
      <formula>0.000001</formula>
      <formula>0.05</formula>
    </cfRule>
  </conditionalFormatting>
  <conditionalFormatting sqref="G50">
    <cfRule type="cellIs" dxfId="200" priority="364" operator="between">
      <formula>0.000001</formula>
      <formula>0.05</formula>
    </cfRule>
  </conditionalFormatting>
  <conditionalFormatting sqref="H50">
    <cfRule type="cellIs" dxfId="199" priority="363" operator="between">
      <formula>0.000001</formula>
      <formula>0.05</formula>
    </cfRule>
  </conditionalFormatting>
  <conditionalFormatting sqref="G50">
    <cfRule type="cellIs" dxfId="198" priority="362" operator="between">
      <formula>0.000001</formula>
      <formula>0.05</formula>
    </cfRule>
  </conditionalFormatting>
  <conditionalFormatting sqref="H50">
    <cfRule type="cellIs" dxfId="197" priority="361" operator="between">
      <formula>0.000001</formula>
      <formula>0.05</formula>
    </cfRule>
  </conditionalFormatting>
  <conditionalFormatting sqref="H50">
    <cfRule type="cellIs" dxfId="196" priority="360" operator="between">
      <formula>0.000001</formula>
      <formula>0.05</formula>
    </cfRule>
  </conditionalFormatting>
  <conditionalFormatting sqref="G50">
    <cfRule type="cellIs" dxfId="195" priority="359" operator="between">
      <formula>0.000001</formula>
      <formula>0.05</formula>
    </cfRule>
  </conditionalFormatting>
  <conditionalFormatting sqref="H50">
    <cfRule type="cellIs" dxfId="194" priority="358" operator="between">
      <formula>0.000001</formula>
      <formula>0.05</formula>
    </cfRule>
  </conditionalFormatting>
  <conditionalFormatting sqref="H50">
    <cfRule type="cellIs" dxfId="193" priority="357" operator="between">
      <formula>0.000001</formula>
      <formula>0.05</formula>
    </cfRule>
  </conditionalFormatting>
  <conditionalFormatting sqref="H50">
    <cfRule type="cellIs" dxfId="192" priority="356" operator="between">
      <formula>0.000001</formula>
      <formula>0.05</formula>
    </cfRule>
  </conditionalFormatting>
  <conditionalFormatting sqref="G50">
    <cfRule type="cellIs" dxfId="191" priority="355" operator="between">
      <formula>0.000001</formula>
      <formula>0.05</formula>
    </cfRule>
  </conditionalFormatting>
  <conditionalFormatting sqref="H50">
    <cfRule type="cellIs" dxfId="190" priority="354" operator="between">
      <formula>0.000001</formula>
      <formula>0.05</formula>
    </cfRule>
  </conditionalFormatting>
  <conditionalFormatting sqref="H50">
    <cfRule type="cellIs" dxfId="189" priority="353" operator="between">
      <formula>0.000001</formula>
      <formula>0.05</formula>
    </cfRule>
  </conditionalFormatting>
  <conditionalFormatting sqref="H50">
    <cfRule type="cellIs" dxfId="188" priority="352" operator="between">
      <formula>0.000001</formula>
      <formula>0.05</formula>
    </cfRule>
  </conditionalFormatting>
  <conditionalFormatting sqref="H50">
    <cfRule type="cellIs" dxfId="187" priority="351" operator="between">
      <formula>0.000001</formula>
      <formula>0.05</formula>
    </cfRule>
  </conditionalFormatting>
  <conditionalFormatting sqref="G50">
    <cfRule type="cellIs" dxfId="186" priority="350" operator="between">
      <formula>0.000001</formula>
      <formula>0.05</formula>
    </cfRule>
  </conditionalFormatting>
  <conditionalFormatting sqref="H50">
    <cfRule type="cellIs" dxfId="185" priority="349" operator="between">
      <formula>0.000001</formula>
      <formula>0.05</formula>
    </cfRule>
  </conditionalFormatting>
  <conditionalFormatting sqref="H50">
    <cfRule type="cellIs" dxfId="184" priority="348" operator="between">
      <formula>0.000001</formula>
      <formula>0.05</formula>
    </cfRule>
  </conditionalFormatting>
  <conditionalFormatting sqref="H50">
    <cfRule type="cellIs" dxfId="183" priority="347" operator="between">
      <formula>0.000001</formula>
      <formula>0.05</formula>
    </cfRule>
  </conditionalFormatting>
  <conditionalFormatting sqref="H50">
    <cfRule type="cellIs" dxfId="182" priority="346" operator="between">
      <formula>0.000001</formula>
      <formula>0.05</formula>
    </cfRule>
  </conditionalFormatting>
  <conditionalFormatting sqref="H50">
    <cfRule type="cellIs" dxfId="181" priority="345" operator="between">
      <formula>0.000001</formula>
      <formula>0.05</formula>
    </cfRule>
  </conditionalFormatting>
  <conditionalFormatting sqref="G50">
    <cfRule type="cellIs" dxfId="180" priority="344" operator="between">
      <formula>0.000001</formula>
      <formula>0.05</formula>
    </cfRule>
  </conditionalFormatting>
  <conditionalFormatting sqref="H50">
    <cfRule type="cellIs" dxfId="179" priority="343" operator="between">
      <formula>0.000001</formula>
      <formula>0.05</formula>
    </cfRule>
  </conditionalFormatting>
  <conditionalFormatting sqref="H50">
    <cfRule type="cellIs" dxfId="178" priority="342" operator="between">
      <formula>0.000001</formula>
      <formula>0.05</formula>
    </cfRule>
  </conditionalFormatting>
  <conditionalFormatting sqref="H50">
    <cfRule type="cellIs" dxfId="177" priority="341" operator="between">
      <formula>0.000001</formula>
      <formula>0.05</formula>
    </cfRule>
  </conditionalFormatting>
  <conditionalFormatting sqref="H50">
    <cfRule type="cellIs" dxfId="176" priority="340" operator="between">
      <formula>0.000001</formula>
      <formula>0.05</formula>
    </cfRule>
  </conditionalFormatting>
  <conditionalFormatting sqref="H50">
    <cfRule type="cellIs" dxfId="175" priority="339" operator="between">
      <formula>0.000001</formula>
      <formula>0.05</formula>
    </cfRule>
  </conditionalFormatting>
  <conditionalFormatting sqref="H50">
    <cfRule type="cellIs" dxfId="174" priority="338" operator="between">
      <formula>0.000001</formula>
      <formula>0.05</formula>
    </cfRule>
  </conditionalFormatting>
  <conditionalFormatting sqref="G50">
    <cfRule type="cellIs" dxfId="173" priority="337" operator="between">
      <formula>0.000001</formula>
      <formula>0.05</formula>
    </cfRule>
  </conditionalFormatting>
  <conditionalFormatting sqref="H50">
    <cfRule type="cellIs" dxfId="172" priority="336" operator="between">
      <formula>0.000001</formula>
      <formula>0.05</formula>
    </cfRule>
  </conditionalFormatting>
  <conditionalFormatting sqref="H50">
    <cfRule type="cellIs" dxfId="171" priority="335" operator="between">
      <formula>0.000001</formula>
      <formula>0.05</formula>
    </cfRule>
  </conditionalFormatting>
  <conditionalFormatting sqref="H50">
    <cfRule type="cellIs" dxfId="170" priority="334" operator="between">
      <formula>0.000001</formula>
      <formula>0.05</formula>
    </cfRule>
  </conditionalFormatting>
  <conditionalFormatting sqref="H50">
    <cfRule type="cellIs" dxfId="169" priority="333" operator="between">
      <formula>0.000001</formula>
      <formula>0.05</formula>
    </cfRule>
  </conditionalFormatting>
  <conditionalFormatting sqref="H50">
    <cfRule type="cellIs" dxfId="168" priority="332" operator="between">
      <formula>0.000001</formula>
      <formula>0.05</formula>
    </cfRule>
  </conditionalFormatting>
  <conditionalFormatting sqref="H50">
    <cfRule type="cellIs" dxfId="167" priority="331" operator="between">
      <formula>0.000001</formula>
      <formula>0.05</formula>
    </cfRule>
  </conditionalFormatting>
  <conditionalFormatting sqref="H50">
    <cfRule type="cellIs" dxfId="166" priority="330" operator="between">
      <formula>0.000001</formula>
      <formula>0.05</formula>
    </cfRule>
  </conditionalFormatting>
  <conditionalFormatting sqref="G50">
    <cfRule type="cellIs" dxfId="165" priority="329" operator="between">
      <formula>0.000001</formula>
      <formula>0.05</formula>
    </cfRule>
  </conditionalFormatting>
  <conditionalFormatting sqref="H50">
    <cfRule type="cellIs" dxfId="164" priority="328" operator="between">
      <formula>0.000001</formula>
      <formula>0.05</formula>
    </cfRule>
  </conditionalFormatting>
  <conditionalFormatting sqref="H50">
    <cfRule type="cellIs" dxfId="163" priority="327" operator="between">
      <formula>0.000001</formula>
      <formula>0.05</formula>
    </cfRule>
  </conditionalFormatting>
  <conditionalFormatting sqref="H50">
    <cfRule type="cellIs" dxfId="162" priority="326" operator="between">
      <formula>0.000001</formula>
      <formula>0.05</formula>
    </cfRule>
  </conditionalFormatting>
  <conditionalFormatting sqref="H50">
    <cfRule type="cellIs" dxfId="161" priority="325" operator="between">
      <formula>0.000001</formula>
      <formula>0.05</formula>
    </cfRule>
  </conditionalFormatting>
  <conditionalFormatting sqref="H50">
    <cfRule type="cellIs" dxfId="160" priority="324" operator="between">
      <formula>0.000001</formula>
      <formula>0.05</formula>
    </cfRule>
  </conditionalFormatting>
  <conditionalFormatting sqref="H50">
    <cfRule type="cellIs" dxfId="159" priority="323" operator="between">
      <formula>0.000001</formula>
      <formula>0.05</formula>
    </cfRule>
  </conditionalFormatting>
  <conditionalFormatting sqref="H50">
    <cfRule type="cellIs" dxfId="158" priority="322" operator="between">
      <formula>0.000001</formula>
      <formula>0.05</formula>
    </cfRule>
  </conditionalFormatting>
  <conditionalFormatting sqref="H50">
    <cfRule type="cellIs" dxfId="157" priority="321" operator="between">
      <formula>0.000001</formula>
      <formula>0.05</formula>
    </cfRule>
  </conditionalFormatting>
  <conditionalFormatting sqref="G50">
    <cfRule type="cellIs" dxfId="156" priority="320" operator="between">
      <formula>0.000001</formula>
      <formula>0.05</formula>
    </cfRule>
  </conditionalFormatting>
  <conditionalFormatting sqref="H50">
    <cfRule type="cellIs" dxfId="155" priority="319" operator="between">
      <formula>0.000001</formula>
      <formula>0.05</formula>
    </cfRule>
  </conditionalFormatting>
  <conditionalFormatting sqref="H50">
    <cfRule type="cellIs" dxfId="154" priority="318" operator="between">
      <formula>0.000001</formula>
      <formula>0.05</formula>
    </cfRule>
  </conditionalFormatting>
  <conditionalFormatting sqref="H50">
    <cfRule type="cellIs" dxfId="153" priority="317" operator="between">
      <formula>0.000001</formula>
      <formula>0.05</formula>
    </cfRule>
  </conditionalFormatting>
  <conditionalFormatting sqref="H50">
    <cfRule type="cellIs" dxfId="152" priority="316" operator="between">
      <formula>0.000001</formula>
      <formula>0.05</formula>
    </cfRule>
  </conditionalFormatting>
  <conditionalFormatting sqref="H50">
    <cfRule type="cellIs" dxfId="151" priority="315" operator="between">
      <formula>0.000001</formula>
      <formula>0.05</formula>
    </cfRule>
  </conditionalFormatting>
  <conditionalFormatting sqref="H50">
    <cfRule type="cellIs" dxfId="150" priority="314" operator="between">
      <formula>0.000001</formula>
      <formula>0.05</formula>
    </cfRule>
  </conditionalFormatting>
  <conditionalFormatting sqref="H50">
    <cfRule type="cellIs" dxfId="149" priority="313" operator="between">
      <formula>0.000001</formula>
      <formula>0.05</formula>
    </cfRule>
  </conditionalFormatting>
  <conditionalFormatting sqref="H50">
    <cfRule type="cellIs" dxfId="148" priority="312" operator="between">
      <formula>0.000001</formula>
      <formula>0.05</formula>
    </cfRule>
  </conditionalFormatting>
  <conditionalFormatting sqref="H50">
    <cfRule type="cellIs" dxfId="147" priority="311" operator="between">
      <formula>0.000001</formula>
      <formula>0.05</formula>
    </cfRule>
  </conditionalFormatting>
  <conditionalFormatting sqref="G50">
    <cfRule type="cellIs" dxfId="146" priority="299" stopIfTrue="1" operator="between">
      <formula>0.0001</formula>
      <formula>0.045</formula>
    </cfRule>
  </conditionalFormatting>
  <conditionalFormatting sqref="G50">
    <cfRule type="cellIs" dxfId="145" priority="298" stopIfTrue="1" operator="between">
      <formula>0.001</formula>
      <formula>0.045</formula>
    </cfRule>
  </conditionalFormatting>
  <conditionalFormatting sqref="G50">
    <cfRule type="cellIs" dxfId="144" priority="286" stopIfTrue="1" operator="between">
      <formula>0.0001</formula>
      <formula>0.045</formula>
    </cfRule>
  </conditionalFormatting>
  <conditionalFormatting sqref="G50">
    <cfRule type="cellIs" dxfId="143" priority="285" stopIfTrue="1" operator="between">
      <formula>0.001</formula>
      <formula>0.045</formula>
    </cfRule>
  </conditionalFormatting>
  <conditionalFormatting sqref="H50">
    <cfRule type="cellIs" dxfId="142" priority="283" stopIfTrue="1" operator="between">
      <formula>0.0001</formula>
      <formula>0.045</formula>
    </cfRule>
  </conditionalFormatting>
  <conditionalFormatting sqref="H50">
    <cfRule type="cellIs" dxfId="141" priority="282" stopIfTrue="1" operator="between">
      <formula>0.001</formula>
      <formula>0.045</formula>
    </cfRule>
  </conditionalFormatting>
  <conditionalFormatting sqref="G50">
    <cfRule type="cellIs" dxfId="140" priority="270" stopIfTrue="1" operator="between">
      <formula>0.0001</formula>
      <formula>0.045</formula>
    </cfRule>
  </conditionalFormatting>
  <conditionalFormatting sqref="G50">
    <cfRule type="cellIs" dxfId="139" priority="269" stopIfTrue="1" operator="between">
      <formula>0.001</formula>
      <formula>0.045</formula>
    </cfRule>
  </conditionalFormatting>
  <conditionalFormatting sqref="H50">
    <cfRule type="cellIs" dxfId="138" priority="267" stopIfTrue="1" operator="between">
      <formula>0.0001</formula>
      <formula>0.045</formula>
    </cfRule>
  </conditionalFormatting>
  <conditionalFormatting sqref="H50">
    <cfRule type="cellIs" dxfId="137" priority="266" stopIfTrue="1" operator="between">
      <formula>0.001</formula>
      <formula>0.045</formula>
    </cfRule>
  </conditionalFormatting>
  <conditionalFormatting sqref="H50">
    <cfRule type="cellIs" dxfId="136" priority="264" stopIfTrue="1" operator="between">
      <formula>0.0001</formula>
      <formula>0.045</formula>
    </cfRule>
  </conditionalFormatting>
  <conditionalFormatting sqref="H50">
    <cfRule type="cellIs" dxfId="135" priority="263" stopIfTrue="1" operator="between">
      <formula>0.001</formula>
      <formula>0.045</formula>
    </cfRule>
  </conditionalFormatting>
  <conditionalFormatting sqref="G50">
    <cfRule type="cellIs" dxfId="134" priority="251" stopIfTrue="1" operator="between">
      <formula>0.0001</formula>
      <formula>0.045</formula>
    </cfRule>
  </conditionalFormatting>
  <conditionalFormatting sqref="G50">
    <cfRule type="cellIs" dxfId="133" priority="250" stopIfTrue="1" operator="between">
      <formula>0.001</formula>
      <formula>0.045</formula>
    </cfRule>
  </conditionalFormatting>
  <conditionalFormatting sqref="H50">
    <cfRule type="cellIs" dxfId="132" priority="248" stopIfTrue="1" operator="between">
      <formula>0.0001</formula>
      <formula>0.045</formula>
    </cfRule>
  </conditionalFormatting>
  <conditionalFormatting sqref="H50">
    <cfRule type="cellIs" dxfId="131" priority="247" stopIfTrue="1" operator="between">
      <formula>0.001</formula>
      <formula>0.045</formula>
    </cfRule>
  </conditionalFormatting>
  <conditionalFormatting sqref="H50">
    <cfRule type="cellIs" dxfId="130" priority="245" stopIfTrue="1" operator="between">
      <formula>0.0001</formula>
      <formula>0.045</formula>
    </cfRule>
  </conditionalFormatting>
  <conditionalFormatting sqref="H50">
    <cfRule type="cellIs" dxfId="129" priority="244" stopIfTrue="1" operator="between">
      <formula>0.001</formula>
      <formula>0.045</formula>
    </cfRule>
  </conditionalFormatting>
  <conditionalFormatting sqref="H50">
    <cfRule type="cellIs" dxfId="128" priority="243" operator="between">
      <formula>0.000001</formula>
      <formula>0.05</formula>
    </cfRule>
  </conditionalFormatting>
  <conditionalFormatting sqref="H50">
    <cfRule type="cellIs" dxfId="127" priority="242" stopIfTrue="1" operator="between">
      <formula>0.0001</formula>
      <formula>0.045</formula>
    </cfRule>
  </conditionalFormatting>
  <conditionalFormatting sqref="H50">
    <cfRule type="cellIs" dxfId="126" priority="241" stopIfTrue="1" operator="between">
      <formula>0.001</formula>
      <formula>0.045</formula>
    </cfRule>
  </conditionalFormatting>
  <conditionalFormatting sqref="H50">
    <cfRule type="cellIs" dxfId="125" priority="231" operator="between">
      <formula>0.000001</formula>
      <formula>0.05</formula>
    </cfRule>
  </conditionalFormatting>
  <conditionalFormatting sqref="H50">
    <cfRule type="cellIs" dxfId="124" priority="230" operator="between">
      <formula>0.000001</formula>
      <formula>0.05</formula>
    </cfRule>
  </conditionalFormatting>
  <conditionalFormatting sqref="G50">
    <cfRule type="cellIs" dxfId="123" priority="229" stopIfTrue="1" operator="between">
      <formula>0.0001</formula>
      <formula>0.045</formula>
    </cfRule>
  </conditionalFormatting>
  <conditionalFormatting sqref="G50">
    <cfRule type="cellIs" dxfId="122" priority="228" stopIfTrue="1" operator="between">
      <formula>0.001</formula>
      <formula>0.045</formula>
    </cfRule>
  </conditionalFormatting>
  <conditionalFormatting sqref="H50">
    <cfRule type="cellIs" dxfId="121" priority="227" operator="between">
      <formula>0.000001</formula>
      <formula>0.05</formula>
    </cfRule>
  </conditionalFormatting>
  <conditionalFormatting sqref="H50">
    <cfRule type="cellIs" dxfId="120" priority="226" stopIfTrue="1" operator="between">
      <formula>0.0001</formula>
      <formula>0.045</formula>
    </cfRule>
  </conditionalFormatting>
  <conditionalFormatting sqref="H50">
    <cfRule type="cellIs" dxfId="119" priority="225" stopIfTrue="1" operator="between">
      <formula>0.001</formula>
      <formula>0.045</formula>
    </cfRule>
  </conditionalFormatting>
  <conditionalFormatting sqref="H50">
    <cfRule type="cellIs" dxfId="118" priority="223" stopIfTrue="1" operator="between">
      <formula>0.0001</formula>
      <formula>0.045</formula>
    </cfRule>
  </conditionalFormatting>
  <conditionalFormatting sqref="H50">
    <cfRule type="cellIs" dxfId="117" priority="222" stopIfTrue="1" operator="between">
      <formula>0.001</formula>
      <formula>0.045</formula>
    </cfRule>
  </conditionalFormatting>
  <conditionalFormatting sqref="H50">
    <cfRule type="cellIs" dxfId="116" priority="220" stopIfTrue="1" operator="between">
      <formula>0.0001</formula>
      <formula>0.045</formula>
    </cfRule>
  </conditionalFormatting>
  <conditionalFormatting sqref="H50">
    <cfRule type="cellIs" dxfId="115" priority="219" stopIfTrue="1" operator="between">
      <formula>0.001</formula>
      <formula>0.045</formula>
    </cfRule>
  </conditionalFormatting>
  <conditionalFormatting sqref="H50">
    <cfRule type="cellIs" dxfId="114" priority="217" stopIfTrue="1" operator="between">
      <formula>0.0001</formula>
      <formula>0.045</formula>
    </cfRule>
  </conditionalFormatting>
  <conditionalFormatting sqref="H50">
    <cfRule type="cellIs" dxfId="113" priority="216" stopIfTrue="1" operator="between">
      <formula>0.001</formula>
      <formula>0.045</formula>
    </cfRule>
  </conditionalFormatting>
  <conditionalFormatting sqref="G50">
    <cfRule type="cellIs" dxfId="112" priority="215" operator="between">
      <formula>0.000001</formula>
      <formula>0.05</formula>
    </cfRule>
  </conditionalFormatting>
  <conditionalFormatting sqref="H50">
    <cfRule type="cellIs" dxfId="111" priority="214" operator="between">
      <formula>0.000001</formula>
      <formula>0.05</formula>
    </cfRule>
  </conditionalFormatting>
  <conditionalFormatting sqref="H50">
    <cfRule type="cellIs" dxfId="110" priority="212" operator="between">
      <formula>0.000001</formula>
      <formula>0.05</formula>
    </cfRule>
  </conditionalFormatting>
  <conditionalFormatting sqref="H50">
    <cfRule type="cellIs" dxfId="109" priority="211" operator="between">
      <formula>0.000001</formula>
      <formula>0.05</formula>
    </cfRule>
  </conditionalFormatting>
  <conditionalFormatting sqref="H50">
    <cfRule type="cellIs" dxfId="108" priority="209" operator="between">
      <formula>0.000001</formula>
      <formula>0.05</formula>
    </cfRule>
  </conditionalFormatting>
  <conditionalFormatting sqref="H50">
    <cfRule type="cellIs" dxfId="107" priority="208" operator="between">
      <formula>0.000001</formula>
      <formula>0.05</formula>
    </cfRule>
  </conditionalFormatting>
  <conditionalFormatting sqref="G50">
    <cfRule type="cellIs" dxfId="106" priority="204" stopIfTrue="1" operator="between">
      <formula>0.0001</formula>
      <formula>0.045</formula>
    </cfRule>
  </conditionalFormatting>
  <conditionalFormatting sqref="G50">
    <cfRule type="cellIs" dxfId="105" priority="203" stopIfTrue="1" operator="between">
      <formula>0.001</formula>
      <formula>0.045</formula>
    </cfRule>
  </conditionalFormatting>
  <conditionalFormatting sqref="H50">
    <cfRule type="cellIs" dxfId="104" priority="201" stopIfTrue="1" operator="between">
      <formula>0.0001</formula>
      <formula>0.045</formula>
    </cfRule>
  </conditionalFormatting>
  <conditionalFormatting sqref="H50">
    <cfRule type="cellIs" dxfId="103" priority="200" stopIfTrue="1" operator="between">
      <formula>0.001</formula>
      <formula>0.045</formula>
    </cfRule>
  </conditionalFormatting>
  <conditionalFormatting sqref="H50">
    <cfRule type="cellIs" dxfId="102" priority="198" stopIfTrue="1" operator="between">
      <formula>0.0001</formula>
      <formula>0.045</formula>
    </cfRule>
  </conditionalFormatting>
  <conditionalFormatting sqref="H50">
    <cfRule type="cellIs" dxfId="101" priority="197" stopIfTrue="1" operator="between">
      <formula>0.001</formula>
      <formula>0.045</formula>
    </cfRule>
  </conditionalFormatting>
  <conditionalFormatting sqref="H50">
    <cfRule type="cellIs" dxfId="100" priority="196" operator="between">
      <formula>0.000001</formula>
      <formula>0.05</formula>
    </cfRule>
  </conditionalFormatting>
  <conditionalFormatting sqref="H50">
    <cfRule type="cellIs" dxfId="99" priority="195" stopIfTrue="1" operator="between">
      <formula>0.0001</formula>
      <formula>0.045</formula>
    </cfRule>
  </conditionalFormatting>
  <conditionalFormatting sqref="H50">
    <cfRule type="cellIs" dxfId="98" priority="194" stopIfTrue="1" operator="between">
      <formula>0.001</formula>
      <formula>0.045</formula>
    </cfRule>
  </conditionalFormatting>
  <conditionalFormatting sqref="H50">
    <cfRule type="cellIs" dxfId="97" priority="193" operator="between">
      <formula>0.000001</formula>
      <formula>0.05</formula>
    </cfRule>
  </conditionalFormatting>
  <conditionalFormatting sqref="H50">
    <cfRule type="cellIs" dxfId="96" priority="192" stopIfTrue="1" operator="between">
      <formula>0.0001</formula>
      <formula>0.045</formula>
    </cfRule>
  </conditionalFormatting>
  <conditionalFormatting sqref="H50">
    <cfRule type="cellIs" dxfId="95" priority="191" stopIfTrue="1" operator="between">
      <formula>0.001</formula>
      <formula>0.045</formula>
    </cfRule>
  </conditionalFormatting>
  <conditionalFormatting sqref="H50">
    <cfRule type="cellIs" dxfId="94" priority="190" operator="between">
      <formula>0.000001</formula>
      <formula>0.05</formula>
    </cfRule>
  </conditionalFormatting>
  <conditionalFormatting sqref="H50">
    <cfRule type="cellIs" dxfId="93" priority="189" stopIfTrue="1" operator="between">
      <formula>0.0001</formula>
      <formula>0.045</formula>
    </cfRule>
  </conditionalFormatting>
  <conditionalFormatting sqref="H50">
    <cfRule type="cellIs" dxfId="92" priority="188" stopIfTrue="1" operator="between">
      <formula>0.001</formula>
      <formula>0.045</formula>
    </cfRule>
  </conditionalFormatting>
  <conditionalFormatting sqref="G50">
    <cfRule type="cellIs" dxfId="91" priority="187" operator="between">
      <formula>0.000001</formula>
      <formula>0.05</formula>
    </cfRule>
  </conditionalFormatting>
  <conditionalFormatting sqref="H50">
    <cfRule type="cellIs" dxfId="90" priority="186" operator="between">
      <formula>0.000001</formula>
      <formula>0.05</formula>
    </cfRule>
  </conditionalFormatting>
  <conditionalFormatting sqref="G50">
    <cfRule type="cellIs" dxfId="89" priority="176" stopIfTrue="1" operator="between">
      <formula>0.0001</formula>
      <formula>0.045</formula>
    </cfRule>
  </conditionalFormatting>
  <conditionalFormatting sqref="G50">
    <cfRule type="cellIs" dxfId="88" priority="175" stopIfTrue="1" operator="between">
      <formula>0.001</formula>
      <formula>0.045</formula>
    </cfRule>
  </conditionalFormatting>
  <conditionalFormatting sqref="H50">
    <cfRule type="cellIs" dxfId="87" priority="174" operator="between">
      <formula>0.000001</formula>
      <formula>0.05</formula>
    </cfRule>
  </conditionalFormatting>
  <conditionalFormatting sqref="H50">
    <cfRule type="cellIs" dxfId="86" priority="173" stopIfTrue="1" operator="between">
      <formula>0.0001</formula>
      <formula>0.045</formula>
    </cfRule>
  </conditionalFormatting>
  <conditionalFormatting sqref="H50">
    <cfRule type="cellIs" dxfId="85" priority="172" stopIfTrue="1" operator="between">
      <formula>0.001</formula>
      <formula>0.045</formula>
    </cfRule>
  </conditionalFormatting>
  <conditionalFormatting sqref="H50">
    <cfRule type="cellIs" dxfId="84" priority="171" operator="between">
      <formula>0.000001</formula>
      <formula>0.05</formula>
    </cfRule>
  </conditionalFormatting>
  <conditionalFormatting sqref="H50">
    <cfRule type="cellIs" dxfId="83" priority="170" stopIfTrue="1" operator="between">
      <formula>0.0001</formula>
      <formula>0.045</formula>
    </cfRule>
  </conditionalFormatting>
  <conditionalFormatting sqref="H50">
    <cfRule type="cellIs" dxfId="82" priority="169" stopIfTrue="1" operator="between">
      <formula>0.001</formula>
      <formula>0.045</formula>
    </cfRule>
  </conditionalFormatting>
  <conditionalFormatting sqref="H50">
    <cfRule type="cellIs" dxfId="81" priority="168" operator="between">
      <formula>0.000001</formula>
      <formula>0.05</formula>
    </cfRule>
  </conditionalFormatting>
  <conditionalFormatting sqref="H50">
    <cfRule type="cellIs" dxfId="80" priority="167" stopIfTrue="1" operator="between">
      <formula>0.0001</formula>
      <formula>0.045</formula>
    </cfRule>
  </conditionalFormatting>
  <conditionalFormatting sqref="H50">
    <cfRule type="cellIs" dxfId="79" priority="166" stopIfTrue="1" operator="between">
      <formula>0.001</formula>
      <formula>0.045</formula>
    </cfRule>
  </conditionalFormatting>
  <conditionalFormatting sqref="H50">
    <cfRule type="cellIs" dxfId="78" priority="165" operator="between">
      <formula>0.000001</formula>
      <formula>0.05</formula>
    </cfRule>
  </conditionalFormatting>
  <conditionalFormatting sqref="H50">
    <cfRule type="cellIs" dxfId="77" priority="164" stopIfTrue="1" operator="between">
      <formula>0.0001</formula>
      <formula>0.045</formula>
    </cfRule>
  </conditionalFormatting>
  <conditionalFormatting sqref="H50">
    <cfRule type="cellIs" dxfId="76" priority="163" stopIfTrue="1" operator="between">
      <formula>0.001</formula>
      <formula>0.045</formula>
    </cfRule>
  </conditionalFormatting>
  <conditionalFormatting sqref="H50">
    <cfRule type="cellIs" dxfId="75" priority="162" operator="between">
      <formula>0.000001</formula>
      <formula>0.05</formula>
    </cfRule>
  </conditionalFormatting>
  <conditionalFormatting sqref="H50">
    <cfRule type="cellIs" dxfId="74" priority="161" stopIfTrue="1" operator="between">
      <formula>0.0001</formula>
      <formula>0.045</formula>
    </cfRule>
  </conditionalFormatting>
  <conditionalFormatting sqref="H50">
    <cfRule type="cellIs" dxfId="73" priority="160" stopIfTrue="1" operator="between">
      <formula>0.001</formula>
      <formula>0.045</formula>
    </cfRule>
  </conditionalFormatting>
  <conditionalFormatting sqref="H50">
    <cfRule type="cellIs" dxfId="72" priority="158" stopIfTrue="1" operator="between">
      <formula>0.0001</formula>
      <formula>0.045</formula>
    </cfRule>
  </conditionalFormatting>
  <conditionalFormatting sqref="H50">
    <cfRule type="cellIs" dxfId="71" priority="157" stopIfTrue="1" operator="between">
      <formula>0.001</formula>
      <formula>0.045</formula>
    </cfRule>
  </conditionalFormatting>
  <conditionalFormatting sqref="G50">
    <cfRule type="cellIs" dxfId="70" priority="155" stopIfTrue="1" operator="between">
      <formula>0.0001</formula>
      <formula>0.045</formula>
    </cfRule>
  </conditionalFormatting>
  <conditionalFormatting sqref="G50">
    <cfRule type="cellIs" dxfId="69" priority="154" stopIfTrue="1" operator="between">
      <formula>0.001</formula>
      <formula>0.045</formula>
    </cfRule>
  </conditionalFormatting>
  <conditionalFormatting sqref="C50">
    <cfRule type="cellIs" dxfId="68" priority="152" stopIfTrue="1" operator="between">
      <formula>0.0001</formula>
      <formula>0.045</formula>
    </cfRule>
  </conditionalFormatting>
  <conditionalFormatting sqref="C50">
    <cfRule type="cellIs" dxfId="67" priority="151" stopIfTrue="1" operator="between">
      <formula>0.001</formula>
      <formula>0.045</formula>
    </cfRule>
  </conditionalFormatting>
  <conditionalFormatting sqref="H50">
    <cfRule type="cellIs" dxfId="66" priority="146" operator="between">
      <formula>0.000001</formula>
      <formula>0.05</formula>
    </cfRule>
  </conditionalFormatting>
  <conditionalFormatting sqref="H50">
    <cfRule type="cellIs" dxfId="65" priority="145" operator="between">
      <formula>0.000001</formula>
      <formula>0.05</formula>
    </cfRule>
  </conditionalFormatting>
  <conditionalFormatting sqref="H50">
    <cfRule type="cellIs" dxfId="64" priority="143" operator="between">
      <formula>0.000001</formula>
      <formula>0.05</formula>
    </cfRule>
  </conditionalFormatting>
  <conditionalFormatting sqref="H50">
    <cfRule type="cellIs" dxfId="63" priority="142" operator="between">
      <formula>0.000001</formula>
      <formula>0.05</formula>
    </cfRule>
  </conditionalFormatting>
  <conditionalFormatting sqref="H50">
    <cfRule type="cellIs" dxfId="62" priority="140" operator="between">
      <formula>0.000001</formula>
      <formula>0.05</formula>
    </cfRule>
  </conditionalFormatting>
  <conditionalFormatting sqref="H50">
    <cfRule type="cellIs" dxfId="61" priority="139" operator="between">
      <formula>0.000001</formula>
      <formula>0.05</formula>
    </cfRule>
  </conditionalFormatting>
  <conditionalFormatting sqref="H50">
    <cfRule type="cellIs" dxfId="60" priority="137" operator="between">
      <formula>0.000001</formula>
      <formula>0.05</formula>
    </cfRule>
  </conditionalFormatting>
  <conditionalFormatting sqref="G50">
    <cfRule type="cellIs" dxfId="59" priority="136" stopIfTrue="1" operator="between">
      <formula>0.0001</formula>
      <formula>0.045</formula>
    </cfRule>
  </conditionalFormatting>
  <conditionalFormatting sqref="G50">
    <cfRule type="cellIs" dxfId="58" priority="135" stopIfTrue="1" operator="between">
      <formula>0.001</formula>
      <formula>0.045</formula>
    </cfRule>
  </conditionalFormatting>
  <conditionalFormatting sqref="H50">
    <cfRule type="cellIs" dxfId="57" priority="134" operator="between">
      <formula>0.000001</formula>
      <formula>0.05</formula>
    </cfRule>
  </conditionalFormatting>
  <conditionalFormatting sqref="H50">
    <cfRule type="cellIs" dxfId="56" priority="133" stopIfTrue="1" operator="between">
      <formula>0.0001</formula>
      <formula>0.045</formula>
    </cfRule>
  </conditionalFormatting>
  <conditionalFormatting sqref="H50">
    <cfRule type="cellIs" dxfId="55" priority="132" stopIfTrue="1" operator="between">
      <formula>0.001</formula>
      <formula>0.045</formula>
    </cfRule>
  </conditionalFormatting>
  <conditionalFormatting sqref="H50">
    <cfRule type="cellIs" dxfId="54" priority="130" stopIfTrue="1" operator="between">
      <formula>0.0001</formula>
      <formula>0.045</formula>
    </cfRule>
  </conditionalFormatting>
  <conditionalFormatting sqref="H50">
    <cfRule type="cellIs" dxfId="53" priority="129" stopIfTrue="1" operator="between">
      <formula>0.001</formula>
      <formula>0.045</formula>
    </cfRule>
  </conditionalFormatting>
  <conditionalFormatting sqref="H50">
    <cfRule type="cellIs" dxfId="52" priority="127" stopIfTrue="1" operator="between">
      <formula>0.0001</formula>
      <formula>0.045</formula>
    </cfRule>
  </conditionalFormatting>
  <conditionalFormatting sqref="H50">
    <cfRule type="cellIs" dxfId="51" priority="126" stopIfTrue="1" operator="between">
      <formula>0.001</formula>
      <formula>0.045</formula>
    </cfRule>
  </conditionalFormatting>
  <conditionalFormatting sqref="H50">
    <cfRule type="cellIs" dxfId="50" priority="124" stopIfTrue="1" operator="between">
      <formula>0.0001</formula>
      <formula>0.045</formula>
    </cfRule>
  </conditionalFormatting>
  <conditionalFormatting sqref="H50">
    <cfRule type="cellIs" dxfId="49" priority="123" stopIfTrue="1" operator="between">
      <formula>0.001</formula>
      <formula>0.045</formula>
    </cfRule>
  </conditionalFormatting>
  <conditionalFormatting sqref="H50">
    <cfRule type="cellIs" dxfId="48" priority="103" operator="between">
      <formula>0.000001</formula>
      <formula>0.05</formula>
    </cfRule>
  </conditionalFormatting>
  <conditionalFormatting sqref="H50">
    <cfRule type="cellIs" dxfId="47" priority="102" operator="between">
      <formula>0.000001</formula>
      <formula>0.05</formula>
    </cfRule>
  </conditionalFormatting>
  <conditionalFormatting sqref="H50">
    <cfRule type="cellIs" dxfId="46" priority="100" operator="between">
      <formula>0.000001</formula>
      <formula>0.05</formula>
    </cfRule>
  </conditionalFormatting>
  <conditionalFormatting sqref="H50">
    <cfRule type="cellIs" dxfId="45" priority="99" operator="between">
      <formula>0.000001</formula>
      <formula>0.05</formula>
    </cfRule>
  </conditionalFormatting>
  <conditionalFormatting sqref="H50">
    <cfRule type="cellIs" dxfId="44" priority="97" operator="between">
      <formula>0.000001</formula>
      <formula>0.05</formula>
    </cfRule>
  </conditionalFormatting>
  <conditionalFormatting sqref="H50">
    <cfRule type="cellIs" dxfId="43" priority="96" operator="between">
      <formula>0.000001</formula>
      <formula>0.05</formula>
    </cfRule>
  </conditionalFormatting>
  <conditionalFormatting sqref="H50">
    <cfRule type="cellIs" dxfId="42" priority="94" operator="between">
      <formula>0.000001</formula>
      <formula>0.05</formula>
    </cfRule>
  </conditionalFormatting>
  <conditionalFormatting sqref="H50">
    <cfRule type="cellIs" dxfId="41" priority="93" stopIfTrue="1" operator="between">
      <formula>0.0001</formula>
      <formula>0.045</formula>
    </cfRule>
  </conditionalFormatting>
  <conditionalFormatting sqref="H50">
    <cfRule type="cellIs" dxfId="40" priority="92" stopIfTrue="1" operator="between">
      <formula>0.001</formula>
      <formula>0.045</formula>
    </cfRule>
  </conditionalFormatting>
  <conditionalFormatting sqref="H50">
    <cfRule type="cellIs" dxfId="39" priority="90" stopIfTrue="1" operator="between">
      <formula>0.0001</formula>
      <formula>0.045</formula>
    </cfRule>
  </conditionalFormatting>
  <conditionalFormatting sqref="H50">
    <cfRule type="cellIs" dxfId="38" priority="89" stopIfTrue="1" operator="between">
      <formula>0.001</formula>
      <formula>0.045</formula>
    </cfRule>
  </conditionalFormatting>
  <conditionalFormatting sqref="H50">
    <cfRule type="cellIs" dxfId="37" priority="87" stopIfTrue="1" operator="between">
      <formula>0.0001</formula>
      <formula>0.045</formula>
    </cfRule>
  </conditionalFormatting>
  <conditionalFormatting sqref="H50">
    <cfRule type="cellIs" dxfId="36" priority="86" stopIfTrue="1" operator="between">
      <formula>0.001</formula>
      <formula>0.045</formula>
    </cfRule>
  </conditionalFormatting>
  <conditionalFormatting sqref="H50">
    <cfRule type="cellIs" dxfId="35" priority="84" stopIfTrue="1" operator="between">
      <formula>0.0001</formula>
      <formula>0.045</formula>
    </cfRule>
  </conditionalFormatting>
  <conditionalFormatting sqref="H50">
    <cfRule type="cellIs" dxfId="34" priority="83" stopIfTrue="1" operator="between">
      <formula>0.001</formula>
      <formula>0.045</formula>
    </cfRule>
  </conditionalFormatting>
  <conditionalFormatting sqref="H50">
    <cfRule type="cellIs" dxfId="33" priority="54" operator="between">
      <formula>0.000001</formula>
      <formula>0.05</formula>
    </cfRule>
  </conditionalFormatting>
  <conditionalFormatting sqref="H50">
    <cfRule type="cellIs" dxfId="32" priority="53" operator="between">
      <formula>0.000001</formula>
      <formula>0.05</formula>
    </cfRule>
  </conditionalFormatting>
  <conditionalFormatting sqref="H50">
    <cfRule type="cellIs" dxfId="31" priority="51" operator="between">
      <formula>0.000001</formula>
      <formula>0.05</formula>
    </cfRule>
  </conditionalFormatting>
  <conditionalFormatting sqref="H50">
    <cfRule type="cellIs" dxfId="30" priority="50" operator="between">
      <formula>0.000001</formula>
      <formula>0.05</formula>
    </cfRule>
  </conditionalFormatting>
  <conditionalFormatting sqref="H50">
    <cfRule type="cellIs" dxfId="29" priority="44" stopIfTrue="1" operator="between">
      <formula>0.0001</formula>
      <formula>0.045</formula>
    </cfRule>
  </conditionalFormatting>
  <conditionalFormatting sqref="H50">
    <cfRule type="cellIs" dxfId="28" priority="43" stopIfTrue="1" operator="between">
      <formula>0.001</formula>
      <formula>0.045</formula>
    </cfRule>
  </conditionalFormatting>
  <conditionalFormatting sqref="H50">
    <cfRule type="cellIs" dxfId="27" priority="41" stopIfTrue="1" operator="between">
      <formula>0.0001</formula>
      <formula>0.045</formula>
    </cfRule>
  </conditionalFormatting>
  <conditionalFormatting sqref="H50">
    <cfRule type="cellIs" dxfId="26" priority="40" stopIfTrue="1" operator="between">
      <formula>0.001</formula>
      <formula>0.045</formula>
    </cfRule>
  </conditionalFormatting>
  <pageMargins left="0.75" right="0.75" top="1" bottom="1" header="0.5" footer="0.5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I40"/>
  <sheetViews>
    <sheetView showGridLines="0" workbookViewId="0"/>
  </sheetViews>
  <sheetFormatPr defaultColWidth="9.109375" defaultRowHeight="10.199999999999999" x14ac:dyDescent="0.2"/>
  <cols>
    <col min="1" max="1" width="28.44140625" style="17" customWidth="1"/>
    <col min="2" max="7" width="11.109375" style="17" customWidth="1"/>
    <col min="8" max="16384" width="9.109375" style="17"/>
  </cols>
  <sheetData>
    <row r="1" spans="1:7" ht="12" customHeight="1" x14ac:dyDescent="0.2">
      <c r="A1" s="712" t="s">
        <v>334</v>
      </c>
      <c r="B1" s="712"/>
      <c r="C1" s="712"/>
      <c r="D1" s="712"/>
      <c r="E1" s="712"/>
      <c r="F1" s="712"/>
      <c r="G1" s="712"/>
    </row>
    <row r="3" spans="1:7" s="75" customFormat="1" ht="11.25" customHeight="1" thickBot="1" x14ac:dyDescent="0.25">
      <c r="B3" s="736" t="s">
        <v>1072</v>
      </c>
      <c r="C3" s="736"/>
      <c r="D3" s="736"/>
      <c r="E3" s="736"/>
      <c r="F3" s="736"/>
      <c r="G3" s="736"/>
    </row>
    <row r="4" spans="1:7" s="75" customFormat="1" ht="11.25" customHeight="1" thickBot="1" x14ac:dyDescent="0.25">
      <c r="B4" s="737" t="s">
        <v>527</v>
      </c>
      <c r="C4" s="737"/>
      <c r="D4" s="737" t="s">
        <v>335</v>
      </c>
      <c r="E4" s="737"/>
      <c r="F4" s="738" t="s">
        <v>336</v>
      </c>
      <c r="G4" s="738"/>
    </row>
    <row r="5" spans="1:7" s="75" customFormat="1" ht="11.25" customHeight="1" thickBot="1" x14ac:dyDescent="0.25">
      <c r="B5" s="660" t="s">
        <v>898</v>
      </c>
      <c r="C5" s="635">
        <v>2020</v>
      </c>
      <c r="D5" s="585" t="s">
        <v>898</v>
      </c>
      <c r="E5" s="635">
        <v>2020</v>
      </c>
      <c r="F5" s="585" t="s">
        <v>898</v>
      </c>
      <c r="G5" s="635">
        <v>2020</v>
      </c>
    </row>
    <row r="6" spans="1:7" s="75" customFormat="1" ht="11.25" customHeight="1" x14ac:dyDescent="0.2">
      <c r="B6" s="733" t="s">
        <v>337</v>
      </c>
      <c r="C6" s="734"/>
      <c r="D6" s="735" t="s">
        <v>837</v>
      </c>
      <c r="E6" s="734"/>
      <c r="F6" s="733" t="s">
        <v>338</v>
      </c>
      <c r="G6" s="733"/>
    </row>
    <row r="7" spans="1:7" s="75" customFormat="1" x14ac:dyDescent="0.2">
      <c r="A7" s="75" t="s">
        <v>339</v>
      </c>
    </row>
    <row r="8" spans="1:7" s="75" customFormat="1" x14ac:dyDescent="0.2"/>
    <row r="9" spans="1:7" s="75" customFormat="1" ht="11.25" customHeight="1" x14ac:dyDescent="0.2">
      <c r="A9" s="75" t="s">
        <v>340</v>
      </c>
      <c r="B9" s="586">
        <v>5</v>
      </c>
      <c r="C9" s="586">
        <v>4</v>
      </c>
      <c r="D9" s="146">
        <v>2812</v>
      </c>
      <c r="E9" s="146">
        <v>2839</v>
      </c>
      <c r="F9" s="586">
        <v>13</v>
      </c>
      <c r="G9" s="586">
        <v>10</v>
      </c>
    </row>
    <row r="10" spans="1:7" s="75" customFormat="1" ht="11.25" customHeight="1" x14ac:dyDescent="0.2">
      <c r="A10" s="75" t="s">
        <v>341</v>
      </c>
      <c r="B10" s="586">
        <v>25</v>
      </c>
      <c r="C10" s="586">
        <v>27</v>
      </c>
      <c r="D10" s="146">
        <v>2648</v>
      </c>
      <c r="E10" s="146">
        <v>2655</v>
      </c>
      <c r="F10" s="586">
        <v>67</v>
      </c>
      <c r="G10" s="586">
        <v>70</v>
      </c>
    </row>
    <row r="11" spans="1:7" s="75" customFormat="1" ht="11.25" customHeight="1" x14ac:dyDescent="0.2">
      <c r="A11" s="75" t="s">
        <v>342</v>
      </c>
      <c r="B11" s="586">
        <v>13</v>
      </c>
      <c r="C11" s="586">
        <v>15</v>
      </c>
      <c r="D11" s="146">
        <v>1538</v>
      </c>
      <c r="E11" s="149">
        <v>1466</v>
      </c>
      <c r="F11" s="586">
        <v>21</v>
      </c>
      <c r="G11" s="586">
        <v>24</v>
      </c>
    </row>
    <row r="12" spans="1:7" s="75" customFormat="1" ht="11.25" customHeight="1" x14ac:dyDescent="0.2">
      <c r="A12" s="75" t="s">
        <v>343</v>
      </c>
      <c r="B12" s="586">
        <v>13</v>
      </c>
      <c r="C12" s="586">
        <v>14</v>
      </c>
      <c r="D12" s="146">
        <v>1144</v>
      </c>
      <c r="E12" s="146">
        <v>1060</v>
      </c>
      <c r="F12" s="586">
        <v>15</v>
      </c>
      <c r="G12" s="586">
        <v>17</v>
      </c>
    </row>
    <row r="13" spans="1:7" s="75" customFormat="1" ht="11.25" customHeight="1" x14ac:dyDescent="0.2">
      <c r="A13" s="75" t="s">
        <v>344</v>
      </c>
      <c r="B13" s="586">
        <v>35</v>
      </c>
      <c r="C13" s="586">
        <v>37</v>
      </c>
      <c r="D13" s="146">
        <v>1262</v>
      </c>
      <c r="E13" s="146">
        <v>1270</v>
      </c>
      <c r="F13" s="586">
        <v>44</v>
      </c>
      <c r="G13" s="586">
        <v>47</v>
      </c>
    </row>
    <row r="14" spans="1:7" s="75" customFormat="1" ht="11.25" customHeight="1" x14ac:dyDescent="0.2">
      <c r="A14" s="75" t="s">
        <v>345</v>
      </c>
      <c r="B14" s="586">
        <v>17</v>
      </c>
      <c r="C14" s="586">
        <v>19</v>
      </c>
      <c r="D14" s="146">
        <v>3345</v>
      </c>
      <c r="E14" s="146">
        <v>2641</v>
      </c>
      <c r="F14" s="586">
        <v>57</v>
      </c>
      <c r="G14" s="586">
        <v>60</v>
      </c>
    </row>
    <row r="15" spans="1:7" s="75" customFormat="1" ht="11.25" customHeight="1" x14ac:dyDescent="0.2">
      <c r="A15" s="282" t="s">
        <v>346</v>
      </c>
      <c r="B15" s="586">
        <v>29</v>
      </c>
      <c r="C15" s="586">
        <v>26</v>
      </c>
      <c r="D15" s="146">
        <v>5973</v>
      </c>
      <c r="E15" s="146">
        <v>5360</v>
      </c>
      <c r="F15" s="586">
        <v>173</v>
      </c>
      <c r="G15" s="586">
        <v>133</v>
      </c>
    </row>
    <row r="16" spans="1:7" s="75" customFormat="1" ht="11.25" customHeight="1" x14ac:dyDescent="0.2">
      <c r="A16" s="75" t="s">
        <v>347</v>
      </c>
      <c r="B16" s="586">
        <v>3</v>
      </c>
      <c r="C16" s="146">
        <v>3</v>
      </c>
      <c r="D16" s="146">
        <v>11170</v>
      </c>
      <c r="E16" s="146">
        <v>8959</v>
      </c>
      <c r="F16" s="586">
        <v>31</v>
      </c>
      <c r="G16" s="586">
        <v>31</v>
      </c>
    </row>
    <row r="17" spans="1:9" s="75" customFormat="1" ht="11.25" customHeight="1" x14ac:dyDescent="0.2">
      <c r="A17" s="75" t="s">
        <v>348</v>
      </c>
      <c r="B17" s="586">
        <v>13</v>
      </c>
      <c r="C17" s="146">
        <v>13</v>
      </c>
      <c r="D17" s="146">
        <v>27298</v>
      </c>
      <c r="E17" s="146">
        <v>24321</v>
      </c>
      <c r="F17" s="586">
        <v>355</v>
      </c>
      <c r="G17" s="586">
        <v>338</v>
      </c>
    </row>
    <row r="18" spans="1:9" s="75" customFormat="1" ht="11.25" customHeight="1" x14ac:dyDescent="0.2">
      <c r="A18" s="282" t="s">
        <v>349</v>
      </c>
      <c r="B18" s="586">
        <v>8</v>
      </c>
      <c r="C18" s="586">
        <v>8</v>
      </c>
      <c r="D18" s="146">
        <v>2784</v>
      </c>
      <c r="E18" s="146">
        <v>2114</v>
      </c>
      <c r="F18" s="586">
        <v>22</v>
      </c>
      <c r="G18" s="586">
        <v>21</v>
      </c>
    </row>
    <row r="19" spans="1:9" s="75" customFormat="1" ht="11.25" customHeight="1" x14ac:dyDescent="0.2">
      <c r="A19" s="282" t="s">
        <v>350</v>
      </c>
      <c r="B19" s="586">
        <v>65</v>
      </c>
      <c r="C19" s="586">
        <v>65</v>
      </c>
      <c r="D19" s="146">
        <v>10596</v>
      </c>
      <c r="E19" s="146">
        <v>9637</v>
      </c>
      <c r="F19" s="586">
        <v>694</v>
      </c>
      <c r="G19" s="586">
        <v>661</v>
      </c>
    </row>
    <row r="20" spans="1:9" s="75" customFormat="1" ht="11.25" customHeight="1" x14ac:dyDescent="0.2">
      <c r="A20" s="75" t="s">
        <v>351</v>
      </c>
      <c r="B20" s="586">
        <v>3</v>
      </c>
      <c r="C20" s="586">
        <v>3</v>
      </c>
      <c r="D20" s="586">
        <v>987</v>
      </c>
      <c r="E20" s="586">
        <v>986</v>
      </c>
      <c r="F20" s="586">
        <v>3</v>
      </c>
      <c r="G20" s="586">
        <v>3</v>
      </c>
    </row>
    <row r="21" spans="1:9" s="318" customFormat="1" ht="11.25" customHeight="1" x14ac:dyDescent="0.2">
      <c r="A21" s="282" t="s">
        <v>352</v>
      </c>
      <c r="B21" s="586">
        <v>16</v>
      </c>
      <c r="C21" s="586">
        <v>13</v>
      </c>
      <c r="D21" s="146">
        <v>98500</v>
      </c>
      <c r="E21" s="146">
        <v>94252</v>
      </c>
      <c r="F21" s="586">
        <v>1569</v>
      </c>
      <c r="G21" s="586">
        <v>1255</v>
      </c>
      <c r="H21" s="75"/>
      <c r="I21" s="75"/>
    </row>
    <row r="22" spans="1:9" s="75" customFormat="1" ht="11.25" customHeight="1" x14ac:dyDescent="0.2">
      <c r="A22" s="282" t="s">
        <v>353</v>
      </c>
      <c r="B22" s="586">
        <v>6</v>
      </c>
      <c r="C22" s="586">
        <v>6</v>
      </c>
      <c r="D22" s="146">
        <v>1670</v>
      </c>
      <c r="E22" s="146">
        <v>1592</v>
      </c>
      <c r="F22" s="586">
        <v>9</v>
      </c>
      <c r="G22" s="586">
        <v>10</v>
      </c>
    </row>
    <row r="23" spans="1:9" s="75" customFormat="1" ht="11.25" customHeight="1" x14ac:dyDescent="0.2">
      <c r="A23" s="75" t="s">
        <v>354</v>
      </c>
      <c r="B23" s="586">
        <v>10</v>
      </c>
      <c r="C23" s="586">
        <v>4</v>
      </c>
      <c r="D23" s="586">
        <v>690</v>
      </c>
      <c r="E23" s="586">
        <v>699</v>
      </c>
      <c r="F23" s="586">
        <v>7</v>
      </c>
      <c r="G23" s="586">
        <v>3</v>
      </c>
    </row>
    <row r="24" spans="1:9" s="75" customFormat="1" ht="11.25" customHeight="1" x14ac:dyDescent="0.2">
      <c r="A24" s="75" t="s">
        <v>355</v>
      </c>
      <c r="B24" s="586">
        <v>4</v>
      </c>
      <c r="C24" s="586">
        <v>4</v>
      </c>
      <c r="D24" s="146">
        <v>11000</v>
      </c>
      <c r="E24" s="146">
        <v>9168</v>
      </c>
      <c r="F24" s="586">
        <v>40</v>
      </c>
      <c r="G24" s="586">
        <v>35</v>
      </c>
    </row>
    <row r="25" spans="1:9" s="75" customFormat="1" ht="11.25" customHeight="1" x14ac:dyDescent="0.2">
      <c r="A25" s="282" t="s">
        <v>356</v>
      </c>
      <c r="B25" s="586">
        <v>14</v>
      </c>
      <c r="C25" s="586">
        <v>14</v>
      </c>
      <c r="D25" s="146">
        <v>24100</v>
      </c>
      <c r="E25" s="146">
        <v>20087</v>
      </c>
      <c r="F25" s="586">
        <v>341</v>
      </c>
      <c r="G25" s="586">
        <v>284</v>
      </c>
    </row>
    <row r="26" spans="1:9" s="75" customFormat="1" ht="11.25" customHeight="1" x14ac:dyDescent="0.2">
      <c r="A26" s="282" t="s">
        <v>398</v>
      </c>
      <c r="B26" s="586">
        <v>11</v>
      </c>
      <c r="C26" s="586">
        <v>11</v>
      </c>
      <c r="D26" s="146">
        <v>16200</v>
      </c>
      <c r="E26" s="146">
        <v>11565</v>
      </c>
      <c r="F26" s="586">
        <v>183</v>
      </c>
      <c r="G26" s="586">
        <v>131</v>
      </c>
    </row>
    <row r="27" spans="1:9" s="75" customFormat="1" ht="11.25" customHeight="1" x14ac:dyDescent="0.2">
      <c r="A27" s="282" t="s">
        <v>732</v>
      </c>
      <c r="B27" s="333">
        <v>171</v>
      </c>
      <c r="C27" s="333">
        <v>171</v>
      </c>
      <c r="D27" s="438" t="s">
        <v>1043</v>
      </c>
      <c r="E27" s="438" t="s">
        <v>988</v>
      </c>
      <c r="F27" s="146" t="s">
        <v>1014</v>
      </c>
      <c r="G27" s="146" t="s">
        <v>1015</v>
      </c>
    </row>
    <row r="28" spans="1:9" s="75" customFormat="1" ht="3" customHeight="1" thickBot="1" x14ac:dyDescent="0.25">
      <c r="C28" s="439"/>
      <c r="D28" s="79"/>
      <c r="E28" s="79"/>
      <c r="F28" s="79"/>
      <c r="G28" s="79"/>
    </row>
    <row r="29" spans="1:9" s="75" customFormat="1" ht="5.25" customHeight="1" x14ac:dyDescent="0.2">
      <c r="A29" s="77"/>
      <c r="B29" s="77"/>
      <c r="C29" s="77"/>
      <c r="D29" s="77"/>
      <c r="E29" s="77"/>
      <c r="F29" s="77"/>
      <c r="G29" s="77"/>
    </row>
    <row r="30" spans="1:9" s="75" customFormat="1" x14ac:dyDescent="0.2">
      <c r="A30" s="75" t="s">
        <v>899</v>
      </c>
    </row>
    <row r="31" spans="1:9" s="75" customFormat="1" x14ac:dyDescent="0.2">
      <c r="A31" s="79" t="s">
        <v>628</v>
      </c>
      <c r="E31" s="440"/>
      <c r="F31" s="227"/>
    </row>
    <row r="32" spans="1:9" s="75" customFormat="1" x14ac:dyDescent="0.2">
      <c r="A32" s="79" t="s">
        <v>629</v>
      </c>
      <c r="E32" s="170"/>
    </row>
    <row r="33" spans="1:5" s="75" customFormat="1" x14ac:dyDescent="0.2">
      <c r="A33" s="79"/>
      <c r="E33" s="170"/>
    </row>
    <row r="34" spans="1:5" s="75" customFormat="1" x14ac:dyDescent="0.2"/>
    <row r="35" spans="1:5" s="75" customFormat="1" x14ac:dyDescent="0.2"/>
    <row r="36" spans="1:5" s="75" customFormat="1" x14ac:dyDescent="0.2"/>
    <row r="37" spans="1:5" s="75" customFormat="1" x14ac:dyDescent="0.2"/>
    <row r="38" spans="1:5" s="75" customFormat="1" x14ac:dyDescent="0.2"/>
    <row r="39" spans="1:5" s="75" customFormat="1" x14ac:dyDescent="0.2">
      <c r="C39" s="620"/>
    </row>
    <row r="40" spans="1:5" s="75" customFormat="1" x14ac:dyDescent="0.2">
      <c r="C40" s="620"/>
    </row>
  </sheetData>
  <customSheetViews>
    <customSheetView guid="{95746B7C-2C59-4D9D-B586-3992FFB5743C}" showGridLines="0">
      <selection activeCell="A39" sqref="A39"/>
      <pageMargins left="0.75" right="0.75" top="1" bottom="1" header="0.5" footer="0.5"/>
      <pageSetup paperSize="9" orientation="portrait" verticalDpi="0" r:id="rId1"/>
      <headerFooter alignWithMargins="0"/>
    </customSheetView>
  </customSheetViews>
  <mergeCells count="8">
    <mergeCell ref="B6:C6"/>
    <mergeCell ref="D6:E6"/>
    <mergeCell ref="F6:G6"/>
    <mergeCell ref="A1:G1"/>
    <mergeCell ref="B3:G3"/>
    <mergeCell ref="B4:C4"/>
    <mergeCell ref="D4:E4"/>
    <mergeCell ref="F4:G4"/>
  </mergeCells>
  <phoneticPr fontId="9" type="noConversion"/>
  <pageMargins left="0.75" right="0.75" top="1" bottom="1" header="0.5" footer="0.5"/>
  <pageSetup paperSize="9" orientation="portrait" r:id="rId2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K96"/>
  <sheetViews>
    <sheetView showGridLines="0" workbookViewId="0"/>
  </sheetViews>
  <sheetFormatPr defaultColWidth="9.109375" defaultRowHeight="10.199999999999999" x14ac:dyDescent="0.2"/>
  <cols>
    <col min="1" max="1" width="18.5546875" style="17" customWidth="1"/>
    <col min="2" max="2" width="6.109375" style="17" customWidth="1"/>
    <col min="3" max="7" width="8.6640625" style="17" customWidth="1"/>
    <col min="8" max="8" width="9.44140625" style="17" customWidth="1"/>
    <col min="9" max="9" width="8.88671875" style="17" customWidth="1"/>
    <col min="10" max="16384" width="9.109375" style="17"/>
  </cols>
  <sheetData>
    <row r="1" spans="1:11" s="18" customFormat="1" ht="12" customHeight="1" x14ac:dyDescent="0.2">
      <c r="A1" s="739" t="s">
        <v>357</v>
      </c>
      <c r="B1" s="739"/>
      <c r="C1" s="739"/>
      <c r="D1" s="739"/>
      <c r="E1" s="739"/>
      <c r="F1" s="739"/>
      <c r="G1" s="739"/>
      <c r="H1" s="739"/>
      <c r="I1" s="739"/>
      <c r="J1" s="739"/>
      <c r="K1" s="19"/>
    </row>
    <row r="2" spans="1:11" s="18" customFormat="1" ht="11.25" customHeight="1" x14ac:dyDescent="0.2">
      <c r="A2" s="19"/>
      <c r="B2" s="27"/>
      <c r="C2" s="28"/>
      <c r="D2" s="28"/>
      <c r="E2" s="28"/>
      <c r="F2" s="28"/>
      <c r="G2" s="28"/>
      <c r="H2" s="29"/>
      <c r="I2" s="29"/>
      <c r="J2" s="29"/>
      <c r="K2" s="19"/>
    </row>
    <row r="3" spans="1:11" s="75" customFormat="1" ht="11.25" customHeight="1" thickBot="1" x14ac:dyDescent="0.25">
      <c r="A3" s="227"/>
      <c r="B3" s="746" t="s">
        <v>259</v>
      </c>
      <c r="C3" s="746"/>
      <c r="D3" s="746"/>
      <c r="E3" s="746"/>
      <c r="F3" s="746"/>
      <c r="G3" s="747"/>
      <c r="H3" s="662" t="s">
        <v>226</v>
      </c>
      <c r="I3" s="740" t="s">
        <v>225</v>
      </c>
      <c r="J3" s="741"/>
    </row>
    <row r="4" spans="1:11" s="75" customFormat="1" ht="11.25" customHeight="1" x14ac:dyDescent="0.2">
      <c r="B4" s="742" t="s">
        <v>315</v>
      </c>
      <c r="C4" s="80" t="s">
        <v>256</v>
      </c>
      <c r="D4" s="80" t="s">
        <v>255</v>
      </c>
      <c r="E4" s="80" t="s">
        <v>254</v>
      </c>
      <c r="F4" s="80" t="s">
        <v>253</v>
      </c>
      <c r="G4" s="80" t="s">
        <v>252</v>
      </c>
      <c r="H4" s="81" t="s">
        <v>1053</v>
      </c>
      <c r="I4" s="744" t="s">
        <v>227</v>
      </c>
      <c r="J4" s="661" t="s">
        <v>227</v>
      </c>
    </row>
    <row r="5" spans="1:11" s="75" customFormat="1" ht="11.25" customHeight="1" x14ac:dyDescent="0.2">
      <c r="B5" s="743"/>
      <c r="C5" s="441">
        <v>21</v>
      </c>
      <c r="D5" s="441">
        <v>21</v>
      </c>
      <c r="E5" s="441">
        <v>21</v>
      </c>
      <c r="F5" s="441">
        <v>21</v>
      </c>
      <c r="G5" s="442">
        <v>21</v>
      </c>
      <c r="H5" s="443">
        <v>21</v>
      </c>
      <c r="I5" s="745"/>
      <c r="J5" s="81" t="s">
        <v>228</v>
      </c>
    </row>
    <row r="6" spans="1:11" s="75" customFormat="1" ht="9.75" customHeight="1" x14ac:dyDescent="0.2"/>
    <row r="7" spans="1:11" s="75" customFormat="1" x14ac:dyDescent="0.2">
      <c r="A7" s="75" t="s">
        <v>266</v>
      </c>
    </row>
    <row r="8" spans="1:11" s="75" customFormat="1" x14ac:dyDescent="0.2"/>
    <row r="9" spans="1:11" s="75" customFormat="1" x14ac:dyDescent="0.2">
      <c r="A9" s="79" t="s">
        <v>359</v>
      </c>
      <c r="B9" s="83" t="s">
        <v>603</v>
      </c>
      <c r="C9" s="92">
        <v>38024</v>
      </c>
      <c r="D9" s="92">
        <v>37889</v>
      </c>
      <c r="E9" s="92">
        <v>41100</v>
      </c>
      <c r="F9" s="92">
        <v>39708</v>
      </c>
      <c r="G9" s="92">
        <v>37676</v>
      </c>
      <c r="H9" s="92">
        <v>390494</v>
      </c>
      <c r="I9" s="64">
        <v>-5.1463067827475246</v>
      </c>
      <c r="J9" s="64">
        <v>1.562341509595903</v>
      </c>
    </row>
    <row r="10" spans="1:11" s="75" customFormat="1" x14ac:dyDescent="0.2">
      <c r="B10" s="83"/>
      <c r="C10" s="92"/>
      <c r="D10" s="92"/>
      <c r="E10" s="92"/>
      <c r="F10" s="92"/>
      <c r="G10" s="92"/>
      <c r="H10" s="63"/>
      <c r="I10" s="64"/>
      <c r="J10" s="64"/>
    </row>
    <row r="11" spans="1:11" s="75" customFormat="1" x14ac:dyDescent="0.2">
      <c r="A11" s="75" t="s">
        <v>360</v>
      </c>
      <c r="B11" s="83"/>
      <c r="C11" s="92"/>
      <c r="D11" s="92"/>
      <c r="E11" s="92"/>
      <c r="F11" s="92"/>
      <c r="G11" s="92"/>
      <c r="H11" s="63"/>
      <c r="I11" s="64"/>
      <c r="J11" s="64"/>
    </row>
    <row r="12" spans="1:11" s="75" customFormat="1" x14ac:dyDescent="0.2">
      <c r="A12" s="75" t="s">
        <v>361</v>
      </c>
      <c r="B12" s="83" t="s">
        <v>604</v>
      </c>
      <c r="C12" s="92">
        <v>35204</v>
      </c>
      <c r="D12" s="92">
        <v>35777</v>
      </c>
      <c r="E12" s="92">
        <v>39352</v>
      </c>
      <c r="F12" s="92">
        <v>37909</v>
      </c>
      <c r="G12" s="92">
        <v>37368</v>
      </c>
      <c r="H12" s="63">
        <v>346394</v>
      </c>
      <c r="I12" s="64">
        <v>7.5489567103534663</v>
      </c>
      <c r="J12" s="64">
        <v>5.8696961083655008</v>
      </c>
    </row>
    <row r="13" spans="1:11" s="75" customFormat="1" x14ac:dyDescent="0.2">
      <c r="A13" s="79" t="s">
        <v>362</v>
      </c>
      <c r="B13" s="83" t="s">
        <v>603</v>
      </c>
      <c r="C13" s="92">
        <v>8503</v>
      </c>
      <c r="D13" s="92">
        <v>8646</v>
      </c>
      <c r="E13" s="92">
        <v>9733</v>
      </c>
      <c r="F13" s="92">
        <v>9622</v>
      </c>
      <c r="G13" s="92">
        <v>9534</v>
      </c>
      <c r="H13" s="63">
        <v>86599</v>
      </c>
      <c r="I13" s="64">
        <v>4.8458692971639952</v>
      </c>
      <c r="J13" s="64">
        <v>5.9703866862457167</v>
      </c>
    </row>
    <row r="14" spans="1:11" s="75" customFormat="1" x14ac:dyDescent="0.2">
      <c r="A14" s="79" t="s">
        <v>363</v>
      </c>
      <c r="B14" s="83"/>
      <c r="C14" s="92"/>
      <c r="D14" s="92"/>
      <c r="E14" s="92"/>
      <c r="F14" s="92"/>
      <c r="G14" s="92"/>
      <c r="H14" s="63"/>
      <c r="I14" s="64"/>
      <c r="J14" s="64"/>
    </row>
    <row r="15" spans="1:11" s="75" customFormat="1" x14ac:dyDescent="0.2">
      <c r="A15" s="75" t="s">
        <v>361</v>
      </c>
      <c r="B15" s="83" t="s">
        <v>604</v>
      </c>
      <c r="C15" s="92">
        <v>47511</v>
      </c>
      <c r="D15" s="92">
        <v>40690</v>
      </c>
      <c r="E15" s="92">
        <v>54499</v>
      </c>
      <c r="F15" s="92">
        <v>52754</v>
      </c>
      <c r="G15" s="92">
        <v>67365</v>
      </c>
      <c r="H15" s="63">
        <v>593033</v>
      </c>
      <c r="I15" s="64">
        <v>10.686329326251048</v>
      </c>
      <c r="J15" s="64">
        <v>7.8608545087147821</v>
      </c>
    </row>
    <row r="16" spans="1:11" s="75" customFormat="1" x14ac:dyDescent="0.2">
      <c r="A16" s="79" t="s">
        <v>364</v>
      </c>
      <c r="B16" s="83" t="s">
        <v>603</v>
      </c>
      <c r="C16" s="92">
        <v>596</v>
      </c>
      <c r="D16" s="92">
        <v>527</v>
      </c>
      <c r="E16" s="92">
        <v>773</v>
      </c>
      <c r="F16" s="92">
        <v>796</v>
      </c>
      <c r="G16" s="92">
        <v>983</v>
      </c>
      <c r="H16" s="63">
        <v>7855</v>
      </c>
      <c r="I16" s="64">
        <v>12.665406427221171</v>
      </c>
      <c r="J16" s="64">
        <v>9.9985996359053342</v>
      </c>
    </row>
    <row r="17" spans="1:10" s="75" customFormat="1" x14ac:dyDescent="0.2">
      <c r="A17" s="75" t="s">
        <v>365</v>
      </c>
      <c r="B17" s="83"/>
      <c r="C17" s="92"/>
      <c r="D17" s="92"/>
      <c r="E17" s="92"/>
      <c r="F17" s="92"/>
      <c r="G17" s="92"/>
      <c r="H17" s="63"/>
      <c r="I17" s="64"/>
      <c r="J17" s="64"/>
    </row>
    <row r="18" spans="1:10" s="75" customFormat="1" x14ac:dyDescent="0.2">
      <c r="A18" s="75" t="s">
        <v>361</v>
      </c>
      <c r="B18" s="83" t="s">
        <v>604</v>
      </c>
      <c r="C18" s="92">
        <v>4043</v>
      </c>
      <c r="D18" s="92">
        <v>4059</v>
      </c>
      <c r="E18" s="92">
        <v>5874</v>
      </c>
      <c r="F18" s="92">
        <v>5389</v>
      </c>
      <c r="G18" s="92">
        <v>8216</v>
      </c>
      <c r="H18" s="63">
        <v>75821</v>
      </c>
      <c r="I18" s="64">
        <v>-4.7809703250117757</v>
      </c>
      <c r="J18" s="64">
        <v>19.191045855406912</v>
      </c>
    </row>
    <row r="19" spans="1:10" s="75" customFormat="1" x14ac:dyDescent="0.2">
      <c r="A19" s="79" t="s">
        <v>364</v>
      </c>
      <c r="B19" s="83" t="s">
        <v>603</v>
      </c>
      <c r="C19" s="92">
        <v>29</v>
      </c>
      <c r="D19" s="92">
        <v>38</v>
      </c>
      <c r="E19" s="92">
        <v>63</v>
      </c>
      <c r="F19" s="92">
        <v>50</v>
      </c>
      <c r="G19" s="92">
        <v>66</v>
      </c>
      <c r="H19" s="63">
        <v>579</v>
      </c>
      <c r="I19" s="64">
        <v>-14.705882352941178</v>
      </c>
      <c r="J19" s="64">
        <v>16.032064128256511</v>
      </c>
    </row>
    <row r="20" spans="1:10" s="75" customFormat="1" x14ac:dyDescent="0.2">
      <c r="A20" s="75" t="s">
        <v>366</v>
      </c>
      <c r="B20" s="83"/>
      <c r="C20" s="92"/>
      <c r="D20" s="92"/>
      <c r="E20" s="92"/>
      <c r="F20" s="92"/>
      <c r="G20" s="92"/>
      <c r="H20" s="63"/>
      <c r="I20" s="64"/>
      <c r="J20" s="64"/>
    </row>
    <row r="21" spans="1:10" s="75" customFormat="1" x14ac:dyDescent="0.2">
      <c r="A21" s="75" t="s">
        <v>361</v>
      </c>
      <c r="B21" s="83" t="s">
        <v>604</v>
      </c>
      <c r="C21" s="92">
        <v>461639</v>
      </c>
      <c r="D21" s="92">
        <v>457052</v>
      </c>
      <c r="E21" s="92">
        <v>497284</v>
      </c>
      <c r="F21" s="92">
        <v>458981</v>
      </c>
      <c r="G21" s="92">
        <v>415595</v>
      </c>
      <c r="H21" s="63">
        <v>4431209</v>
      </c>
      <c r="I21" s="64">
        <v>-2.5837601264447132</v>
      </c>
      <c r="J21" s="64">
        <v>2.3612194247529215</v>
      </c>
    </row>
    <row r="22" spans="1:10" s="75" customFormat="1" x14ac:dyDescent="0.2">
      <c r="A22" s="79" t="s">
        <v>362</v>
      </c>
      <c r="B22" s="83" t="s">
        <v>603</v>
      </c>
      <c r="C22" s="92">
        <v>28894</v>
      </c>
      <c r="D22" s="92">
        <v>28668</v>
      </c>
      <c r="E22" s="92">
        <v>30530</v>
      </c>
      <c r="F22" s="92">
        <v>29239</v>
      </c>
      <c r="G22" s="92">
        <v>27078</v>
      </c>
      <c r="H22" s="63">
        <v>295378</v>
      </c>
      <c r="I22" s="64">
        <v>-7.9984716296249116</v>
      </c>
      <c r="J22" s="64">
        <v>0.10811397042625373</v>
      </c>
    </row>
    <row r="23" spans="1:10" s="75" customFormat="1" x14ac:dyDescent="0.2">
      <c r="A23" s="75" t="s">
        <v>367</v>
      </c>
      <c r="B23" s="83"/>
      <c r="C23" s="92"/>
      <c r="D23" s="92"/>
      <c r="E23" s="92"/>
      <c r="F23" s="92"/>
      <c r="G23" s="92"/>
      <c r="H23" s="63"/>
      <c r="I23" s="64"/>
      <c r="J23" s="64"/>
    </row>
    <row r="24" spans="1:10" s="75" customFormat="1" x14ac:dyDescent="0.2">
      <c r="A24" s="75" t="s">
        <v>361</v>
      </c>
      <c r="B24" s="83" t="s">
        <v>604</v>
      </c>
      <c r="C24" s="92">
        <v>21</v>
      </c>
      <c r="D24" s="92">
        <v>49</v>
      </c>
      <c r="E24" s="92">
        <v>4</v>
      </c>
      <c r="F24" s="92">
        <v>4</v>
      </c>
      <c r="G24" s="92">
        <v>61</v>
      </c>
      <c r="H24" s="63">
        <v>414</v>
      </c>
      <c r="I24" s="64">
        <v>-53.333333333333336</v>
      </c>
      <c r="J24" s="64">
        <v>21.407624633431084</v>
      </c>
    </row>
    <row r="25" spans="1:10" s="75" customFormat="1" x14ac:dyDescent="0.2">
      <c r="A25" s="79" t="s">
        <v>364</v>
      </c>
      <c r="B25" s="83" t="s">
        <v>603</v>
      </c>
      <c r="C25" s="92">
        <v>2</v>
      </c>
      <c r="D25" s="92">
        <v>10</v>
      </c>
      <c r="E25" s="92">
        <v>1</v>
      </c>
      <c r="F25" s="92">
        <v>1</v>
      </c>
      <c r="G25" s="92">
        <v>15</v>
      </c>
      <c r="H25" s="63">
        <v>83</v>
      </c>
      <c r="I25" s="64">
        <v>-75</v>
      </c>
      <c r="J25" s="64">
        <v>22.058823529411764</v>
      </c>
    </row>
    <row r="26" spans="1:10" s="75" customFormat="1" x14ac:dyDescent="0.2">
      <c r="B26" s="83"/>
      <c r="C26" s="92"/>
      <c r="D26" s="92"/>
      <c r="E26" s="92"/>
      <c r="F26" s="92"/>
      <c r="G26" s="92"/>
      <c r="H26" s="63"/>
      <c r="I26" s="64"/>
      <c r="J26" s="64"/>
    </row>
    <row r="27" spans="1:10" s="75" customFormat="1" x14ac:dyDescent="0.2">
      <c r="A27" s="75" t="s">
        <v>312</v>
      </c>
      <c r="B27" s="83"/>
      <c r="C27" s="92"/>
      <c r="D27" s="92"/>
      <c r="E27" s="92"/>
      <c r="F27" s="92"/>
      <c r="G27" s="92"/>
      <c r="H27" s="63"/>
      <c r="I27" s="64"/>
      <c r="J27" s="64"/>
    </row>
    <row r="28" spans="1:10" s="75" customFormat="1" x14ac:dyDescent="0.2">
      <c r="B28" s="83"/>
      <c r="C28" s="92"/>
      <c r="D28" s="92"/>
      <c r="E28" s="92"/>
      <c r="F28" s="92"/>
      <c r="G28" s="92"/>
      <c r="H28" s="63"/>
      <c r="I28" s="64"/>
      <c r="J28" s="64"/>
    </row>
    <row r="29" spans="1:10" s="75" customFormat="1" x14ac:dyDescent="0.2">
      <c r="A29" s="79" t="s">
        <v>368</v>
      </c>
      <c r="B29" s="83" t="s">
        <v>603</v>
      </c>
      <c r="C29" s="92">
        <v>35816</v>
      </c>
      <c r="D29" s="92">
        <v>35800</v>
      </c>
      <c r="E29" s="92">
        <v>38865</v>
      </c>
      <c r="F29" s="92">
        <v>37442</v>
      </c>
      <c r="G29" s="92">
        <v>35458</v>
      </c>
      <c r="H29" s="92">
        <v>369628</v>
      </c>
      <c r="I29" s="64">
        <v>-6.1769790957195996</v>
      </c>
      <c r="J29" s="64">
        <v>1.3165216199547727</v>
      </c>
    </row>
    <row r="30" spans="1:10" s="75" customFormat="1" x14ac:dyDescent="0.2">
      <c r="B30" s="83"/>
      <c r="C30" s="92"/>
      <c r="D30" s="92"/>
      <c r="E30" s="92"/>
      <c r="F30" s="92"/>
      <c r="G30" s="92"/>
      <c r="H30" s="63"/>
      <c r="I30" s="64"/>
      <c r="J30" s="64"/>
    </row>
    <row r="31" spans="1:10" s="75" customFormat="1" x14ac:dyDescent="0.2">
      <c r="A31" s="75" t="s">
        <v>360</v>
      </c>
      <c r="B31" s="83"/>
      <c r="C31" s="92"/>
      <c r="D31" s="92"/>
      <c r="E31" s="92"/>
      <c r="F31" s="92"/>
      <c r="G31" s="92"/>
      <c r="H31" s="63"/>
      <c r="I31" s="64"/>
      <c r="J31" s="64"/>
    </row>
    <row r="32" spans="1:10" s="75" customFormat="1" x14ac:dyDescent="0.2">
      <c r="A32" s="75" t="s">
        <v>361</v>
      </c>
      <c r="B32" s="83" t="s">
        <v>604</v>
      </c>
      <c r="C32" s="92">
        <v>28038</v>
      </c>
      <c r="D32" s="92">
        <v>28839</v>
      </c>
      <c r="E32" s="92">
        <v>32184</v>
      </c>
      <c r="F32" s="92">
        <v>30867</v>
      </c>
      <c r="G32" s="92">
        <v>30185</v>
      </c>
      <c r="H32" s="63">
        <v>279975</v>
      </c>
      <c r="I32" s="64">
        <v>6.2085685063828171</v>
      </c>
      <c r="J32" s="64">
        <v>5.7251504829805073</v>
      </c>
    </row>
    <row r="33" spans="1:10" s="75" customFormat="1" x14ac:dyDescent="0.2">
      <c r="A33" s="79" t="s">
        <v>364</v>
      </c>
      <c r="B33" s="83" t="s">
        <v>603</v>
      </c>
      <c r="C33" s="92">
        <v>6885</v>
      </c>
      <c r="D33" s="92">
        <v>7095</v>
      </c>
      <c r="E33" s="92">
        <v>8052</v>
      </c>
      <c r="F33" s="92">
        <v>7931</v>
      </c>
      <c r="G33" s="92">
        <v>7817</v>
      </c>
      <c r="H33" s="63">
        <v>71046</v>
      </c>
      <c r="I33" s="64">
        <v>2.976368531259348</v>
      </c>
      <c r="J33" s="64">
        <v>5.4611308207282496</v>
      </c>
    </row>
    <row r="34" spans="1:10" s="75" customFormat="1" x14ac:dyDescent="0.2">
      <c r="A34" s="75" t="s">
        <v>363</v>
      </c>
      <c r="B34" s="83"/>
      <c r="C34" s="92"/>
      <c r="D34" s="92"/>
      <c r="E34" s="92"/>
      <c r="F34" s="92"/>
      <c r="G34" s="92"/>
      <c r="H34" s="63"/>
      <c r="I34" s="64"/>
      <c r="J34" s="64"/>
    </row>
    <row r="35" spans="1:10" s="75" customFormat="1" x14ac:dyDescent="0.2">
      <c r="A35" s="75" t="s">
        <v>361</v>
      </c>
      <c r="B35" s="83" t="s">
        <v>604</v>
      </c>
      <c r="C35" s="92">
        <v>47448</v>
      </c>
      <c r="D35" s="92">
        <v>40606</v>
      </c>
      <c r="E35" s="92">
        <v>54404</v>
      </c>
      <c r="F35" s="92">
        <v>52639</v>
      </c>
      <c r="G35" s="92">
        <v>67273</v>
      </c>
      <c r="H35" s="63">
        <v>592098</v>
      </c>
      <c r="I35" s="64">
        <v>10.678796361091672</v>
      </c>
      <c r="J35" s="64">
        <v>7.8227774338055873</v>
      </c>
    </row>
    <row r="36" spans="1:10" s="75" customFormat="1" x14ac:dyDescent="0.2">
      <c r="A36" s="79" t="s">
        <v>364</v>
      </c>
      <c r="B36" s="83" t="s">
        <v>603</v>
      </c>
      <c r="C36" s="92">
        <v>595</v>
      </c>
      <c r="D36" s="92">
        <v>525</v>
      </c>
      <c r="E36" s="92">
        <v>772</v>
      </c>
      <c r="F36" s="92">
        <v>794</v>
      </c>
      <c r="G36" s="92">
        <v>982</v>
      </c>
      <c r="H36" s="63">
        <v>7842</v>
      </c>
      <c r="I36" s="64">
        <v>12.689393939393939</v>
      </c>
      <c r="J36" s="64">
        <v>9.9397168091966908</v>
      </c>
    </row>
    <row r="37" spans="1:10" s="75" customFormat="1" x14ac:dyDescent="0.2">
      <c r="A37" s="75" t="s">
        <v>365</v>
      </c>
      <c r="B37" s="83"/>
      <c r="C37" s="92"/>
      <c r="D37" s="92"/>
      <c r="E37" s="92"/>
      <c r="F37" s="92"/>
      <c r="G37" s="92"/>
      <c r="H37" s="63"/>
      <c r="I37" s="64"/>
      <c r="J37" s="64"/>
    </row>
    <row r="38" spans="1:10" s="75" customFormat="1" x14ac:dyDescent="0.2">
      <c r="A38" s="75" t="s">
        <v>361</v>
      </c>
      <c r="B38" s="83" t="s">
        <v>604</v>
      </c>
      <c r="C38" s="92">
        <v>3979</v>
      </c>
      <c r="D38" s="92">
        <v>3980</v>
      </c>
      <c r="E38" s="92">
        <v>5740</v>
      </c>
      <c r="F38" s="92">
        <v>5242</v>
      </c>
      <c r="G38" s="92">
        <v>8073</v>
      </c>
      <c r="H38" s="63">
        <v>74662</v>
      </c>
      <c r="I38" s="64">
        <v>-4.7174329501915713</v>
      </c>
      <c r="J38" s="64">
        <v>18.996541446854629</v>
      </c>
    </row>
    <row r="39" spans="1:10" s="75" customFormat="1" x14ac:dyDescent="0.2">
      <c r="A39" s="79" t="s">
        <v>364</v>
      </c>
      <c r="B39" s="83" t="s">
        <v>603</v>
      </c>
      <c r="C39" s="92">
        <v>28</v>
      </c>
      <c r="D39" s="92">
        <v>37</v>
      </c>
      <c r="E39" s="92">
        <v>61</v>
      </c>
      <c r="F39" s="92">
        <v>48</v>
      </c>
      <c r="G39" s="92">
        <v>65</v>
      </c>
      <c r="H39" s="63">
        <v>566</v>
      </c>
      <c r="I39" s="64">
        <v>-15.151515151515152</v>
      </c>
      <c r="J39" s="64">
        <v>15.510204081632653</v>
      </c>
    </row>
    <row r="40" spans="1:10" s="75" customFormat="1" x14ac:dyDescent="0.2">
      <c r="A40" s="75" t="s">
        <v>366</v>
      </c>
      <c r="B40" s="83"/>
      <c r="C40" s="92"/>
      <c r="D40" s="92"/>
      <c r="E40" s="92"/>
      <c r="F40" s="92"/>
      <c r="G40" s="92"/>
      <c r="H40" s="63"/>
      <c r="I40" s="64"/>
      <c r="J40" s="64"/>
    </row>
    <row r="41" spans="1:10" s="75" customFormat="1" x14ac:dyDescent="0.2">
      <c r="A41" s="75" t="s">
        <v>361</v>
      </c>
      <c r="B41" s="83" t="s">
        <v>604</v>
      </c>
      <c r="C41" s="92">
        <v>453971</v>
      </c>
      <c r="D41" s="92">
        <v>450381</v>
      </c>
      <c r="E41" s="92">
        <v>490513</v>
      </c>
      <c r="F41" s="92">
        <v>452302</v>
      </c>
      <c r="G41" s="92">
        <v>409841</v>
      </c>
      <c r="H41" s="63">
        <v>4367884</v>
      </c>
      <c r="I41" s="64">
        <v>-2.9839678245222618</v>
      </c>
      <c r="J41" s="64">
        <v>2.4058751773335643</v>
      </c>
    </row>
    <row r="42" spans="1:10" s="75" customFormat="1" x14ac:dyDescent="0.2">
      <c r="A42" s="79" t="s">
        <v>362</v>
      </c>
      <c r="B42" s="83" t="s">
        <v>603</v>
      </c>
      <c r="C42" s="92">
        <v>28306</v>
      </c>
      <c r="D42" s="92">
        <v>28133</v>
      </c>
      <c r="E42" s="92">
        <v>29979</v>
      </c>
      <c r="F42" s="92">
        <v>28668</v>
      </c>
      <c r="G42" s="92">
        <v>26579</v>
      </c>
      <c r="H42" s="63">
        <v>290091</v>
      </c>
      <c r="I42" s="64">
        <v>-8.4511142016235965</v>
      </c>
      <c r="J42" s="64">
        <v>0.11181397467620537</v>
      </c>
    </row>
    <row r="43" spans="1:10" s="75" customFormat="1" x14ac:dyDescent="0.2">
      <c r="A43" s="75" t="s">
        <v>367</v>
      </c>
      <c r="B43" s="83"/>
      <c r="C43" s="92"/>
      <c r="D43" s="92"/>
      <c r="E43" s="92"/>
      <c r="F43" s="92"/>
      <c r="G43" s="92"/>
      <c r="H43" s="63"/>
      <c r="I43" s="64"/>
      <c r="J43" s="64"/>
    </row>
    <row r="44" spans="1:10" s="75" customFormat="1" x14ac:dyDescent="0.2">
      <c r="A44" s="75" t="s">
        <v>361</v>
      </c>
      <c r="B44" s="83" t="s">
        <v>604</v>
      </c>
      <c r="C44" s="92">
        <v>21</v>
      </c>
      <c r="D44" s="92">
        <v>49</v>
      </c>
      <c r="E44" s="92">
        <v>4</v>
      </c>
      <c r="F44" s="92">
        <v>4</v>
      </c>
      <c r="G44" s="92">
        <v>61</v>
      </c>
      <c r="H44" s="63">
        <v>414</v>
      </c>
      <c r="I44" s="64">
        <v>-53.333333333333336</v>
      </c>
      <c r="J44" s="64">
        <v>21.407624633431084</v>
      </c>
    </row>
    <row r="45" spans="1:10" s="75" customFormat="1" x14ac:dyDescent="0.2">
      <c r="A45" s="79" t="s">
        <v>362</v>
      </c>
      <c r="B45" s="83" t="s">
        <v>603</v>
      </c>
      <c r="C45" s="92">
        <v>2</v>
      </c>
      <c r="D45" s="92">
        <v>10</v>
      </c>
      <c r="E45" s="92">
        <v>1</v>
      </c>
      <c r="F45" s="92">
        <v>1</v>
      </c>
      <c r="G45" s="92">
        <v>15</v>
      </c>
      <c r="H45" s="76">
        <v>83</v>
      </c>
      <c r="I45" s="200">
        <v>-75</v>
      </c>
      <c r="J45" s="200">
        <v>22.058823529411764</v>
      </c>
    </row>
    <row r="46" spans="1:10" s="75" customFormat="1" ht="3.75" customHeight="1" thickBot="1" x14ac:dyDescent="0.25">
      <c r="E46" s="89"/>
      <c r="H46" s="85"/>
      <c r="I46" s="85"/>
    </row>
    <row r="47" spans="1:10" s="75" customFormat="1" x14ac:dyDescent="0.2">
      <c r="A47" s="77"/>
      <c r="B47" s="77"/>
      <c r="C47" s="77"/>
      <c r="D47" s="77"/>
      <c r="E47" s="77"/>
      <c r="F47" s="77"/>
      <c r="G47" s="77"/>
      <c r="J47" s="77"/>
    </row>
    <row r="48" spans="1:10" s="75" customFormat="1" x14ac:dyDescent="0.2"/>
    <row r="49" s="75" customFormat="1" x14ac:dyDescent="0.2"/>
    <row r="50" s="75" customFormat="1" x14ac:dyDescent="0.2"/>
    <row r="51" s="75" customFormat="1" x14ac:dyDescent="0.2"/>
    <row r="52" s="75" customFormat="1" x14ac:dyDescent="0.2"/>
    <row r="53" s="75" customFormat="1" x14ac:dyDescent="0.2"/>
    <row r="54" s="75" customFormat="1" x14ac:dyDescent="0.2"/>
    <row r="55" s="75" customFormat="1" x14ac:dyDescent="0.2"/>
    <row r="56" s="75" customFormat="1" x14ac:dyDescent="0.2"/>
    <row r="57" s="75" customFormat="1" x14ac:dyDescent="0.2"/>
    <row r="58" s="75" customFormat="1" x14ac:dyDescent="0.2"/>
    <row r="59" s="75" customFormat="1" x14ac:dyDescent="0.2"/>
    <row r="60" s="75" customFormat="1" x14ac:dyDescent="0.2"/>
    <row r="61" s="75" customFormat="1" x14ac:dyDescent="0.2"/>
    <row r="62" s="75" customFormat="1" x14ac:dyDescent="0.2"/>
    <row r="63" s="75" customFormat="1" x14ac:dyDescent="0.2"/>
    <row r="64" s="75" customFormat="1" x14ac:dyDescent="0.2"/>
    <row r="65" s="75" customFormat="1" x14ac:dyDescent="0.2"/>
    <row r="66" s="75" customFormat="1" x14ac:dyDescent="0.2"/>
    <row r="67" s="75" customFormat="1" x14ac:dyDescent="0.2"/>
    <row r="68" s="75" customFormat="1" x14ac:dyDescent="0.2"/>
    <row r="69" s="75" customFormat="1" x14ac:dyDescent="0.2"/>
    <row r="70" s="75" customFormat="1" x14ac:dyDescent="0.2"/>
    <row r="71" s="75" customFormat="1" x14ac:dyDescent="0.2"/>
    <row r="72" s="75" customFormat="1" x14ac:dyDescent="0.2"/>
    <row r="73" s="75" customFormat="1" x14ac:dyDescent="0.2"/>
    <row r="74" s="75" customFormat="1" x14ac:dyDescent="0.2"/>
    <row r="75" s="75" customFormat="1" x14ac:dyDescent="0.2"/>
    <row r="76" s="75" customFormat="1" x14ac:dyDescent="0.2"/>
    <row r="77" s="75" customFormat="1" x14ac:dyDescent="0.2"/>
    <row r="78" s="75" customFormat="1" x14ac:dyDescent="0.2"/>
    <row r="79" s="75" customFormat="1" x14ac:dyDescent="0.2"/>
    <row r="80" s="75" customFormat="1" x14ac:dyDescent="0.2"/>
    <row r="81" s="75" customFormat="1" x14ac:dyDescent="0.2"/>
    <row r="82" s="75" customFormat="1" x14ac:dyDescent="0.2"/>
    <row r="83" s="75" customFormat="1" x14ac:dyDescent="0.2"/>
    <row r="84" s="75" customFormat="1" x14ac:dyDescent="0.2"/>
    <row r="85" s="75" customFormat="1" x14ac:dyDescent="0.2"/>
    <row r="86" s="75" customFormat="1" x14ac:dyDescent="0.2"/>
    <row r="87" s="75" customFormat="1" x14ac:dyDescent="0.2"/>
    <row r="88" s="75" customFormat="1" x14ac:dyDescent="0.2"/>
    <row r="89" s="75" customFormat="1" x14ac:dyDescent="0.2"/>
    <row r="90" s="75" customFormat="1" x14ac:dyDescent="0.2"/>
    <row r="91" s="75" customFormat="1" x14ac:dyDescent="0.2"/>
    <row r="92" s="75" customFormat="1" x14ac:dyDescent="0.2"/>
    <row r="93" s="75" customFormat="1" x14ac:dyDescent="0.2"/>
    <row r="94" s="75" customFormat="1" x14ac:dyDescent="0.2"/>
    <row r="95" s="75" customFormat="1" x14ac:dyDescent="0.2"/>
    <row r="96" s="75" customFormat="1" x14ac:dyDescent="0.2"/>
  </sheetData>
  <customSheetViews>
    <customSheetView guid="{95746B7C-2C59-4D9D-B586-3992FFB5743C}" showGridLines="0">
      <selection activeCell="F21" sqref="F21"/>
      <pageMargins left="0.75" right="0.75" top="1" bottom="1" header="0.5" footer="0.5"/>
      <headerFooter alignWithMargins="0"/>
    </customSheetView>
  </customSheetViews>
  <mergeCells count="5">
    <mergeCell ref="A1:J1"/>
    <mergeCell ref="I3:J3"/>
    <mergeCell ref="B4:B5"/>
    <mergeCell ref="I4:I5"/>
    <mergeCell ref="B3:G3"/>
  </mergeCells>
  <phoneticPr fontId="9" type="noConversion"/>
  <pageMargins left="0.75" right="0.75" top="1" bottom="1" header="0.5" footer="0.5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J22"/>
  <sheetViews>
    <sheetView showGridLines="0" workbookViewId="0"/>
  </sheetViews>
  <sheetFormatPr defaultColWidth="9.109375" defaultRowHeight="10.199999999999999" x14ac:dyDescent="0.2"/>
  <cols>
    <col min="1" max="1" width="16.109375" style="17" customWidth="1"/>
    <col min="2" max="2" width="6.33203125" style="17" customWidth="1"/>
    <col min="3" max="7" width="9" style="17" customWidth="1"/>
    <col min="8" max="10" width="9.6640625" style="17" customWidth="1"/>
    <col min="11" max="16384" width="9.109375" style="17"/>
  </cols>
  <sheetData>
    <row r="1" spans="1:10" ht="12" customHeight="1" x14ac:dyDescent="0.2">
      <c r="A1" s="712" t="s">
        <v>369</v>
      </c>
      <c r="B1" s="712"/>
      <c r="C1" s="712"/>
      <c r="D1" s="712"/>
      <c r="E1" s="712"/>
      <c r="F1" s="712"/>
      <c r="G1" s="712"/>
      <c r="H1" s="712"/>
      <c r="I1" s="712"/>
      <c r="J1" s="712"/>
    </row>
    <row r="2" spans="1:10" ht="10.5" customHeight="1" x14ac:dyDescent="0.2"/>
    <row r="3" spans="1:10" s="75" customFormat="1" ht="10.95" customHeight="1" thickBot="1" x14ac:dyDescent="0.25">
      <c r="B3" s="444"/>
      <c r="C3" s="444" t="s">
        <v>144</v>
      </c>
      <c r="D3" s="444"/>
      <c r="E3" s="444"/>
      <c r="F3" s="444"/>
      <c r="G3" s="444"/>
      <c r="H3" s="82" t="s">
        <v>226</v>
      </c>
      <c r="I3" s="737" t="s">
        <v>225</v>
      </c>
      <c r="J3" s="737"/>
    </row>
    <row r="4" spans="1:10" s="75" customFormat="1" ht="11.25" customHeight="1" x14ac:dyDescent="0.2">
      <c r="B4" s="742" t="s">
        <v>315</v>
      </c>
      <c r="C4" s="80" t="s">
        <v>256</v>
      </c>
      <c r="D4" s="80" t="s">
        <v>255</v>
      </c>
      <c r="E4" s="80" t="s">
        <v>254</v>
      </c>
      <c r="F4" s="80" t="s">
        <v>253</v>
      </c>
      <c r="G4" s="80" t="s">
        <v>252</v>
      </c>
      <c r="H4" s="81" t="s">
        <v>1053</v>
      </c>
      <c r="I4" s="744" t="s">
        <v>227</v>
      </c>
      <c r="J4" s="659" t="s">
        <v>227</v>
      </c>
    </row>
    <row r="5" spans="1:10" s="75" customFormat="1" ht="11.25" customHeight="1" x14ac:dyDescent="0.2">
      <c r="B5" s="743"/>
      <c r="C5" s="441">
        <v>21</v>
      </c>
      <c r="D5" s="441">
        <v>21</v>
      </c>
      <c r="E5" s="441">
        <v>21</v>
      </c>
      <c r="F5" s="441">
        <v>21</v>
      </c>
      <c r="G5" s="442">
        <v>21</v>
      </c>
      <c r="H5" s="443">
        <v>21</v>
      </c>
      <c r="I5" s="745"/>
      <c r="J5" s="662" t="s">
        <v>228</v>
      </c>
    </row>
    <row r="6" spans="1:10" s="75" customFormat="1" x14ac:dyDescent="0.2"/>
    <row r="7" spans="1:10" s="75" customFormat="1" x14ac:dyDescent="0.2">
      <c r="A7" s="75" t="s">
        <v>145</v>
      </c>
    </row>
    <row r="8" spans="1:10" s="75" customFormat="1" x14ac:dyDescent="0.2">
      <c r="A8" s="79" t="s">
        <v>146</v>
      </c>
      <c r="B8" s="86" t="s">
        <v>605</v>
      </c>
      <c r="C8" s="92">
        <v>19144.661545999996</v>
      </c>
      <c r="D8" s="92">
        <v>20082.928512999999</v>
      </c>
      <c r="E8" s="92">
        <v>17932.664376000001</v>
      </c>
      <c r="F8" s="92">
        <v>18563.961043000003</v>
      </c>
      <c r="G8" s="92">
        <v>19122.218748999996</v>
      </c>
      <c r="H8" s="92">
        <v>177953.94456599999</v>
      </c>
      <c r="I8" s="95">
        <v>12.689595482149629</v>
      </c>
      <c r="J8" s="95">
        <v>-1.8371934693498477</v>
      </c>
    </row>
    <row r="9" spans="1:10" s="75" customFormat="1" x14ac:dyDescent="0.2">
      <c r="A9" s="79" t="s">
        <v>362</v>
      </c>
      <c r="B9" s="83" t="s">
        <v>603</v>
      </c>
      <c r="C9" s="92">
        <v>27806.202210860552</v>
      </c>
      <c r="D9" s="92">
        <v>29713.152223091623</v>
      </c>
      <c r="E9" s="92">
        <v>25274.996935759802</v>
      </c>
      <c r="F9" s="92">
        <v>26094.090127462779</v>
      </c>
      <c r="G9" s="92">
        <v>26961.252636471934</v>
      </c>
      <c r="H9" s="92">
        <v>254477.22117792603</v>
      </c>
      <c r="I9" s="95">
        <v>11.349047746392214</v>
      </c>
      <c r="J9" s="95">
        <v>-2.1168411421548217</v>
      </c>
    </row>
    <row r="10" spans="1:10" s="75" customFormat="1" x14ac:dyDescent="0.2">
      <c r="A10" s="79"/>
      <c r="B10" s="83"/>
      <c r="C10" s="445"/>
      <c r="D10" s="445"/>
      <c r="E10" s="155"/>
      <c r="F10" s="155"/>
      <c r="G10" s="155"/>
      <c r="H10" s="445"/>
      <c r="I10" s="95"/>
      <c r="J10" s="95"/>
    </row>
    <row r="11" spans="1:10" s="75" customFormat="1" ht="9" customHeight="1" x14ac:dyDescent="0.2">
      <c r="A11" s="75" t="s">
        <v>147</v>
      </c>
      <c r="B11" s="83"/>
      <c r="C11" s="445"/>
      <c r="D11" s="445"/>
      <c r="E11" s="155"/>
      <c r="F11" s="155"/>
      <c r="G11" s="155"/>
      <c r="H11" s="445"/>
      <c r="I11" s="95"/>
      <c r="J11" s="95"/>
    </row>
    <row r="12" spans="1:10" s="75" customFormat="1" x14ac:dyDescent="0.2">
      <c r="A12" s="79" t="s">
        <v>370</v>
      </c>
      <c r="B12" s="83" t="s">
        <v>605</v>
      </c>
      <c r="C12" s="92">
        <v>162939.42000000001</v>
      </c>
      <c r="D12" s="92">
        <v>152832.63399999999</v>
      </c>
      <c r="E12" s="92">
        <v>159424.799</v>
      </c>
      <c r="F12" s="92">
        <v>144840.42300000001</v>
      </c>
      <c r="G12" s="92">
        <v>149718.709</v>
      </c>
      <c r="H12" s="92">
        <v>1476541.8030000003</v>
      </c>
      <c r="I12" s="95">
        <v>8.3403114144092321</v>
      </c>
      <c r="J12" s="95">
        <v>-3.9831386887677227</v>
      </c>
    </row>
    <row r="13" spans="1:10" s="75" customFormat="1" x14ac:dyDescent="0.2">
      <c r="A13" s="79" t="s">
        <v>148</v>
      </c>
      <c r="B13" s="83" t="s">
        <v>603</v>
      </c>
      <c r="C13" s="92">
        <v>10102.24404</v>
      </c>
      <c r="D13" s="92">
        <v>9475.6233080000002</v>
      </c>
      <c r="E13" s="92">
        <v>9884.3375380000016</v>
      </c>
      <c r="F13" s="92">
        <v>8980.1062259999999</v>
      </c>
      <c r="G13" s="92">
        <v>9282.559957999998</v>
      </c>
      <c r="H13" s="92">
        <v>91545.591786000005</v>
      </c>
      <c r="I13" s="95">
        <v>8.3403114144092143</v>
      </c>
      <c r="J13" s="95">
        <v>-3.9831386887677436</v>
      </c>
    </row>
    <row r="14" spans="1:10" s="75" customFormat="1" ht="3.75" customHeight="1" thickBot="1" x14ac:dyDescent="0.25"/>
    <row r="15" spans="1:10" s="75" customFormat="1" x14ac:dyDescent="0.2">
      <c r="A15" s="77"/>
      <c r="B15" s="77"/>
      <c r="C15" s="77"/>
      <c r="D15" s="77"/>
      <c r="E15" s="77"/>
      <c r="F15" s="77"/>
      <c r="G15" s="77"/>
      <c r="H15" s="77"/>
      <c r="I15" s="77"/>
      <c r="J15" s="77"/>
    </row>
    <row r="16" spans="1:10" s="75" customFormat="1" ht="8.25" customHeight="1" x14ac:dyDescent="0.2"/>
    <row r="17" spans="3:10" s="75" customFormat="1" x14ac:dyDescent="0.2"/>
    <row r="18" spans="3:10" s="75" customFormat="1" x14ac:dyDescent="0.2">
      <c r="C18" s="150"/>
      <c r="D18" s="150"/>
      <c r="E18" s="150"/>
      <c r="F18" s="150"/>
      <c r="G18" s="150"/>
      <c r="H18" s="150"/>
      <c r="I18" s="201"/>
      <c r="J18" s="201"/>
    </row>
    <row r="19" spans="3:10" s="75" customFormat="1" x14ac:dyDescent="0.2">
      <c r="C19" s="150"/>
      <c r="D19" s="150"/>
      <c r="E19" s="150"/>
      <c r="F19" s="150"/>
      <c r="G19" s="150"/>
      <c r="H19" s="150"/>
      <c r="I19" s="201"/>
      <c r="J19" s="201"/>
    </row>
    <row r="20" spans="3:10" s="75" customFormat="1" x14ac:dyDescent="0.2">
      <c r="C20" s="150"/>
      <c r="D20" s="150"/>
      <c r="E20" s="150"/>
      <c r="F20" s="150"/>
      <c r="G20" s="150"/>
      <c r="H20" s="150"/>
      <c r="I20" s="201"/>
      <c r="J20" s="201"/>
    </row>
    <row r="21" spans="3:10" s="75" customFormat="1" x14ac:dyDescent="0.2">
      <c r="C21" s="150"/>
      <c r="D21" s="150"/>
      <c r="E21" s="150"/>
      <c r="F21" s="150"/>
      <c r="G21" s="150"/>
      <c r="H21" s="150"/>
      <c r="I21" s="201"/>
      <c r="J21" s="201"/>
    </row>
    <row r="22" spans="3:10" s="75" customFormat="1" x14ac:dyDescent="0.2">
      <c r="C22" s="150"/>
      <c r="D22" s="150"/>
      <c r="E22" s="150"/>
      <c r="F22" s="150"/>
      <c r="G22" s="150"/>
      <c r="H22" s="150"/>
      <c r="I22" s="201"/>
      <c r="J22" s="201"/>
    </row>
  </sheetData>
  <customSheetViews>
    <customSheetView guid="{95746B7C-2C59-4D9D-B586-3992FFB5743C}" showGridLines="0">
      <selection activeCell="F19" sqref="F19"/>
      <pageMargins left="0.75" right="0.75" top="1" bottom="1" header="0.5" footer="0.5"/>
      <headerFooter alignWithMargins="0"/>
    </customSheetView>
  </customSheetViews>
  <mergeCells count="4">
    <mergeCell ref="A1:J1"/>
    <mergeCell ref="I3:J3"/>
    <mergeCell ref="B4:B5"/>
    <mergeCell ref="I4:I5"/>
  </mergeCells>
  <phoneticPr fontId="9" type="noConversion"/>
  <pageMargins left="0.75" right="0.75" top="1" bottom="1" header="0.5" footer="0.5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J20"/>
  <sheetViews>
    <sheetView showGridLines="0" workbookViewId="0"/>
  </sheetViews>
  <sheetFormatPr defaultColWidth="9.109375" defaultRowHeight="10.199999999999999" x14ac:dyDescent="0.2"/>
  <cols>
    <col min="1" max="1" width="21" style="17" customWidth="1"/>
    <col min="2" max="2" width="5.44140625" style="17" customWidth="1"/>
    <col min="3" max="7" width="8.109375" style="17" customWidth="1"/>
    <col min="8" max="8" width="9.6640625" style="17" customWidth="1"/>
    <col min="9" max="10" width="9.44140625" style="17" customWidth="1"/>
    <col min="11" max="16384" width="9.109375" style="17"/>
  </cols>
  <sheetData>
    <row r="1" spans="1:10" ht="12" customHeight="1" x14ac:dyDescent="0.2">
      <c r="A1" s="712" t="s">
        <v>371</v>
      </c>
      <c r="B1" s="712"/>
      <c r="C1" s="712"/>
      <c r="D1" s="712"/>
      <c r="E1" s="712"/>
      <c r="F1" s="712"/>
      <c r="G1" s="712"/>
      <c r="H1" s="712"/>
      <c r="I1" s="712"/>
      <c r="J1" s="712"/>
    </row>
    <row r="3" spans="1:10" s="75" customFormat="1" ht="12" customHeight="1" thickBot="1" x14ac:dyDescent="0.25">
      <c r="B3" s="87"/>
      <c r="C3" s="575" t="s">
        <v>948</v>
      </c>
      <c r="D3" s="446"/>
      <c r="E3" s="446"/>
      <c r="F3" s="446"/>
      <c r="G3" s="576"/>
      <c r="H3" s="81" t="s">
        <v>226</v>
      </c>
      <c r="I3" s="740" t="s">
        <v>225</v>
      </c>
      <c r="J3" s="741"/>
    </row>
    <row r="4" spans="1:10" s="75" customFormat="1" ht="12" customHeight="1" x14ac:dyDescent="0.2">
      <c r="B4" s="88" t="s">
        <v>315</v>
      </c>
      <c r="C4" s="80" t="s">
        <v>256</v>
      </c>
      <c r="D4" s="80" t="s">
        <v>255</v>
      </c>
      <c r="E4" s="80" t="s">
        <v>254</v>
      </c>
      <c r="F4" s="80" t="s">
        <v>253</v>
      </c>
      <c r="G4" s="80" t="s">
        <v>252</v>
      </c>
      <c r="H4" s="81" t="s">
        <v>1053</v>
      </c>
      <c r="I4" s="744" t="s">
        <v>227</v>
      </c>
      <c r="J4" s="662" t="s">
        <v>227</v>
      </c>
    </row>
    <row r="5" spans="1:10" s="75" customFormat="1" ht="12" customHeight="1" x14ac:dyDescent="0.2">
      <c r="B5" s="88"/>
      <c r="C5" s="441">
        <v>21</v>
      </c>
      <c r="D5" s="441">
        <v>21</v>
      </c>
      <c r="E5" s="441">
        <v>21</v>
      </c>
      <c r="F5" s="441">
        <v>21</v>
      </c>
      <c r="G5" s="442">
        <v>21</v>
      </c>
      <c r="H5" s="443">
        <v>21</v>
      </c>
      <c r="I5" s="745"/>
      <c r="J5" s="662" t="s">
        <v>228</v>
      </c>
    </row>
    <row r="6" spans="1:10" s="75" customFormat="1" x14ac:dyDescent="0.2">
      <c r="B6" s="83"/>
      <c r="C6" s="89"/>
      <c r="D6" s="89"/>
      <c r="E6" s="89"/>
      <c r="F6" s="89"/>
      <c r="G6" s="89"/>
    </row>
    <row r="7" spans="1:10" s="75" customFormat="1" x14ac:dyDescent="0.2">
      <c r="A7" s="75" t="s">
        <v>540</v>
      </c>
      <c r="B7" s="83"/>
      <c r="C7" s="89"/>
      <c r="D7" s="89"/>
      <c r="E7" s="89"/>
      <c r="F7" s="89"/>
      <c r="G7" s="89"/>
    </row>
    <row r="8" spans="1:10" s="75" customFormat="1" x14ac:dyDescent="0.2">
      <c r="A8" s="78" t="s">
        <v>541</v>
      </c>
      <c r="B8" s="83" t="s">
        <v>603</v>
      </c>
      <c r="C8" s="92">
        <v>149105.295403</v>
      </c>
      <c r="D8" s="92">
        <v>147895.337516</v>
      </c>
      <c r="E8" s="92">
        <v>158028.09624399999</v>
      </c>
      <c r="F8" s="92">
        <v>164903.45480499999</v>
      </c>
      <c r="G8" s="92">
        <v>166364.32097599999</v>
      </c>
      <c r="H8" s="92">
        <v>1612093.8830029999</v>
      </c>
      <c r="I8" s="90">
        <v>-0.62160383421830745</v>
      </c>
      <c r="J8" s="90">
        <v>-0.50046169667530782</v>
      </c>
    </row>
    <row r="9" spans="1:10" s="75" customFormat="1" x14ac:dyDescent="0.2">
      <c r="C9" s="517"/>
      <c r="D9" s="517"/>
      <c r="E9" s="517"/>
      <c r="F9" s="517"/>
      <c r="G9" s="517"/>
      <c r="H9" s="517"/>
      <c r="I9" s="90"/>
      <c r="J9" s="90"/>
    </row>
    <row r="10" spans="1:10" s="75" customFormat="1" x14ac:dyDescent="0.2">
      <c r="A10" s="75" t="s">
        <v>542</v>
      </c>
      <c r="B10" s="83"/>
      <c r="C10" s="517"/>
      <c r="D10" s="517"/>
      <c r="E10" s="517"/>
      <c r="F10" s="517"/>
      <c r="G10" s="517"/>
      <c r="H10" s="517"/>
      <c r="I10" s="90"/>
      <c r="J10" s="90"/>
    </row>
    <row r="11" spans="1:10" s="75" customFormat="1" x14ac:dyDescent="0.2">
      <c r="A11" s="78" t="s">
        <v>543</v>
      </c>
      <c r="B11" s="83" t="s">
        <v>603</v>
      </c>
      <c r="C11" s="92">
        <v>44230.504165999999</v>
      </c>
      <c r="D11" s="92">
        <v>43995.836193999996</v>
      </c>
      <c r="E11" s="92">
        <v>52057.133435000003</v>
      </c>
      <c r="F11" s="92">
        <v>58374.598307</v>
      </c>
      <c r="G11" s="92">
        <v>60490.720651999996</v>
      </c>
      <c r="H11" s="92">
        <v>564850.24808999989</v>
      </c>
      <c r="I11" s="90">
        <v>-12.964169034827203</v>
      </c>
      <c r="J11" s="90">
        <v>-5.9466361178256744</v>
      </c>
    </row>
    <row r="12" spans="1:10" s="75" customFormat="1" x14ac:dyDescent="0.2">
      <c r="A12" s="79" t="s">
        <v>544</v>
      </c>
      <c r="B12" s="83" t="s">
        <v>603</v>
      </c>
      <c r="C12" s="92">
        <v>1023.19</v>
      </c>
      <c r="D12" s="92">
        <v>953.62</v>
      </c>
      <c r="E12" s="92">
        <v>879.38499999999999</v>
      </c>
      <c r="F12" s="92">
        <v>1074.03</v>
      </c>
      <c r="G12" s="92">
        <v>820.47499999999991</v>
      </c>
      <c r="H12" s="92">
        <v>9014.6669999999995</v>
      </c>
      <c r="I12" s="90">
        <v>26.714758970865976</v>
      </c>
      <c r="J12" s="90">
        <v>19.734899928342355</v>
      </c>
    </row>
    <row r="13" spans="1:10" s="75" customFormat="1" x14ac:dyDescent="0.2">
      <c r="A13" s="79" t="s">
        <v>545</v>
      </c>
      <c r="B13" s="83" t="s">
        <v>603</v>
      </c>
      <c r="C13" s="92">
        <v>2010.3109999999999</v>
      </c>
      <c r="D13" s="92">
        <v>2029.2020000000002</v>
      </c>
      <c r="E13" s="92">
        <v>2007.538</v>
      </c>
      <c r="F13" s="92">
        <v>2293.1</v>
      </c>
      <c r="G13" s="92">
        <v>2424.65</v>
      </c>
      <c r="H13" s="92">
        <v>21484.227000000003</v>
      </c>
      <c r="I13" s="90">
        <v>4.1423057994664187</v>
      </c>
      <c r="J13" s="90">
        <v>7.6286167455056772E-2</v>
      </c>
    </row>
    <row r="14" spans="1:10" s="75" customFormat="1" x14ac:dyDescent="0.2">
      <c r="A14" s="79" t="s">
        <v>546</v>
      </c>
      <c r="B14" s="83" t="s">
        <v>603</v>
      </c>
      <c r="C14" s="92">
        <v>2228.3560000000002</v>
      </c>
      <c r="D14" s="92">
        <v>2313.076</v>
      </c>
      <c r="E14" s="92">
        <v>2148.4989999999998</v>
      </c>
      <c r="F14" s="92">
        <v>2606.3339999999998</v>
      </c>
      <c r="G14" s="92">
        <v>2786.3720000000003</v>
      </c>
      <c r="H14" s="92">
        <v>25893.626</v>
      </c>
      <c r="I14" s="90">
        <v>-13.598065650326582</v>
      </c>
      <c r="J14" s="90">
        <v>-3.7102937280075987</v>
      </c>
    </row>
    <row r="15" spans="1:10" s="75" customFormat="1" x14ac:dyDescent="0.2">
      <c r="A15" s="79" t="s">
        <v>547</v>
      </c>
      <c r="B15" s="83" t="s">
        <v>603</v>
      </c>
      <c r="C15" s="92">
        <v>5198.308</v>
      </c>
      <c r="D15" s="92">
        <v>5453.0360000000001</v>
      </c>
      <c r="E15" s="92">
        <v>5301.2969999999996</v>
      </c>
      <c r="F15" s="92">
        <v>5205.2910000000002</v>
      </c>
      <c r="G15" s="92">
        <v>5014.4949999999999</v>
      </c>
      <c r="H15" s="92">
        <v>52937.481999999989</v>
      </c>
      <c r="I15" s="90">
        <v>3.0199628492151036</v>
      </c>
      <c r="J15" s="90">
        <v>0.59872581301754546</v>
      </c>
    </row>
    <row r="16" spans="1:10" s="75" customFormat="1" x14ac:dyDescent="0.2">
      <c r="A16" s="79" t="s">
        <v>548</v>
      </c>
      <c r="B16" s="83" t="s">
        <v>603</v>
      </c>
      <c r="C16" s="92">
        <v>9397.2880000000005</v>
      </c>
      <c r="D16" s="92">
        <v>10978.563</v>
      </c>
      <c r="E16" s="92">
        <v>9736.0319999999992</v>
      </c>
      <c r="F16" s="92">
        <v>10086.675999999999</v>
      </c>
      <c r="G16" s="92">
        <v>9918.5619999999999</v>
      </c>
      <c r="H16" s="92">
        <v>99025.16</v>
      </c>
      <c r="I16" s="90">
        <v>-9.3767807418300997</v>
      </c>
      <c r="J16" s="90">
        <v>-0.50130181565312637</v>
      </c>
    </row>
    <row r="17" spans="1:10" s="75" customFormat="1" ht="3" customHeight="1" thickBot="1" x14ac:dyDescent="0.25">
      <c r="A17" s="321"/>
    </row>
    <row r="18" spans="1:10" s="75" customFormat="1" x14ac:dyDescent="0.2">
      <c r="A18" s="494"/>
      <c r="B18" s="77"/>
      <c r="C18" s="77"/>
      <c r="D18" s="77"/>
      <c r="E18" s="77"/>
      <c r="F18" s="77"/>
      <c r="G18" s="77"/>
      <c r="H18" s="77"/>
      <c r="I18" s="77"/>
      <c r="J18" s="77"/>
    </row>
    <row r="19" spans="1:10" s="75" customFormat="1" x14ac:dyDescent="0.2"/>
    <row r="20" spans="1:10" s="75" customFormat="1" x14ac:dyDescent="0.2"/>
  </sheetData>
  <customSheetViews>
    <customSheetView guid="{95746B7C-2C59-4D9D-B586-3992FFB5743C}" showGridLines="0">
      <pageMargins left="0.75" right="0.75" top="1" bottom="1" header="0.5" footer="0.5"/>
      <headerFooter alignWithMargins="0"/>
    </customSheetView>
  </customSheetViews>
  <mergeCells count="3">
    <mergeCell ref="A1:J1"/>
    <mergeCell ref="I3:J3"/>
    <mergeCell ref="I4:I5"/>
  </mergeCells>
  <phoneticPr fontId="9" type="noConversion"/>
  <pageMargins left="0.75" right="0.75" top="1" bottom="1" header="0.5" footer="0.5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S71"/>
  <sheetViews>
    <sheetView showGridLines="0" workbookViewId="0"/>
  </sheetViews>
  <sheetFormatPr defaultColWidth="9.109375" defaultRowHeight="10.199999999999999" x14ac:dyDescent="0.2"/>
  <cols>
    <col min="1" max="1" width="15.109375" style="26" customWidth="1"/>
    <col min="2" max="2" width="8" style="17" customWidth="1"/>
    <col min="3" max="10" width="9" style="17" customWidth="1"/>
    <col min="11" max="16384" width="9.109375" style="17"/>
  </cols>
  <sheetData>
    <row r="1" spans="1:19" ht="17.25" customHeight="1" x14ac:dyDescent="0.2">
      <c r="A1" s="712" t="s">
        <v>0</v>
      </c>
      <c r="B1" s="712"/>
      <c r="C1" s="712"/>
      <c r="D1" s="712"/>
      <c r="E1" s="712"/>
      <c r="F1" s="712"/>
      <c r="G1" s="712"/>
      <c r="H1" s="712"/>
      <c r="I1" s="712"/>
      <c r="J1" s="712"/>
    </row>
    <row r="3" spans="1:19" s="75" customFormat="1" ht="11.25" customHeight="1" thickBot="1" x14ac:dyDescent="0.25">
      <c r="A3" s="78"/>
      <c r="B3" s="87"/>
      <c r="C3" s="235" t="s">
        <v>949</v>
      </c>
      <c r="D3" s="444"/>
      <c r="E3" s="444"/>
      <c r="F3" s="444"/>
      <c r="G3" s="446"/>
      <c r="H3" s="82" t="s">
        <v>226</v>
      </c>
      <c r="I3" s="741" t="s">
        <v>225</v>
      </c>
      <c r="J3" s="741"/>
    </row>
    <row r="4" spans="1:19" s="75" customFormat="1" ht="11.25" customHeight="1" x14ac:dyDescent="0.2">
      <c r="A4" s="78"/>
      <c r="B4" s="88" t="s">
        <v>315</v>
      </c>
      <c r="C4" s="80" t="s">
        <v>256</v>
      </c>
      <c r="D4" s="80" t="s">
        <v>255</v>
      </c>
      <c r="E4" s="80" t="s">
        <v>254</v>
      </c>
      <c r="F4" s="80" t="s">
        <v>253</v>
      </c>
      <c r="G4" s="80" t="s">
        <v>252</v>
      </c>
      <c r="H4" s="81" t="s">
        <v>1053</v>
      </c>
      <c r="I4" s="744" t="s">
        <v>227</v>
      </c>
      <c r="J4" s="662" t="s">
        <v>227</v>
      </c>
    </row>
    <row r="5" spans="1:19" s="75" customFormat="1" ht="11.25" customHeight="1" x14ac:dyDescent="0.2">
      <c r="A5" s="78"/>
      <c r="B5" s="444"/>
      <c r="C5" s="441">
        <v>21</v>
      </c>
      <c r="D5" s="441">
        <v>21</v>
      </c>
      <c r="E5" s="441">
        <v>21</v>
      </c>
      <c r="F5" s="441">
        <v>21</v>
      </c>
      <c r="G5" s="442">
        <v>21</v>
      </c>
      <c r="H5" s="443">
        <v>21</v>
      </c>
      <c r="I5" s="745"/>
      <c r="J5" s="81" t="s">
        <v>228</v>
      </c>
    </row>
    <row r="6" spans="1:19" s="75" customFormat="1" x14ac:dyDescent="0.2">
      <c r="A6" s="78"/>
    </row>
    <row r="7" spans="1:19" s="75" customFormat="1" x14ac:dyDescent="0.2">
      <c r="A7" s="78"/>
    </row>
    <row r="8" spans="1:19" s="75" customFormat="1" x14ac:dyDescent="0.2">
      <c r="A8" s="78" t="s">
        <v>443</v>
      </c>
    </row>
    <row r="9" spans="1:19" s="75" customFormat="1" x14ac:dyDescent="0.2">
      <c r="A9" s="78"/>
    </row>
    <row r="10" spans="1:19" s="75" customFormat="1" x14ac:dyDescent="0.2">
      <c r="A10" s="78" t="s">
        <v>444</v>
      </c>
    </row>
    <row r="11" spans="1:19" s="75" customFormat="1" ht="9.75" customHeight="1" x14ac:dyDescent="0.2">
      <c r="A11" s="79" t="s">
        <v>445</v>
      </c>
      <c r="B11" s="83" t="s">
        <v>603</v>
      </c>
      <c r="C11" s="92">
        <v>17798.834372999998</v>
      </c>
      <c r="D11" s="92">
        <v>18838.3793802</v>
      </c>
      <c r="E11" s="92">
        <v>20437.365280000005</v>
      </c>
      <c r="F11" s="92">
        <v>16966.51842</v>
      </c>
      <c r="G11" s="92">
        <v>10482.76289</v>
      </c>
      <c r="H11" s="92">
        <v>120600.2553832</v>
      </c>
      <c r="I11" s="200">
        <v>37.035748129711394</v>
      </c>
      <c r="J11" s="200">
        <v>23.931302161039522</v>
      </c>
      <c r="L11" s="150"/>
      <c r="M11" s="150"/>
      <c r="N11" s="150"/>
      <c r="O11" s="150"/>
      <c r="P11" s="150"/>
      <c r="Q11" s="150"/>
      <c r="R11" s="150"/>
      <c r="S11" s="150"/>
    </row>
    <row r="12" spans="1:19" s="75" customFormat="1" ht="9.75" customHeight="1" x14ac:dyDescent="0.2">
      <c r="A12" s="78" t="s">
        <v>446</v>
      </c>
      <c r="B12" s="83" t="s">
        <v>846</v>
      </c>
      <c r="C12" s="92">
        <v>33661.478480000005</v>
      </c>
      <c r="D12" s="92">
        <v>34633.767240000001</v>
      </c>
      <c r="E12" s="92">
        <v>38606.725370000015</v>
      </c>
      <c r="F12" s="92">
        <v>32841.773867999989</v>
      </c>
      <c r="G12" s="92">
        <v>28259.35325</v>
      </c>
      <c r="H12" s="92">
        <v>281111.02404519997</v>
      </c>
      <c r="I12" s="200">
        <v>43.138068994508586</v>
      </c>
      <c r="J12" s="200">
        <v>24.405512391748459</v>
      </c>
      <c r="L12" s="150"/>
      <c r="M12" s="150"/>
      <c r="N12" s="150"/>
      <c r="O12" s="150"/>
      <c r="P12" s="150"/>
      <c r="Q12" s="150"/>
      <c r="R12" s="150"/>
      <c r="S12" s="150"/>
    </row>
    <row r="13" spans="1:19" s="75" customFormat="1" ht="9.75" customHeight="1" x14ac:dyDescent="0.2">
      <c r="A13" s="79" t="s">
        <v>447</v>
      </c>
      <c r="B13" s="83"/>
      <c r="C13" s="92"/>
      <c r="D13" s="92"/>
      <c r="E13" s="92"/>
      <c r="F13" s="92"/>
      <c r="G13" s="92"/>
      <c r="H13" s="92"/>
      <c r="I13" s="200"/>
      <c r="J13" s="200"/>
      <c r="L13" s="150"/>
      <c r="M13" s="150"/>
      <c r="N13" s="150"/>
      <c r="O13" s="150"/>
      <c r="P13" s="150"/>
      <c r="Q13" s="150"/>
      <c r="R13" s="150"/>
      <c r="S13" s="150"/>
    </row>
    <row r="14" spans="1:19" s="75" customFormat="1" ht="9.75" customHeight="1" x14ac:dyDescent="0.2">
      <c r="A14" s="79" t="s">
        <v>448</v>
      </c>
      <c r="B14" s="83" t="s">
        <v>603</v>
      </c>
      <c r="C14" s="92">
        <v>0.55446000000000006</v>
      </c>
      <c r="D14" s="92">
        <v>0.49737999999999999</v>
      </c>
      <c r="E14" s="92">
        <v>0.99807000000000001</v>
      </c>
      <c r="F14" s="92">
        <v>1.04101</v>
      </c>
      <c r="G14" s="92">
        <v>4.8556200000000009</v>
      </c>
      <c r="H14" s="92">
        <v>105.89391000000001</v>
      </c>
      <c r="I14" s="200">
        <v>32.585666802171261</v>
      </c>
      <c r="J14" s="200">
        <v>-17.646583513188812</v>
      </c>
      <c r="L14" s="150"/>
      <c r="M14" s="150"/>
      <c r="N14" s="150"/>
      <c r="O14" s="150"/>
      <c r="P14" s="150"/>
      <c r="Q14" s="150"/>
      <c r="R14" s="150"/>
      <c r="S14" s="150"/>
    </row>
    <row r="15" spans="1:19" s="75" customFormat="1" ht="9.75" customHeight="1" x14ac:dyDescent="0.2">
      <c r="A15" s="79" t="s">
        <v>449</v>
      </c>
      <c r="B15" s="83" t="s">
        <v>846</v>
      </c>
      <c r="C15" s="92">
        <v>0.63240999999999992</v>
      </c>
      <c r="D15" s="92">
        <v>1.9352499999999999</v>
      </c>
      <c r="E15" s="92">
        <v>4.3681999999999999</v>
      </c>
      <c r="F15" s="92">
        <v>6.6137799999999993</v>
      </c>
      <c r="G15" s="92">
        <v>43.426559999999995</v>
      </c>
      <c r="H15" s="92">
        <v>959.84014000000002</v>
      </c>
      <c r="I15" s="200">
        <v>-6.8217648185528601</v>
      </c>
      <c r="J15" s="200">
        <v>-28.673834970967494</v>
      </c>
      <c r="L15" s="150"/>
      <c r="M15" s="150"/>
      <c r="N15" s="150"/>
      <c r="O15" s="150"/>
      <c r="P15" s="150"/>
      <c r="Q15" s="150"/>
      <c r="R15" s="150"/>
      <c r="S15" s="150"/>
    </row>
    <row r="16" spans="1:19" s="75" customFormat="1" ht="9.75" customHeight="1" x14ac:dyDescent="0.2">
      <c r="A16" s="79" t="s">
        <v>450</v>
      </c>
      <c r="B16" s="83"/>
      <c r="C16" s="92"/>
      <c r="D16" s="92"/>
      <c r="E16" s="92"/>
      <c r="F16" s="92"/>
      <c r="G16" s="92"/>
      <c r="H16" s="92"/>
      <c r="I16" s="200"/>
      <c r="J16" s="200"/>
      <c r="L16" s="150"/>
      <c r="M16" s="150"/>
      <c r="N16" s="150"/>
      <c r="O16" s="150"/>
      <c r="P16" s="150"/>
      <c r="Q16" s="150"/>
      <c r="R16" s="150"/>
      <c r="S16" s="150"/>
    </row>
    <row r="17" spans="1:19" s="75" customFormat="1" ht="9.75" customHeight="1" x14ac:dyDescent="0.2">
      <c r="A17" s="79" t="s">
        <v>451</v>
      </c>
      <c r="B17" s="83" t="s">
        <v>603</v>
      </c>
      <c r="C17" s="92">
        <v>14648.535142999999</v>
      </c>
      <c r="D17" s="92">
        <v>17356.471630199998</v>
      </c>
      <c r="E17" s="92">
        <v>19063.285910000006</v>
      </c>
      <c r="F17" s="92">
        <v>15548.436170000001</v>
      </c>
      <c r="G17" s="92">
        <v>9022.2062000000005</v>
      </c>
      <c r="H17" s="92">
        <v>103359.62673320001</v>
      </c>
      <c r="I17" s="200">
        <v>36.971534124834179</v>
      </c>
      <c r="J17" s="200">
        <v>25.089637717880642</v>
      </c>
      <c r="L17" s="150"/>
      <c r="M17" s="150"/>
      <c r="N17" s="150"/>
      <c r="O17" s="150"/>
      <c r="P17" s="150"/>
      <c r="Q17" s="150"/>
      <c r="R17" s="150"/>
      <c r="S17" s="150"/>
    </row>
    <row r="18" spans="1:19" s="75" customFormat="1" ht="9.75" customHeight="1" x14ac:dyDescent="0.2">
      <c r="A18" s="79" t="s">
        <v>452</v>
      </c>
      <c r="B18" s="83" t="s">
        <v>846</v>
      </c>
      <c r="C18" s="92">
        <v>22151.872370000012</v>
      </c>
      <c r="D18" s="92">
        <v>26238.734390000005</v>
      </c>
      <c r="E18" s="92">
        <v>29906.115110000017</v>
      </c>
      <c r="F18" s="92">
        <v>23657.61139799999</v>
      </c>
      <c r="G18" s="92">
        <v>18991.935260000002</v>
      </c>
      <c r="H18" s="92">
        <v>190713.82168520003</v>
      </c>
      <c r="I18" s="200">
        <v>30.026474451368081</v>
      </c>
      <c r="J18" s="200">
        <v>20.773280896692722</v>
      </c>
      <c r="L18" s="150"/>
      <c r="M18" s="150"/>
      <c r="N18" s="150"/>
      <c r="O18" s="150"/>
      <c r="P18" s="150"/>
      <c r="Q18" s="150"/>
      <c r="R18" s="150"/>
      <c r="S18" s="150"/>
    </row>
    <row r="19" spans="1:19" s="75" customFormat="1" ht="9.75" customHeight="1" x14ac:dyDescent="0.2">
      <c r="A19" s="78" t="s">
        <v>453</v>
      </c>
      <c r="B19" s="83"/>
      <c r="C19" s="92"/>
      <c r="D19" s="92"/>
      <c r="E19" s="92"/>
      <c r="F19" s="92"/>
      <c r="G19" s="92"/>
      <c r="H19" s="92"/>
      <c r="I19" s="200"/>
      <c r="J19" s="200"/>
      <c r="L19" s="150"/>
      <c r="M19" s="150"/>
      <c r="N19" s="150"/>
      <c r="O19" s="150"/>
      <c r="P19" s="150"/>
      <c r="Q19" s="150"/>
      <c r="R19" s="150"/>
      <c r="S19" s="150"/>
    </row>
    <row r="20" spans="1:19" s="75" customFormat="1" ht="9.75" customHeight="1" x14ac:dyDescent="0.2">
      <c r="A20" s="79" t="s">
        <v>454</v>
      </c>
      <c r="B20" s="83" t="s">
        <v>603</v>
      </c>
      <c r="C20" s="92">
        <v>123.23064999999998</v>
      </c>
      <c r="D20" s="92">
        <v>138.34587999999999</v>
      </c>
      <c r="E20" s="92">
        <v>155.13366999999997</v>
      </c>
      <c r="F20" s="92">
        <v>169.86731999999998</v>
      </c>
      <c r="G20" s="92">
        <v>230.54395000000002</v>
      </c>
      <c r="H20" s="92">
        <v>1469.68525</v>
      </c>
      <c r="I20" s="200">
        <v>21.370011315529492</v>
      </c>
      <c r="J20" s="200">
        <v>25.107335501377172</v>
      </c>
      <c r="L20" s="150"/>
      <c r="M20" s="150"/>
      <c r="N20" s="150"/>
      <c r="O20" s="150"/>
      <c r="P20" s="150"/>
      <c r="Q20" s="150"/>
      <c r="R20" s="150"/>
      <c r="S20" s="150"/>
    </row>
    <row r="21" spans="1:19" s="75" customFormat="1" ht="9.75" customHeight="1" x14ac:dyDescent="0.2">
      <c r="A21" s="79" t="s">
        <v>455</v>
      </c>
      <c r="B21" s="83" t="s">
        <v>846</v>
      </c>
      <c r="C21" s="92">
        <v>1641.0176000000001</v>
      </c>
      <c r="D21" s="92">
        <v>2031.8097900000007</v>
      </c>
      <c r="E21" s="92">
        <v>1838.8140499999997</v>
      </c>
      <c r="F21" s="92">
        <v>1951.92626</v>
      </c>
      <c r="G21" s="92">
        <v>2089.1165599999999</v>
      </c>
      <c r="H21" s="92">
        <v>15838.307279999999</v>
      </c>
      <c r="I21" s="200">
        <v>68.699466583353427</v>
      </c>
      <c r="J21" s="200">
        <v>33.06291007310508</v>
      </c>
      <c r="L21" s="150"/>
      <c r="M21" s="150"/>
      <c r="N21" s="150"/>
      <c r="O21" s="150"/>
      <c r="P21" s="150"/>
      <c r="Q21" s="150"/>
      <c r="R21" s="150"/>
      <c r="S21" s="150"/>
    </row>
    <row r="22" spans="1:19" s="75" customFormat="1" ht="9.75" customHeight="1" x14ac:dyDescent="0.2">
      <c r="A22" s="78" t="s">
        <v>456</v>
      </c>
      <c r="B22" s="83"/>
      <c r="C22" s="92"/>
      <c r="D22" s="92"/>
      <c r="E22" s="92"/>
      <c r="F22" s="92"/>
      <c r="G22" s="92"/>
      <c r="H22" s="92"/>
      <c r="I22" s="200"/>
      <c r="J22" s="200"/>
      <c r="L22" s="150"/>
      <c r="M22" s="150"/>
      <c r="N22" s="150"/>
      <c r="O22" s="150"/>
      <c r="P22" s="150"/>
      <c r="Q22" s="150"/>
      <c r="R22" s="150"/>
      <c r="S22" s="150"/>
    </row>
    <row r="23" spans="1:19" s="75" customFormat="1" ht="9.75" customHeight="1" x14ac:dyDescent="0.2">
      <c r="A23" s="79" t="s">
        <v>454</v>
      </c>
      <c r="B23" s="83" t="s">
        <v>603</v>
      </c>
      <c r="C23" s="92">
        <v>3026.5141199999998</v>
      </c>
      <c r="D23" s="92">
        <v>1343.0644899999998</v>
      </c>
      <c r="E23" s="92">
        <v>1217.9476299999999</v>
      </c>
      <c r="F23" s="92">
        <v>1247.17392</v>
      </c>
      <c r="G23" s="92">
        <v>1225.1571199999998</v>
      </c>
      <c r="H23" s="92">
        <v>15665.049489999998</v>
      </c>
      <c r="I23" s="200">
        <v>38.075560945031903</v>
      </c>
      <c r="J23" s="200">
        <v>17.074507804928825</v>
      </c>
      <c r="L23" s="150"/>
      <c r="M23" s="150"/>
      <c r="N23" s="150"/>
      <c r="O23" s="150"/>
      <c r="P23" s="150"/>
      <c r="Q23" s="150"/>
      <c r="R23" s="150"/>
      <c r="S23" s="150"/>
    </row>
    <row r="24" spans="1:19" s="75" customFormat="1" ht="9.75" customHeight="1" x14ac:dyDescent="0.2">
      <c r="A24" s="79" t="s">
        <v>455</v>
      </c>
      <c r="B24" s="83" t="s">
        <v>846</v>
      </c>
      <c r="C24" s="92">
        <v>9867.9560999999976</v>
      </c>
      <c r="D24" s="92">
        <v>6361.2878099999998</v>
      </c>
      <c r="E24" s="92">
        <v>6857.4280099999996</v>
      </c>
      <c r="F24" s="92">
        <v>7225.6224300000013</v>
      </c>
      <c r="G24" s="92">
        <v>7134.8748700000006</v>
      </c>
      <c r="H24" s="92">
        <v>73599.054939999987</v>
      </c>
      <c r="I24" s="200">
        <v>79.191526401051618</v>
      </c>
      <c r="J24" s="200">
        <v>34.294320664446673</v>
      </c>
      <c r="L24" s="150"/>
      <c r="M24" s="150"/>
      <c r="N24" s="150"/>
      <c r="O24" s="150"/>
      <c r="P24" s="150"/>
      <c r="Q24" s="150"/>
      <c r="R24" s="150"/>
      <c r="S24" s="150"/>
    </row>
    <row r="25" spans="1:19" s="75" customFormat="1" ht="9.75" customHeight="1" x14ac:dyDescent="0.2">
      <c r="A25" s="78"/>
      <c r="B25" s="83"/>
      <c r="C25" s="92"/>
      <c r="D25" s="92"/>
      <c r="E25" s="92"/>
      <c r="F25" s="92"/>
      <c r="G25" s="92"/>
      <c r="H25" s="92"/>
      <c r="I25" s="200"/>
      <c r="J25" s="200"/>
      <c r="L25" s="150"/>
      <c r="M25" s="150"/>
      <c r="N25" s="150"/>
      <c r="O25" s="150"/>
      <c r="P25" s="150"/>
      <c r="Q25" s="150"/>
      <c r="R25" s="150"/>
      <c r="S25" s="150"/>
    </row>
    <row r="26" spans="1:19" s="75" customFormat="1" ht="9.75" customHeight="1" x14ac:dyDescent="0.2">
      <c r="A26" s="78" t="s">
        <v>457</v>
      </c>
      <c r="B26" s="83"/>
      <c r="C26" s="92"/>
      <c r="D26" s="92"/>
      <c r="E26" s="92"/>
      <c r="F26" s="92"/>
      <c r="G26" s="92"/>
      <c r="H26" s="92"/>
      <c r="I26" s="200"/>
      <c r="J26" s="200"/>
      <c r="L26" s="150"/>
      <c r="M26" s="150"/>
      <c r="N26" s="150"/>
      <c r="O26" s="150"/>
      <c r="P26" s="150"/>
      <c r="Q26" s="150"/>
      <c r="R26" s="150"/>
      <c r="S26" s="150"/>
    </row>
    <row r="27" spans="1:19" s="75" customFormat="1" ht="9.75" customHeight="1" x14ac:dyDescent="0.2">
      <c r="A27" s="78"/>
      <c r="B27" s="83"/>
      <c r="C27" s="92"/>
      <c r="D27" s="92"/>
      <c r="E27" s="92"/>
      <c r="F27" s="92"/>
      <c r="G27" s="92"/>
      <c r="H27" s="92"/>
      <c r="I27" s="200"/>
      <c r="J27" s="200"/>
      <c r="L27" s="150"/>
      <c r="M27" s="150"/>
      <c r="N27" s="150"/>
      <c r="O27" s="150"/>
      <c r="P27" s="150"/>
      <c r="Q27" s="150"/>
      <c r="R27" s="150"/>
      <c r="S27" s="150"/>
    </row>
    <row r="28" spans="1:19" s="75" customFormat="1" ht="9.75" customHeight="1" x14ac:dyDescent="0.2">
      <c r="A28" s="78" t="s">
        <v>458</v>
      </c>
      <c r="B28" s="83"/>
      <c r="C28" s="92"/>
      <c r="D28" s="92"/>
      <c r="E28" s="92"/>
      <c r="F28" s="92"/>
      <c r="G28" s="92"/>
      <c r="H28" s="92"/>
      <c r="I28" s="200"/>
      <c r="J28" s="200"/>
      <c r="L28" s="150"/>
      <c r="M28" s="150"/>
      <c r="N28" s="150"/>
      <c r="O28" s="150"/>
      <c r="P28" s="150"/>
      <c r="Q28" s="150"/>
      <c r="R28" s="150"/>
      <c r="S28" s="150"/>
    </row>
    <row r="29" spans="1:19" s="75" customFormat="1" ht="9.75" customHeight="1" x14ac:dyDescent="0.2">
      <c r="A29" s="79" t="s">
        <v>459</v>
      </c>
      <c r="B29" s="83" t="s">
        <v>603</v>
      </c>
      <c r="C29" s="92">
        <v>16442.94845</v>
      </c>
      <c r="D29" s="92">
        <v>15736.481469999999</v>
      </c>
      <c r="E29" s="92">
        <v>17147.120850000007</v>
      </c>
      <c r="F29" s="92">
        <v>14759.803650000002</v>
      </c>
      <c r="G29" s="92">
        <v>9000.8863800000017</v>
      </c>
      <c r="H29" s="92">
        <v>104539.41219999999</v>
      </c>
      <c r="I29" s="200">
        <v>36.914829187723512</v>
      </c>
      <c r="J29" s="200">
        <v>21.895158035012685</v>
      </c>
      <c r="L29" s="150"/>
      <c r="M29" s="150"/>
      <c r="N29" s="150"/>
      <c r="O29" s="150"/>
      <c r="P29" s="150"/>
      <c r="Q29" s="150"/>
      <c r="R29" s="150"/>
      <c r="S29" s="150"/>
    </row>
    <row r="30" spans="1:19" s="75" customFormat="1" ht="9.75" customHeight="1" x14ac:dyDescent="0.2">
      <c r="A30" s="79" t="s">
        <v>460</v>
      </c>
      <c r="B30" s="83" t="s">
        <v>846</v>
      </c>
      <c r="C30" s="92">
        <v>29640.912240000012</v>
      </c>
      <c r="D30" s="92">
        <v>28399.117590000002</v>
      </c>
      <c r="E30" s="92">
        <v>30583.919210000018</v>
      </c>
      <c r="F30" s="92">
        <v>26869.512039999994</v>
      </c>
      <c r="G30" s="92">
        <v>23512.548260000003</v>
      </c>
      <c r="H30" s="92">
        <v>235465.42795000004</v>
      </c>
      <c r="I30" s="200">
        <v>47.325937448312324</v>
      </c>
      <c r="J30" s="200">
        <v>26.09808393949551</v>
      </c>
      <c r="L30" s="150"/>
      <c r="M30" s="150"/>
      <c r="N30" s="150"/>
      <c r="O30" s="150"/>
      <c r="P30" s="150"/>
      <c r="Q30" s="150"/>
      <c r="R30" s="150"/>
      <c r="S30" s="150"/>
    </row>
    <row r="31" spans="1:19" s="75" customFormat="1" ht="9.75" customHeight="1" x14ac:dyDescent="0.2">
      <c r="A31" s="78" t="s">
        <v>461</v>
      </c>
      <c r="C31" s="92"/>
      <c r="D31" s="92"/>
      <c r="E31" s="92"/>
      <c r="F31" s="92"/>
      <c r="G31" s="92"/>
      <c r="H31" s="92"/>
      <c r="I31" s="201"/>
      <c r="J31" s="201"/>
      <c r="L31" s="150"/>
      <c r="M31" s="150"/>
      <c r="N31" s="150"/>
      <c r="O31" s="150"/>
      <c r="P31" s="150"/>
      <c r="Q31" s="150"/>
      <c r="R31" s="150"/>
      <c r="S31" s="150"/>
    </row>
    <row r="32" spans="1:19" s="75" customFormat="1" ht="9.75" customHeight="1" x14ac:dyDescent="0.2">
      <c r="A32" s="79" t="s">
        <v>454</v>
      </c>
      <c r="B32" s="83" t="s">
        <v>603</v>
      </c>
      <c r="C32" s="92">
        <v>0.55446000000000006</v>
      </c>
      <c r="D32" s="92">
        <v>0.49737999999999999</v>
      </c>
      <c r="E32" s="92">
        <v>0.99807000000000001</v>
      </c>
      <c r="F32" s="92">
        <v>1.04101</v>
      </c>
      <c r="G32" s="92">
        <v>4.8556200000000009</v>
      </c>
      <c r="H32" s="92">
        <v>105.89391000000001</v>
      </c>
      <c r="I32" s="200">
        <v>32.585666802171261</v>
      </c>
      <c r="J32" s="200">
        <v>-17.646583513188812</v>
      </c>
      <c r="L32" s="150"/>
      <c r="M32" s="150"/>
      <c r="N32" s="150"/>
      <c r="O32" s="150"/>
      <c r="P32" s="150"/>
      <c r="Q32" s="150"/>
      <c r="R32" s="150"/>
      <c r="S32" s="150"/>
    </row>
    <row r="33" spans="1:19" s="75" customFormat="1" ht="9.75" customHeight="1" x14ac:dyDescent="0.2">
      <c r="A33" s="79" t="s">
        <v>460</v>
      </c>
      <c r="B33" s="83" t="s">
        <v>846</v>
      </c>
      <c r="C33" s="92">
        <v>0.63240999999999992</v>
      </c>
      <c r="D33" s="92">
        <v>1.9352499999999999</v>
      </c>
      <c r="E33" s="92">
        <v>4.3681999999999999</v>
      </c>
      <c r="F33" s="92">
        <v>6.6137799999999993</v>
      </c>
      <c r="G33" s="92">
        <v>43.426559999999995</v>
      </c>
      <c r="H33" s="92">
        <v>959.84014000000002</v>
      </c>
      <c r="I33" s="200">
        <v>-6.8217648185528601</v>
      </c>
      <c r="J33" s="200">
        <v>-28.673834970967494</v>
      </c>
      <c r="L33" s="150"/>
      <c r="M33" s="150"/>
      <c r="N33" s="150"/>
      <c r="O33" s="150"/>
      <c r="P33" s="150"/>
      <c r="Q33" s="150"/>
      <c r="R33" s="150"/>
      <c r="S33" s="150"/>
    </row>
    <row r="34" spans="1:19" s="75" customFormat="1" ht="9.75" customHeight="1" x14ac:dyDescent="0.2">
      <c r="A34" s="78" t="s">
        <v>462</v>
      </c>
      <c r="C34" s="92"/>
      <c r="D34" s="92"/>
      <c r="E34" s="92"/>
      <c r="F34" s="92"/>
      <c r="G34" s="92"/>
      <c r="H34" s="92"/>
      <c r="I34" s="201"/>
      <c r="J34" s="201"/>
      <c r="L34" s="150"/>
      <c r="M34" s="150"/>
      <c r="N34" s="150"/>
      <c r="O34" s="150"/>
      <c r="P34" s="150"/>
      <c r="Q34" s="150"/>
      <c r="R34" s="150"/>
      <c r="S34" s="150"/>
    </row>
    <row r="35" spans="1:19" s="75" customFormat="1" ht="9.75" customHeight="1" x14ac:dyDescent="0.2">
      <c r="A35" s="79" t="s">
        <v>451</v>
      </c>
      <c r="B35" s="83" t="s">
        <v>603</v>
      </c>
      <c r="C35" s="92">
        <v>13339.93634</v>
      </c>
      <c r="D35" s="92">
        <v>14296.512849999999</v>
      </c>
      <c r="E35" s="92">
        <v>15818.401130000006</v>
      </c>
      <c r="F35" s="92">
        <v>13391.778800000002</v>
      </c>
      <c r="G35" s="92">
        <v>7639.6630200000009</v>
      </c>
      <c r="H35" s="92">
        <v>87716.873220000023</v>
      </c>
      <c r="I35" s="200">
        <v>36.662784318649649</v>
      </c>
      <c r="J35" s="200">
        <v>21.99391415588066</v>
      </c>
      <c r="L35" s="150"/>
      <c r="M35" s="150"/>
      <c r="N35" s="150"/>
      <c r="O35" s="150"/>
      <c r="P35" s="150"/>
      <c r="Q35" s="150"/>
      <c r="R35" s="150"/>
      <c r="S35" s="150"/>
    </row>
    <row r="36" spans="1:19" s="75" customFormat="1" ht="9.75" customHeight="1" x14ac:dyDescent="0.2">
      <c r="A36" s="79" t="s">
        <v>455</v>
      </c>
      <c r="B36" s="83" t="s">
        <v>846</v>
      </c>
      <c r="C36" s="92">
        <v>18454.949380000013</v>
      </c>
      <c r="D36" s="92">
        <v>20341.392730000003</v>
      </c>
      <c r="E36" s="92">
        <v>22252.324550000016</v>
      </c>
      <c r="F36" s="92">
        <v>18085.957749999994</v>
      </c>
      <c r="G36" s="92">
        <v>14811.303700000002</v>
      </c>
      <c r="H36" s="92">
        <v>147935.22640000004</v>
      </c>
      <c r="I36" s="200">
        <v>33.063297568082447</v>
      </c>
      <c r="J36" s="200">
        <v>19.798619783098328</v>
      </c>
      <c r="L36" s="150"/>
      <c r="M36" s="150"/>
      <c r="N36" s="150"/>
      <c r="O36" s="150"/>
      <c r="P36" s="150"/>
      <c r="Q36" s="150"/>
      <c r="R36" s="150"/>
      <c r="S36" s="150"/>
    </row>
    <row r="37" spans="1:19" s="75" customFormat="1" ht="9.75" customHeight="1" x14ac:dyDescent="0.2">
      <c r="A37" s="78" t="s">
        <v>463</v>
      </c>
      <c r="B37" s="83"/>
      <c r="C37" s="92"/>
      <c r="D37" s="92"/>
      <c r="E37" s="92"/>
      <c r="F37" s="92"/>
      <c r="G37" s="92"/>
      <c r="H37" s="92"/>
      <c r="I37" s="200"/>
      <c r="J37" s="200"/>
      <c r="L37" s="150"/>
      <c r="M37" s="150"/>
      <c r="N37" s="150"/>
      <c r="O37" s="150"/>
      <c r="P37" s="150"/>
      <c r="Q37" s="150"/>
      <c r="R37" s="150"/>
      <c r="S37" s="150"/>
    </row>
    <row r="38" spans="1:19" s="75" customFormat="1" ht="9.75" customHeight="1" x14ac:dyDescent="0.2">
      <c r="A38" s="78" t="s">
        <v>464</v>
      </c>
      <c r="B38" s="83"/>
      <c r="C38" s="92"/>
      <c r="D38" s="92"/>
      <c r="E38" s="92"/>
      <c r="F38" s="92"/>
      <c r="G38" s="92"/>
      <c r="H38" s="92"/>
      <c r="I38" s="200"/>
      <c r="J38" s="200"/>
      <c r="L38" s="150"/>
      <c r="M38" s="150"/>
      <c r="N38" s="150"/>
      <c r="O38" s="150"/>
      <c r="P38" s="150"/>
      <c r="Q38" s="150"/>
      <c r="R38" s="150"/>
      <c r="S38" s="150"/>
    </row>
    <row r="39" spans="1:19" s="75" customFormat="1" ht="9.75" customHeight="1" x14ac:dyDescent="0.2">
      <c r="A39" s="79" t="s">
        <v>465</v>
      </c>
      <c r="B39" s="83" t="s">
        <v>603</v>
      </c>
      <c r="C39" s="92">
        <v>1990.9464</v>
      </c>
      <c r="D39" s="92">
        <v>2529.1597000000002</v>
      </c>
      <c r="E39" s="92">
        <v>2265.4825000000001</v>
      </c>
      <c r="F39" s="92">
        <v>2535.0152000000003</v>
      </c>
      <c r="G39" s="92">
        <v>1408.9841999999999</v>
      </c>
      <c r="H39" s="92">
        <v>19858.608199999999</v>
      </c>
      <c r="I39" s="200">
        <v>22.15554445566092</v>
      </c>
      <c r="J39" s="200">
        <v>30.920120063087094</v>
      </c>
      <c r="L39" s="150"/>
      <c r="M39" s="150"/>
      <c r="N39" s="150"/>
      <c r="O39" s="150"/>
      <c r="P39" s="150"/>
      <c r="Q39" s="150"/>
      <c r="R39" s="150"/>
      <c r="S39" s="150"/>
    </row>
    <row r="40" spans="1:19" s="75" customFormat="1" ht="9.75" customHeight="1" x14ac:dyDescent="0.2">
      <c r="A40" s="79" t="s">
        <v>466</v>
      </c>
      <c r="B40" s="83" t="s">
        <v>846</v>
      </c>
      <c r="C40" s="92">
        <v>2010.4031499999999</v>
      </c>
      <c r="D40" s="92">
        <v>2425.3212800000001</v>
      </c>
      <c r="E40" s="92">
        <v>2547.0790999999999</v>
      </c>
      <c r="F40" s="92">
        <v>2600.52369</v>
      </c>
      <c r="G40" s="92">
        <v>1749.8638199999998</v>
      </c>
      <c r="H40" s="92">
        <v>22361.56767</v>
      </c>
      <c r="I40" s="200">
        <v>44.077701590450076</v>
      </c>
      <c r="J40" s="200">
        <v>42.314384183698593</v>
      </c>
      <c r="L40" s="150"/>
      <c r="M40" s="150"/>
      <c r="N40" s="150"/>
      <c r="O40" s="150"/>
      <c r="P40" s="150"/>
      <c r="Q40" s="150"/>
      <c r="R40" s="150"/>
      <c r="S40" s="150"/>
    </row>
    <row r="41" spans="1:19" s="75" customFormat="1" ht="9.75" customHeight="1" x14ac:dyDescent="0.2">
      <c r="A41" s="78" t="s">
        <v>847</v>
      </c>
      <c r="B41" s="83"/>
      <c r="C41" s="92"/>
      <c r="D41" s="92"/>
      <c r="E41" s="92"/>
      <c r="F41" s="92"/>
      <c r="G41" s="92"/>
      <c r="H41" s="92"/>
      <c r="I41" s="200"/>
      <c r="J41" s="200"/>
      <c r="L41" s="150"/>
      <c r="M41" s="150"/>
      <c r="N41" s="150"/>
      <c r="O41" s="150"/>
      <c r="P41" s="150"/>
      <c r="Q41" s="150"/>
      <c r="R41" s="150"/>
      <c r="S41" s="150"/>
    </row>
    <row r="42" spans="1:19" s="75" customFormat="1" ht="9.75" customHeight="1" x14ac:dyDescent="0.2">
      <c r="A42" s="79" t="s">
        <v>467</v>
      </c>
      <c r="B42" s="83" t="s">
        <v>603</v>
      </c>
      <c r="C42" s="92">
        <v>1363.7716</v>
      </c>
      <c r="D42" s="92">
        <v>3021.4578999999999</v>
      </c>
      <c r="E42" s="92">
        <v>2807.2890000000002</v>
      </c>
      <c r="F42" s="92">
        <v>964.39149999999995</v>
      </c>
      <c r="G42" s="92">
        <v>40.692699999999995</v>
      </c>
      <c r="H42" s="92">
        <v>8201.7926000000007</v>
      </c>
      <c r="I42" s="200">
        <v>-9.9684163314012846</v>
      </c>
      <c r="J42" s="200">
        <v>80.986565015639215</v>
      </c>
      <c r="L42" s="150"/>
      <c r="M42" s="150"/>
      <c r="N42" s="150"/>
      <c r="O42" s="150"/>
      <c r="P42" s="150"/>
      <c r="Q42" s="150"/>
      <c r="R42" s="150"/>
      <c r="S42" s="150"/>
    </row>
    <row r="43" spans="1:19" s="75" customFormat="1" ht="9.75" customHeight="1" x14ac:dyDescent="0.2">
      <c r="A43" s="79" t="s">
        <v>468</v>
      </c>
      <c r="B43" s="83" t="s">
        <v>846</v>
      </c>
      <c r="C43" s="92">
        <v>2970.3544500000003</v>
      </c>
      <c r="D43" s="92">
        <v>5184.46569</v>
      </c>
      <c r="E43" s="92">
        <v>4663.48009</v>
      </c>
      <c r="F43" s="92">
        <v>1289.6234099999999</v>
      </c>
      <c r="G43" s="92">
        <v>101.83147</v>
      </c>
      <c r="H43" s="92">
        <v>14224.163040000001</v>
      </c>
      <c r="I43" s="200">
        <v>35.560578101893711</v>
      </c>
      <c r="J43" s="200">
        <v>87.512393304624595</v>
      </c>
      <c r="L43" s="150"/>
      <c r="M43" s="150"/>
      <c r="N43" s="150"/>
      <c r="O43" s="150"/>
      <c r="P43" s="150"/>
      <c r="Q43" s="150"/>
      <c r="R43" s="150"/>
      <c r="S43" s="150"/>
    </row>
    <row r="44" spans="1:19" s="75" customFormat="1" ht="9.75" customHeight="1" x14ac:dyDescent="0.2">
      <c r="A44" s="78" t="s">
        <v>469</v>
      </c>
      <c r="B44" s="83"/>
      <c r="C44" s="92"/>
      <c r="D44" s="92"/>
      <c r="E44" s="92"/>
      <c r="F44" s="92"/>
      <c r="G44" s="92"/>
      <c r="H44" s="92"/>
      <c r="I44" s="200"/>
      <c r="J44" s="200"/>
      <c r="L44" s="150"/>
      <c r="M44" s="150"/>
      <c r="N44" s="150"/>
      <c r="O44" s="150"/>
      <c r="P44" s="150"/>
      <c r="Q44" s="150"/>
      <c r="R44" s="150"/>
      <c r="S44" s="150"/>
    </row>
    <row r="45" spans="1:19" s="75" customFormat="1" ht="9.75" customHeight="1" x14ac:dyDescent="0.2">
      <c r="A45" s="79" t="s">
        <v>470</v>
      </c>
      <c r="B45" s="83" t="s">
        <v>603</v>
      </c>
      <c r="C45" s="92">
        <v>4491.0745999999999</v>
      </c>
      <c r="D45" s="92">
        <v>3649.9636</v>
      </c>
      <c r="E45" s="92">
        <v>3837.4642999999996</v>
      </c>
      <c r="F45" s="92">
        <v>4482.4901</v>
      </c>
      <c r="G45" s="92">
        <v>3739.9304999999999</v>
      </c>
      <c r="H45" s="63">
        <v>22229.800499999998</v>
      </c>
      <c r="I45" s="200">
        <v>630.32229590912493</v>
      </c>
      <c r="J45" s="200">
        <v>53.279587911266155</v>
      </c>
      <c r="L45" s="150"/>
      <c r="M45" s="150"/>
      <c r="N45" s="150"/>
      <c r="O45" s="150"/>
      <c r="P45" s="150"/>
      <c r="Q45" s="150"/>
      <c r="R45" s="150"/>
      <c r="S45" s="150"/>
    </row>
    <row r="46" spans="1:19" s="75" customFormat="1" ht="9.75" customHeight="1" x14ac:dyDescent="0.2">
      <c r="A46" s="79" t="s">
        <v>471</v>
      </c>
      <c r="B46" s="83" t="s">
        <v>846</v>
      </c>
      <c r="C46" s="92">
        <v>3894.3893399999997</v>
      </c>
      <c r="D46" s="92">
        <v>3868.9399100000001</v>
      </c>
      <c r="E46" s="92">
        <v>4813.73459</v>
      </c>
      <c r="F46" s="92">
        <v>5729.0967199999996</v>
      </c>
      <c r="G46" s="92">
        <v>6205.1417499999998</v>
      </c>
      <c r="H46" s="63">
        <v>26816.515549999996</v>
      </c>
      <c r="I46" s="200">
        <v>387.26426068268881</v>
      </c>
      <c r="J46" s="200">
        <v>21.637239064403254</v>
      </c>
      <c r="L46" s="150"/>
      <c r="M46" s="150"/>
      <c r="N46" s="150"/>
      <c r="O46" s="150"/>
      <c r="P46" s="150"/>
      <c r="Q46" s="150"/>
      <c r="R46" s="150"/>
      <c r="S46" s="150"/>
    </row>
    <row r="47" spans="1:19" s="75" customFormat="1" ht="9.75" customHeight="1" x14ac:dyDescent="0.2">
      <c r="A47" s="78" t="s">
        <v>472</v>
      </c>
      <c r="B47" s="83"/>
      <c r="C47" s="92"/>
      <c r="D47" s="92"/>
      <c r="E47" s="92"/>
      <c r="F47" s="92"/>
      <c r="G47" s="92"/>
      <c r="H47" s="92"/>
      <c r="I47" s="200"/>
      <c r="J47" s="200"/>
      <c r="L47" s="150"/>
      <c r="M47" s="150"/>
      <c r="N47" s="150"/>
      <c r="O47" s="150"/>
      <c r="P47" s="150"/>
      <c r="Q47" s="150"/>
      <c r="R47" s="150"/>
      <c r="S47" s="150"/>
    </row>
    <row r="48" spans="1:19" s="75" customFormat="1" ht="9.75" customHeight="1" x14ac:dyDescent="0.2">
      <c r="A48" s="79" t="s">
        <v>454</v>
      </c>
      <c r="B48" s="83" t="s">
        <v>603</v>
      </c>
      <c r="C48" s="92">
        <v>122.57969999999999</v>
      </c>
      <c r="D48" s="92">
        <v>136.80457999999999</v>
      </c>
      <c r="E48" s="92">
        <v>152.71931999999998</v>
      </c>
      <c r="F48" s="92">
        <v>167.84836999999999</v>
      </c>
      <c r="G48" s="92">
        <v>195.44797000000003</v>
      </c>
      <c r="H48" s="92">
        <v>1425.6681200000003</v>
      </c>
      <c r="I48" s="200">
        <v>21.033042950741031</v>
      </c>
      <c r="J48" s="200">
        <v>22.444532254004091</v>
      </c>
      <c r="L48" s="150"/>
      <c r="M48" s="150"/>
      <c r="N48" s="150"/>
      <c r="O48" s="150"/>
      <c r="P48" s="150"/>
      <c r="Q48" s="150"/>
      <c r="R48" s="150"/>
      <c r="S48" s="150"/>
    </row>
    <row r="49" spans="1:19" s="75" customFormat="1" ht="9.75" customHeight="1" x14ac:dyDescent="0.2">
      <c r="A49" s="79" t="s">
        <v>455</v>
      </c>
      <c r="B49" s="83" t="s">
        <v>846</v>
      </c>
      <c r="C49" s="92">
        <v>1634.9110700000001</v>
      </c>
      <c r="D49" s="92">
        <v>2006.0941900000007</v>
      </c>
      <c r="E49" s="92">
        <v>1803.3344899999997</v>
      </c>
      <c r="F49" s="92">
        <v>1935.53856</v>
      </c>
      <c r="G49" s="92">
        <v>1974.3663899999999</v>
      </c>
      <c r="H49" s="92">
        <v>15574.431129999999</v>
      </c>
      <c r="I49" s="200">
        <v>68.205550297002887</v>
      </c>
      <c r="J49" s="200">
        <v>32.061545672039344</v>
      </c>
      <c r="L49" s="150"/>
      <c r="M49" s="150"/>
      <c r="N49" s="150"/>
      <c r="O49" s="150"/>
      <c r="P49" s="150"/>
      <c r="Q49" s="150"/>
      <c r="R49" s="150"/>
      <c r="S49" s="150"/>
    </row>
    <row r="50" spans="1:19" s="75" customFormat="1" ht="9.75" customHeight="1" x14ac:dyDescent="0.2">
      <c r="A50" s="78" t="s">
        <v>473</v>
      </c>
      <c r="B50" s="83"/>
      <c r="C50" s="92"/>
      <c r="D50" s="92"/>
      <c r="E50" s="92"/>
      <c r="F50" s="92"/>
      <c r="G50" s="92"/>
      <c r="H50" s="92"/>
      <c r="I50" s="200"/>
      <c r="J50" s="200"/>
      <c r="L50" s="150"/>
      <c r="M50" s="150"/>
      <c r="N50" s="150"/>
      <c r="O50" s="150"/>
      <c r="P50" s="150"/>
      <c r="Q50" s="150"/>
      <c r="R50" s="150"/>
      <c r="S50" s="150"/>
    </row>
    <row r="51" spans="1:19" s="75" customFormat="1" ht="9.75" customHeight="1" x14ac:dyDescent="0.2">
      <c r="A51" s="79" t="s">
        <v>459</v>
      </c>
      <c r="B51" s="83" t="s">
        <v>603</v>
      </c>
      <c r="C51" s="92">
        <v>2979.8779500000001</v>
      </c>
      <c r="D51" s="92">
        <v>1302.6666599999996</v>
      </c>
      <c r="E51" s="92">
        <v>1175.0023299999998</v>
      </c>
      <c r="F51" s="92">
        <v>1199.1354699999999</v>
      </c>
      <c r="G51" s="92">
        <v>1160.91977</v>
      </c>
      <c r="H51" s="92">
        <v>15290.976949999998</v>
      </c>
      <c r="I51" s="200">
        <v>38.811002737409197</v>
      </c>
      <c r="J51" s="200">
        <v>21.68379496452884</v>
      </c>
      <c r="L51" s="150"/>
      <c r="M51" s="150"/>
      <c r="N51" s="150"/>
      <c r="O51" s="150"/>
      <c r="P51" s="150"/>
      <c r="Q51" s="150"/>
      <c r="R51" s="150"/>
      <c r="S51" s="150"/>
    </row>
    <row r="52" spans="1:19" s="75" customFormat="1" ht="9.75" customHeight="1" x14ac:dyDescent="0.2">
      <c r="A52" s="79" t="s">
        <v>455</v>
      </c>
      <c r="B52" s="83" t="s">
        <v>846</v>
      </c>
      <c r="C52" s="92">
        <v>9550.4193799999975</v>
      </c>
      <c r="D52" s="92">
        <v>6049.69542</v>
      </c>
      <c r="E52" s="92">
        <v>6523.8919699999997</v>
      </c>
      <c r="F52" s="92">
        <v>6841.4019500000004</v>
      </c>
      <c r="G52" s="92">
        <v>6683.4516100000001</v>
      </c>
      <c r="H52" s="92">
        <v>70995.930279999986</v>
      </c>
      <c r="I52" s="200">
        <v>80.970865680652395</v>
      </c>
      <c r="J52" s="200">
        <v>41.690460918923222</v>
      </c>
      <c r="L52" s="150"/>
      <c r="M52" s="150"/>
      <c r="N52" s="150"/>
      <c r="O52" s="150"/>
      <c r="P52" s="150"/>
      <c r="Q52" s="150"/>
      <c r="R52" s="150"/>
      <c r="S52" s="150"/>
    </row>
    <row r="53" spans="1:19" s="75" customFormat="1" ht="9.75" customHeight="1" x14ac:dyDescent="0.2">
      <c r="A53" s="78"/>
      <c r="B53" s="83"/>
      <c r="C53" s="92"/>
      <c r="D53" s="92"/>
      <c r="E53" s="92"/>
      <c r="F53" s="92"/>
      <c r="G53" s="92"/>
      <c r="H53" s="92"/>
      <c r="I53" s="200"/>
      <c r="J53" s="200"/>
      <c r="L53" s="150"/>
      <c r="M53" s="150"/>
      <c r="N53" s="150"/>
      <c r="O53" s="150"/>
      <c r="P53" s="150"/>
      <c r="Q53" s="150"/>
      <c r="R53" s="150"/>
      <c r="S53" s="150"/>
    </row>
    <row r="54" spans="1:19" s="75" customFormat="1" ht="9.75" customHeight="1" x14ac:dyDescent="0.2">
      <c r="A54" s="78" t="s">
        <v>474</v>
      </c>
      <c r="B54" s="83"/>
      <c r="C54" s="92"/>
      <c r="D54" s="92"/>
      <c r="E54" s="92"/>
      <c r="F54" s="92"/>
      <c r="G54" s="92"/>
      <c r="H54" s="92"/>
      <c r="I54" s="200"/>
      <c r="J54" s="200"/>
      <c r="L54" s="150"/>
      <c r="M54" s="150"/>
      <c r="N54" s="150"/>
      <c r="O54" s="150"/>
      <c r="P54" s="150"/>
      <c r="Q54" s="150"/>
      <c r="R54" s="150"/>
      <c r="S54" s="150"/>
    </row>
    <row r="55" spans="1:19" s="75" customFormat="1" ht="9.75" customHeight="1" x14ac:dyDescent="0.2">
      <c r="A55" s="78"/>
      <c r="B55" s="83"/>
      <c r="C55" s="92"/>
      <c r="D55" s="92"/>
      <c r="E55" s="92"/>
      <c r="F55" s="92"/>
      <c r="G55" s="92"/>
      <c r="H55" s="92"/>
      <c r="I55" s="200"/>
      <c r="J55" s="200"/>
      <c r="L55" s="150"/>
      <c r="M55" s="150"/>
      <c r="N55" s="150"/>
      <c r="O55" s="150"/>
      <c r="P55" s="150"/>
      <c r="Q55" s="150"/>
      <c r="R55" s="150"/>
      <c r="S55" s="150"/>
    </row>
    <row r="56" spans="1:19" s="75" customFormat="1" ht="9.75" customHeight="1" x14ac:dyDescent="0.2">
      <c r="A56" s="78" t="s">
        <v>475</v>
      </c>
      <c r="B56" s="83"/>
      <c r="C56" s="92"/>
      <c r="D56" s="92"/>
      <c r="E56" s="92"/>
      <c r="F56" s="92"/>
      <c r="G56" s="92"/>
      <c r="H56" s="92"/>
      <c r="I56" s="200"/>
      <c r="J56" s="200"/>
      <c r="L56" s="150"/>
      <c r="M56" s="150"/>
      <c r="N56" s="150"/>
      <c r="O56" s="150"/>
      <c r="P56" s="150"/>
      <c r="Q56" s="150"/>
      <c r="R56" s="150"/>
      <c r="S56" s="150"/>
    </row>
    <row r="57" spans="1:19" s="75" customFormat="1" ht="9.75" customHeight="1" x14ac:dyDescent="0.2">
      <c r="A57" s="79" t="s">
        <v>459</v>
      </c>
      <c r="B57" s="83" t="s">
        <v>603</v>
      </c>
      <c r="C57" s="92">
        <v>1119.7650230000002</v>
      </c>
      <c r="D57" s="92">
        <v>2682.1189101999994</v>
      </c>
      <c r="E57" s="92">
        <v>2824.2524300000005</v>
      </c>
      <c r="F57" s="92">
        <v>1709.8734699999998</v>
      </c>
      <c r="G57" s="92">
        <v>912.05601000000001</v>
      </c>
      <c r="H57" s="92">
        <v>11234.6970332</v>
      </c>
      <c r="I57" s="200">
        <v>83.163782079587648</v>
      </c>
      <c r="J57" s="200">
        <v>57.717955376492846</v>
      </c>
      <c r="L57" s="150"/>
      <c r="M57" s="150"/>
      <c r="N57" s="150"/>
      <c r="O57" s="150"/>
      <c r="P57" s="150"/>
      <c r="Q57" s="150"/>
      <c r="R57" s="150"/>
      <c r="S57" s="150"/>
    </row>
    <row r="58" spans="1:19" s="75" customFormat="1" ht="9.75" customHeight="1" x14ac:dyDescent="0.2">
      <c r="A58" s="79" t="s">
        <v>460</v>
      </c>
      <c r="B58" s="83" t="s">
        <v>846</v>
      </c>
      <c r="C58" s="92">
        <v>3357.8626400000003</v>
      </c>
      <c r="D58" s="92">
        <v>5341.1466800000017</v>
      </c>
      <c r="E58" s="92">
        <v>6541.6990300000025</v>
      </c>
      <c r="F58" s="92">
        <v>4562.419719999999</v>
      </c>
      <c r="G58" s="92">
        <v>3378.2392600000003</v>
      </c>
      <c r="H58" s="92">
        <v>32614.401909999997</v>
      </c>
      <c r="I58" s="200">
        <v>50.26692601406387</v>
      </c>
      <c r="J58" s="200">
        <v>25.324010671379753</v>
      </c>
      <c r="L58" s="150"/>
      <c r="M58" s="150"/>
      <c r="N58" s="150"/>
      <c r="O58" s="150"/>
      <c r="P58" s="150"/>
      <c r="Q58" s="150"/>
      <c r="R58" s="150"/>
      <c r="S58" s="150"/>
    </row>
    <row r="59" spans="1:19" s="75" customFormat="1" ht="9.75" customHeight="1" x14ac:dyDescent="0.2">
      <c r="A59" s="78"/>
      <c r="B59" s="83"/>
      <c r="C59" s="92"/>
      <c r="D59" s="92"/>
      <c r="E59" s="92"/>
      <c r="F59" s="92"/>
      <c r="G59" s="92"/>
      <c r="H59" s="92"/>
      <c r="I59" s="200"/>
      <c r="J59" s="200"/>
    </row>
    <row r="60" spans="1:19" s="75" customFormat="1" ht="9.75" customHeight="1" x14ac:dyDescent="0.2">
      <c r="A60" s="78" t="s">
        <v>476</v>
      </c>
      <c r="B60" s="83"/>
      <c r="C60" s="92"/>
      <c r="D60" s="92"/>
      <c r="E60" s="92"/>
      <c r="F60" s="92"/>
      <c r="G60" s="92"/>
      <c r="H60" s="92"/>
      <c r="I60" s="200"/>
      <c r="J60" s="200"/>
    </row>
    <row r="61" spans="1:19" s="75" customFormat="1" ht="9.75" customHeight="1" x14ac:dyDescent="0.2">
      <c r="A61" s="78"/>
      <c r="B61" s="83"/>
      <c r="C61" s="92"/>
      <c r="D61" s="92"/>
      <c r="E61" s="92"/>
      <c r="F61" s="92"/>
      <c r="G61" s="92"/>
      <c r="H61" s="92"/>
      <c r="I61" s="200"/>
      <c r="J61" s="200"/>
    </row>
    <row r="62" spans="1:19" s="75" customFormat="1" ht="9.75" customHeight="1" x14ac:dyDescent="0.2">
      <c r="A62" s="78" t="s">
        <v>458</v>
      </c>
      <c r="B62" s="83"/>
      <c r="C62" s="92"/>
      <c r="D62" s="92"/>
      <c r="E62" s="92"/>
      <c r="F62" s="92"/>
      <c r="G62" s="92"/>
      <c r="H62" s="92"/>
      <c r="I62" s="200"/>
      <c r="J62" s="200"/>
    </row>
    <row r="63" spans="1:19" s="75" customFormat="1" ht="9.75" customHeight="1" x14ac:dyDescent="0.2">
      <c r="A63" s="79" t="s">
        <v>459</v>
      </c>
      <c r="B63" s="83" t="s">
        <v>603</v>
      </c>
      <c r="C63" s="92">
        <v>236.12090000000018</v>
      </c>
      <c r="D63" s="92">
        <v>419.779</v>
      </c>
      <c r="E63" s="92">
        <v>465.99200000000002</v>
      </c>
      <c r="F63" s="92">
        <v>496.84129999999982</v>
      </c>
      <c r="G63" s="92">
        <v>569.82050000000004</v>
      </c>
      <c r="H63" s="92">
        <v>4826.1461499999996</v>
      </c>
      <c r="I63" s="200">
        <v>-35.74873311580717</v>
      </c>
      <c r="J63" s="200">
        <v>9.0123263479848337</v>
      </c>
    </row>
    <row r="64" spans="1:19" s="75" customFormat="1" ht="9.75" customHeight="1" x14ac:dyDescent="0.2">
      <c r="A64" s="79" t="s">
        <v>452</v>
      </c>
      <c r="B64" s="83" t="s">
        <v>846</v>
      </c>
      <c r="C64" s="92">
        <v>662.70359999999994</v>
      </c>
      <c r="D64" s="92">
        <v>893.50297</v>
      </c>
      <c r="E64" s="92">
        <v>1481.1071299999999</v>
      </c>
      <c r="F64" s="92">
        <v>1409.8421080000001</v>
      </c>
      <c r="G64" s="92">
        <v>1368.56573</v>
      </c>
      <c r="H64" s="92">
        <v>13031.194185199998</v>
      </c>
      <c r="I64" s="200">
        <v>-43.013571467377858</v>
      </c>
      <c r="J64" s="200">
        <v>-1.3345241985369103</v>
      </c>
    </row>
    <row r="65" spans="1:10" s="75" customFormat="1" ht="3" customHeight="1" thickBot="1" x14ac:dyDescent="0.25">
      <c r="A65" s="78"/>
      <c r="B65" s="85"/>
      <c r="I65" s="447"/>
      <c r="J65" s="447"/>
    </row>
    <row r="66" spans="1:10" s="75" customFormat="1" x14ac:dyDescent="0.2">
      <c r="A66" s="657"/>
      <c r="C66" s="77"/>
      <c r="D66" s="77"/>
      <c r="E66" s="77"/>
      <c r="F66" s="77"/>
      <c r="G66" s="77"/>
      <c r="H66" s="77"/>
      <c r="I66" s="77"/>
      <c r="J66" s="77"/>
    </row>
    <row r="67" spans="1:10" s="75" customFormat="1" x14ac:dyDescent="0.2">
      <c r="A67" s="78"/>
    </row>
    <row r="68" spans="1:10" x14ac:dyDescent="0.2">
      <c r="A68" s="78"/>
      <c r="B68" s="75"/>
      <c r="C68" s="75"/>
      <c r="D68" s="75"/>
      <c r="E68" s="75"/>
      <c r="F68" s="75"/>
      <c r="G68" s="75"/>
      <c r="H68" s="75"/>
      <c r="I68" s="75"/>
      <c r="J68" s="75"/>
    </row>
    <row r="69" spans="1:10" x14ac:dyDescent="0.2">
      <c r="A69" s="78"/>
      <c r="B69" s="75"/>
      <c r="C69" s="75"/>
      <c r="D69" s="75"/>
      <c r="E69" s="75"/>
      <c r="F69" s="75"/>
      <c r="G69" s="75"/>
      <c r="H69" s="75"/>
      <c r="I69" s="75"/>
      <c r="J69" s="75"/>
    </row>
    <row r="70" spans="1:10" x14ac:dyDescent="0.2">
      <c r="A70" s="78"/>
      <c r="B70" s="75"/>
      <c r="C70" s="75"/>
      <c r="D70" s="75"/>
      <c r="E70" s="75"/>
      <c r="F70" s="75"/>
      <c r="G70" s="75"/>
      <c r="H70" s="75"/>
      <c r="I70" s="75"/>
      <c r="J70" s="75"/>
    </row>
    <row r="71" spans="1:10" x14ac:dyDescent="0.2">
      <c r="A71" s="78"/>
      <c r="B71" s="75"/>
      <c r="C71" s="75"/>
      <c r="D71" s="75"/>
      <c r="E71" s="75"/>
      <c r="F71" s="75"/>
      <c r="G71" s="75"/>
      <c r="H71" s="75"/>
      <c r="I71" s="75"/>
      <c r="J71" s="75"/>
    </row>
  </sheetData>
  <customSheetViews>
    <customSheetView guid="{95746B7C-2C59-4D9D-B586-3992FFB5743C}" showGridLines="0">
      <pageMargins left="0.75" right="0.75" top="1" bottom="1" header="0.5" footer="0.5"/>
      <headerFooter alignWithMargins="0"/>
    </customSheetView>
  </customSheetViews>
  <mergeCells count="3">
    <mergeCell ref="A1:J1"/>
    <mergeCell ref="I3:J3"/>
    <mergeCell ref="I4:I5"/>
  </mergeCells>
  <phoneticPr fontId="9" type="noConversion"/>
  <pageMargins left="0.75" right="0.75" top="1" bottom="1" header="0.5" footer="0.5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I162"/>
  <sheetViews>
    <sheetView showGridLines="0" workbookViewId="0"/>
  </sheetViews>
  <sheetFormatPr defaultColWidth="9.109375" defaultRowHeight="10.199999999999999" x14ac:dyDescent="0.2"/>
  <cols>
    <col min="1" max="1" width="26" style="1" customWidth="1"/>
    <col min="2" max="7" width="8.6640625" style="1" customWidth="1"/>
    <col min="8" max="8" width="10.33203125" style="1" customWidth="1"/>
    <col min="9" max="16384" width="9.109375" style="1"/>
  </cols>
  <sheetData>
    <row r="1" spans="1:9" ht="12" customHeight="1" x14ac:dyDescent="0.2">
      <c r="A1" s="712" t="s">
        <v>1</v>
      </c>
      <c r="B1" s="712"/>
      <c r="C1" s="712"/>
      <c r="D1" s="712"/>
      <c r="E1" s="712"/>
      <c r="F1" s="712"/>
      <c r="G1" s="712"/>
      <c r="H1" s="712"/>
      <c r="I1" s="712"/>
    </row>
    <row r="3" spans="1:9" s="89" customFormat="1" ht="11.25" customHeight="1" thickBot="1" x14ac:dyDescent="0.25">
      <c r="B3" s="690" t="s">
        <v>2</v>
      </c>
      <c r="C3" s="690"/>
      <c r="D3" s="690"/>
      <c r="E3" s="690"/>
      <c r="F3" s="690"/>
      <c r="G3" s="732"/>
      <c r="H3" s="562" t="s">
        <v>2</v>
      </c>
      <c r="I3" s="672" t="s">
        <v>260</v>
      </c>
    </row>
    <row r="4" spans="1:9" s="89" customFormat="1" ht="11.25" customHeight="1" x14ac:dyDescent="0.2">
      <c r="A4" s="448"/>
      <c r="B4" s="94" t="s">
        <v>257</v>
      </c>
      <c r="C4" s="94" t="s">
        <v>256</v>
      </c>
      <c r="D4" s="94" t="s">
        <v>255</v>
      </c>
      <c r="E4" s="94" t="s">
        <v>254</v>
      </c>
      <c r="F4" s="94" t="s">
        <v>253</v>
      </c>
      <c r="G4" s="94" t="s">
        <v>252</v>
      </c>
      <c r="H4" s="562" t="s">
        <v>1073</v>
      </c>
      <c r="I4" s="672" t="s">
        <v>227</v>
      </c>
    </row>
    <row r="5" spans="1:9" s="89" customFormat="1" ht="11.25" customHeight="1" x14ac:dyDescent="0.2">
      <c r="B5" s="650">
        <v>21</v>
      </c>
      <c r="C5" s="650">
        <v>21</v>
      </c>
      <c r="D5" s="650">
        <v>21</v>
      </c>
      <c r="E5" s="650">
        <v>21</v>
      </c>
      <c r="F5" s="650">
        <v>21</v>
      </c>
      <c r="G5" s="650">
        <v>21</v>
      </c>
      <c r="H5" s="865" t="s">
        <v>1074</v>
      </c>
      <c r="I5" s="672" t="s">
        <v>286</v>
      </c>
    </row>
    <row r="6" spans="1:9" s="89" customFormat="1" x14ac:dyDescent="0.2">
      <c r="A6" s="89" t="s">
        <v>402</v>
      </c>
    </row>
    <row r="7" spans="1:9" s="89" customFormat="1" x14ac:dyDescent="0.2">
      <c r="A7" s="89" t="s">
        <v>914</v>
      </c>
    </row>
    <row r="8" spans="1:9" s="89" customFormat="1" x14ac:dyDescent="0.2">
      <c r="A8" s="89" t="s">
        <v>915</v>
      </c>
      <c r="B8" s="126" t="s">
        <v>243</v>
      </c>
      <c r="C8" s="126" t="s">
        <v>243</v>
      </c>
      <c r="D8" s="126">
        <v>23.52</v>
      </c>
      <c r="E8" s="126">
        <v>23.24</v>
      </c>
      <c r="F8" s="126">
        <v>23.15</v>
      </c>
      <c r="G8" s="126" t="s">
        <v>243</v>
      </c>
      <c r="H8" s="89">
        <v>20.04</v>
      </c>
      <c r="I8" s="126" t="s">
        <v>243</v>
      </c>
    </row>
    <row r="9" spans="1:9" s="89" customFormat="1" x14ac:dyDescent="0.2">
      <c r="A9" s="89" t="s">
        <v>916</v>
      </c>
      <c r="B9" s="96" t="s">
        <v>243</v>
      </c>
      <c r="C9" s="96">
        <v>27.4</v>
      </c>
      <c r="D9" s="96">
        <v>27.4</v>
      </c>
      <c r="E9" s="126">
        <v>27.35</v>
      </c>
      <c r="F9" s="126">
        <v>27.23</v>
      </c>
      <c r="G9" s="126" t="s">
        <v>243</v>
      </c>
      <c r="H9" s="99">
        <v>23</v>
      </c>
      <c r="I9" s="126" t="s">
        <v>243</v>
      </c>
    </row>
    <row r="10" spans="1:9" s="89" customFormat="1" x14ac:dyDescent="0.2">
      <c r="A10" s="89" t="s">
        <v>917</v>
      </c>
      <c r="B10" s="96" t="s">
        <v>243</v>
      </c>
      <c r="C10" s="96">
        <v>25</v>
      </c>
      <c r="D10" s="96">
        <v>21</v>
      </c>
      <c r="E10" s="96">
        <v>20.5</v>
      </c>
      <c r="F10" s="96">
        <v>20</v>
      </c>
      <c r="G10" s="126" t="s">
        <v>243</v>
      </c>
      <c r="H10" s="99">
        <v>18</v>
      </c>
      <c r="I10" s="126" t="s">
        <v>243</v>
      </c>
    </row>
    <row r="11" spans="1:9" s="89" customFormat="1" x14ac:dyDescent="0.2">
      <c r="A11" s="89" t="s">
        <v>918</v>
      </c>
      <c r="B11" s="96" t="s">
        <v>243</v>
      </c>
      <c r="C11" s="96">
        <v>18</v>
      </c>
      <c r="D11" s="96">
        <v>18</v>
      </c>
      <c r="E11" s="96">
        <v>18</v>
      </c>
      <c r="F11" s="96">
        <v>18</v>
      </c>
      <c r="G11" s="126" t="s">
        <v>243</v>
      </c>
      <c r="H11" s="99">
        <v>16</v>
      </c>
      <c r="I11" s="126" t="s">
        <v>243</v>
      </c>
    </row>
    <row r="12" spans="1:9" s="89" customFormat="1" x14ac:dyDescent="0.2">
      <c r="A12" s="89" t="s">
        <v>919</v>
      </c>
      <c r="B12" s="96" t="s">
        <v>243</v>
      </c>
      <c r="C12" s="96">
        <v>25</v>
      </c>
      <c r="D12" s="96">
        <v>20.2</v>
      </c>
      <c r="E12" s="126">
        <v>20.13</v>
      </c>
      <c r="F12" s="126">
        <v>19.75</v>
      </c>
      <c r="G12" s="126" t="s">
        <v>243</v>
      </c>
      <c r="H12" s="99">
        <v>18</v>
      </c>
      <c r="I12" s="126" t="s">
        <v>243</v>
      </c>
    </row>
    <row r="13" spans="1:9" s="89" customFormat="1" x14ac:dyDescent="0.2">
      <c r="A13" s="89" t="s">
        <v>920</v>
      </c>
      <c r="B13" s="96" t="s">
        <v>243</v>
      </c>
      <c r="C13" s="96">
        <v>23.5</v>
      </c>
      <c r="D13" s="96">
        <v>22.3</v>
      </c>
      <c r="E13" s="96">
        <v>22</v>
      </c>
      <c r="F13" s="96">
        <v>22</v>
      </c>
      <c r="G13" s="96">
        <v>22</v>
      </c>
      <c r="H13" s="89">
        <v>19.45</v>
      </c>
      <c r="I13" s="64" t="s">
        <v>243</v>
      </c>
    </row>
    <row r="14" spans="1:9" s="89" customFormat="1" x14ac:dyDescent="0.2">
      <c r="A14" s="89" t="s">
        <v>921</v>
      </c>
      <c r="B14" s="126" t="s">
        <v>243</v>
      </c>
      <c r="C14" s="126" t="s">
        <v>243</v>
      </c>
      <c r="D14" s="126" t="s">
        <v>243</v>
      </c>
      <c r="E14" s="126" t="s">
        <v>243</v>
      </c>
      <c r="F14" s="126" t="s">
        <v>243</v>
      </c>
      <c r="G14" s="126" t="s">
        <v>243</v>
      </c>
      <c r="H14" s="99">
        <v>20</v>
      </c>
      <c r="I14" s="126" t="s">
        <v>243</v>
      </c>
    </row>
    <row r="15" spans="1:9" s="89" customFormat="1" x14ac:dyDescent="0.2">
      <c r="A15" s="89" t="s">
        <v>922</v>
      </c>
      <c r="B15" s="96">
        <v>34.622673434856175</v>
      </c>
      <c r="C15" s="96">
        <v>34</v>
      </c>
      <c r="D15" s="96" t="s">
        <v>243</v>
      </c>
      <c r="E15" s="96" t="s">
        <v>243</v>
      </c>
      <c r="F15" s="96" t="s">
        <v>243</v>
      </c>
      <c r="G15" s="96" t="s">
        <v>243</v>
      </c>
      <c r="H15" s="89">
        <v>37.72</v>
      </c>
      <c r="I15" s="126">
        <v>-8.9</v>
      </c>
    </row>
    <row r="16" spans="1:9" s="89" customFormat="1" x14ac:dyDescent="0.2">
      <c r="A16" s="89" t="s">
        <v>923</v>
      </c>
      <c r="B16" s="96">
        <v>24.08</v>
      </c>
      <c r="C16" s="96">
        <v>24.08</v>
      </c>
      <c r="D16" s="96">
        <v>25.5</v>
      </c>
      <c r="E16" s="126" t="s">
        <v>243</v>
      </c>
      <c r="F16" s="126" t="s">
        <v>243</v>
      </c>
      <c r="G16" s="126" t="s">
        <v>243</v>
      </c>
      <c r="H16" s="89">
        <v>17.43</v>
      </c>
      <c r="I16" s="126">
        <v>37</v>
      </c>
    </row>
    <row r="17" spans="1:9" s="89" customFormat="1" x14ac:dyDescent="0.2"/>
    <row r="18" spans="1:9" s="89" customFormat="1" x14ac:dyDescent="0.2">
      <c r="A18" s="89" t="s">
        <v>924</v>
      </c>
    </row>
    <row r="19" spans="1:9" s="89" customFormat="1" x14ac:dyDescent="0.2">
      <c r="A19" s="89" t="s">
        <v>403</v>
      </c>
      <c r="B19" s="194">
        <v>26.22</v>
      </c>
      <c r="C19" s="194">
        <v>17.21</v>
      </c>
      <c r="D19" s="194">
        <v>17.86</v>
      </c>
      <c r="E19" s="194">
        <v>13.09</v>
      </c>
      <c r="F19" s="194">
        <v>19.100000000000001</v>
      </c>
      <c r="G19" s="194">
        <v>24.84</v>
      </c>
      <c r="H19" s="195">
        <v>21.54</v>
      </c>
      <c r="I19" s="95">
        <v>8</v>
      </c>
    </row>
    <row r="20" spans="1:9" s="89" customFormat="1" x14ac:dyDescent="0.2">
      <c r="A20" s="89" t="s">
        <v>925</v>
      </c>
      <c r="B20" s="194">
        <v>75</v>
      </c>
      <c r="C20" s="194">
        <v>18</v>
      </c>
      <c r="D20" s="194">
        <v>18.100000000000001</v>
      </c>
      <c r="E20" s="194">
        <v>18.87</v>
      </c>
      <c r="F20" s="194">
        <v>24.58</v>
      </c>
      <c r="G20" s="194">
        <v>28.47</v>
      </c>
      <c r="H20" s="195">
        <v>29.79</v>
      </c>
      <c r="I20" s="95">
        <v>86.2</v>
      </c>
    </row>
    <row r="21" spans="1:9" s="89" customFormat="1" x14ac:dyDescent="0.2">
      <c r="A21" s="89" t="s">
        <v>926</v>
      </c>
      <c r="B21" s="194">
        <v>22.01</v>
      </c>
      <c r="C21" s="194">
        <v>17.21</v>
      </c>
      <c r="D21" s="194">
        <v>17.84</v>
      </c>
      <c r="E21" s="194">
        <v>12.75</v>
      </c>
      <c r="F21" s="194">
        <v>18.22</v>
      </c>
      <c r="G21" s="194">
        <v>22.05</v>
      </c>
      <c r="H21" s="195">
        <v>19.59</v>
      </c>
      <c r="I21" s="95">
        <v>-3.9</v>
      </c>
    </row>
    <row r="22" spans="1:9" s="89" customFormat="1" x14ac:dyDescent="0.2">
      <c r="B22" s="194"/>
      <c r="C22" s="194"/>
      <c r="D22" s="194"/>
      <c r="E22" s="194"/>
      <c r="F22" s="194"/>
      <c r="G22" s="194"/>
      <c r="H22" s="195"/>
      <c r="I22" s="95"/>
    </row>
    <row r="23" spans="1:9" s="89" customFormat="1" x14ac:dyDescent="0.2">
      <c r="A23" s="89" t="s">
        <v>927</v>
      </c>
      <c r="B23" s="194"/>
      <c r="C23" s="194"/>
      <c r="D23" s="194"/>
      <c r="E23" s="194"/>
      <c r="F23" s="194"/>
      <c r="G23" s="194"/>
      <c r="H23" s="194"/>
      <c r="I23" s="64"/>
    </row>
    <row r="24" spans="1:9" s="89" customFormat="1" x14ac:dyDescent="0.2">
      <c r="A24" s="89" t="s">
        <v>404</v>
      </c>
      <c r="B24" s="194">
        <v>72.099999999999994</v>
      </c>
      <c r="C24" s="194">
        <v>78.33</v>
      </c>
      <c r="D24" s="194">
        <v>82.81</v>
      </c>
      <c r="E24" s="194" t="s">
        <v>243</v>
      </c>
      <c r="F24" s="194" t="s">
        <v>243</v>
      </c>
      <c r="G24" s="194">
        <v>78.489999999999995</v>
      </c>
      <c r="H24" s="194">
        <v>70.290000000000006</v>
      </c>
      <c r="I24" s="64">
        <v>-11.1</v>
      </c>
    </row>
    <row r="25" spans="1:9" s="89" customFormat="1" x14ac:dyDescent="0.2">
      <c r="A25" s="89" t="s">
        <v>405</v>
      </c>
      <c r="B25" s="194">
        <v>90.34</v>
      </c>
      <c r="C25" s="194">
        <v>91.66</v>
      </c>
      <c r="D25" s="194">
        <v>97.67</v>
      </c>
      <c r="E25" s="194">
        <v>110.8</v>
      </c>
      <c r="F25" s="194" t="s">
        <v>243</v>
      </c>
      <c r="G25" s="194">
        <v>107.5</v>
      </c>
      <c r="H25" s="194">
        <v>86.34</v>
      </c>
      <c r="I25" s="64">
        <v>-1.3</v>
      </c>
    </row>
    <row r="26" spans="1:9" s="89" customFormat="1" x14ac:dyDescent="0.2">
      <c r="A26" s="89" t="s">
        <v>406</v>
      </c>
      <c r="B26" s="194">
        <v>374.14</v>
      </c>
      <c r="C26" s="194">
        <v>294.81</v>
      </c>
      <c r="D26" s="194">
        <v>280.45999999999998</v>
      </c>
      <c r="E26" s="194">
        <v>303.24</v>
      </c>
      <c r="F26" s="194">
        <v>203.26</v>
      </c>
      <c r="G26" s="194">
        <v>176.93</v>
      </c>
      <c r="H26" s="194">
        <v>283.89</v>
      </c>
      <c r="I26" s="64">
        <v>4.0999999999999996</v>
      </c>
    </row>
    <row r="27" spans="1:9" s="89" customFormat="1" x14ac:dyDescent="0.2">
      <c r="A27" s="89" t="s">
        <v>407</v>
      </c>
      <c r="B27" s="194">
        <v>80</v>
      </c>
      <c r="C27" s="194">
        <v>63.67</v>
      </c>
      <c r="D27" s="194">
        <v>63.67</v>
      </c>
      <c r="E27" s="194">
        <v>63.67</v>
      </c>
      <c r="F27" s="194">
        <v>66.5</v>
      </c>
      <c r="G27" s="194">
        <v>66.62</v>
      </c>
      <c r="H27" s="194">
        <v>59.06</v>
      </c>
      <c r="I27" s="64">
        <v>7.4</v>
      </c>
    </row>
    <row r="28" spans="1:9" s="89" customFormat="1" x14ac:dyDescent="0.2">
      <c r="A28" s="196" t="s">
        <v>408</v>
      </c>
      <c r="B28" s="194">
        <v>86.93</v>
      </c>
      <c r="C28" s="194">
        <v>96.45</v>
      </c>
      <c r="D28" s="194">
        <v>102.37</v>
      </c>
      <c r="E28" s="194">
        <v>92.06</v>
      </c>
      <c r="F28" s="194">
        <v>80.650000000000006</v>
      </c>
      <c r="G28" s="194">
        <v>71.760000000000005</v>
      </c>
      <c r="H28" s="194">
        <v>64.790000000000006</v>
      </c>
      <c r="I28" s="64">
        <v>1.7</v>
      </c>
    </row>
    <row r="29" spans="1:9" s="89" customFormat="1" x14ac:dyDescent="0.2">
      <c r="A29" s="196" t="s">
        <v>928</v>
      </c>
      <c r="B29" s="194">
        <v>155.11000000000001</v>
      </c>
      <c r="C29" s="194" t="s">
        <v>243</v>
      </c>
      <c r="D29" s="194" t="s">
        <v>243</v>
      </c>
      <c r="E29" s="194" t="s">
        <v>243</v>
      </c>
      <c r="F29" s="194" t="s">
        <v>243</v>
      </c>
      <c r="G29" s="194">
        <v>178.57</v>
      </c>
      <c r="H29" s="194">
        <v>134.38</v>
      </c>
      <c r="I29" s="64">
        <v>-14</v>
      </c>
    </row>
    <row r="30" spans="1:9" s="89" customFormat="1" x14ac:dyDescent="0.2">
      <c r="A30" s="196" t="s">
        <v>929</v>
      </c>
      <c r="B30" s="194">
        <v>49</v>
      </c>
      <c r="C30" s="194">
        <v>51</v>
      </c>
      <c r="D30" s="194">
        <v>65</v>
      </c>
      <c r="E30" s="194" t="s">
        <v>243</v>
      </c>
      <c r="F30" s="194" t="s">
        <v>243</v>
      </c>
      <c r="G30" s="194" t="s">
        <v>243</v>
      </c>
      <c r="H30" s="194">
        <v>61.93</v>
      </c>
      <c r="I30" s="64">
        <v>-17.5</v>
      </c>
    </row>
    <row r="31" spans="1:9" s="89" customFormat="1" x14ac:dyDescent="0.2">
      <c r="A31" s="196" t="s">
        <v>930</v>
      </c>
      <c r="B31" s="194">
        <v>36.17</v>
      </c>
      <c r="C31" s="194" t="s">
        <v>243</v>
      </c>
      <c r="D31" s="194" t="s">
        <v>243</v>
      </c>
      <c r="E31" s="194" t="s">
        <v>243</v>
      </c>
      <c r="F31" s="194" t="s">
        <v>243</v>
      </c>
      <c r="G31" s="194" t="s">
        <v>243</v>
      </c>
      <c r="H31" s="194">
        <v>33.200000000000003</v>
      </c>
      <c r="I31" s="64">
        <v>9.9</v>
      </c>
    </row>
    <row r="32" spans="1:9" s="89" customFormat="1" x14ac:dyDescent="0.2">
      <c r="B32" s="194"/>
      <c r="C32" s="194"/>
      <c r="D32" s="194"/>
      <c r="E32" s="194"/>
      <c r="F32" s="194"/>
      <c r="G32" s="194"/>
      <c r="H32" s="194"/>
      <c r="I32" s="64"/>
    </row>
    <row r="33" spans="1:9" s="89" customFormat="1" x14ac:dyDescent="0.2">
      <c r="A33" s="89" t="s">
        <v>931</v>
      </c>
      <c r="B33" s="194"/>
      <c r="C33" s="194"/>
      <c r="D33" s="194"/>
      <c r="E33" s="194"/>
      <c r="F33" s="194"/>
      <c r="G33" s="194"/>
      <c r="H33" s="194"/>
      <c r="I33" s="64"/>
    </row>
    <row r="34" spans="1:9" s="89" customFormat="1" x14ac:dyDescent="0.2">
      <c r="A34" s="89" t="s">
        <v>409</v>
      </c>
      <c r="B34" s="194" t="s">
        <v>243</v>
      </c>
      <c r="C34" s="194" t="s">
        <v>243</v>
      </c>
      <c r="D34" s="194" t="s">
        <v>243</v>
      </c>
      <c r="E34" s="194" t="s">
        <v>243</v>
      </c>
      <c r="F34" s="194" t="s">
        <v>243</v>
      </c>
      <c r="G34" s="194" t="s">
        <v>243</v>
      </c>
      <c r="H34" s="194">
        <v>78.06</v>
      </c>
      <c r="I34" s="64" t="s">
        <v>243</v>
      </c>
    </row>
    <row r="35" spans="1:9" s="89" customFormat="1" x14ac:dyDescent="0.2">
      <c r="A35" s="89" t="s">
        <v>410</v>
      </c>
      <c r="B35" s="194">
        <v>232.3</v>
      </c>
      <c r="C35" s="194">
        <v>262.79000000000002</v>
      </c>
      <c r="D35" s="194">
        <v>200</v>
      </c>
      <c r="E35" s="194" t="s">
        <v>243</v>
      </c>
      <c r="F35" s="194" t="s">
        <v>243</v>
      </c>
      <c r="G35" s="194" t="s">
        <v>243</v>
      </c>
      <c r="H35" s="194">
        <v>184.39</v>
      </c>
      <c r="I35" s="64">
        <v>35.799999999999997</v>
      </c>
    </row>
    <row r="36" spans="1:9" s="89" customFormat="1" x14ac:dyDescent="0.2">
      <c r="A36" s="89" t="s">
        <v>411</v>
      </c>
      <c r="B36" s="194">
        <v>170</v>
      </c>
      <c r="C36" s="194">
        <v>138.25</v>
      </c>
      <c r="D36" s="194">
        <v>140</v>
      </c>
      <c r="E36" s="194">
        <v>127</v>
      </c>
      <c r="F36" s="194">
        <v>145.4</v>
      </c>
      <c r="G36" s="194">
        <v>160</v>
      </c>
      <c r="H36" s="194">
        <v>68.13</v>
      </c>
      <c r="I36" s="64">
        <v>112.5</v>
      </c>
    </row>
    <row r="37" spans="1:9" s="89" customFormat="1" x14ac:dyDescent="0.2">
      <c r="B37" s="194"/>
      <c r="C37" s="194"/>
      <c r="D37" s="194"/>
      <c r="E37" s="194"/>
      <c r="F37" s="194"/>
      <c r="G37" s="194"/>
      <c r="H37" s="194"/>
      <c r="I37" s="64"/>
    </row>
    <row r="38" spans="1:9" s="89" customFormat="1" x14ac:dyDescent="0.2">
      <c r="A38" s="89" t="s">
        <v>932</v>
      </c>
      <c r="B38" s="194"/>
      <c r="C38" s="194"/>
      <c r="D38" s="194"/>
      <c r="E38" s="194"/>
      <c r="F38" s="194"/>
      <c r="G38" s="194"/>
      <c r="H38" s="194"/>
      <c r="I38" s="64"/>
    </row>
    <row r="39" spans="1:9" s="89" customFormat="1" x14ac:dyDescent="0.2">
      <c r="A39" s="89" t="s">
        <v>412</v>
      </c>
      <c r="B39" s="194">
        <v>39.74</v>
      </c>
      <c r="C39" s="194">
        <v>70.58</v>
      </c>
      <c r="D39" s="194">
        <v>62.41</v>
      </c>
      <c r="E39" s="194">
        <v>45.47</v>
      </c>
      <c r="F39" s="194">
        <v>28.52</v>
      </c>
      <c r="G39" s="194">
        <v>14.82</v>
      </c>
      <c r="H39" s="194">
        <v>53.02</v>
      </c>
      <c r="I39" s="64">
        <v>46.5</v>
      </c>
    </row>
    <row r="40" spans="1:9" s="89" customFormat="1" x14ac:dyDescent="0.2">
      <c r="A40" s="89" t="s">
        <v>413</v>
      </c>
      <c r="B40" s="194">
        <v>26.85</v>
      </c>
      <c r="C40" s="194">
        <v>19.670000000000002</v>
      </c>
      <c r="D40" s="194">
        <v>19.16</v>
      </c>
      <c r="E40" s="194">
        <v>25.5</v>
      </c>
      <c r="F40" s="194">
        <v>25.15</v>
      </c>
      <c r="G40" s="194">
        <v>19.440000000000001</v>
      </c>
      <c r="H40" s="194">
        <v>25.98</v>
      </c>
      <c r="I40" s="64">
        <v>17.899999999999999</v>
      </c>
    </row>
    <row r="41" spans="1:9" s="89" customFormat="1" x14ac:dyDescent="0.2">
      <c r="A41" s="89" t="s">
        <v>414</v>
      </c>
      <c r="B41" s="194">
        <v>30</v>
      </c>
      <c r="C41" s="194">
        <v>28.75</v>
      </c>
      <c r="D41" s="194">
        <v>22.6</v>
      </c>
      <c r="E41" s="194">
        <v>24.06</v>
      </c>
      <c r="F41" s="194">
        <v>26.87</v>
      </c>
      <c r="G41" s="194">
        <v>11.57</v>
      </c>
      <c r="H41" s="194">
        <v>21.66</v>
      </c>
      <c r="I41" s="64">
        <v>87.5</v>
      </c>
    </row>
    <row r="42" spans="1:9" s="89" customFormat="1" x14ac:dyDescent="0.2">
      <c r="A42" s="89" t="s">
        <v>415</v>
      </c>
      <c r="B42" s="96">
        <v>118.01</v>
      </c>
      <c r="C42" s="96">
        <v>107.1</v>
      </c>
      <c r="D42" s="96">
        <v>42.73</v>
      </c>
      <c r="E42" s="96">
        <v>35.700000000000003</v>
      </c>
      <c r="F42" s="96">
        <v>39.520000000000003</v>
      </c>
      <c r="G42" s="96">
        <v>25.79</v>
      </c>
      <c r="H42" s="194">
        <v>42.85</v>
      </c>
      <c r="I42" s="64">
        <v>208.2</v>
      </c>
    </row>
    <row r="43" spans="1:9" s="89" customFormat="1" x14ac:dyDescent="0.2">
      <c r="A43" s="89" t="s">
        <v>416</v>
      </c>
      <c r="B43" s="194">
        <v>62.67</v>
      </c>
      <c r="C43" s="194">
        <v>69.91</v>
      </c>
      <c r="D43" s="194">
        <v>69.81</v>
      </c>
      <c r="E43" s="194">
        <v>74.319999999999993</v>
      </c>
      <c r="F43" s="194">
        <v>60.2</v>
      </c>
      <c r="G43" s="194">
        <v>56.59</v>
      </c>
      <c r="H43" s="194">
        <v>52.53</v>
      </c>
      <c r="I43" s="64">
        <v>1.1000000000000001</v>
      </c>
    </row>
    <row r="44" spans="1:9" s="89" customFormat="1" x14ac:dyDescent="0.2">
      <c r="A44" s="89" t="s">
        <v>417</v>
      </c>
      <c r="B44" s="194">
        <v>29.23</v>
      </c>
      <c r="C44" s="194">
        <v>30.15</v>
      </c>
      <c r="D44" s="194">
        <v>28.72</v>
      </c>
      <c r="E44" s="194">
        <v>26.62</v>
      </c>
      <c r="F44" s="194">
        <v>27.12</v>
      </c>
      <c r="G44" s="194">
        <v>26.49</v>
      </c>
      <c r="H44" s="194">
        <v>23.64</v>
      </c>
      <c r="I44" s="64">
        <v>37.700000000000003</v>
      </c>
    </row>
    <row r="45" spans="1:9" s="89" customFormat="1" x14ac:dyDescent="0.2">
      <c r="A45" s="89" t="s">
        <v>418</v>
      </c>
      <c r="B45" s="194">
        <v>28.97</v>
      </c>
      <c r="C45" s="194">
        <v>27.78</v>
      </c>
      <c r="D45" s="194">
        <v>24.48</v>
      </c>
      <c r="E45" s="194">
        <v>24.5</v>
      </c>
      <c r="F45" s="194">
        <v>23.49</v>
      </c>
      <c r="G45" s="194">
        <v>22.85</v>
      </c>
      <c r="H45" s="194">
        <v>35.64</v>
      </c>
      <c r="I45" s="64">
        <v>-29.2</v>
      </c>
    </row>
    <row r="46" spans="1:9" s="89" customFormat="1" x14ac:dyDescent="0.2">
      <c r="A46" s="89" t="s">
        <v>419</v>
      </c>
      <c r="B46" s="194">
        <v>206.38</v>
      </c>
      <c r="C46" s="194">
        <v>220.03</v>
      </c>
      <c r="D46" s="194">
        <v>134.65</v>
      </c>
      <c r="E46" s="194">
        <v>138.13</v>
      </c>
      <c r="F46" s="194">
        <v>147.49</v>
      </c>
      <c r="G46" s="194">
        <v>156.75</v>
      </c>
      <c r="H46" s="194">
        <v>129.91</v>
      </c>
      <c r="I46" s="64">
        <v>40.1</v>
      </c>
    </row>
    <row r="47" spans="1:9" s="89" customFormat="1" x14ac:dyDescent="0.2">
      <c r="A47" s="89" t="s">
        <v>420</v>
      </c>
      <c r="B47" s="194">
        <v>28.25</v>
      </c>
      <c r="C47" s="194">
        <v>29</v>
      </c>
      <c r="D47" s="194">
        <v>25.85</v>
      </c>
      <c r="E47" s="194">
        <v>25.25</v>
      </c>
      <c r="F47" s="194">
        <v>25.85</v>
      </c>
      <c r="G47" s="194">
        <v>29</v>
      </c>
      <c r="H47" s="194">
        <v>41.58</v>
      </c>
      <c r="I47" s="64">
        <v>2.7</v>
      </c>
    </row>
    <row r="48" spans="1:9" s="89" customFormat="1" x14ac:dyDescent="0.2">
      <c r="B48" s="194"/>
      <c r="C48" s="194"/>
      <c r="D48" s="194"/>
      <c r="E48" s="194"/>
      <c r="F48" s="194"/>
      <c r="G48" s="194"/>
      <c r="H48" s="194"/>
      <c r="I48" s="64"/>
    </row>
    <row r="49" spans="1:9" s="89" customFormat="1" x14ac:dyDescent="0.2">
      <c r="A49" s="89" t="s">
        <v>933</v>
      </c>
      <c r="B49" s="194"/>
      <c r="C49" s="194"/>
      <c r="D49" s="194"/>
      <c r="E49" s="194"/>
      <c r="F49" s="194"/>
      <c r="G49" s="194"/>
      <c r="H49" s="194"/>
      <c r="I49" s="64"/>
    </row>
    <row r="50" spans="1:9" s="89" customFormat="1" ht="13.35" customHeight="1" x14ac:dyDescent="0.2">
      <c r="A50" s="89" t="s">
        <v>934</v>
      </c>
      <c r="B50" s="96" t="s">
        <v>243</v>
      </c>
      <c r="C50" s="96" t="s">
        <v>243</v>
      </c>
      <c r="D50" s="96">
        <v>309.16000000000003</v>
      </c>
      <c r="E50" s="96">
        <v>315.66000000000003</v>
      </c>
      <c r="F50" s="96">
        <v>317.32</v>
      </c>
      <c r="G50" s="96">
        <v>306.43</v>
      </c>
      <c r="H50" s="194">
        <v>296.89</v>
      </c>
      <c r="I50" s="64" t="s">
        <v>243</v>
      </c>
    </row>
    <row r="51" spans="1:9" s="89" customFormat="1" ht="13.35" customHeight="1" x14ac:dyDescent="0.2">
      <c r="A51" s="89" t="s">
        <v>935</v>
      </c>
      <c r="B51" s="96" t="s">
        <v>243</v>
      </c>
      <c r="C51" s="96" t="s">
        <v>243</v>
      </c>
      <c r="D51" s="96">
        <v>396.37</v>
      </c>
      <c r="E51" s="96">
        <v>395.07</v>
      </c>
      <c r="F51" s="96">
        <v>413.24</v>
      </c>
      <c r="G51" s="96">
        <v>393.7</v>
      </c>
      <c r="H51" s="194">
        <v>386.83</v>
      </c>
      <c r="I51" s="64" t="s">
        <v>243</v>
      </c>
    </row>
    <row r="52" spans="1:9" s="89" customFormat="1" x14ac:dyDescent="0.2">
      <c r="A52" s="89" t="s">
        <v>936</v>
      </c>
      <c r="B52" s="96" t="s">
        <v>243</v>
      </c>
      <c r="C52" s="96" t="s">
        <v>243</v>
      </c>
      <c r="D52" s="96">
        <v>246.54</v>
      </c>
      <c r="E52" s="96">
        <v>242.11</v>
      </c>
      <c r="F52" s="96">
        <v>243.44</v>
      </c>
      <c r="G52" s="96">
        <v>244.44</v>
      </c>
      <c r="H52" s="194">
        <v>243.64</v>
      </c>
      <c r="I52" s="64" t="s">
        <v>243</v>
      </c>
    </row>
    <row r="53" spans="1:9" s="89" customFormat="1" x14ac:dyDescent="0.2">
      <c r="A53" s="89" t="s">
        <v>937</v>
      </c>
      <c r="B53" s="96" t="s">
        <v>243</v>
      </c>
      <c r="C53" s="96" t="s">
        <v>243</v>
      </c>
      <c r="D53" s="96">
        <v>274.99</v>
      </c>
      <c r="E53" s="96">
        <v>279.04000000000002</v>
      </c>
      <c r="F53" s="96">
        <v>274.67</v>
      </c>
      <c r="G53" s="96">
        <v>275.08999999999997</v>
      </c>
      <c r="H53" s="194">
        <v>245.18</v>
      </c>
      <c r="I53" s="64" t="s">
        <v>243</v>
      </c>
    </row>
    <row r="54" spans="1:9" s="89" customFormat="1" x14ac:dyDescent="0.2">
      <c r="A54" s="89" t="s">
        <v>938</v>
      </c>
      <c r="B54" s="96" t="s">
        <v>243</v>
      </c>
      <c r="C54" s="96" t="s">
        <v>243</v>
      </c>
      <c r="D54" s="96">
        <v>37.24</v>
      </c>
      <c r="E54" s="96">
        <v>37.39</v>
      </c>
      <c r="F54" s="96">
        <v>37.29</v>
      </c>
      <c r="G54" s="96">
        <v>37.299999999999997</v>
      </c>
      <c r="H54" s="194">
        <v>37.07</v>
      </c>
      <c r="I54" s="64" t="s">
        <v>243</v>
      </c>
    </row>
    <row r="55" spans="1:9" s="89" customFormat="1" x14ac:dyDescent="0.2">
      <c r="A55" s="89" t="s">
        <v>939</v>
      </c>
      <c r="B55" s="96" t="s">
        <v>243</v>
      </c>
      <c r="C55" s="96" t="s">
        <v>243</v>
      </c>
      <c r="D55" s="96">
        <v>42.83</v>
      </c>
      <c r="E55" s="96">
        <v>43.22</v>
      </c>
      <c r="F55" s="96">
        <v>42.95</v>
      </c>
      <c r="G55" s="96">
        <v>42.92</v>
      </c>
      <c r="H55" s="194">
        <v>42.92</v>
      </c>
      <c r="I55" s="64" t="s">
        <v>243</v>
      </c>
    </row>
    <row r="56" spans="1:9" s="89" customFormat="1" x14ac:dyDescent="0.2">
      <c r="B56" s="96"/>
      <c r="C56" s="96"/>
      <c r="D56" s="96"/>
      <c r="E56" s="96"/>
      <c r="F56" s="96"/>
      <c r="G56" s="96"/>
      <c r="H56" s="194"/>
      <c r="I56" s="96"/>
    </row>
    <row r="57" spans="1:9" s="89" customFormat="1" x14ac:dyDescent="0.2">
      <c r="A57" s="89" t="s">
        <v>940</v>
      </c>
      <c r="B57" s="194"/>
      <c r="C57" s="194"/>
      <c r="D57" s="194"/>
      <c r="E57" s="194"/>
      <c r="F57" s="194"/>
      <c r="G57" s="194"/>
      <c r="H57" s="194"/>
      <c r="I57" s="64"/>
    </row>
    <row r="58" spans="1:9" s="89" customFormat="1" x14ac:dyDescent="0.2">
      <c r="A58" s="89" t="s">
        <v>421</v>
      </c>
      <c r="B58" s="96">
        <v>335</v>
      </c>
      <c r="C58" s="96">
        <v>357.87</v>
      </c>
      <c r="D58" s="96">
        <v>357.87</v>
      </c>
      <c r="E58" s="96">
        <v>340.63</v>
      </c>
      <c r="F58" s="96">
        <v>341.73</v>
      </c>
      <c r="G58" s="96">
        <v>343.61</v>
      </c>
      <c r="H58" s="194">
        <v>289.22000000000003</v>
      </c>
      <c r="I58" s="64">
        <v>7.5</v>
      </c>
    </row>
    <row r="59" spans="1:9" s="89" customFormat="1" x14ac:dyDescent="0.2">
      <c r="A59" s="89" t="s">
        <v>422</v>
      </c>
      <c r="B59" s="96">
        <v>300.24</v>
      </c>
      <c r="C59" s="96" t="s">
        <v>243</v>
      </c>
      <c r="D59" s="96">
        <v>352</v>
      </c>
      <c r="E59" s="96" t="s">
        <v>243</v>
      </c>
      <c r="F59" s="96">
        <v>352</v>
      </c>
      <c r="G59" s="96">
        <v>275.45999999999998</v>
      </c>
      <c r="H59" s="194">
        <v>238.2</v>
      </c>
      <c r="I59" s="64">
        <v>18.899999999999999</v>
      </c>
    </row>
    <row r="60" spans="1:9" s="89" customFormat="1" x14ac:dyDescent="0.2">
      <c r="B60" s="96"/>
      <c r="C60" s="96"/>
      <c r="D60" s="96"/>
      <c r="E60" s="96"/>
      <c r="F60" s="96"/>
      <c r="G60" s="96"/>
      <c r="H60" s="194"/>
      <c r="I60" s="64"/>
    </row>
    <row r="61" spans="1:9" s="89" customFormat="1" x14ac:dyDescent="0.2">
      <c r="A61" s="89" t="s">
        <v>848</v>
      </c>
      <c r="B61" s="194"/>
      <c r="C61" s="194"/>
      <c r="D61" s="194"/>
      <c r="E61" s="194"/>
      <c r="F61" s="194"/>
      <c r="G61" s="194"/>
      <c r="H61" s="194"/>
      <c r="I61" s="64"/>
    </row>
    <row r="62" spans="1:9" s="89" customFormat="1" x14ac:dyDescent="0.2">
      <c r="A62" s="89" t="s">
        <v>423</v>
      </c>
      <c r="B62" s="194">
        <v>32.36</v>
      </c>
      <c r="C62" s="194">
        <v>33.96</v>
      </c>
      <c r="D62" s="194">
        <v>26.64</v>
      </c>
      <c r="E62" s="194">
        <v>24.5</v>
      </c>
      <c r="F62" s="194">
        <v>23.28</v>
      </c>
      <c r="G62" s="194">
        <v>26.3</v>
      </c>
      <c r="H62" s="194">
        <v>24.96</v>
      </c>
      <c r="I62" s="64">
        <v>34.299999999999997</v>
      </c>
    </row>
    <row r="63" spans="1:9" s="89" customFormat="1" x14ac:dyDescent="0.2">
      <c r="A63" s="89" t="s">
        <v>424</v>
      </c>
      <c r="B63" s="194">
        <v>18.43</v>
      </c>
      <c r="C63" s="194">
        <v>22.1</v>
      </c>
      <c r="D63" s="194">
        <v>13.24</v>
      </c>
      <c r="E63" s="194">
        <v>11.7</v>
      </c>
      <c r="F63" s="194">
        <v>9.4499999999999993</v>
      </c>
      <c r="G63" s="194">
        <v>9.14</v>
      </c>
      <c r="H63" s="194">
        <v>11.91</v>
      </c>
      <c r="I63" s="64">
        <v>39.6</v>
      </c>
    </row>
    <row r="64" spans="1:9" s="89" customFormat="1" x14ac:dyDescent="0.2">
      <c r="A64" s="89" t="s">
        <v>425</v>
      </c>
      <c r="B64" s="194">
        <v>51.66</v>
      </c>
      <c r="C64" s="194">
        <v>52.1</v>
      </c>
      <c r="D64" s="194">
        <v>43.84</v>
      </c>
      <c r="E64" s="194">
        <v>36.24</v>
      </c>
      <c r="F64" s="195">
        <v>29.31</v>
      </c>
      <c r="G64" s="194">
        <v>69.63</v>
      </c>
      <c r="H64" s="195">
        <v>39.54</v>
      </c>
      <c r="I64" s="95">
        <v>82.6</v>
      </c>
    </row>
    <row r="65" spans="1:9" s="89" customFormat="1" x14ac:dyDescent="0.2">
      <c r="A65" s="89" t="s">
        <v>426</v>
      </c>
      <c r="B65" s="194">
        <v>15.1</v>
      </c>
      <c r="C65" s="194">
        <v>14.99</v>
      </c>
      <c r="D65" s="194">
        <v>11.78</v>
      </c>
      <c r="E65" s="194">
        <v>11.56</v>
      </c>
      <c r="F65" s="194">
        <v>13.57</v>
      </c>
      <c r="G65" s="194">
        <v>14.73</v>
      </c>
      <c r="H65" s="195">
        <v>12.78</v>
      </c>
      <c r="I65" s="64">
        <v>20.7</v>
      </c>
    </row>
    <row r="66" spans="1:9" s="89" customFormat="1" ht="10.8" thickBot="1" x14ac:dyDescent="0.25">
      <c r="B66" s="194" t="s">
        <v>53</v>
      </c>
      <c r="C66" s="194"/>
      <c r="D66" s="194" t="s">
        <v>53</v>
      </c>
      <c r="E66" s="194" t="s">
        <v>53</v>
      </c>
      <c r="F66" s="194" t="s">
        <v>53</v>
      </c>
      <c r="G66" s="194" t="s">
        <v>53</v>
      </c>
      <c r="H66" s="195"/>
      <c r="I66" s="64"/>
    </row>
    <row r="67" spans="1:9" s="89" customFormat="1" x14ac:dyDescent="0.2">
      <c r="A67" s="97" t="s">
        <v>730</v>
      </c>
      <c r="B67" s="97"/>
      <c r="C67" s="97"/>
      <c r="D67" s="97"/>
      <c r="E67" s="97"/>
      <c r="F67" s="97"/>
      <c r="G67" s="97"/>
      <c r="H67" s="97"/>
      <c r="I67" s="97"/>
    </row>
    <row r="68" spans="1:9" s="89" customFormat="1" x14ac:dyDescent="0.2"/>
    <row r="69" spans="1:9" s="89" customFormat="1" x14ac:dyDescent="0.2"/>
    <row r="70" spans="1:9" s="89" customFormat="1" x14ac:dyDescent="0.2"/>
    <row r="71" spans="1:9" s="89" customFormat="1" x14ac:dyDescent="0.2"/>
    <row r="72" spans="1:9" s="89" customFormat="1" x14ac:dyDescent="0.2"/>
    <row r="73" spans="1:9" s="89" customFormat="1" x14ac:dyDescent="0.2"/>
    <row r="74" spans="1:9" s="89" customFormat="1" x14ac:dyDescent="0.2"/>
    <row r="75" spans="1:9" s="89" customFormat="1" x14ac:dyDescent="0.2"/>
    <row r="76" spans="1:9" s="89" customFormat="1" x14ac:dyDescent="0.2"/>
    <row r="77" spans="1:9" s="89" customFormat="1" x14ac:dyDescent="0.2"/>
    <row r="78" spans="1:9" s="89" customFormat="1" x14ac:dyDescent="0.2"/>
    <row r="79" spans="1:9" s="89" customFormat="1" x14ac:dyDescent="0.2"/>
    <row r="80" spans="1:9" s="89" customFormat="1" x14ac:dyDescent="0.2"/>
    <row r="81" s="89" customFormat="1" x14ac:dyDescent="0.2"/>
    <row r="82" s="89" customFormat="1" x14ac:dyDescent="0.2"/>
    <row r="83" s="89" customFormat="1" x14ac:dyDescent="0.2"/>
    <row r="84" s="89" customFormat="1" x14ac:dyDescent="0.2"/>
    <row r="85" s="89" customFormat="1" x14ac:dyDescent="0.2"/>
    <row r="86" s="89" customFormat="1" x14ac:dyDescent="0.2"/>
    <row r="87" s="89" customFormat="1" x14ac:dyDescent="0.2"/>
    <row r="88" s="89" customFormat="1" x14ac:dyDescent="0.2"/>
    <row r="89" s="89" customFormat="1" x14ac:dyDescent="0.2"/>
    <row r="90" s="89" customFormat="1" x14ac:dyDescent="0.2"/>
    <row r="91" s="89" customFormat="1" x14ac:dyDescent="0.2"/>
    <row r="92" s="89" customFormat="1" x14ac:dyDescent="0.2"/>
    <row r="93" s="89" customFormat="1" x14ac:dyDescent="0.2"/>
    <row r="94" s="89" customFormat="1" x14ac:dyDescent="0.2"/>
    <row r="95" s="89" customFormat="1" x14ac:dyDescent="0.2"/>
    <row r="96" s="89" customFormat="1" x14ac:dyDescent="0.2"/>
    <row r="97" s="89" customFormat="1" x14ac:dyDescent="0.2"/>
    <row r="98" s="89" customFormat="1" x14ac:dyDescent="0.2"/>
    <row r="99" s="89" customFormat="1" x14ac:dyDescent="0.2"/>
    <row r="100" s="89" customFormat="1" x14ac:dyDescent="0.2"/>
    <row r="101" s="89" customFormat="1" x14ac:dyDescent="0.2"/>
    <row r="102" s="89" customFormat="1" x14ac:dyDescent="0.2"/>
    <row r="103" s="89" customFormat="1" x14ac:dyDescent="0.2"/>
    <row r="104" s="89" customFormat="1" x14ac:dyDescent="0.2"/>
    <row r="105" s="89" customFormat="1" x14ac:dyDescent="0.2"/>
    <row r="106" s="89" customFormat="1" x14ac:dyDescent="0.2"/>
    <row r="107" s="89" customFormat="1" x14ac:dyDescent="0.2"/>
    <row r="108" s="89" customFormat="1" x14ac:dyDescent="0.2"/>
    <row r="109" s="89" customFormat="1" x14ac:dyDescent="0.2"/>
    <row r="110" s="89" customFormat="1" x14ac:dyDescent="0.2"/>
    <row r="111" s="89" customFormat="1" x14ac:dyDescent="0.2"/>
    <row r="112" s="89" customFormat="1" x14ac:dyDescent="0.2"/>
    <row r="113" s="89" customFormat="1" x14ac:dyDescent="0.2"/>
    <row r="114" s="89" customFormat="1" x14ac:dyDescent="0.2"/>
    <row r="115" s="89" customFormat="1" x14ac:dyDescent="0.2"/>
    <row r="116" s="89" customFormat="1" x14ac:dyDescent="0.2"/>
    <row r="117" s="89" customFormat="1" x14ac:dyDescent="0.2"/>
    <row r="118" s="89" customFormat="1" x14ac:dyDescent="0.2"/>
    <row r="119" s="89" customFormat="1" x14ac:dyDescent="0.2"/>
    <row r="120" s="89" customFormat="1" x14ac:dyDescent="0.2"/>
    <row r="121" s="89" customFormat="1" x14ac:dyDescent="0.2"/>
    <row r="122" s="89" customFormat="1" x14ac:dyDescent="0.2"/>
    <row r="123" s="89" customFormat="1" x14ac:dyDescent="0.2"/>
    <row r="124" s="89" customFormat="1" x14ac:dyDescent="0.2"/>
    <row r="125" s="89" customFormat="1" x14ac:dyDescent="0.2"/>
    <row r="126" s="89" customFormat="1" x14ac:dyDescent="0.2"/>
    <row r="127" s="89" customFormat="1" x14ac:dyDescent="0.2"/>
    <row r="128" s="89" customFormat="1" x14ac:dyDescent="0.2"/>
    <row r="129" s="89" customFormat="1" x14ac:dyDescent="0.2"/>
    <row r="130" s="89" customFormat="1" x14ac:dyDescent="0.2"/>
    <row r="131" s="89" customFormat="1" x14ac:dyDescent="0.2"/>
    <row r="132" s="89" customFormat="1" x14ac:dyDescent="0.2"/>
    <row r="133" s="89" customFormat="1" x14ac:dyDescent="0.2"/>
    <row r="134" s="89" customFormat="1" x14ac:dyDescent="0.2"/>
    <row r="135" s="89" customFormat="1" x14ac:dyDescent="0.2"/>
    <row r="136" s="89" customFormat="1" x14ac:dyDescent="0.2"/>
    <row r="137" s="89" customFormat="1" x14ac:dyDescent="0.2"/>
    <row r="138" s="89" customFormat="1" x14ac:dyDescent="0.2"/>
    <row r="139" s="89" customFormat="1" x14ac:dyDescent="0.2"/>
    <row r="140" s="89" customFormat="1" x14ac:dyDescent="0.2"/>
    <row r="141" s="89" customFormat="1" x14ac:dyDescent="0.2"/>
    <row r="142" s="89" customFormat="1" x14ac:dyDescent="0.2"/>
    <row r="143" s="89" customFormat="1" x14ac:dyDescent="0.2"/>
    <row r="144" s="89" customFormat="1" x14ac:dyDescent="0.2"/>
    <row r="145" s="89" customFormat="1" x14ac:dyDescent="0.2"/>
    <row r="146" s="89" customFormat="1" x14ac:dyDescent="0.2"/>
    <row r="147" s="89" customFormat="1" x14ac:dyDescent="0.2"/>
    <row r="148" s="89" customFormat="1" x14ac:dyDescent="0.2"/>
    <row r="149" s="89" customFormat="1" x14ac:dyDescent="0.2"/>
    <row r="150" s="89" customFormat="1" x14ac:dyDescent="0.2"/>
    <row r="151" s="89" customFormat="1" x14ac:dyDescent="0.2"/>
    <row r="152" s="89" customFormat="1" x14ac:dyDescent="0.2"/>
    <row r="153" s="89" customFormat="1" x14ac:dyDescent="0.2"/>
    <row r="154" s="89" customFormat="1" x14ac:dyDescent="0.2"/>
    <row r="155" s="89" customFormat="1" x14ac:dyDescent="0.2"/>
    <row r="156" s="89" customFormat="1" x14ac:dyDescent="0.2"/>
    <row r="157" s="89" customFormat="1" x14ac:dyDescent="0.2"/>
    <row r="158" s="89" customFormat="1" x14ac:dyDescent="0.2"/>
    <row r="159" s="89" customFormat="1" x14ac:dyDescent="0.2"/>
    <row r="160" s="89" customFormat="1" x14ac:dyDescent="0.2"/>
    <row r="161" s="89" customFormat="1" x14ac:dyDescent="0.2"/>
    <row r="162" s="89" customFormat="1" x14ac:dyDescent="0.2"/>
  </sheetData>
  <customSheetViews>
    <customSheetView guid="{95746B7C-2C59-4D9D-B586-3992FFB5743C}" showGridLines="0">
      <pageMargins left="0.75" right="0.75" top="1" bottom="1" header="0.5" footer="0.5"/>
      <pageSetup paperSize="9" orientation="portrait" horizontalDpi="1200" verticalDpi="1200" r:id="rId1"/>
      <headerFooter alignWithMargins="0"/>
    </customSheetView>
  </customSheetViews>
  <mergeCells count="2">
    <mergeCell ref="B3:G3"/>
    <mergeCell ref="A1:I1"/>
  </mergeCells>
  <phoneticPr fontId="9" type="noConversion"/>
  <pageMargins left="0.75" right="0.75" top="1" bottom="1" header="0.5" footer="0.5"/>
  <pageSetup paperSize="9" orientation="portrait" horizontalDpi="1200" verticalDpi="1200" r:id="rId2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I126"/>
  <sheetViews>
    <sheetView showGridLines="0" workbookViewId="0"/>
  </sheetViews>
  <sheetFormatPr defaultColWidth="9.109375" defaultRowHeight="10.199999999999999" x14ac:dyDescent="0.2"/>
  <cols>
    <col min="1" max="1" width="23.6640625" style="1" customWidth="1"/>
    <col min="2" max="7" width="8.6640625" style="1" customWidth="1"/>
    <col min="8" max="8" width="11.109375" style="1" customWidth="1"/>
    <col min="9" max="9" width="9" style="1" customWidth="1"/>
    <col min="10" max="16384" width="9.109375" style="1"/>
  </cols>
  <sheetData>
    <row r="1" spans="1:9" ht="12" customHeight="1" x14ac:dyDescent="0.2">
      <c r="A1" s="729" t="s">
        <v>4</v>
      </c>
      <c r="B1" s="729"/>
      <c r="C1" s="729"/>
      <c r="D1" s="729"/>
      <c r="E1" s="729"/>
      <c r="F1" s="729"/>
      <c r="G1" s="729"/>
      <c r="H1" s="729"/>
      <c r="I1" s="729"/>
    </row>
    <row r="3" spans="1:9" s="89" customFormat="1" ht="11.25" customHeight="1" thickBot="1" x14ac:dyDescent="0.25">
      <c r="B3" s="690" t="s">
        <v>549</v>
      </c>
      <c r="C3" s="690"/>
      <c r="D3" s="690"/>
      <c r="E3" s="690"/>
      <c r="F3" s="690"/>
      <c r="G3" s="732"/>
      <c r="H3" s="562" t="s">
        <v>2</v>
      </c>
      <c r="I3" s="658" t="s">
        <v>260</v>
      </c>
    </row>
    <row r="4" spans="1:9" s="89" customFormat="1" ht="11.25" customHeight="1" x14ac:dyDescent="0.2">
      <c r="B4" s="94" t="s">
        <v>257</v>
      </c>
      <c r="C4" s="94" t="s">
        <v>256</v>
      </c>
      <c r="D4" s="94" t="s">
        <v>255</v>
      </c>
      <c r="E4" s="94" t="s">
        <v>254</v>
      </c>
      <c r="F4" s="94" t="s">
        <v>253</v>
      </c>
      <c r="G4" s="94" t="s">
        <v>252</v>
      </c>
      <c r="H4" s="562" t="s">
        <v>1073</v>
      </c>
      <c r="I4" s="672" t="s">
        <v>227</v>
      </c>
    </row>
    <row r="5" spans="1:9" s="89" customFormat="1" ht="11.25" customHeight="1" x14ac:dyDescent="0.2">
      <c r="B5" s="650">
        <v>21</v>
      </c>
      <c r="C5" s="650">
        <v>21</v>
      </c>
      <c r="D5" s="650">
        <v>21</v>
      </c>
      <c r="E5" s="650">
        <v>21</v>
      </c>
      <c r="F5" s="650">
        <v>21</v>
      </c>
      <c r="G5" s="650">
        <v>21</v>
      </c>
      <c r="H5" s="865" t="s">
        <v>1074</v>
      </c>
      <c r="I5" s="672" t="s">
        <v>286</v>
      </c>
    </row>
    <row r="6" spans="1:9" s="89" customFormat="1" x14ac:dyDescent="0.2">
      <c r="A6" s="89" t="s">
        <v>550</v>
      </c>
    </row>
    <row r="7" spans="1:9" s="89" customFormat="1" x14ac:dyDescent="0.2">
      <c r="A7" s="89" t="s">
        <v>849</v>
      </c>
    </row>
    <row r="8" spans="1:9" s="89" customFormat="1" x14ac:dyDescent="0.2">
      <c r="A8" s="89" t="s">
        <v>551</v>
      </c>
      <c r="B8" s="89">
        <v>424.45</v>
      </c>
      <c r="C8" s="96">
        <v>412.51</v>
      </c>
      <c r="D8" s="96">
        <v>411.79</v>
      </c>
      <c r="E8" s="96">
        <v>411.91</v>
      </c>
      <c r="F8" s="96">
        <v>412.51</v>
      </c>
      <c r="G8" s="96">
        <v>412.51</v>
      </c>
      <c r="H8" s="99">
        <v>417.85</v>
      </c>
      <c r="I8" s="95">
        <v>3</v>
      </c>
    </row>
    <row r="9" spans="1:9" s="89" customFormat="1" x14ac:dyDescent="0.2">
      <c r="A9" s="89" t="s">
        <v>838</v>
      </c>
      <c r="B9" s="99">
        <v>241.16</v>
      </c>
      <c r="C9" s="449">
        <v>241.16</v>
      </c>
      <c r="D9" s="449">
        <v>241.16</v>
      </c>
      <c r="E9" s="449">
        <v>241.16</v>
      </c>
      <c r="F9" s="449">
        <v>240.54</v>
      </c>
      <c r="G9" s="449">
        <v>240.6</v>
      </c>
      <c r="H9" s="449">
        <v>243.15</v>
      </c>
      <c r="I9" s="64">
        <v>1.4</v>
      </c>
    </row>
    <row r="10" spans="1:9" s="89" customFormat="1" x14ac:dyDescent="0.2">
      <c r="C10" s="449"/>
      <c r="D10" s="449"/>
      <c r="E10" s="449"/>
      <c r="F10" s="449"/>
      <c r="G10" s="449"/>
      <c r="H10" s="449"/>
      <c r="I10" s="64"/>
    </row>
    <row r="11" spans="1:9" s="89" customFormat="1" x14ac:dyDescent="0.2">
      <c r="A11" s="89" t="s">
        <v>850</v>
      </c>
      <c r="C11" s="449"/>
      <c r="D11" s="449"/>
      <c r="E11" s="449"/>
      <c r="F11" s="449"/>
      <c r="G11" s="449"/>
      <c r="H11" s="449"/>
      <c r="I11" s="64"/>
    </row>
    <row r="12" spans="1:9" s="89" customFormat="1" x14ac:dyDescent="0.2">
      <c r="A12" s="89" t="s">
        <v>552</v>
      </c>
      <c r="B12" s="99">
        <v>387.16</v>
      </c>
      <c r="C12" s="449">
        <v>376.78</v>
      </c>
      <c r="D12" s="449">
        <v>368.37</v>
      </c>
      <c r="E12" s="449">
        <v>366.46</v>
      </c>
      <c r="F12" s="449">
        <v>365.21</v>
      </c>
      <c r="G12" s="449">
        <v>364.8</v>
      </c>
      <c r="H12" s="449">
        <v>362.76</v>
      </c>
      <c r="I12" s="64">
        <v>9.1999999999999993</v>
      </c>
    </row>
    <row r="13" spans="1:9" s="89" customFormat="1" x14ac:dyDescent="0.2">
      <c r="A13" s="89" t="s">
        <v>553</v>
      </c>
      <c r="B13" s="99">
        <v>363.74</v>
      </c>
      <c r="C13" s="449">
        <v>373.65</v>
      </c>
      <c r="D13" s="449">
        <v>364.56</v>
      </c>
      <c r="E13" s="449">
        <v>362.29</v>
      </c>
      <c r="F13" s="449">
        <v>362.08</v>
      </c>
      <c r="G13" s="449">
        <v>361.87</v>
      </c>
      <c r="H13" s="449">
        <v>359.19</v>
      </c>
      <c r="I13" s="64">
        <v>3.5</v>
      </c>
    </row>
    <row r="14" spans="1:9" s="89" customFormat="1" x14ac:dyDescent="0.2">
      <c r="C14" s="449"/>
      <c r="D14" s="449"/>
      <c r="E14" s="449"/>
      <c r="F14" s="449"/>
      <c r="G14" s="449"/>
      <c r="H14" s="449"/>
    </row>
    <row r="15" spans="1:9" s="89" customFormat="1" x14ac:dyDescent="0.2">
      <c r="A15" s="89" t="s">
        <v>554</v>
      </c>
      <c r="C15" s="449"/>
      <c r="D15" s="449"/>
      <c r="E15" s="449"/>
      <c r="F15" s="449"/>
      <c r="G15" s="449"/>
      <c r="H15" s="449"/>
      <c r="I15" s="64"/>
    </row>
    <row r="16" spans="1:9" s="89" customFormat="1" x14ac:dyDescent="0.2">
      <c r="A16" s="233" t="s">
        <v>851</v>
      </c>
      <c r="B16" s="99">
        <v>194.57</v>
      </c>
      <c r="C16" s="449">
        <v>192.61</v>
      </c>
      <c r="D16" s="449">
        <v>192.21</v>
      </c>
      <c r="E16" s="449">
        <v>191.62</v>
      </c>
      <c r="F16" s="449">
        <v>191.18</v>
      </c>
      <c r="G16" s="449">
        <v>191.13</v>
      </c>
      <c r="H16" s="449">
        <v>193.9</v>
      </c>
      <c r="I16" s="64">
        <v>3.9</v>
      </c>
    </row>
    <row r="17" spans="1:9" s="89" customFormat="1" x14ac:dyDescent="0.2">
      <c r="C17" s="449"/>
      <c r="D17" s="449"/>
      <c r="E17" s="449"/>
      <c r="F17" s="449"/>
      <c r="G17" s="449"/>
      <c r="H17" s="449"/>
      <c r="I17" s="64"/>
    </row>
    <row r="18" spans="1:9" s="89" customFormat="1" x14ac:dyDescent="0.2">
      <c r="A18" s="89" t="s">
        <v>852</v>
      </c>
      <c r="C18" s="449"/>
      <c r="D18" s="449"/>
      <c r="E18" s="449"/>
      <c r="F18" s="449"/>
      <c r="G18" s="449"/>
      <c r="H18" s="449"/>
      <c r="I18" s="64"/>
    </row>
    <row r="19" spans="1:9" s="89" customFormat="1" x14ac:dyDescent="0.2">
      <c r="A19" s="89" t="s">
        <v>839</v>
      </c>
      <c r="B19" s="99">
        <v>287.29000000000002</v>
      </c>
      <c r="C19" s="449">
        <v>285.68</v>
      </c>
      <c r="D19" s="449">
        <v>312.22000000000003</v>
      </c>
      <c r="E19" s="449">
        <v>336.38</v>
      </c>
      <c r="F19" s="449">
        <v>323.61</v>
      </c>
      <c r="G19" s="449">
        <v>333</v>
      </c>
      <c r="H19" s="449">
        <v>284.13</v>
      </c>
      <c r="I19" s="64">
        <v>4.3</v>
      </c>
    </row>
    <row r="20" spans="1:9" s="89" customFormat="1" x14ac:dyDescent="0.2">
      <c r="A20" s="89" t="s">
        <v>555</v>
      </c>
      <c r="B20" s="89">
        <v>125.03</v>
      </c>
      <c r="C20" s="449">
        <v>131.68</v>
      </c>
      <c r="D20" s="449">
        <v>149.1</v>
      </c>
      <c r="E20" s="449">
        <v>156.02000000000001</v>
      </c>
      <c r="F20" s="449">
        <v>176.35</v>
      </c>
      <c r="G20" s="449">
        <v>201.43</v>
      </c>
      <c r="H20" s="449">
        <v>173.81</v>
      </c>
      <c r="I20" s="64">
        <v>-21.1</v>
      </c>
    </row>
    <row r="21" spans="1:9" s="89" customFormat="1" x14ac:dyDescent="0.2">
      <c r="C21" s="449"/>
      <c r="D21" s="449"/>
      <c r="E21" s="449"/>
      <c r="F21" s="449"/>
      <c r="G21" s="449"/>
      <c r="H21" s="449"/>
      <c r="I21" s="64"/>
    </row>
    <row r="22" spans="1:9" s="89" customFormat="1" x14ac:dyDescent="0.2">
      <c r="A22" s="89" t="s">
        <v>556</v>
      </c>
      <c r="C22" s="449"/>
      <c r="D22" s="449"/>
      <c r="E22" s="449"/>
      <c r="F22" s="449"/>
      <c r="G22" s="449"/>
      <c r="H22" s="449"/>
      <c r="I22" s="64"/>
    </row>
    <row r="23" spans="1:9" s="89" customFormat="1" x14ac:dyDescent="0.2">
      <c r="A23" s="89" t="s">
        <v>853</v>
      </c>
      <c r="C23" s="449"/>
      <c r="D23" s="449"/>
      <c r="E23" s="449"/>
      <c r="F23" s="449"/>
      <c r="G23" s="449"/>
      <c r="H23" s="449"/>
      <c r="I23" s="64"/>
    </row>
    <row r="24" spans="1:9" s="89" customFormat="1" x14ac:dyDescent="0.2">
      <c r="A24" s="89" t="s">
        <v>840</v>
      </c>
      <c r="B24" s="89">
        <v>401.75</v>
      </c>
      <c r="C24" s="449">
        <v>371.3</v>
      </c>
      <c r="D24" s="449">
        <v>355.13</v>
      </c>
      <c r="E24" s="449">
        <v>348.66</v>
      </c>
      <c r="F24" s="449">
        <v>335.79</v>
      </c>
      <c r="G24" s="449">
        <v>326.69</v>
      </c>
      <c r="H24" s="449">
        <v>320.01</v>
      </c>
      <c r="I24" s="64">
        <v>15.1</v>
      </c>
    </row>
    <row r="25" spans="1:9" s="89" customFormat="1" x14ac:dyDescent="0.2">
      <c r="A25" s="89" t="s">
        <v>841</v>
      </c>
      <c r="B25" s="89">
        <v>336.81</v>
      </c>
      <c r="C25" s="449">
        <v>294.2</v>
      </c>
      <c r="D25" s="449">
        <v>272.25</v>
      </c>
      <c r="E25" s="449">
        <v>260.16000000000003</v>
      </c>
      <c r="F25" s="449">
        <v>258.26</v>
      </c>
      <c r="G25" s="449">
        <v>251.44</v>
      </c>
      <c r="H25" s="449">
        <v>252.63</v>
      </c>
      <c r="I25" s="64">
        <v>26.2</v>
      </c>
    </row>
    <row r="26" spans="1:9" s="89" customFormat="1" x14ac:dyDescent="0.2">
      <c r="A26" s="89" t="s">
        <v>557</v>
      </c>
      <c r="B26" s="99">
        <v>499.46</v>
      </c>
      <c r="C26" s="449">
        <v>452.06</v>
      </c>
      <c r="D26" s="449">
        <v>444.05</v>
      </c>
      <c r="E26" s="449">
        <v>430.65</v>
      </c>
      <c r="F26" s="449">
        <v>407.72</v>
      </c>
      <c r="G26" s="449">
        <v>396.9</v>
      </c>
      <c r="H26" s="449">
        <v>390.99</v>
      </c>
      <c r="I26" s="64">
        <v>18.899999999999999</v>
      </c>
    </row>
    <row r="27" spans="1:9" s="89" customFormat="1" x14ac:dyDescent="0.2">
      <c r="C27" s="449"/>
      <c r="D27" s="449"/>
      <c r="E27" s="449"/>
      <c r="F27" s="449"/>
      <c r="G27" s="449"/>
      <c r="H27" s="449"/>
      <c r="I27" s="64"/>
    </row>
    <row r="28" spans="1:9" s="89" customFormat="1" x14ac:dyDescent="0.2">
      <c r="A28" s="89" t="s">
        <v>558</v>
      </c>
      <c r="C28" s="449"/>
      <c r="D28" s="449"/>
      <c r="E28" s="449"/>
      <c r="F28" s="449"/>
      <c r="G28" s="449"/>
      <c r="H28" s="449"/>
      <c r="I28" s="64"/>
    </row>
    <row r="29" spans="1:9" s="89" customFormat="1" x14ac:dyDescent="0.2">
      <c r="A29" s="89" t="s">
        <v>861</v>
      </c>
      <c r="C29" s="449"/>
      <c r="D29" s="449"/>
      <c r="E29" s="449"/>
      <c r="F29" s="449"/>
      <c r="G29" s="449"/>
      <c r="H29" s="449"/>
      <c r="I29" s="64"/>
    </row>
    <row r="30" spans="1:9" s="89" customFormat="1" x14ac:dyDescent="0.2">
      <c r="A30" s="89" t="s">
        <v>559</v>
      </c>
      <c r="B30" s="95">
        <v>95</v>
      </c>
      <c r="C30" s="449">
        <v>92.5</v>
      </c>
      <c r="D30" s="449">
        <v>85</v>
      </c>
      <c r="E30" s="449">
        <v>85</v>
      </c>
      <c r="F30" s="449">
        <v>97</v>
      </c>
      <c r="G30" s="449">
        <v>105</v>
      </c>
      <c r="H30" s="449">
        <v>83.59</v>
      </c>
      <c r="I30" s="64">
        <v>14.1</v>
      </c>
    </row>
    <row r="31" spans="1:9" s="89" customFormat="1" x14ac:dyDescent="0.2">
      <c r="A31" s="89" t="s">
        <v>560</v>
      </c>
      <c r="B31" s="89">
        <v>27.74</v>
      </c>
      <c r="C31" s="449">
        <v>26.97</v>
      </c>
      <c r="D31" s="449">
        <v>25.26</v>
      </c>
      <c r="E31" s="449">
        <v>24.46</v>
      </c>
      <c r="F31" s="449">
        <v>23.01</v>
      </c>
      <c r="G31" s="449">
        <v>21.13</v>
      </c>
      <c r="H31" s="449">
        <v>15.22</v>
      </c>
      <c r="I31" s="64">
        <v>97.7</v>
      </c>
    </row>
    <row r="32" spans="1:9" s="89" customFormat="1" x14ac:dyDescent="0.2">
      <c r="A32" s="89" t="s">
        <v>561</v>
      </c>
      <c r="B32" s="89">
        <v>133.84</v>
      </c>
      <c r="C32" s="449">
        <v>133.84</v>
      </c>
      <c r="D32" s="449">
        <v>133.84</v>
      </c>
      <c r="E32" s="449">
        <v>133.84</v>
      </c>
      <c r="F32" s="449">
        <v>133.84</v>
      </c>
      <c r="G32" s="449">
        <v>133.84</v>
      </c>
      <c r="H32" s="449">
        <v>136.06</v>
      </c>
      <c r="I32" s="64">
        <v>0</v>
      </c>
    </row>
    <row r="33" spans="1:9" s="89" customFormat="1" x14ac:dyDescent="0.2">
      <c r="C33" s="449"/>
      <c r="D33" s="449"/>
      <c r="E33" s="449"/>
      <c r="F33" s="449"/>
      <c r="G33" s="449"/>
      <c r="H33" s="449"/>
      <c r="I33" s="64"/>
    </row>
    <row r="34" spans="1:9" s="89" customFormat="1" x14ac:dyDescent="0.2">
      <c r="A34" s="89" t="s">
        <v>854</v>
      </c>
      <c r="C34" s="449"/>
      <c r="D34" s="449"/>
      <c r="E34" s="449"/>
      <c r="F34" s="449"/>
      <c r="G34" s="449"/>
      <c r="H34" s="449"/>
      <c r="I34" s="64"/>
    </row>
    <row r="35" spans="1:9" s="89" customFormat="1" x14ac:dyDescent="0.2">
      <c r="A35" s="89" t="s">
        <v>562</v>
      </c>
      <c r="B35" s="99">
        <v>9.1999999999999993</v>
      </c>
      <c r="C35" s="449">
        <v>8.8000000000000007</v>
      </c>
      <c r="D35" s="449">
        <v>8.31</v>
      </c>
      <c r="E35" s="449">
        <v>8.2200000000000006</v>
      </c>
      <c r="F35" s="449">
        <v>8.25</v>
      </c>
      <c r="G35" s="449">
        <v>8.3000000000000007</v>
      </c>
      <c r="H35" s="449">
        <v>7.19</v>
      </c>
      <c r="I35" s="64">
        <v>31.4</v>
      </c>
    </row>
    <row r="36" spans="1:9" s="89" customFormat="1" ht="3" customHeight="1" thickBot="1" x14ac:dyDescent="0.25">
      <c r="B36" s="126"/>
      <c r="C36" s="126"/>
      <c r="D36" s="126"/>
      <c r="E36" s="126"/>
      <c r="F36" s="126"/>
      <c r="G36" s="126"/>
      <c r="H36" s="126"/>
      <c r="I36" s="126"/>
    </row>
    <row r="37" spans="1:9" s="89" customFormat="1" ht="13.2" customHeight="1" x14ac:dyDescent="0.2">
      <c r="A37" s="97" t="s">
        <v>730</v>
      </c>
      <c r="B37" s="97"/>
      <c r="C37" s="97"/>
      <c r="D37" s="97"/>
      <c r="E37" s="97"/>
      <c r="F37" s="97"/>
      <c r="G37" s="97"/>
      <c r="H37" s="97"/>
      <c r="I37" s="97"/>
    </row>
    <row r="38" spans="1:9" s="89" customFormat="1" x14ac:dyDescent="0.2">
      <c r="B38" s="448"/>
    </row>
    <row r="39" spans="1:9" s="89" customFormat="1" x14ac:dyDescent="0.2"/>
    <row r="40" spans="1:9" s="89" customFormat="1" x14ac:dyDescent="0.2"/>
    <row r="41" spans="1:9" s="89" customFormat="1" x14ac:dyDescent="0.2"/>
    <row r="42" spans="1:9" s="89" customFormat="1" x14ac:dyDescent="0.2"/>
    <row r="43" spans="1:9" s="89" customFormat="1" x14ac:dyDescent="0.2"/>
    <row r="44" spans="1:9" s="89" customFormat="1" x14ac:dyDescent="0.2"/>
    <row r="45" spans="1:9" s="89" customFormat="1" x14ac:dyDescent="0.2"/>
    <row r="46" spans="1:9" s="89" customFormat="1" x14ac:dyDescent="0.2"/>
    <row r="47" spans="1:9" s="89" customFormat="1" x14ac:dyDescent="0.2"/>
    <row r="48" spans="1:9" s="89" customFormat="1" x14ac:dyDescent="0.2"/>
    <row r="49" s="89" customFormat="1" x14ac:dyDescent="0.2"/>
    <row r="50" s="89" customFormat="1" x14ac:dyDescent="0.2"/>
    <row r="51" s="89" customFormat="1" x14ac:dyDescent="0.2"/>
    <row r="52" s="89" customFormat="1" x14ac:dyDescent="0.2"/>
    <row r="53" s="89" customFormat="1" x14ac:dyDescent="0.2"/>
    <row r="54" s="89" customFormat="1" x14ac:dyDescent="0.2"/>
    <row r="55" s="89" customFormat="1" x14ac:dyDescent="0.2"/>
    <row r="56" s="89" customFormat="1" x14ac:dyDescent="0.2"/>
    <row r="57" s="89" customFormat="1" x14ac:dyDescent="0.2"/>
    <row r="58" s="89" customFormat="1" x14ac:dyDescent="0.2"/>
    <row r="59" s="89" customFormat="1" x14ac:dyDescent="0.2"/>
    <row r="60" s="89" customFormat="1" x14ac:dyDescent="0.2"/>
    <row r="61" s="89" customFormat="1" x14ac:dyDescent="0.2"/>
    <row r="62" s="89" customFormat="1" x14ac:dyDescent="0.2"/>
    <row r="63" s="89" customFormat="1" x14ac:dyDescent="0.2"/>
    <row r="64" s="89" customFormat="1" x14ac:dyDescent="0.2"/>
    <row r="65" s="89" customFormat="1" x14ac:dyDescent="0.2"/>
    <row r="66" s="89" customFormat="1" x14ac:dyDescent="0.2"/>
    <row r="67" s="89" customFormat="1" x14ac:dyDescent="0.2"/>
    <row r="68" s="89" customFormat="1" x14ac:dyDescent="0.2"/>
    <row r="69" s="89" customFormat="1" x14ac:dyDescent="0.2"/>
    <row r="70" s="89" customFormat="1" x14ac:dyDescent="0.2"/>
    <row r="71" s="89" customFormat="1" x14ac:dyDescent="0.2"/>
    <row r="72" s="89" customFormat="1" x14ac:dyDescent="0.2"/>
    <row r="73" s="89" customFormat="1" x14ac:dyDescent="0.2"/>
    <row r="74" s="89" customFormat="1" x14ac:dyDescent="0.2"/>
    <row r="75" s="89" customFormat="1" x14ac:dyDescent="0.2"/>
    <row r="76" s="89" customFormat="1" x14ac:dyDescent="0.2"/>
    <row r="77" s="89" customFormat="1" x14ac:dyDescent="0.2"/>
    <row r="78" s="89" customFormat="1" x14ac:dyDescent="0.2"/>
    <row r="79" s="89" customFormat="1" x14ac:dyDescent="0.2"/>
    <row r="80" s="89" customFormat="1" x14ac:dyDescent="0.2"/>
    <row r="81" s="89" customFormat="1" x14ac:dyDescent="0.2"/>
    <row r="82" s="89" customFormat="1" x14ac:dyDescent="0.2"/>
    <row r="83" s="89" customFormat="1" x14ac:dyDescent="0.2"/>
    <row r="84" s="89" customFormat="1" x14ac:dyDescent="0.2"/>
    <row r="85" s="89" customFormat="1" x14ac:dyDescent="0.2"/>
    <row r="86" s="89" customFormat="1" x14ac:dyDescent="0.2"/>
    <row r="87" s="89" customFormat="1" x14ac:dyDescent="0.2"/>
    <row r="88" s="89" customFormat="1" x14ac:dyDescent="0.2"/>
    <row r="89" s="89" customFormat="1" x14ac:dyDescent="0.2"/>
    <row r="90" s="89" customFormat="1" x14ac:dyDescent="0.2"/>
    <row r="91" s="89" customFormat="1" x14ac:dyDescent="0.2"/>
    <row r="92" s="89" customFormat="1" x14ac:dyDescent="0.2"/>
    <row r="93" s="89" customFormat="1" x14ac:dyDescent="0.2"/>
    <row r="94" s="89" customFormat="1" x14ac:dyDescent="0.2"/>
    <row r="95" s="89" customFormat="1" x14ac:dyDescent="0.2"/>
    <row r="96" s="89" customFormat="1" x14ac:dyDescent="0.2"/>
    <row r="97" s="89" customFormat="1" x14ac:dyDescent="0.2"/>
    <row r="98" s="89" customFormat="1" x14ac:dyDescent="0.2"/>
    <row r="99" s="89" customFormat="1" x14ac:dyDescent="0.2"/>
    <row r="100" s="89" customFormat="1" x14ac:dyDescent="0.2"/>
    <row r="101" s="89" customFormat="1" x14ac:dyDescent="0.2"/>
    <row r="102" s="89" customFormat="1" x14ac:dyDescent="0.2"/>
    <row r="103" s="89" customFormat="1" x14ac:dyDescent="0.2"/>
    <row r="104" s="89" customFormat="1" x14ac:dyDescent="0.2"/>
    <row r="105" s="89" customFormat="1" x14ac:dyDescent="0.2"/>
    <row r="106" s="89" customFormat="1" x14ac:dyDescent="0.2"/>
    <row r="107" s="89" customFormat="1" x14ac:dyDescent="0.2"/>
    <row r="108" s="89" customFormat="1" x14ac:dyDescent="0.2"/>
    <row r="109" s="89" customFormat="1" x14ac:dyDescent="0.2"/>
    <row r="110" s="89" customFormat="1" x14ac:dyDescent="0.2"/>
    <row r="111" s="89" customFormat="1" x14ac:dyDescent="0.2"/>
    <row r="112" s="89" customFormat="1" x14ac:dyDescent="0.2"/>
    <row r="113" s="89" customFormat="1" x14ac:dyDescent="0.2"/>
    <row r="114" s="89" customFormat="1" x14ac:dyDescent="0.2"/>
    <row r="115" s="89" customFormat="1" x14ac:dyDescent="0.2"/>
    <row r="116" s="89" customFormat="1" x14ac:dyDescent="0.2"/>
    <row r="117" s="89" customFormat="1" x14ac:dyDescent="0.2"/>
    <row r="118" s="89" customFormat="1" x14ac:dyDescent="0.2"/>
    <row r="119" s="89" customFormat="1" x14ac:dyDescent="0.2"/>
    <row r="120" s="89" customFormat="1" x14ac:dyDescent="0.2"/>
    <row r="121" s="89" customFormat="1" x14ac:dyDescent="0.2"/>
    <row r="122" s="89" customFormat="1" x14ac:dyDescent="0.2"/>
    <row r="123" s="89" customFormat="1" x14ac:dyDescent="0.2"/>
    <row r="124" s="89" customFormat="1" x14ac:dyDescent="0.2"/>
    <row r="125" s="89" customFormat="1" x14ac:dyDescent="0.2"/>
    <row r="126" s="89" customFormat="1" x14ac:dyDescent="0.2"/>
  </sheetData>
  <customSheetViews>
    <customSheetView guid="{95746B7C-2C59-4D9D-B586-3992FFB5743C}" showGridLines="0">
      <pageMargins left="0.75" right="0.75" top="1" bottom="1" header="0.5" footer="0.5"/>
      <headerFooter alignWithMargins="0"/>
    </customSheetView>
  </customSheetViews>
  <mergeCells count="2">
    <mergeCell ref="A1:I1"/>
    <mergeCell ref="B3:G3"/>
  </mergeCells>
  <phoneticPr fontId="9" type="noConversion"/>
  <pageMargins left="0.75" right="0.75" top="1" bottom="1" header="0.5" footer="0.5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Y75"/>
  <sheetViews>
    <sheetView showGridLines="0" zoomScaleNormal="100" workbookViewId="0">
      <selection sqref="A1:I1"/>
    </sheetView>
  </sheetViews>
  <sheetFormatPr defaultRowHeight="11.1" customHeight="1" x14ac:dyDescent="0.2"/>
  <cols>
    <col min="1" max="1" width="48.33203125" style="89" customWidth="1"/>
    <col min="2" max="9" width="7.6640625" style="89" customWidth="1"/>
    <col min="10" max="256" width="9.109375" style="89"/>
    <col min="257" max="257" width="45.88671875" style="89" customWidth="1"/>
    <col min="258" max="265" width="7.6640625" style="89" customWidth="1"/>
    <col min="266" max="512" width="9.109375" style="89"/>
    <col min="513" max="513" width="45.88671875" style="89" customWidth="1"/>
    <col min="514" max="521" width="7.6640625" style="89" customWidth="1"/>
    <col min="522" max="768" width="9.109375" style="89"/>
    <col min="769" max="769" width="45.88671875" style="89" customWidth="1"/>
    <col min="770" max="777" width="7.6640625" style="89" customWidth="1"/>
    <col min="778" max="1024" width="9.109375" style="89"/>
    <col min="1025" max="1025" width="45.88671875" style="89" customWidth="1"/>
    <col min="1026" max="1033" width="7.6640625" style="89" customWidth="1"/>
    <col min="1034" max="1280" width="9.109375" style="89"/>
    <col min="1281" max="1281" width="45.88671875" style="89" customWidth="1"/>
    <col min="1282" max="1289" width="7.6640625" style="89" customWidth="1"/>
    <col min="1290" max="1536" width="9.109375" style="89"/>
    <col min="1537" max="1537" width="45.88671875" style="89" customWidth="1"/>
    <col min="1538" max="1545" width="7.6640625" style="89" customWidth="1"/>
    <col min="1546" max="1792" width="9.109375" style="89"/>
    <col min="1793" max="1793" width="45.88671875" style="89" customWidth="1"/>
    <col min="1794" max="1801" width="7.6640625" style="89" customWidth="1"/>
    <col min="1802" max="2048" width="9.109375" style="89"/>
    <col min="2049" max="2049" width="45.88671875" style="89" customWidth="1"/>
    <col min="2050" max="2057" width="7.6640625" style="89" customWidth="1"/>
    <col min="2058" max="2304" width="9.109375" style="89"/>
    <col min="2305" max="2305" width="45.88671875" style="89" customWidth="1"/>
    <col min="2306" max="2313" width="7.6640625" style="89" customWidth="1"/>
    <col min="2314" max="2560" width="9.109375" style="89"/>
    <col min="2561" max="2561" width="45.88671875" style="89" customWidth="1"/>
    <col min="2562" max="2569" width="7.6640625" style="89" customWidth="1"/>
    <col min="2570" max="2816" width="9.109375" style="89"/>
    <col min="2817" max="2817" width="45.88671875" style="89" customWidth="1"/>
    <col min="2818" max="2825" width="7.6640625" style="89" customWidth="1"/>
    <col min="2826" max="3072" width="9.109375" style="89"/>
    <col min="3073" max="3073" width="45.88671875" style="89" customWidth="1"/>
    <col min="3074" max="3081" width="7.6640625" style="89" customWidth="1"/>
    <col min="3082" max="3328" width="9.109375" style="89"/>
    <col min="3329" max="3329" width="45.88671875" style="89" customWidth="1"/>
    <col min="3330" max="3337" width="7.6640625" style="89" customWidth="1"/>
    <col min="3338" max="3584" width="9.109375" style="89"/>
    <col min="3585" max="3585" width="45.88671875" style="89" customWidth="1"/>
    <col min="3586" max="3593" width="7.6640625" style="89" customWidth="1"/>
    <col min="3594" max="3840" width="9.109375" style="89"/>
    <col min="3841" max="3841" width="45.88671875" style="89" customWidth="1"/>
    <col min="3842" max="3849" width="7.6640625" style="89" customWidth="1"/>
    <col min="3850" max="4096" width="9.109375" style="89"/>
    <col min="4097" max="4097" width="45.88671875" style="89" customWidth="1"/>
    <col min="4098" max="4105" width="7.6640625" style="89" customWidth="1"/>
    <col min="4106" max="4352" width="9.109375" style="89"/>
    <col min="4353" max="4353" width="45.88671875" style="89" customWidth="1"/>
    <col min="4354" max="4361" width="7.6640625" style="89" customWidth="1"/>
    <col min="4362" max="4608" width="9.109375" style="89"/>
    <col min="4609" max="4609" width="45.88671875" style="89" customWidth="1"/>
    <col min="4610" max="4617" width="7.6640625" style="89" customWidth="1"/>
    <col min="4618" max="4864" width="9.109375" style="89"/>
    <col min="4865" max="4865" width="45.88671875" style="89" customWidth="1"/>
    <col min="4866" max="4873" width="7.6640625" style="89" customWidth="1"/>
    <col min="4874" max="5120" width="9.109375" style="89"/>
    <col min="5121" max="5121" width="45.88671875" style="89" customWidth="1"/>
    <col min="5122" max="5129" width="7.6640625" style="89" customWidth="1"/>
    <col min="5130" max="5376" width="9.109375" style="89"/>
    <col min="5377" max="5377" width="45.88671875" style="89" customWidth="1"/>
    <col min="5378" max="5385" width="7.6640625" style="89" customWidth="1"/>
    <col min="5386" max="5632" width="9.109375" style="89"/>
    <col min="5633" max="5633" width="45.88671875" style="89" customWidth="1"/>
    <col min="5634" max="5641" width="7.6640625" style="89" customWidth="1"/>
    <col min="5642" max="5888" width="9.109375" style="89"/>
    <col min="5889" max="5889" width="45.88671875" style="89" customWidth="1"/>
    <col min="5890" max="5897" width="7.6640625" style="89" customWidth="1"/>
    <col min="5898" max="6144" width="9.109375" style="89"/>
    <col min="6145" max="6145" width="45.88671875" style="89" customWidth="1"/>
    <col min="6146" max="6153" width="7.6640625" style="89" customWidth="1"/>
    <col min="6154" max="6400" width="9.109375" style="89"/>
    <col min="6401" max="6401" width="45.88671875" style="89" customWidth="1"/>
    <col min="6402" max="6409" width="7.6640625" style="89" customWidth="1"/>
    <col min="6410" max="6656" width="9.109375" style="89"/>
    <col min="6657" max="6657" width="45.88671875" style="89" customWidth="1"/>
    <col min="6658" max="6665" width="7.6640625" style="89" customWidth="1"/>
    <col min="6666" max="6912" width="9.109375" style="89"/>
    <col min="6913" max="6913" width="45.88671875" style="89" customWidth="1"/>
    <col min="6914" max="6921" width="7.6640625" style="89" customWidth="1"/>
    <col min="6922" max="7168" width="9.109375" style="89"/>
    <col min="7169" max="7169" width="45.88671875" style="89" customWidth="1"/>
    <col min="7170" max="7177" width="7.6640625" style="89" customWidth="1"/>
    <col min="7178" max="7424" width="9.109375" style="89"/>
    <col min="7425" max="7425" width="45.88671875" style="89" customWidth="1"/>
    <col min="7426" max="7433" width="7.6640625" style="89" customWidth="1"/>
    <col min="7434" max="7680" width="9.109375" style="89"/>
    <col min="7681" max="7681" width="45.88671875" style="89" customWidth="1"/>
    <col min="7682" max="7689" width="7.6640625" style="89" customWidth="1"/>
    <col min="7690" max="7936" width="9.109375" style="89"/>
    <col min="7937" max="7937" width="45.88671875" style="89" customWidth="1"/>
    <col min="7938" max="7945" width="7.6640625" style="89" customWidth="1"/>
    <col min="7946" max="8192" width="9.109375" style="89"/>
    <col min="8193" max="8193" width="45.88671875" style="89" customWidth="1"/>
    <col min="8194" max="8201" width="7.6640625" style="89" customWidth="1"/>
    <col min="8202" max="8448" width="9.109375" style="89"/>
    <col min="8449" max="8449" width="45.88671875" style="89" customWidth="1"/>
    <col min="8450" max="8457" width="7.6640625" style="89" customWidth="1"/>
    <col min="8458" max="8704" width="9.109375" style="89"/>
    <col min="8705" max="8705" width="45.88671875" style="89" customWidth="1"/>
    <col min="8706" max="8713" width="7.6640625" style="89" customWidth="1"/>
    <col min="8714" max="8960" width="9.109375" style="89"/>
    <col min="8961" max="8961" width="45.88671875" style="89" customWidth="1"/>
    <col min="8962" max="8969" width="7.6640625" style="89" customWidth="1"/>
    <col min="8970" max="9216" width="9.109375" style="89"/>
    <col min="9217" max="9217" width="45.88671875" style="89" customWidth="1"/>
    <col min="9218" max="9225" width="7.6640625" style="89" customWidth="1"/>
    <col min="9226" max="9472" width="9.109375" style="89"/>
    <col min="9473" max="9473" width="45.88671875" style="89" customWidth="1"/>
    <col min="9474" max="9481" width="7.6640625" style="89" customWidth="1"/>
    <col min="9482" max="9728" width="9.109375" style="89"/>
    <col min="9729" max="9729" width="45.88671875" style="89" customWidth="1"/>
    <col min="9730" max="9737" width="7.6640625" style="89" customWidth="1"/>
    <col min="9738" max="9984" width="9.109375" style="89"/>
    <col min="9985" max="9985" width="45.88671875" style="89" customWidth="1"/>
    <col min="9986" max="9993" width="7.6640625" style="89" customWidth="1"/>
    <col min="9994" max="10240" width="9.109375" style="89"/>
    <col min="10241" max="10241" width="45.88671875" style="89" customWidth="1"/>
    <col min="10242" max="10249" width="7.6640625" style="89" customWidth="1"/>
    <col min="10250" max="10496" width="9.109375" style="89"/>
    <col min="10497" max="10497" width="45.88671875" style="89" customWidth="1"/>
    <col min="10498" max="10505" width="7.6640625" style="89" customWidth="1"/>
    <col min="10506" max="10752" width="9.109375" style="89"/>
    <col min="10753" max="10753" width="45.88671875" style="89" customWidth="1"/>
    <col min="10754" max="10761" width="7.6640625" style="89" customWidth="1"/>
    <col min="10762" max="11008" width="9.109375" style="89"/>
    <col min="11009" max="11009" width="45.88671875" style="89" customWidth="1"/>
    <col min="11010" max="11017" width="7.6640625" style="89" customWidth="1"/>
    <col min="11018" max="11264" width="9.109375" style="89"/>
    <col min="11265" max="11265" width="45.88671875" style="89" customWidth="1"/>
    <col min="11266" max="11273" width="7.6640625" style="89" customWidth="1"/>
    <col min="11274" max="11520" width="9.109375" style="89"/>
    <col min="11521" max="11521" width="45.88671875" style="89" customWidth="1"/>
    <col min="11522" max="11529" width="7.6640625" style="89" customWidth="1"/>
    <col min="11530" max="11776" width="9.109375" style="89"/>
    <col min="11777" max="11777" width="45.88671875" style="89" customWidth="1"/>
    <col min="11778" max="11785" width="7.6640625" style="89" customWidth="1"/>
    <col min="11786" max="12032" width="9.109375" style="89"/>
    <col min="12033" max="12033" width="45.88671875" style="89" customWidth="1"/>
    <col min="12034" max="12041" width="7.6640625" style="89" customWidth="1"/>
    <col min="12042" max="12288" width="9.109375" style="89"/>
    <col min="12289" max="12289" width="45.88671875" style="89" customWidth="1"/>
    <col min="12290" max="12297" width="7.6640625" style="89" customWidth="1"/>
    <col min="12298" max="12544" width="9.109375" style="89"/>
    <col min="12545" max="12545" width="45.88671875" style="89" customWidth="1"/>
    <col min="12546" max="12553" width="7.6640625" style="89" customWidth="1"/>
    <col min="12554" max="12800" width="9.109375" style="89"/>
    <col min="12801" max="12801" width="45.88671875" style="89" customWidth="1"/>
    <col min="12802" max="12809" width="7.6640625" style="89" customWidth="1"/>
    <col min="12810" max="13056" width="9.109375" style="89"/>
    <col min="13057" max="13057" width="45.88671875" style="89" customWidth="1"/>
    <col min="13058" max="13065" width="7.6640625" style="89" customWidth="1"/>
    <col min="13066" max="13312" width="9.109375" style="89"/>
    <col min="13313" max="13313" width="45.88671875" style="89" customWidth="1"/>
    <col min="13314" max="13321" width="7.6640625" style="89" customWidth="1"/>
    <col min="13322" max="13568" width="9.109375" style="89"/>
    <col min="13569" max="13569" width="45.88671875" style="89" customWidth="1"/>
    <col min="13570" max="13577" width="7.6640625" style="89" customWidth="1"/>
    <col min="13578" max="13824" width="9.109375" style="89"/>
    <col min="13825" max="13825" width="45.88671875" style="89" customWidth="1"/>
    <col min="13826" max="13833" width="7.6640625" style="89" customWidth="1"/>
    <col min="13834" max="14080" width="9.109375" style="89"/>
    <col min="14081" max="14081" width="45.88671875" style="89" customWidth="1"/>
    <col min="14082" max="14089" width="7.6640625" style="89" customWidth="1"/>
    <col min="14090" max="14336" width="9.109375" style="89"/>
    <col min="14337" max="14337" width="45.88671875" style="89" customWidth="1"/>
    <col min="14338" max="14345" width="7.6640625" style="89" customWidth="1"/>
    <col min="14346" max="14592" width="9.109375" style="89"/>
    <col min="14593" max="14593" width="45.88671875" style="89" customWidth="1"/>
    <col min="14594" max="14601" width="7.6640625" style="89" customWidth="1"/>
    <col min="14602" max="14848" width="9.109375" style="89"/>
    <col min="14849" max="14849" width="45.88671875" style="89" customWidth="1"/>
    <col min="14850" max="14857" width="7.6640625" style="89" customWidth="1"/>
    <col min="14858" max="15104" width="9.109375" style="89"/>
    <col min="15105" max="15105" width="45.88671875" style="89" customWidth="1"/>
    <col min="15106" max="15113" width="7.6640625" style="89" customWidth="1"/>
    <col min="15114" max="15360" width="9.109375" style="89"/>
    <col min="15361" max="15361" width="45.88671875" style="89" customWidth="1"/>
    <col min="15362" max="15369" width="7.6640625" style="89" customWidth="1"/>
    <col min="15370" max="15616" width="9.109375" style="89"/>
    <col min="15617" max="15617" width="45.88671875" style="89" customWidth="1"/>
    <col min="15618" max="15625" width="7.6640625" style="89" customWidth="1"/>
    <col min="15626" max="15872" width="9.109375" style="89"/>
    <col min="15873" max="15873" width="45.88671875" style="89" customWidth="1"/>
    <col min="15874" max="15881" width="7.6640625" style="89" customWidth="1"/>
    <col min="15882" max="16128" width="9.109375" style="89"/>
    <col min="16129" max="16129" width="45.88671875" style="89" customWidth="1"/>
    <col min="16130" max="16137" width="7.6640625" style="89" customWidth="1"/>
    <col min="16138" max="16384" width="9.109375" style="89"/>
  </cols>
  <sheetData>
    <row r="1" spans="1:25" s="294" customFormat="1" ht="11.1" customHeight="1" x14ac:dyDescent="0.2">
      <c r="A1" s="688" t="s">
        <v>1041</v>
      </c>
      <c r="B1" s="688"/>
      <c r="C1" s="688"/>
      <c r="D1" s="688"/>
      <c r="E1" s="688"/>
      <c r="F1" s="688"/>
      <c r="G1" s="688"/>
      <c r="H1" s="688"/>
      <c r="I1" s="688"/>
    </row>
    <row r="2" spans="1:25" s="294" customFormat="1" ht="11.1" customHeight="1" x14ac:dyDescent="0.2"/>
    <row r="3" spans="1:25" ht="11.1" customHeight="1" x14ac:dyDescent="0.2">
      <c r="A3" s="125" t="s">
        <v>742</v>
      </c>
    </row>
    <row r="4" spans="1:25" ht="11.1" customHeight="1" x14ac:dyDescent="0.2">
      <c r="A4" s="125" t="s">
        <v>1027</v>
      </c>
    </row>
    <row r="5" spans="1:25" ht="12.75" customHeight="1" x14ac:dyDescent="0.2">
      <c r="I5" s="126" t="s">
        <v>830</v>
      </c>
    </row>
    <row r="6" spans="1:25" ht="11.1" customHeight="1" thickBot="1" x14ac:dyDescent="0.25">
      <c r="B6" s="689" t="s">
        <v>219</v>
      </c>
      <c r="C6" s="689"/>
      <c r="D6" s="689"/>
      <c r="E6" s="689"/>
      <c r="F6" s="689"/>
      <c r="G6" s="689"/>
      <c r="H6" s="689"/>
      <c r="I6" s="689"/>
    </row>
    <row r="7" spans="1:25" ht="11.1" customHeight="1" x14ac:dyDescent="0.2">
      <c r="B7" s="676" t="s">
        <v>1059</v>
      </c>
      <c r="C7" s="165" t="s">
        <v>1060</v>
      </c>
      <c r="D7" s="165" t="s">
        <v>1061</v>
      </c>
      <c r="E7" s="165" t="s">
        <v>1062</v>
      </c>
      <c r="F7" s="165" t="s">
        <v>1063</v>
      </c>
      <c r="G7" s="165" t="s">
        <v>1064</v>
      </c>
      <c r="H7" s="165" t="s">
        <v>1065</v>
      </c>
      <c r="I7" s="166" t="s">
        <v>1066</v>
      </c>
    </row>
    <row r="8" spans="1:25" ht="11.1" customHeight="1" x14ac:dyDescent="0.2">
      <c r="D8" s="74"/>
      <c r="E8" s="74"/>
      <c r="F8" s="74"/>
      <c r="G8" s="74"/>
      <c r="H8" s="74"/>
      <c r="I8" s="74"/>
    </row>
    <row r="9" spans="1:25" ht="11.1" customHeight="1" x14ac:dyDescent="0.2">
      <c r="A9" s="89" t="s">
        <v>1029</v>
      </c>
      <c r="B9" s="167">
        <v>31958.592000000001</v>
      </c>
      <c r="C9" s="167">
        <v>31339.667000000001</v>
      </c>
      <c r="D9" s="167">
        <v>29153.605</v>
      </c>
      <c r="E9" s="167">
        <v>30456.638999999999</v>
      </c>
      <c r="F9" s="167">
        <v>30533.703000000001</v>
      </c>
      <c r="G9" s="167">
        <v>26242.717000000001</v>
      </c>
      <c r="H9" s="167">
        <v>31491.203000000001</v>
      </c>
      <c r="I9" s="167">
        <v>32348.996999999999</v>
      </c>
      <c r="T9" s="167"/>
      <c r="U9" s="167"/>
      <c r="V9" s="167"/>
      <c r="W9" s="167"/>
      <c r="X9" s="167"/>
      <c r="Y9" s="167"/>
    </row>
    <row r="10" spans="1:25" ht="11.1" customHeight="1" x14ac:dyDescent="0.2">
      <c r="A10" s="89" t="s">
        <v>1030</v>
      </c>
      <c r="B10" s="167">
        <v>1011.787</v>
      </c>
      <c r="C10" s="167">
        <v>1006.304</v>
      </c>
      <c r="D10" s="167">
        <v>1000.307</v>
      </c>
      <c r="E10" s="167">
        <v>994.24099999999999</v>
      </c>
      <c r="F10" s="167">
        <v>990.26400000000001</v>
      </c>
      <c r="G10" s="167">
        <v>986.06299999999999</v>
      </c>
      <c r="H10" s="167">
        <v>982.44100000000003</v>
      </c>
      <c r="I10" s="167">
        <v>979.86900000000003</v>
      </c>
      <c r="T10" s="167"/>
      <c r="U10" s="167"/>
      <c r="V10" s="167"/>
      <c r="W10" s="167"/>
      <c r="X10" s="167"/>
      <c r="Y10" s="167"/>
    </row>
    <row r="11" spans="1:25" ht="11.1" customHeight="1" x14ac:dyDescent="0.2">
      <c r="A11" s="89" t="s">
        <v>1031</v>
      </c>
      <c r="B11" s="167">
        <v>8990.0250000000015</v>
      </c>
      <c r="C11" s="167">
        <v>8880.7009999999973</v>
      </c>
      <c r="D11" s="167">
        <v>8613.2939999999981</v>
      </c>
      <c r="E11" s="167">
        <v>8730.3800000000028</v>
      </c>
      <c r="F11" s="167">
        <v>8671.9639999999963</v>
      </c>
      <c r="G11" s="167">
        <v>8090.8550000000014</v>
      </c>
      <c r="H11" s="167">
        <v>8424.9139999999952</v>
      </c>
      <c r="I11" s="167">
        <v>8538.4940000000006</v>
      </c>
      <c r="T11" s="167"/>
      <c r="U11" s="167"/>
      <c r="V11" s="167"/>
      <c r="W11" s="167"/>
      <c r="X11" s="167"/>
      <c r="Y11" s="167"/>
    </row>
    <row r="12" spans="1:25" ht="11.1" customHeight="1" x14ac:dyDescent="0.2">
      <c r="A12" s="89" t="s">
        <v>1032</v>
      </c>
      <c r="B12" s="167">
        <v>9071.5210000000006</v>
      </c>
      <c r="C12" s="167">
        <v>9236.2119999999995</v>
      </c>
      <c r="D12" s="167">
        <v>9321.8510000000006</v>
      </c>
      <c r="E12" s="167">
        <v>8951.2620000000006</v>
      </c>
      <c r="F12" s="167">
        <v>8534.4040000000005</v>
      </c>
      <c r="G12" s="167">
        <v>8211.4220000000005</v>
      </c>
      <c r="H12" s="167">
        <v>8982.7260000000006</v>
      </c>
      <c r="I12" s="167">
        <v>8911.5319999999992</v>
      </c>
      <c r="T12" s="167"/>
      <c r="U12" s="167"/>
      <c r="V12" s="167"/>
      <c r="W12" s="167"/>
      <c r="X12" s="167"/>
      <c r="Y12" s="167"/>
    </row>
    <row r="13" spans="1:25" ht="11.1" customHeight="1" x14ac:dyDescent="0.2">
      <c r="A13" s="89" t="s">
        <v>1033</v>
      </c>
      <c r="B13" s="167">
        <v>20192.828000000001</v>
      </c>
      <c r="C13" s="167">
        <v>18455.713</v>
      </c>
      <c r="D13" s="167">
        <v>18870.25</v>
      </c>
      <c r="E13" s="167">
        <v>19305.937000000002</v>
      </c>
      <c r="F13" s="167">
        <v>18349.43</v>
      </c>
      <c r="G13" s="167">
        <v>13201.779</v>
      </c>
      <c r="H13" s="167">
        <v>20826.091</v>
      </c>
      <c r="I13" s="167">
        <v>22557.613000000001</v>
      </c>
      <c r="T13" s="167"/>
      <c r="U13" s="167"/>
      <c r="V13" s="167"/>
      <c r="W13" s="167"/>
      <c r="X13" s="167"/>
      <c r="Y13" s="167"/>
    </row>
    <row r="14" spans="1:25" ht="11.1" customHeight="1" x14ac:dyDescent="0.2">
      <c r="A14" s="89" t="s">
        <v>1034</v>
      </c>
      <c r="B14" s="167">
        <v>21402.179</v>
      </c>
      <c r="C14" s="167">
        <v>20486.771000000001</v>
      </c>
      <c r="D14" s="167">
        <v>20556.663</v>
      </c>
      <c r="E14" s="167">
        <v>20478.522000000001</v>
      </c>
      <c r="F14" s="167">
        <v>19248.216</v>
      </c>
      <c r="G14" s="167">
        <v>15015.981</v>
      </c>
      <c r="H14" s="167">
        <v>21486.100999999999</v>
      </c>
      <c r="I14" s="167">
        <v>21842.475999999999</v>
      </c>
      <c r="T14" s="167"/>
      <c r="U14" s="167"/>
      <c r="V14" s="167"/>
      <c r="W14" s="167"/>
      <c r="X14" s="167"/>
      <c r="Y14" s="167"/>
    </row>
    <row r="15" spans="1:25" ht="11.1" customHeight="1" x14ac:dyDescent="0.2">
      <c r="A15" s="89" t="s">
        <v>1035</v>
      </c>
      <c r="B15" s="167">
        <v>49801.661</v>
      </c>
      <c r="C15" s="167">
        <v>48405.154000000002</v>
      </c>
      <c r="D15" s="167">
        <v>46378.951999999997</v>
      </c>
      <c r="E15" s="167">
        <v>47943.004000000001</v>
      </c>
      <c r="F15" s="167">
        <v>47811.472000000002</v>
      </c>
      <c r="G15" s="167">
        <v>41693.881000000001</v>
      </c>
      <c r="H15" s="167">
        <v>49196.142999999996</v>
      </c>
      <c r="I15" s="167">
        <v>51468.222000000002</v>
      </c>
      <c r="T15" s="167"/>
      <c r="U15" s="167"/>
      <c r="V15" s="167"/>
      <c r="W15" s="167"/>
      <c r="X15" s="167"/>
      <c r="Y15" s="167"/>
    </row>
    <row r="16" spans="1:25" ht="3" customHeight="1" thickBot="1" x14ac:dyDescent="0.25">
      <c r="B16" s="95"/>
      <c r="C16" s="168"/>
      <c r="D16" s="95"/>
      <c r="E16" s="95"/>
      <c r="F16" s="95"/>
      <c r="G16" s="95"/>
      <c r="H16" s="95"/>
      <c r="I16" s="95"/>
      <c r="T16" s="167"/>
      <c r="U16" s="167"/>
      <c r="V16" s="167"/>
      <c r="W16" s="167"/>
      <c r="X16" s="167"/>
      <c r="Y16" s="167"/>
    </row>
    <row r="17" spans="1:25" ht="11.1" customHeight="1" x14ac:dyDescent="0.2">
      <c r="A17" s="97"/>
      <c r="B17" s="97"/>
      <c r="D17" s="97"/>
      <c r="E17" s="97"/>
      <c r="F17" s="97"/>
      <c r="G17" s="97"/>
      <c r="H17" s="97"/>
      <c r="I17" s="97"/>
      <c r="T17" s="167"/>
      <c r="U17" s="167"/>
      <c r="V17" s="167"/>
      <c r="W17" s="167"/>
      <c r="X17" s="167"/>
      <c r="Y17" s="167"/>
    </row>
    <row r="18" spans="1:25" ht="11.1" customHeight="1" x14ac:dyDescent="0.2">
      <c r="A18" s="125" t="s">
        <v>220</v>
      </c>
      <c r="T18" s="167"/>
      <c r="U18" s="167"/>
      <c r="V18" s="167"/>
      <c r="W18" s="167"/>
      <c r="X18" s="167"/>
      <c r="Y18" s="167"/>
    </row>
    <row r="19" spans="1:25" ht="11.1" customHeight="1" x14ac:dyDescent="0.2">
      <c r="A19" s="125" t="s">
        <v>1027</v>
      </c>
      <c r="T19" s="167"/>
      <c r="U19" s="167"/>
      <c r="V19" s="167"/>
      <c r="W19" s="167"/>
      <c r="X19" s="167"/>
      <c r="Y19" s="167"/>
    </row>
    <row r="20" spans="1:25" ht="11.1" customHeight="1" x14ac:dyDescent="0.2">
      <c r="I20" s="126" t="s">
        <v>221</v>
      </c>
      <c r="T20" s="167"/>
      <c r="U20" s="167"/>
      <c r="V20" s="167"/>
      <c r="W20" s="167"/>
      <c r="X20" s="167"/>
      <c r="Y20" s="167"/>
    </row>
    <row r="21" spans="1:25" ht="11.1" customHeight="1" thickBot="1" x14ac:dyDescent="0.25">
      <c r="B21" s="689" t="s">
        <v>219</v>
      </c>
      <c r="C21" s="689"/>
      <c r="D21" s="689"/>
      <c r="E21" s="689"/>
      <c r="F21" s="689"/>
      <c r="G21" s="689"/>
      <c r="H21" s="689"/>
      <c r="I21" s="689"/>
      <c r="T21" s="167"/>
      <c r="U21" s="167"/>
      <c r="V21" s="167"/>
      <c r="W21" s="167"/>
      <c r="X21" s="167"/>
      <c r="Y21" s="167"/>
    </row>
    <row r="22" spans="1:25" ht="11.1" customHeight="1" x14ac:dyDescent="0.2">
      <c r="B22" s="676" t="str">
        <f t="shared" ref="B22:I22" si="0">+B7</f>
        <v>3.ºTrim.21</v>
      </c>
      <c r="C22" s="165" t="str">
        <f t="shared" si="0"/>
        <v>2.ºTrim.21</v>
      </c>
      <c r="D22" s="165" t="str">
        <f t="shared" si="0"/>
        <v>1.ºTrim.21</v>
      </c>
      <c r="E22" s="164" t="str">
        <f t="shared" si="0"/>
        <v>4.ºTrim.20</v>
      </c>
      <c r="F22" s="165" t="str">
        <f t="shared" si="0"/>
        <v>3.ºTrim.20</v>
      </c>
      <c r="G22" s="164" t="str">
        <f t="shared" si="0"/>
        <v>2.ºTrim.20</v>
      </c>
      <c r="H22" s="165" t="str">
        <f t="shared" si="0"/>
        <v>1.ºTrim.20</v>
      </c>
      <c r="I22" s="166" t="str">
        <f t="shared" si="0"/>
        <v>4.ºTrim.19</v>
      </c>
      <c r="T22" s="167"/>
      <c r="U22" s="167"/>
      <c r="V22" s="167"/>
      <c r="W22" s="167"/>
      <c r="X22" s="167"/>
      <c r="Y22" s="167"/>
    </row>
    <row r="23" spans="1:25" ht="11.1" customHeight="1" x14ac:dyDescent="0.2">
      <c r="C23" s="74"/>
      <c r="D23" s="74"/>
      <c r="E23" s="74"/>
      <c r="F23" s="74"/>
      <c r="G23" s="74"/>
      <c r="H23" s="74"/>
      <c r="I23" s="74"/>
      <c r="T23" s="167"/>
      <c r="U23" s="167"/>
      <c r="V23" s="167"/>
      <c r="W23" s="167"/>
      <c r="X23" s="167"/>
      <c r="Y23" s="167"/>
    </row>
    <row r="24" spans="1:25" ht="11.1" customHeight="1" x14ac:dyDescent="0.2">
      <c r="A24" s="89" t="s">
        <v>1029</v>
      </c>
      <c r="B24" s="95">
        <v>4.7</v>
      </c>
      <c r="C24" s="95">
        <v>19.399999999999999</v>
      </c>
      <c r="D24" s="95">
        <v>-7.4</v>
      </c>
      <c r="E24" s="95">
        <v>-5.8</v>
      </c>
      <c r="F24" s="95">
        <v>-4.9000000000000004</v>
      </c>
      <c r="G24" s="95">
        <v>-17.600000000000001</v>
      </c>
      <c r="H24" s="95">
        <v>-0.9</v>
      </c>
      <c r="I24" s="95">
        <v>3.2</v>
      </c>
      <c r="T24" s="167"/>
      <c r="U24" s="167"/>
      <c r="V24" s="167"/>
      <c r="W24" s="167"/>
      <c r="X24" s="167"/>
      <c r="Y24" s="167"/>
    </row>
    <row r="25" spans="1:25" ht="11.1" customHeight="1" x14ac:dyDescent="0.2">
      <c r="A25" s="89" t="s">
        <v>1030</v>
      </c>
      <c r="B25" s="95">
        <v>2.2000000000000002</v>
      </c>
      <c r="C25" s="95">
        <v>2.1</v>
      </c>
      <c r="D25" s="95">
        <v>1.8</v>
      </c>
      <c r="E25" s="95">
        <v>1.5</v>
      </c>
      <c r="F25" s="95">
        <v>1</v>
      </c>
      <c r="G25" s="95">
        <v>0.7</v>
      </c>
      <c r="H25" s="95">
        <v>0.5</v>
      </c>
      <c r="I25" s="95">
        <v>0.3</v>
      </c>
      <c r="T25" s="167"/>
      <c r="U25" s="167"/>
      <c r="V25" s="167"/>
      <c r="W25" s="167"/>
      <c r="X25" s="167"/>
      <c r="Y25" s="167"/>
    </row>
    <row r="26" spans="1:25" ht="11.1" customHeight="1" x14ac:dyDescent="0.2">
      <c r="A26" s="89" t="s">
        <v>1031</v>
      </c>
      <c r="B26" s="95">
        <v>3.7</v>
      </c>
      <c r="C26" s="95">
        <v>9.8000000000000007</v>
      </c>
      <c r="D26" s="95">
        <v>2.2000000000000002</v>
      </c>
      <c r="E26" s="95">
        <v>2.2000000000000002</v>
      </c>
      <c r="F26" s="95">
        <v>2.4</v>
      </c>
      <c r="G26" s="95">
        <v>-3.8</v>
      </c>
      <c r="H26" s="95">
        <v>0.9</v>
      </c>
      <c r="I26" s="95">
        <v>2.9</v>
      </c>
      <c r="T26" s="167"/>
      <c r="U26" s="167"/>
      <c r="V26" s="167"/>
      <c r="W26" s="167"/>
      <c r="X26" s="167"/>
      <c r="Y26" s="167"/>
    </row>
    <row r="27" spans="1:25" ht="11.1" customHeight="1" x14ac:dyDescent="0.2">
      <c r="A27" s="89" t="s">
        <v>1032</v>
      </c>
      <c r="B27" s="95">
        <v>6.3</v>
      </c>
      <c r="C27" s="95">
        <v>12.5</v>
      </c>
      <c r="D27" s="95">
        <v>3.8</v>
      </c>
      <c r="E27" s="95">
        <v>0.4</v>
      </c>
      <c r="F27" s="95">
        <v>-9.6</v>
      </c>
      <c r="G27" s="95">
        <v>-11.2</v>
      </c>
      <c r="H27" s="95">
        <v>-2.4</v>
      </c>
      <c r="I27" s="95">
        <v>-5.6</v>
      </c>
      <c r="T27" s="167"/>
      <c r="U27" s="167"/>
      <c r="V27" s="167"/>
      <c r="W27" s="167"/>
      <c r="X27" s="167"/>
      <c r="Y27" s="167"/>
    </row>
    <row r="28" spans="1:25" ht="11.1" customHeight="1" x14ac:dyDescent="0.2">
      <c r="A28" s="89" t="s">
        <v>1033</v>
      </c>
      <c r="B28" s="95">
        <v>10</v>
      </c>
      <c r="C28" s="95">
        <v>39.799999999999997</v>
      </c>
      <c r="D28" s="95">
        <v>-9.4</v>
      </c>
      <c r="E28" s="95">
        <v>-14.4</v>
      </c>
      <c r="F28" s="95">
        <v>-15.6</v>
      </c>
      <c r="G28" s="95">
        <v>-39.299999999999997</v>
      </c>
      <c r="H28" s="95">
        <v>-5.6</v>
      </c>
      <c r="I28" s="95">
        <v>6.7</v>
      </c>
      <c r="T28" s="167"/>
      <c r="U28" s="167"/>
      <c r="V28" s="167"/>
      <c r="W28" s="167"/>
      <c r="X28" s="167"/>
      <c r="Y28" s="167"/>
    </row>
    <row r="29" spans="1:25" ht="11.1" customHeight="1" x14ac:dyDescent="0.2">
      <c r="A29" s="89" t="s">
        <v>1034</v>
      </c>
      <c r="B29" s="95">
        <v>11.2</v>
      </c>
      <c r="C29" s="95">
        <v>36.4</v>
      </c>
      <c r="D29" s="95">
        <v>-4.3</v>
      </c>
      <c r="E29" s="95">
        <v>-6.2</v>
      </c>
      <c r="F29" s="95">
        <v>-11.1</v>
      </c>
      <c r="G29" s="95">
        <v>-29.9</v>
      </c>
      <c r="H29" s="95">
        <v>-1.5</v>
      </c>
      <c r="I29" s="95">
        <v>3.5</v>
      </c>
      <c r="T29" s="167"/>
      <c r="U29" s="167"/>
      <c r="V29" s="167"/>
      <c r="W29" s="167"/>
      <c r="X29" s="167"/>
      <c r="Y29" s="167"/>
    </row>
    <row r="30" spans="1:25" ht="11.1" customHeight="1" x14ac:dyDescent="0.2">
      <c r="A30" s="89" t="s">
        <v>1035</v>
      </c>
      <c r="B30" s="95">
        <v>4.2</v>
      </c>
      <c r="C30" s="95">
        <v>16.100000000000001</v>
      </c>
      <c r="D30" s="95">
        <v>-5.7</v>
      </c>
      <c r="E30" s="95">
        <v>-6.8</v>
      </c>
      <c r="F30" s="95">
        <v>-6.3</v>
      </c>
      <c r="G30" s="95">
        <v>-17.899999999999999</v>
      </c>
      <c r="H30" s="95">
        <v>-2.6</v>
      </c>
      <c r="I30" s="95">
        <v>2.8</v>
      </c>
      <c r="T30" s="167"/>
      <c r="U30" s="167"/>
      <c r="V30" s="167"/>
      <c r="W30" s="167"/>
      <c r="X30" s="167"/>
      <c r="Y30" s="167"/>
    </row>
    <row r="31" spans="1:25" ht="3" customHeight="1" thickBot="1" x14ac:dyDescent="0.25">
      <c r="T31" s="167"/>
      <c r="U31" s="167"/>
      <c r="V31" s="167"/>
      <c r="W31" s="167"/>
      <c r="X31" s="167"/>
      <c r="Y31" s="167"/>
    </row>
    <row r="32" spans="1:25" ht="11.1" customHeight="1" x14ac:dyDescent="0.2">
      <c r="A32" s="97"/>
      <c r="B32" s="97"/>
      <c r="C32" s="97"/>
      <c r="D32" s="97"/>
      <c r="E32" s="97"/>
      <c r="F32" s="97"/>
      <c r="G32" s="97"/>
      <c r="H32" s="97"/>
      <c r="I32" s="97"/>
      <c r="T32" s="167"/>
      <c r="U32" s="167"/>
      <c r="V32" s="167"/>
      <c r="W32" s="167"/>
      <c r="X32" s="167"/>
      <c r="Y32" s="167"/>
    </row>
    <row r="33" spans="1:25" ht="11.1" customHeight="1" x14ac:dyDescent="0.2">
      <c r="T33" s="167"/>
      <c r="U33" s="167"/>
      <c r="V33" s="167"/>
      <c r="W33" s="167"/>
      <c r="X33" s="167"/>
      <c r="Y33" s="167"/>
    </row>
    <row r="34" spans="1:25" ht="11.1" customHeight="1" x14ac:dyDescent="0.2">
      <c r="A34" s="125" t="s">
        <v>742</v>
      </c>
      <c r="T34" s="167"/>
      <c r="U34" s="167"/>
      <c r="V34" s="167"/>
      <c r="W34" s="167"/>
      <c r="X34" s="167"/>
      <c r="Y34" s="167"/>
    </row>
    <row r="35" spans="1:25" ht="11.1" customHeight="1" x14ac:dyDescent="0.2">
      <c r="A35" s="125" t="s">
        <v>1036</v>
      </c>
      <c r="T35" s="167"/>
      <c r="U35" s="167"/>
      <c r="V35" s="167"/>
      <c r="W35" s="167"/>
      <c r="X35" s="167"/>
      <c r="Y35" s="167"/>
    </row>
    <row r="36" spans="1:25" ht="13.5" customHeight="1" x14ac:dyDescent="0.2">
      <c r="I36" s="126" t="s">
        <v>830</v>
      </c>
      <c r="T36" s="167"/>
      <c r="U36" s="167"/>
      <c r="V36" s="167"/>
      <c r="W36" s="167"/>
      <c r="X36" s="167"/>
      <c r="Y36" s="167"/>
    </row>
    <row r="37" spans="1:25" ht="11.1" customHeight="1" thickBot="1" x14ac:dyDescent="0.25">
      <c r="B37" s="689" t="s">
        <v>219</v>
      </c>
      <c r="C37" s="689"/>
      <c r="D37" s="689"/>
      <c r="E37" s="689"/>
      <c r="F37" s="689"/>
      <c r="G37" s="689"/>
      <c r="H37" s="689"/>
      <c r="I37" s="689"/>
      <c r="T37" s="167"/>
      <c r="U37" s="167"/>
      <c r="V37" s="167"/>
      <c r="W37" s="167"/>
      <c r="X37" s="167"/>
      <c r="Y37" s="167"/>
    </row>
    <row r="38" spans="1:25" ht="11.1" customHeight="1" x14ac:dyDescent="0.2">
      <c r="B38" s="676" t="str">
        <f t="shared" ref="B38:I38" si="1">+B22</f>
        <v>3.ºTrim.21</v>
      </c>
      <c r="C38" s="165" t="str">
        <f t="shared" si="1"/>
        <v>2.ºTrim.21</v>
      </c>
      <c r="D38" s="165" t="str">
        <f t="shared" si="1"/>
        <v>1.ºTrim.21</v>
      </c>
      <c r="E38" s="164" t="str">
        <f t="shared" si="1"/>
        <v>4.ºTrim.20</v>
      </c>
      <c r="F38" s="165" t="str">
        <f t="shared" si="1"/>
        <v>3.ºTrim.20</v>
      </c>
      <c r="G38" s="164" t="str">
        <f t="shared" si="1"/>
        <v>2.ºTrim.20</v>
      </c>
      <c r="H38" s="165" t="str">
        <f t="shared" si="1"/>
        <v>1.ºTrim.20</v>
      </c>
      <c r="I38" s="166" t="str">
        <f t="shared" si="1"/>
        <v>4.ºTrim.19</v>
      </c>
      <c r="T38" s="167"/>
      <c r="U38" s="167"/>
      <c r="V38" s="167"/>
      <c r="W38" s="167"/>
      <c r="X38" s="167"/>
      <c r="Y38" s="167"/>
    </row>
    <row r="39" spans="1:25" ht="11.1" customHeight="1" x14ac:dyDescent="0.2">
      <c r="C39" s="74"/>
      <c r="D39" s="74"/>
      <c r="E39" s="74"/>
      <c r="F39" s="74"/>
      <c r="G39" s="74"/>
      <c r="H39" s="74"/>
      <c r="I39" s="74"/>
      <c r="T39" s="167"/>
      <c r="U39" s="167"/>
      <c r="V39" s="167"/>
      <c r="W39" s="167"/>
      <c r="X39" s="167"/>
      <c r="Y39" s="167"/>
    </row>
    <row r="40" spans="1:25" ht="11.1" customHeight="1" x14ac:dyDescent="0.2">
      <c r="A40" s="89" t="s">
        <v>1029</v>
      </c>
      <c r="B40" s="167">
        <v>33874.192999999999</v>
      </c>
      <c r="C40" s="167">
        <v>33098.623</v>
      </c>
      <c r="D40" s="167">
        <v>30625.598999999998</v>
      </c>
      <c r="E40" s="167">
        <v>31877.34</v>
      </c>
      <c r="F40" s="167">
        <v>31967.864000000001</v>
      </c>
      <c r="G40" s="167">
        <v>27473.703000000001</v>
      </c>
      <c r="H40" s="167">
        <v>32875.688999999998</v>
      </c>
      <c r="I40" s="167">
        <v>33727.884000000013</v>
      </c>
      <c r="T40" s="167"/>
      <c r="U40" s="167"/>
      <c r="V40" s="167"/>
      <c r="W40" s="167"/>
      <c r="X40" s="167"/>
      <c r="Y40" s="167"/>
    </row>
    <row r="41" spans="1:25" ht="11.1" customHeight="1" x14ac:dyDescent="0.2">
      <c r="A41" s="89" t="s">
        <v>1030</v>
      </c>
      <c r="B41" s="167">
        <v>1107.4950000000008</v>
      </c>
      <c r="C41" s="167">
        <v>1099.7599999999966</v>
      </c>
      <c r="D41" s="167">
        <v>1092.2960000000039</v>
      </c>
      <c r="E41" s="167">
        <v>1083.7480000000014</v>
      </c>
      <c r="F41" s="167">
        <v>1076.4800000000014</v>
      </c>
      <c r="G41" s="167">
        <v>1068.1089999999967</v>
      </c>
      <c r="H41" s="167">
        <v>1060.5010000000002</v>
      </c>
      <c r="I41" s="167">
        <v>1052.3039999999946</v>
      </c>
      <c r="T41" s="167"/>
      <c r="U41" s="167"/>
      <c r="V41" s="167"/>
      <c r="W41" s="167"/>
      <c r="X41" s="167"/>
      <c r="Y41" s="167"/>
    </row>
    <row r="42" spans="1:25" ht="11.1" customHeight="1" x14ac:dyDescent="0.2">
      <c r="A42" s="89" t="s">
        <v>1031</v>
      </c>
      <c r="B42" s="167">
        <v>10102.112999999999</v>
      </c>
      <c r="C42" s="167">
        <v>10034.493</v>
      </c>
      <c r="D42" s="167">
        <v>9852.8819999999996</v>
      </c>
      <c r="E42" s="167">
        <v>9734.6489999999994</v>
      </c>
      <c r="F42" s="167">
        <v>9635.4539999999997</v>
      </c>
      <c r="G42" s="167">
        <v>9527.8539999999994</v>
      </c>
      <c r="H42" s="167">
        <v>9411.3169999999991</v>
      </c>
      <c r="I42" s="167">
        <v>9291.6039999999866</v>
      </c>
      <c r="T42" s="167"/>
      <c r="U42" s="167"/>
      <c r="V42" s="167"/>
      <c r="W42" s="167"/>
      <c r="X42" s="167"/>
      <c r="Y42" s="167"/>
    </row>
    <row r="43" spans="1:25" ht="11.1" customHeight="1" x14ac:dyDescent="0.2">
      <c r="A43" s="89" t="s">
        <v>1032</v>
      </c>
      <c r="B43" s="167">
        <v>10211.923000000001</v>
      </c>
      <c r="C43" s="167">
        <v>10071.982</v>
      </c>
      <c r="D43" s="167">
        <v>10305.413</v>
      </c>
      <c r="E43" s="167">
        <v>9669.8529999999992</v>
      </c>
      <c r="F43" s="167">
        <v>9205.3029999999999</v>
      </c>
      <c r="G43" s="167">
        <v>8708.8160000000007</v>
      </c>
      <c r="H43" s="167">
        <v>9937.2099999999991</v>
      </c>
      <c r="I43" s="167">
        <v>9567.0599999999959</v>
      </c>
      <c r="T43" s="167"/>
      <c r="U43" s="167"/>
      <c r="V43" s="167"/>
      <c r="W43" s="167"/>
      <c r="X43" s="167"/>
      <c r="Y43" s="167"/>
    </row>
    <row r="44" spans="1:25" ht="11.1" customHeight="1" x14ac:dyDescent="0.2">
      <c r="A44" s="89" t="s">
        <v>1033</v>
      </c>
      <c r="B44" s="167">
        <v>22411.057000000001</v>
      </c>
      <c r="C44" s="167">
        <v>19873.755000000001</v>
      </c>
      <c r="D44" s="167">
        <v>19823.055</v>
      </c>
      <c r="E44" s="167">
        <v>19821.010999999999</v>
      </c>
      <c r="F44" s="167">
        <v>18712.768</v>
      </c>
      <c r="G44" s="167">
        <v>13711.724</v>
      </c>
      <c r="H44" s="167">
        <v>21851.365000000002</v>
      </c>
      <c r="I44" s="167">
        <v>23854.850000000006</v>
      </c>
      <c r="T44" s="167"/>
      <c r="U44" s="167"/>
      <c r="V44" s="167"/>
      <c r="W44" s="167"/>
      <c r="X44" s="167"/>
      <c r="Y44" s="167"/>
    </row>
    <row r="45" spans="1:25" ht="11.1" customHeight="1" x14ac:dyDescent="0.2">
      <c r="A45" s="89" t="s">
        <v>1034</v>
      </c>
      <c r="B45" s="167">
        <v>24101.343000000001</v>
      </c>
      <c r="C45" s="167">
        <v>22010.572</v>
      </c>
      <c r="D45" s="167">
        <v>21455.669000000002</v>
      </c>
      <c r="E45" s="167">
        <v>20897.557000000001</v>
      </c>
      <c r="F45" s="167">
        <v>19488.684000000001</v>
      </c>
      <c r="G45" s="167">
        <v>15194.939</v>
      </c>
      <c r="H45" s="167">
        <v>22742.007000000001</v>
      </c>
      <c r="I45" s="167">
        <v>23181.14000000001</v>
      </c>
      <c r="T45" s="167"/>
      <c r="U45" s="167"/>
      <c r="V45" s="167"/>
      <c r="W45" s="167"/>
      <c r="X45" s="167"/>
      <c r="Y45" s="167"/>
    </row>
    <row r="46" spans="1:25" ht="11.1" customHeight="1" x14ac:dyDescent="0.2">
      <c r="A46" s="89" t="s">
        <v>1037</v>
      </c>
      <c r="B46" s="167">
        <v>53605.438000000002</v>
      </c>
      <c r="C46" s="167">
        <v>52168.040999999997</v>
      </c>
      <c r="D46" s="167">
        <v>50243.575999999994</v>
      </c>
      <c r="E46" s="167">
        <v>51289.043999999994</v>
      </c>
      <c r="F46" s="167">
        <v>51109.185000000005</v>
      </c>
      <c r="G46" s="167">
        <v>45295.267</v>
      </c>
      <c r="H46" s="167">
        <v>52394.074999999997</v>
      </c>
      <c r="I46" s="167">
        <v>54312.561999999976</v>
      </c>
      <c r="T46" s="167"/>
      <c r="U46" s="167"/>
      <c r="V46" s="167"/>
      <c r="W46" s="167"/>
      <c r="X46" s="167"/>
      <c r="Y46" s="167"/>
    </row>
    <row r="47" spans="1:25" ht="2.25" customHeight="1" thickBot="1" x14ac:dyDescent="0.25">
      <c r="T47" s="167"/>
      <c r="U47" s="167"/>
      <c r="V47" s="167"/>
      <c r="W47" s="167"/>
      <c r="X47" s="167"/>
      <c r="Y47" s="167"/>
    </row>
    <row r="48" spans="1:25" ht="11.1" customHeight="1" x14ac:dyDescent="0.2">
      <c r="A48" s="97"/>
      <c r="B48" s="97"/>
      <c r="C48" s="97"/>
      <c r="D48" s="97"/>
      <c r="E48" s="97"/>
      <c r="F48" s="97"/>
      <c r="G48" s="97"/>
      <c r="H48" s="97"/>
      <c r="I48" s="97"/>
      <c r="T48" s="167"/>
      <c r="U48" s="167"/>
      <c r="V48" s="167"/>
      <c r="W48" s="167"/>
      <c r="X48" s="167"/>
      <c r="Y48" s="167"/>
    </row>
    <row r="49" spans="1:25" ht="11.1" customHeight="1" x14ac:dyDescent="0.2">
      <c r="T49" s="167"/>
      <c r="U49" s="167"/>
      <c r="V49" s="167"/>
      <c r="W49" s="167"/>
      <c r="X49" s="167"/>
      <c r="Y49" s="167"/>
    </row>
    <row r="50" spans="1:25" ht="11.1" customHeight="1" x14ac:dyDescent="0.2">
      <c r="A50" s="125" t="s">
        <v>220</v>
      </c>
      <c r="T50" s="167"/>
      <c r="U50" s="167"/>
      <c r="V50" s="167"/>
      <c r="W50" s="167"/>
      <c r="X50" s="167"/>
      <c r="Y50" s="167"/>
    </row>
    <row r="51" spans="1:25" ht="11.1" customHeight="1" x14ac:dyDescent="0.2">
      <c r="A51" s="125" t="s">
        <v>1036</v>
      </c>
      <c r="T51" s="167"/>
      <c r="U51" s="167"/>
      <c r="V51" s="167"/>
      <c r="W51" s="167"/>
      <c r="X51" s="167"/>
      <c r="Y51" s="167"/>
    </row>
    <row r="52" spans="1:25" ht="11.1" customHeight="1" x14ac:dyDescent="0.2">
      <c r="I52" s="126" t="s">
        <v>221</v>
      </c>
      <c r="T52" s="167"/>
      <c r="U52" s="167"/>
      <c r="V52" s="167"/>
      <c r="W52" s="167"/>
      <c r="X52" s="167"/>
      <c r="Y52" s="167"/>
    </row>
    <row r="53" spans="1:25" ht="11.1" customHeight="1" thickBot="1" x14ac:dyDescent="0.25">
      <c r="B53" s="689" t="s">
        <v>219</v>
      </c>
      <c r="C53" s="689"/>
      <c r="D53" s="689"/>
      <c r="E53" s="689"/>
      <c r="F53" s="689"/>
      <c r="G53" s="689"/>
      <c r="H53" s="689"/>
      <c r="I53" s="689"/>
      <c r="T53" s="167"/>
      <c r="U53" s="167"/>
      <c r="V53" s="167"/>
      <c r="W53" s="167"/>
      <c r="X53" s="167"/>
      <c r="Y53" s="167"/>
    </row>
    <row r="54" spans="1:25" ht="11.1" customHeight="1" x14ac:dyDescent="0.2">
      <c r="B54" s="676" t="str">
        <f t="shared" ref="B54:I54" si="2">+B38</f>
        <v>3.ºTrim.21</v>
      </c>
      <c r="C54" s="165" t="str">
        <f t="shared" si="2"/>
        <v>2.ºTrim.21</v>
      </c>
      <c r="D54" s="165" t="str">
        <f t="shared" si="2"/>
        <v>1.ºTrim.21</v>
      </c>
      <c r="E54" s="164" t="str">
        <f t="shared" si="2"/>
        <v>4.ºTrim.20</v>
      </c>
      <c r="F54" s="165" t="str">
        <f t="shared" si="2"/>
        <v>3.ºTrim.20</v>
      </c>
      <c r="G54" s="164" t="str">
        <f t="shared" si="2"/>
        <v>2.ºTrim.20</v>
      </c>
      <c r="H54" s="165" t="str">
        <f t="shared" si="2"/>
        <v>1.ºTrim.20</v>
      </c>
      <c r="I54" s="166" t="str">
        <f t="shared" si="2"/>
        <v>4.ºTrim.19</v>
      </c>
      <c r="T54" s="167"/>
      <c r="U54" s="167"/>
      <c r="V54" s="167"/>
      <c r="W54" s="167"/>
      <c r="X54" s="167"/>
      <c r="Y54" s="167"/>
    </row>
    <row r="55" spans="1:25" ht="11.1" customHeight="1" x14ac:dyDescent="0.2">
      <c r="B55" s="74"/>
      <c r="C55" s="74"/>
      <c r="D55" s="74"/>
      <c r="E55" s="74"/>
      <c r="F55" s="74"/>
      <c r="G55" s="74"/>
      <c r="H55" s="74"/>
      <c r="I55" s="74"/>
      <c r="T55" s="167"/>
      <c r="U55" s="167"/>
      <c r="V55" s="167"/>
      <c r="W55" s="167"/>
      <c r="X55" s="167"/>
      <c r="Y55" s="167"/>
    </row>
    <row r="56" spans="1:25" ht="11.1" customHeight="1" x14ac:dyDescent="0.2">
      <c r="A56" s="89" t="s">
        <v>1029</v>
      </c>
      <c r="B56" s="95">
        <v>6</v>
      </c>
      <c r="C56" s="95">
        <v>20.5</v>
      </c>
      <c r="D56" s="95">
        <v>-6.8</v>
      </c>
      <c r="E56" s="95">
        <v>-5.5</v>
      </c>
      <c r="F56" s="95">
        <v>-4.2</v>
      </c>
      <c r="G56" s="95">
        <v>-17</v>
      </c>
      <c r="H56" s="95">
        <v>-0.2</v>
      </c>
      <c r="I56" s="95">
        <v>3.7</v>
      </c>
      <c r="T56" s="167"/>
      <c r="U56" s="167"/>
      <c r="V56" s="167"/>
      <c r="W56" s="167"/>
      <c r="X56" s="167"/>
      <c r="Y56" s="167"/>
    </row>
    <row r="57" spans="1:25" ht="11.1" customHeight="1" x14ac:dyDescent="0.2">
      <c r="A57" s="89" t="s">
        <v>1030</v>
      </c>
      <c r="B57" s="95">
        <v>2.9</v>
      </c>
      <c r="C57" s="95">
        <v>3</v>
      </c>
      <c r="D57" s="95">
        <v>3</v>
      </c>
      <c r="E57" s="95">
        <v>3</v>
      </c>
      <c r="F57" s="95">
        <v>2.8</v>
      </c>
      <c r="G57" s="95">
        <v>2.5</v>
      </c>
      <c r="H57" s="95">
        <v>2</v>
      </c>
      <c r="I57" s="95">
        <v>1.5</v>
      </c>
      <c r="T57" s="167"/>
      <c r="U57" s="167"/>
      <c r="V57" s="167"/>
      <c r="W57" s="167"/>
      <c r="X57" s="167"/>
      <c r="Y57" s="167"/>
    </row>
    <row r="58" spans="1:25" ht="11.1" customHeight="1" x14ac:dyDescent="0.2">
      <c r="A58" s="89" t="s">
        <v>1031</v>
      </c>
      <c r="B58" s="95">
        <v>4.8</v>
      </c>
      <c r="C58" s="95">
        <v>5.3</v>
      </c>
      <c r="D58" s="95">
        <v>4.7</v>
      </c>
      <c r="E58" s="95">
        <v>4.8</v>
      </c>
      <c r="F58" s="95">
        <v>5.0999999999999996</v>
      </c>
      <c r="G58" s="95">
        <v>5.3</v>
      </c>
      <c r="H58" s="95">
        <v>5.3</v>
      </c>
      <c r="I58" s="95">
        <v>5.2</v>
      </c>
      <c r="T58" s="167"/>
      <c r="U58" s="167"/>
      <c r="V58" s="167"/>
      <c r="W58" s="167"/>
      <c r="X58" s="167"/>
      <c r="Y58" s="167"/>
    </row>
    <row r="59" spans="1:25" ht="11.1" customHeight="1" x14ac:dyDescent="0.2">
      <c r="A59" s="89" t="s">
        <v>1032</v>
      </c>
      <c r="B59" s="95">
        <v>10.9</v>
      </c>
      <c r="C59" s="95">
        <v>15.7</v>
      </c>
      <c r="D59" s="95">
        <v>3.7</v>
      </c>
      <c r="E59" s="95">
        <v>1.1000000000000001</v>
      </c>
      <c r="F59" s="95">
        <v>-9.3000000000000007</v>
      </c>
      <c r="G59" s="95">
        <v>-11.8</v>
      </c>
      <c r="H59" s="95">
        <v>-1.1000000000000001</v>
      </c>
      <c r="I59" s="95">
        <v>-3</v>
      </c>
      <c r="T59" s="167"/>
      <c r="U59" s="167"/>
      <c r="V59" s="167"/>
      <c r="W59" s="167"/>
      <c r="X59" s="167"/>
      <c r="Y59" s="167"/>
    </row>
    <row r="60" spans="1:25" ht="11.1" customHeight="1" x14ac:dyDescent="0.2">
      <c r="A60" s="89" t="s">
        <v>1033</v>
      </c>
      <c r="B60" s="95">
        <v>19.8</v>
      </c>
      <c r="C60" s="95">
        <v>44.9</v>
      </c>
      <c r="D60" s="95">
        <v>-9.3000000000000007</v>
      </c>
      <c r="E60" s="95">
        <v>-16.899999999999999</v>
      </c>
      <c r="F60" s="95">
        <v>-19.100000000000001</v>
      </c>
      <c r="G60" s="95">
        <v>-40.700000000000003</v>
      </c>
      <c r="H60" s="95">
        <v>-5.5</v>
      </c>
      <c r="I60" s="95">
        <v>7</v>
      </c>
      <c r="T60" s="167"/>
      <c r="U60" s="167"/>
      <c r="V60" s="167"/>
      <c r="W60" s="167"/>
      <c r="X60" s="167"/>
      <c r="Y60" s="167"/>
    </row>
    <row r="61" spans="1:25" ht="11.1" customHeight="1" x14ac:dyDescent="0.2">
      <c r="A61" s="89" t="s">
        <v>1034</v>
      </c>
      <c r="B61" s="95">
        <v>23.7</v>
      </c>
      <c r="C61" s="95">
        <v>44.9</v>
      </c>
      <c r="D61" s="95">
        <v>-5.7</v>
      </c>
      <c r="E61" s="95">
        <v>-9.9</v>
      </c>
      <c r="F61" s="95">
        <v>-15.3</v>
      </c>
      <c r="G61" s="95">
        <v>-33.9</v>
      </c>
      <c r="H61" s="95">
        <v>-1.6</v>
      </c>
      <c r="I61" s="95">
        <v>2.8</v>
      </c>
      <c r="T61" s="167"/>
      <c r="U61" s="167"/>
      <c r="V61" s="167"/>
      <c r="W61" s="167"/>
      <c r="X61" s="167"/>
      <c r="Y61" s="167"/>
    </row>
    <row r="62" spans="1:25" ht="11.1" customHeight="1" x14ac:dyDescent="0.2">
      <c r="A62" s="89" t="s">
        <v>1037</v>
      </c>
      <c r="B62" s="95">
        <v>4.9000000000000004</v>
      </c>
      <c r="C62" s="95">
        <v>15.2</v>
      </c>
      <c r="D62" s="95">
        <v>-4.0999999999999996</v>
      </c>
      <c r="E62" s="95">
        <v>-5.6</v>
      </c>
      <c r="F62" s="95">
        <v>-5.0999999999999996</v>
      </c>
      <c r="G62" s="95">
        <v>-14.9</v>
      </c>
      <c r="H62" s="95">
        <v>-1.1000000000000001</v>
      </c>
      <c r="I62" s="95">
        <v>4.5</v>
      </c>
      <c r="T62" s="167"/>
      <c r="U62" s="167"/>
      <c r="V62" s="167"/>
      <c r="W62" s="167"/>
      <c r="X62" s="167"/>
      <c r="Y62" s="167"/>
    </row>
    <row r="63" spans="1:25" ht="3" customHeight="1" thickBot="1" x14ac:dyDescent="0.25">
      <c r="H63" s="124"/>
      <c r="I63" s="124"/>
    </row>
    <row r="64" spans="1:25" ht="12.75" customHeight="1" x14ac:dyDescent="0.2">
      <c r="A64" s="97" t="s">
        <v>1038</v>
      </c>
      <c r="B64" s="97"/>
      <c r="C64" s="97"/>
      <c r="D64" s="97"/>
      <c r="E64" s="97"/>
      <c r="F64" s="97"/>
      <c r="G64" s="97"/>
    </row>
    <row r="65" spans="1:9" ht="8.25" customHeight="1" x14ac:dyDescent="0.2">
      <c r="A65" s="89" t="s">
        <v>1039</v>
      </c>
    </row>
    <row r="66" spans="1:9" ht="11.1" customHeight="1" x14ac:dyDescent="0.2">
      <c r="A66" s="89" t="s">
        <v>1040</v>
      </c>
    </row>
    <row r="68" spans="1:9" ht="9.6" customHeight="1" x14ac:dyDescent="0.2">
      <c r="A68" s="89" t="s">
        <v>382</v>
      </c>
      <c r="B68" s="95">
        <v>15.8</v>
      </c>
      <c r="C68" s="95">
        <v>-7</v>
      </c>
      <c r="D68" s="95">
        <v>-13.3</v>
      </c>
      <c r="E68" s="95">
        <v>-16.5</v>
      </c>
      <c r="F68" s="95">
        <v>-20.2</v>
      </c>
      <c r="G68" s="95">
        <v>-2.2000000000000002</v>
      </c>
      <c r="H68" s="95">
        <v>10.5</v>
      </c>
      <c r="I68" s="95">
        <v>11.8</v>
      </c>
    </row>
    <row r="69" spans="1:9" ht="9.6" customHeight="1" x14ac:dyDescent="0.2">
      <c r="A69" s="89" t="s">
        <v>383</v>
      </c>
      <c r="B69" s="95">
        <v>2.2999999999999998</v>
      </c>
      <c r="C69" s="95">
        <v>1</v>
      </c>
      <c r="D69" s="95">
        <v>0</v>
      </c>
      <c r="E69" s="95">
        <v>-0.2</v>
      </c>
      <c r="F69" s="95">
        <v>0.7</v>
      </c>
      <c r="G69" s="95">
        <v>2.7</v>
      </c>
      <c r="H69" s="95">
        <v>4.2</v>
      </c>
      <c r="I69" s="95">
        <v>4.9000000000000004</v>
      </c>
    </row>
    <row r="70" spans="1:9" ht="9.6" customHeight="1" x14ac:dyDescent="0.2">
      <c r="A70" s="89" t="s">
        <v>384</v>
      </c>
      <c r="B70" s="95">
        <v>9.5</v>
      </c>
      <c r="C70" s="95">
        <v>-2.1</v>
      </c>
      <c r="D70" s="95">
        <v>-0.7</v>
      </c>
      <c r="E70" s="95">
        <v>-2.8</v>
      </c>
      <c r="F70" s="95">
        <v>-8.5</v>
      </c>
      <c r="G70" s="95">
        <v>2.2999999999999998</v>
      </c>
      <c r="H70" s="95">
        <v>4.9000000000000004</v>
      </c>
      <c r="I70" s="95">
        <v>5.2</v>
      </c>
    </row>
    <row r="71" spans="1:9" ht="9.6" customHeight="1" x14ac:dyDescent="0.2">
      <c r="A71" s="89" t="s">
        <v>373</v>
      </c>
      <c r="B71" s="95">
        <v>14</v>
      </c>
      <c r="C71" s="95">
        <v>-3.8</v>
      </c>
      <c r="D71" s="95">
        <v>-4.7</v>
      </c>
      <c r="E71" s="95">
        <v>-5</v>
      </c>
      <c r="F71" s="95">
        <v>-13.9</v>
      </c>
      <c r="G71" s="95">
        <v>-0.6</v>
      </c>
      <c r="H71" s="95">
        <v>3.9</v>
      </c>
      <c r="I71" s="95">
        <v>4.5999999999999996</v>
      </c>
    </row>
    <row r="72" spans="1:9" ht="9.6" customHeight="1" x14ac:dyDescent="0.2">
      <c r="A72" s="89" t="s">
        <v>374</v>
      </c>
      <c r="B72" s="95">
        <v>23.5</v>
      </c>
      <c r="C72" s="95">
        <v>-7.6</v>
      </c>
      <c r="D72" s="95">
        <v>-9.5</v>
      </c>
      <c r="E72" s="95">
        <v>-8.6999999999999993</v>
      </c>
      <c r="F72" s="95">
        <v>-22.2</v>
      </c>
      <c r="G72" s="95">
        <v>-1.9</v>
      </c>
      <c r="H72" s="95">
        <v>4.5</v>
      </c>
      <c r="I72" s="95">
        <v>0.2</v>
      </c>
    </row>
    <row r="73" spans="1:9" ht="4.5" customHeight="1" thickBot="1" x14ac:dyDescent="0.25">
      <c r="A73" s="124"/>
      <c r="B73" s="124"/>
      <c r="C73" s="124"/>
      <c r="D73" s="124"/>
      <c r="E73" s="124"/>
      <c r="F73" s="124"/>
      <c r="G73" s="124"/>
      <c r="H73" s="124"/>
      <c r="I73" s="124"/>
    </row>
    <row r="74" spans="1:9" ht="14.25" customHeight="1" x14ac:dyDescent="0.2">
      <c r="A74" s="97" t="s">
        <v>525</v>
      </c>
      <c r="B74" s="97"/>
      <c r="C74" s="97"/>
      <c r="D74" s="97"/>
      <c r="E74" s="97"/>
      <c r="F74" s="97"/>
      <c r="G74" s="97"/>
      <c r="H74" s="97"/>
      <c r="I74" s="97"/>
    </row>
    <row r="75" spans="1:9" ht="9.6" customHeight="1" x14ac:dyDescent="0.2">
      <c r="A75" s="89" t="s">
        <v>375</v>
      </c>
    </row>
  </sheetData>
  <customSheetViews>
    <customSheetView guid="{95746B7C-2C59-4D9D-B586-3992FFB5743C}" showGridLines="0">
      <selection sqref="A1:I1"/>
      <pageMargins left="0.75" right="0.75" top="1" bottom="1" header="0.5" footer="0.5"/>
      <headerFooter alignWithMargins="0"/>
    </customSheetView>
  </customSheetViews>
  <mergeCells count="5">
    <mergeCell ref="A1:I1"/>
    <mergeCell ref="B6:I6"/>
    <mergeCell ref="B21:I21"/>
    <mergeCell ref="B37:I37"/>
    <mergeCell ref="B53:I53"/>
  </mergeCells>
  <phoneticPr fontId="9" type="noConversion"/>
  <pageMargins left="0.75" right="0.75" top="1" bottom="1" header="0.5" footer="0.5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CP74"/>
  <sheetViews>
    <sheetView showGridLines="0" zoomScaleNormal="100" workbookViewId="0"/>
  </sheetViews>
  <sheetFormatPr defaultColWidth="5.88671875" defaultRowHeight="10.199999999999999" x14ac:dyDescent="0.2"/>
  <cols>
    <col min="1" max="1" width="9.33203125" style="33" customWidth="1"/>
    <col min="2" max="12" width="9.33203125" style="16" customWidth="1"/>
    <col min="13" max="16384" width="5.88671875" style="16"/>
  </cols>
  <sheetData>
    <row r="1" spans="1:12" x14ac:dyDescent="0.2">
      <c r="A1" s="748" t="s">
        <v>5</v>
      </c>
      <c r="B1" s="748"/>
      <c r="C1" s="748"/>
      <c r="D1" s="748"/>
      <c r="E1" s="748"/>
      <c r="F1" s="748"/>
      <c r="G1" s="748"/>
      <c r="H1" s="748"/>
      <c r="I1" s="748"/>
      <c r="J1" s="748"/>
      <c r="K1" s="748"/>
      <c r="L1" s="748"/>
    </row>
    <row r="3" spans="1:12" s="254" customFormat="1" ht="13.2" x14ac:dyDescent="0.25">
      <c r="A3" s="241"/>
      <c r="B3" s="241"/>
      <c r="C3" s="241"/>
      <c r="D3" s="241"/>
      <c r="E3" s="241"/>
      <c r="F3" s="241"/>
      <c r="G3" s="100"/>
      <c r="H3" s="100"/>
      <c r="I3" s="100"/>
      <c r="J3" s="100"/>
      <c r="K3" s="101"/>
      <c r="L3" s="101" t="s">
        <v>641</v>
      </c>
    </row>
    <row r="4" spans="1:12" s="254" customFormat="1" ht="13.2" x14ac:dyDescent="0.25">
      <c r="A4" s="241"/>
      <c r="B4" s="241"/>
      <c r="C4" s="241"/>
      <c r="D4" s="241"/>
      <c r="E4" s="241"/>
      <c r="F4" s="241"/>
      <c r="G4" s="100"/>
      <c r="H4" s="100"/>
      <c r="I4" s="100"/>
      <c r="J4" s="100"/>
      <c r="K4" s="101"/>
      <c r="L4" s="101" t="s">
        <v>641</v>
      </c>
    </row>
    <row r="5" spans="1:12" s="314" customFormat="1" ht="27.75" customHeight="1" thickBot="1" x14ac:dyDescent="0.3">
      <c r="A5" s="754" t="s">
        <v>6</v>
      </c>
      <c r="B5" s="757" t="s">
        <v>299</v>
      </c>
      <c r="C5" s="757" t="s">
        <v>7</v>
      </c>
      <c r="D5" s="757"/>
      <c r="E5" s="757"/>
      <c r="F5" s="757"/>
      <c r="G5" s="757"/>
      <c r="H5" s="757"/>
      <c r="I5" s="757" t="s">
        <v>8</v>
      </c>
      <c r="J5" s="757"/>
      <c r="K5" s="757"/>
      <c r="L5" s="758"/>
    </row>
    <row r="6" spans="1:12" s="314" customFormat="1" ht="27.75" customHeight="1" thickBot="1" x14ac:dyDescent="0.3">
      <c r="A6" s="755"/>
      <c r="B6" s="749"/>
      <c r="C6" s="749" t="s">
        <v>9</v>
      </c>
      <c r="D6" s="749"/>
      <c r="E6" s="749"/>
      <c r="F6" s="749" t="s">
        <v>323</v>
      </c>
      <c r="G6" s="749" t="s">
        <v>138</v>
      </c>
      <c r="H6" s="749" t="s">
        <v>10</v>
      </c>
      <c r="I6" s="749" t="s">
        <v>389</v>
      </c>
      <c r="J6" s="749" t="s">
        <v>139</v>
      </c>
      <c r="K6" s="751" t="s">
        <v>390</v>
      </c>
      <c r="L6" s="752" t="s">
        <v>324</v>
      </c>
    </row>
    <row r="7" spans="1:12" s="315" customFormat="1" ht="50.25" customHeight="1" x14ac:dyDescent="0.25">
      <c r="A7" s="756"/>
      <c r="B7" s="750"/>
      <c r="C7" s="311" t="s">
        <v>247</v>
      </c>
      <c r="D7" s="312" t="s">
        <v>11</v>
      </c>
      <c r="E7" s="312" t="s">
        <v>140</v>
      </c>
      <c r="F7" s="750"/>
      <c r="G7" s="750"/>
      <c r="H7" s="750"/>
      <c r="I7" s="750"/>
      <c r="J7" s="750"/>
      <c r="K7" s="750"/>
      <c r="L7" s="753"/>
    </row>
    <row r="8" spans="1:12" s="254" customFormat="1" ht="3.75" customHeight="1" x14ac:dyDescent="0.25">
      <c r="A8" s="241"/>
      <c r="B8" s="241"/>
      <c r="C8" s="241"/>
      <c r="D8" s="241"/>
      <c r="E8" s="241"/>
      <c r="F8" s="241"/>
      <c r="G8" s="241"/>
      <c r="H8" s="241"/>
      <c r="I8" s="241"/>
      <c r="J8" s="241"/>
      <c r="K8" s="241"/>
      <c r="L8" s="241"/>
    </row>
    <row r="9" spans="1:12" s="100" customFormat="1" ht="13.5" customHeight="1" x14ac:dyDescent="0.2">
      <c r="A9" s="102"/>
      <c r="B9" s="242" t="s">
        <v>12</v>
      </c>
    </row>
    <row r="10" spans="1:12" s="100" customFormat="1" ht="8.25" customHeight="1" x14ac:dyDescent="0.2">
      <c r="A10" s="268" t="s">
        <v>941</v>
      </c>
      <c r="B10" s="103">
        <v>100</v>
      </c>
      <c r="C10" s="103">
        <v>94.3</v>
      </c>
      <c r="D10" s="103">
        <v>113.1</v>
      </c>
      <c r="E10" s="103">
        <v>92.1</v>
      </c>
      <c r="F10" s="103">
        <v>100.3</v>
      </c>
      <c r="G10" s="103">
        <v>103.8</v>
      </c>
      <c r="H10" s="103">
        <v>107.6</v>
      </c>
      <c r="I10" s="103">
        <v>98.3</v>
      </c>
      <c r="J10" s="103">
        <v>98</v>
      </c>
      <c r="K10" s="103">
        <v>112.1</v>
      </c>
      <c r="L10" s="103">
        <v>97.5</v>
      </c>
    </row>
    <row r="11" spans="1:12" s="100" customFormat="1" ht="8.25" customHeight="1" x14ac:dyDescent="0.2">
      <c r="A11" s="268" t="s">
        <v>942</v>
      </c>
      <c r="B11" s="103">
        <v>101.6</v>
      </c>
      <c r="C11" s="103">
        <v>95.9</v>
      </c>
      <c r="D11" s="103">
        <v>122.1</v>
      </c>
      <c r="E11" s="103">
        <v>92.8</v>
      </c>
      <c r="F11" s="103">
        <v>103.7</v>
      </c>
      <c r="G11" s="103">
        <v>104.1</v>
      </c>
      <c r="H11" s="103">
        <v>106.9</v>
      </c>
      <c r="I11" s="103">
        <v>118.7</v>
      </c>
      <c r="J11" s="103">
        <v>99.5</v>
      </c>
      <c r="K11" s="103">
        <v>112.1</v>
      </c>
      <c r="L11" s="103">
        <v>97.8</v>
      </c>
    </row>
    <row r="12" spans="1:12" s="100" customFormat="1" ht="8.25" customHeight="1" x14ac:dyDescent="0.2">
      <c r="A12" s="268" t="s">
        <v>943</v>
      </c>
      <c r="B12" s="103">
        <v>100.6</v>
      </c>
      <c r="C12" s="103">
        <v>96.3</v>
      </c>
      <c r="D12" s="103">
        <v>113.5</v>
      </c>
      <c r="E12" s="103">
        <v>94.3</v>
      </c>
      <c r="F12" s="103">
        <v>99.3</v>
      </c>
      <c r="G12" s="103">
        <v>102.2</v>
      </c>
      <c r="H12" s="103">
        <v>110</v>
      </c>
      <c r="I12" s="103">
        <v>98.4</v>
      </c>
      <c r="J12" s="103">
        <v>98.7</v>
      </c>
      <c r="K12" s="103">
        <v>111.7</v>
      </c>
      <c r="L12" s="103">
        <v>97</v>
      </c>
    </row>
    <row r="13" spans="1:12" s="100" customFormat="1" ht="8.25" customHeight="1" x14ac:dyDescent="0.2">
      <c r="A13" s="268" t="s">
        <v>950</v>
      </c>
      <c r="B13" s="103">
        <v>102.1</v>
      </c>
      <c r="C13" s="103">
        <v>95.1</v>
      </c>
      <c r="D13" s="103">
        <v>115</v>
      </c>
      <c r="E13" s="103">
        <v>92.7</v>
      </c>
      <c r="F13" s="103">
        <v>100.2</v>
      </c>
      <c r="G13" s="103">
        <v>104.2</v>
      </c>
      <c r="H13" s="103">
        <v>117.8</v>
      </c>
      <c r="I13" s="103">
        <v>115.5</v>
      </c>
      <c r="J13" s="103">
        <v>98.4</v>
      </c>
      <c r="K13" s="103">
        <v>122</v>
      </c>
      <c r="L13" s="103">
        <v>98</v>
      </c>
    </row>
    <row r="14" spans="1:12" s="100" customFormat="1" ht="8.25" customHeight="1" x14ac:dyDescent="0.2">
      <c r="A14" s="268" t="s">
        <v>970</v>
      </c>
      <c r="B14" s="103">
        <v>101.7</v>
      </c>
      <c r="C14" s="103">
        <v>101.2</v>
      </c>
      <c r="D14" s="103">
        <v>115.2</v>
      </c>
      <c r="E14" s="103">
        <v>99.6</v>
      </c>
      <c r="F14" s="103">
        <v>98.5</v>
      </c>
      <c r="G14" s="103">
        <v>101.5</v>
      </c>
      <c r="H14" s="103">
        <v>109.1</v>
      </c>
      <c r="I14" s="103">
        <v>117.4</v>
      </c>
      <c r="J14" s="103">
        <v>99.4</v>
      </c>
      <c r="K14" s="103">
        <v>113.2</v>
      </c>
      <c r="L14" s="103">
        <v>100.2</v>
      </c>
    </row>
    <row r="15" spans="1:12" s="100" customFormat="1" ht="8.25" customHeight="1" x14ac:dyDescent="0.2">
      <c r="A15" s="268" t="s">
        <v>989</v>
      </c>
      <c r="B15" s="103">
        <v>102.2</v>
      </c>
      <c r="C15" s="103">
        <v>101.7</v>
      </c>
      <c r="D15" s="103">
        <v>116.2</v>
      </c>
      <c r="E15" s="103">
        <v>100</v>
      </c>
      <c r="F15" s="103">
        <v>101.6</v>
      </c>
      <c r="G15" s="103">
        <v>99.8</v>
      </c>
      <c r="H15" s="103">
        <v>106.4</v>
      </c>
      <c r="I15" s="103">
        <v>120.7</v>
      </c>
      <c r="J15" s="103">
        <v>100.2</v>
      </c>
      <c r="K15" s="103">
        <v>111.5</v>
      </c>
      <c r="L15" s="103">
        <v>99.4</v>
      </c>
    </row>
    <row r="16" spans="1:12" s="100" customFormat="1" ht="8.25" customHeight="1" x14ac:dyDescent="0.2">
      <c r="A16" s="268" t="s">
        <v>1001</v>
      </c>
      <c r="B16" s="103">
        <v>97.3</v>
      </c>
      <c r="C16" s="103">
        <v>97.7</v>
      </c>
      <c r="D16" s="103">
        <v>117.5</v>
      </c>
      <c r="E16" s="103">
        <v>95.3</v>
      </c>
      <c r="F16" s="103">
        <v>99.8</v>
      </c>
      <c r="G16" s="103">
        <v>92.1</v>
      </c>
      <c r="H16" s="103">
        <v>96.4</v>
      </c>
      <c r="I16" s="103">
        <v>134.1</v>
      </c>
      <c r="J16" s="103">
        <v>96.5</v>
      </c>
      <c r="K16" s="103">
        <v>98.7</v>
      </c>
      <c r="L16" s="103">
        <v>99.7</v>
      </c>
    </row>
    <row r="17" spans="1:94" s="100" customFormat="1" ht="8.25" customHeight="1" x14ac:dyDescent="0.2">
      <c r="A17" s="268" t="s">
        <v>1016</v>
      </c>
      <c r="B17" s="103">
        <v>95.2</v>
      </c>
      <c r="C17" s="103">
        <v>94.4</v>
      </c>
      <c r="D17" s="103">
        <v>113.5</v>
      </c>
      <c r="E17" s="103">
        <v>92.1</v>
      </c>
      <c r="F17" s="103">
        <v>96</v>
      </c>
      <c r="G17" s="103">
        <v>87.4</v>
      </c>
      <c r="H17" s="103">
        <v>102</v>
      </c>
      <c r="I17" s="103">
        <v>138.4</v>
      </c>
      <c r="J17" s="103">
        <v>92.4</v>
      </c>
      <c r="K17" s="103">
        <v>106.8</v>
      </c>
      <c r="L17" s="103">
        <v>96.2</v>
      </c>
    </row>
    <row r="18" spans="1:94" s="100" customFormat="1" ht="8.25" customHeight="1" x14ac:dyDescent="0.2">
      <c r="A18" s="268" t="s">
        <v>1044</v>
      </c>
      <c r="B18" s="103">
        <v>98.7</v>
      </c>
      <c r="C18" s="103">
        <v>97.1</v>
      </c>
      <c r="D18" s="103">
        <v>117.1</v>
      </c>
      <c r="E18" s="103">
        <v>94.7</v>
      </c>
      <c r="F18" s="103">
        <v>101.2</v>
      </c>
      <c r="G18" s="103">
        <v>93.8</v>
      </c>
      <c r="H18" s="103">
        <v>100.7</v>
      </c>
      <c r="I18" s="103">
        <v>162.4</v>
      </c>
      <c r="J18" s="103">
        <v>96.2</v>
      </c>
      <c r="K18" s="103">
        <v>106.2</v>
      </c>
      <c r="L18" s="103">
        <v>103</v>
      </c>
    </row>
    <row r="19" spans="1:94" s="100" customFormat="1" ht="8.25" customHeight="1" x14ac:dyDescent="0.2">
      <c r="A19" s="268" t="s">
        <v>1075</v>
      </c>
      <c r="B19" s="103">
        <v>96.7</v>
      </c>
      <c r="C19" s="103">
        <v>99.1</v>
      </c>
      <c r="D19" s="103">
        <v>117.8</v>
      </c>
      <c r="E19" s="103">
        <v>96.9</v>
      </c>
      <c r="F19" s="103">
        <v>100.5</v>
      </c>
      <c r="G19" s="103">
        <v>86.8</v>
      </c>
      <c r="H19" s="103">
        <v>93.1</v>
      </c>
      <c r="I19" s="103">
        <v>108.8</v>
      </c>
      <c r="J19" s="103">
        <v>96.4</v>
      </c>
      <c r="K19" s="103">
        <v>97.3</v>
      </c>
      <c r="L19" s="103">
        <v>105.7</v>
      </c>
    </row>
    <row r="20" spans="1:94" s="100" customFormat="1" ht="8.25" customHeight="1" x14ac:dyDescent="0.2">
      <c r="A20" s="268" t="s">
        <v>1045</v>
      </c>
      <c r="B20" s="103">
        <v>98.6</v>
      </c>
      <c r="C20" s="103">
        <v>96.7</v>
      </c>
      <c r="D20" s="103">
        <v>123.1</v>
      </c>
      <c r="E20" s="103">
        <v>93.6</v>
      </c>
      <c r="F20" s="103">
        <v>101.1</v>
      </c>
      <c r="G20" s="103">
        <v>94.6</v>
      </c>
      <c r="H20" s="103">
        <v>100.7</v>
      </c>
      <c r="I20" s="103">
        <v>136.69999999999999</v>
      </c>
      <c r="J20" s="103">
        <v>96.9</v>
      </c>
      <c r="K20" s="103">
        <v>104.5</v>
      </c>
      <c r="L20" s="104">
        <v>100.5</v>
      </c>
    </row>
    <row r="21" spans="1:94" s="100" customFormat="1" ht="8.25" customHeight="1" x14ac:dyDescent="0.2">
      <c r="A21" s="268" t="s">
        <v>1076</v>
      </c>
      <c r="B21" s="103">
        <v>99</v>
      </c>
      <c r="C21" s="103">
        <v>101.1</v>
      </c>
      <c r="D21" s="103">
        <v>124.4</v>
      </c>
      <c r="E21" s="103">
        <v>98.4</v>
      </c>
      <c r="F21" s="103">
        <v>101.8</v>
      </c>
      <c r="G21" s="103">
        <v>97.1</v>
      </c>
      <c r="H21" s="103">
        <v>90.9</v>
      </c>
      <c r="I21" s="104">
        <v>128.1</v>
      </c>
      <c r="J21" s="103">
        <v>98.2</v>
      </c>
      <c r="K21" s="103">
        <v>101</v>
      </c>
      <c r="L21" s="104">
        <v>97.9</v>
      </c>
    </row>
    <row r="22" spans="1:94" s="100" customFormat="1" ht="8.25" customHeight="1" x14ac:dyDescent="0.2">
      <c r="A22" s="268" t="s">
        <v>1077</v>
      </c>
      <c r="B22" s="103">
        <v>100.2</v>
      </c>
      <c r="C22" s="103">
        <v>98.9</v>
      </c>
      <c r="D22" s="104">
        <v>121.6</v>
      </c>
      <c r="E22" s="104">
        <v>96.3</v>
      </c>
      <c r="F22" s="103">
        <v>103.9</v>
      </c>
      <c r="G22" s="104">
        <v>102.6</v>
      </c>
      <c r="H22" s="103">
        <v>93.6</v>
      </c>
      <c r="I22" s="104">
        <v>130.5</v>
      </c>
      <c r="J22" s="103">
        <v>98.7</v>
      </c>
      <c r="K22" s="103">
        <v>105.8</v>
      </c>
      <c r="L22" s="104" t="s">
        <v>243</v>
      </c>
    </row>
    <row r="23" spans="1:94" s="100" customFormat="1" ht="8.25" customHeight="1" x14ac:dyDescent="0.2">
      <c r="A23" s="269"/>
    </row>
    <row r="24" spans="1:94" s="100" customFormat="1" ht="13.5" customHeight="1" x14ac:dyDescent="0.2">
      <c r="A24" s="102"/>
      <c r="B24" s="270" t="s">
        <v>13</v>
      </c>
    </row>
    <row r="25" spans="1:94" s="100" customFormat="1" ht="8.25" customHeight="1" x14ac:dyDescent="0.2">
      <c r="A25" s="268" t="s">
        <v>941</v>
      </c>
      <c r="B25" s="103">
        <v>-5.3</v>
      </c>
      <c r="C25" s="103">
        <v>-6.4</v>
      </c>
      <c r="D25" s="103">
        <v>-5.5</v>
      </c>
      <c r="E25" s="103">
        <v>-6.5</v>
      </c>
      <c r="F25" s="103">
        <v>-0.5</v>
      </c>
      <c r="G25" s="103">
        <v>-3.9</v>
      </c>
      <c r="H25" s="103">
        <v>-12.4</v>
      </c>
      <c r="I25" s="103">
        <v>-5.4</v>
      </c>
      <c r="J25" s="103">
        <v>-3.6</v>
      </c>
      <c r="K25" s="103">
        <v>-12.8</v>
      </c>
      <c r="L25" s="103">
        <v>1.1000000000000001</v>
      </c>
      <c r="M25" s="103"/>
      <c r="N25" s="103"/>
      <c r="O25" s="103"/>
      <c r="P25" s="103"/>
      <c r="Q25" s="103"/>
      <c r="R25" s="103"/>
      <c r="S25" s="103"/>
      <c r="T25" s="103"/>
      <c r="U25" s="103"/>
      <c r="V25" s="103"/>
      <c r="W25" s="103"/>
      <c r="X25" s="103"/>
      <c r="Y25" s="103"/>
      <c r="Z25" s="103"/>
      <c r="AA25" s="103"/>
      <c r="AB25" s="103"/>
      <c r="AC25" s="103"/>
      <c r="AD25" s="103"/>
      <c r="AE25" s="103"/>
      <c r="AF25" s="103"/>
      <c r="AG25" s="103"/>
      <c r="AH25" s="103"/>
      <c r="AI25" s="103"/>
      <c r="AJ25" s="103"/>
      <c r="AK25" s="103"/>
      <c r="AL25" s="103"/>
      <c r="AM25" s="103"/>
      <c r="AN25" s="103"/>
      <c r="AO25" s="103"/>
      <c r="AP25" s="103"/>
      <c r="AQ25" s="103"/>
      <c r="AR25" s="103"/>
      <c r="AS25" s="103"/>
      <c r="AT25" s="103"/>
      <c r="AU25" s="103"/>
      <c r="AV25" s="103"/>
      <c r="AW25" s="103"/>
      <c r="AX25" s="103"/>
      <c r="AY25" s="103"/>
      <c r="AZ25" s="103"/>
      <c r="BA25" s="103"/>
      <c r="BB25" s="103"/>
      <c r="BC25" s="103"/>
      <c r="BD25" s="103"/>
      <c r="BE25" s="103"/>
      <c r="BF25" s="103"/>
      <c r="BG25" s="103"/>
      <c r="BH25" s="103"/>
      <c r="BI25" s="103"/>
      <c r="BJ25" s="103"/>
      <c r="BK25" s="103"/>
      <c r="BL25" s="103"/>
      <c r="BM25" s="103"/>
      <c r="BN25" s="103"/>
      <c r="BO25" s="103"/>
      <c r="BP25" s="103"/>
      <c r="BQ25" s="103"/>
      <c r="BR25" s="103"/>
      <c r="BS25" s="103"/>
      <c r="BT25" s="103"/>
      <c r="BU25" s="103"/>
      <c r="BV25" s="103"/>
      <c r="BW25" s="103"/>
      <c r="BX25" s="103"/>
      <c r="BY25" s="103"/>
      <c r="BZ25" s="103"/>
      <c r="CA25" s="103"/>
      <c r="CB25" s="103"/>
      <c r="CC25" s="103"/>
      <c r="CD25" s="103"/>
      <c r="CE25" s="103"/>
      <c r="CF25" s="103"/>
      <c r="CG25" s="103"/>
      <c r="CH25" s="103"/>
      <c r="CI25" s="103"/>
      <c r="CJ25" s="103"/>
      <c r="CK25" s="103"/>
      <c r="CL25" s="103"/>
      <c r="CM25" s="103"/>
      <c r="CN25" s="103"/>
      <c r="CO25" s="103"/>
      <c r="CP25" s="103"/>
    </row>
    <row r="26" spans="1:94" s="100" customFormat="1" ht="8.25" customHeight="1" x14ac:dyDescent="0.2">
      <c r="A26" s="268" t="s">
        <v>942</v>
      </c>
      <c r="B26" s="103">
        <v>1.6</v>
      </c>
      <c r="C26" s="103">
        <v>1.6</v>
      </c>
      <c r="D26" s="103">
        <v>7.9</v>
      </c>
      <c r="E26" s="103">
        <v>0.7</v>
      </c>
      <c r="F26" s="103">
        <v>3.4</v>
      </c>
      <c r="G26" s="103">
        <v>0.3</v>
      </c>
      <c r="H26" s="103">
        <v>-0.6</v>
      </c>
      <c r="I26" s="103">
        <v>20.8</v>
      </c>
      <c r="J26" s="103">
        <v>1.6</v>
      </c>
      <c r="K26" s="103">
        <v>0</v>
      </c>
      <c r="L26" s="103">
        <v>0.3</v>
      </c>
      <c r="M26" s="103"/>
      <c r="N26" s="103"/>
      <c r="O26" s="103"/>
      <c r="P26" s="103"/>
      <c r="Q26" s="103"/>
      <c r="R26" s="103"/>
      <c r="S26" s="103"/>
      <c r="T26" s="103"/>
      <c r="U26" s="103"/>
      <c r="V26" s="103"/>
      <c r="W26" s="103"/>
      <c r="X26" s="103"/>
      <c r="Y26" s="103"/>
      <c r="Z26" s="103"/>
      <c r="AA26" s="103"/>
      <c r="AB26" s="103"/>
      <c r="AC26" s="103"/>
      <c r="AD26" s="103"/>
      <c r="AE26" s="103"/>
      <c r="AF26" s="103"/>
      <c r="AG26" s="103"/>
      <c r="AH26" s="103"/>
      <c r="AI26" s="103"/>
      <c r="AJ26" s="103"/>
      <c r="AK26" s="103"/>
      <c r="AL26" s="103"/>
      <c r="AM26" s="103"/>
      <c r="AN26" s="103"/>
      <c r="AO26" s="103"/>
      <c r="AP26" s="103"/>
      <c r="AQ26" s="103"/>
      <c r="AR26" s="103"/>
      <c r="AS26" s="103"/>
      <c r="AT26" s="103"/>
      <c r="AU26" s="103"/>
      <c r="AV26" s="103"/>
      <c r="AW26" s="103"/>
      <c r="AX26" s="103"/>
      <c r="AY26" s="103"/>
      <c r="AZ26" s="103"/>
      <c r="BA26" s="103"/>
      <c r="BB26" s="103"/>
      <c r="BC26" s="103"/>
      <c r="BD26" s="103"/>
      <c r="BE26" s="103"/>
      <c r="BF26" s="103"/>
      <c r="BG26" s="103"/>
      <c r="BH26" s="103"/>
      <c r="BI26" s="103"/>
      <c r="BJ26" s="103"/>
      <c r="BK26" s="103"/>
      <c r="BL26" s="103"/>
      <c r="BM26" s="103"/>
      <c r="BN26" s="103"/>
      <c r="BO26" s="103"/>
      <c r="BP26" s="103"/>
      <c r="BQ26" s="103"/>
      <c r="BR26" s="103"/>
      <c r="BS26" s="103"/>
      <c r="BT26" s="103"/>
      <c r="BU26" s="103"/>
      <c r="BV26" s="103"/>
      <c r="BW26" s="103"/>
      <c r="BX26" s="103"/>
      <c r="BY26" s="103"/>
      <c r="BZ26" s="103"/>
      <c r="CA26" s="103"/>
      <c r="CB26" s="103"/>
      <c r="CC26" s="103"/>
      <c r="CD26" s="103"/>
      <c r="CE26" s="103"/>
      <c r="CF26" s="103"/>
      <c r="CG26" s="103"/>
      <c r="CH26" s="103"/>
      <c r="CI26" s="103"/>
      <c r="CJ26" s="103"/>
      <c r="CK26" s="103"/>
      <c r="CL26" s="103"/>
      <c r="CM26" s="103"/>
      <c r="CN26" s="103"/>
      <c r="CO26" s="103"/>
      <c r="CP26" s="103"/>
    </row>
    <row r="27" spans="1:94" s="100" customFormat="1" ht="8.25" customHeight="1" x14ac:dyDescent="0.2">
      <c r="A27" s="268" t="s">
        <v>943</v>
      </c>
      <c r="B27" s="103">
        <v>-1.1000000000000001</v>
      </c>
      <c r="C27" s="103">
        <v>0.5</v>
      </c>
      <c r="D27" s="103">
        <v>-7</v>
      </c>
      <c r="E27" s="103">
        <v>1.6</v>
      </c>
      <c r="F27" s="103">
        <v>-4.2</v>
      </c>
      <c r="G27" s="103">
        <v>-1.9</v>
      </c>
      <c r="H27" s="103">
        <v>2.9</v>
      </c>
      <c r="I27" s="103">
        <v>-17.100000000000001</v>
      </c>
      <c r="J27" s="103">
        <v>-0.9</v>
      </c>
      <c r="K27" s="103">
        <v>-0.3</v>
      </c>
      <c r="L27" s="103">
        <v>-0.8</v>
      </c>
      <c r="M27" s="103"/>
      <c r="N27" s="103"/>
      <c r="O27" s="103"/>
      <c r="P27" s="103"/>
      <c r="Q27" s="103"/>
      <c r="R27" s="103"/>
      <c r="S27" s="103"/>
      <c r="T27" s="103"/>
      <c r="U27" s="103"/>
      <c r="V27" s="103"/>
      <c r="W27" s="103"/>
      <c r="X27" s="103"/>
      <c r="Y27" s="103"/>
      <c r="Z27" s="103"/>
      <c r="AA27" s="103"/>
      <c r="AB27" s="103"/>
      <c r="AC27" s="103"/>
      <c r="AD27" s="103"/>
      <c r="AE27" s="103"/>
      <c r="AF27" s="103"/>
      <c r="AG27" s="103"/>
      <c r="AH27" s="103"/>
      <c r="AI27" s="103"/>
      <c r="AJ27" s="103"/>
      <c r="AK27" s="103"/>
      <c r="AL27" s="103"/>
      <c r="AM27" s="103"/>
      <c r="AN27" s="103"/>
      <c r="AO27" s="103"/>
      <c r="AP27" s="103"/>
      <c r="AQ27" s="103"/>
      <c r="AR27" s="103"/>
      <c r="AS27" s="103"/>
      <c r="AT27" s="103"/>
      <c r="AU27" s="103"/>
      <c r="AV27" s="103"/>
      <c r="AW27" s="103"/>
      <c r="AX27" s="103"/>
      <c r="AY27" s="103"/>
      <c r="AZ27" s="103"/>
      <c r="BA27" s="103"/>
      <c r="BB27" s="103"/>
      <c r="BC27" s="103"/>
      <c r="BD27" s="103"/>
      <c r="BE27" s="103"/>
      <c r="BF27" s="103"/>
      <c r="BG27" s="103"/>
      <c r="BH27" s="103"/>
      <c r="BI27" s="103"/>
      <c r="BJ27" s="103"/>
      <c r="BK27" s="103"/>
      <c r="BL27" s="103"/>
      <c r="BM27" s="103"/>
      <c r="BN27" s="103"/>
      <c r="BO27" s="103"/>
      <c r="BP27" s="103"/>
      <c r="BQ27" s="103"/>
      <c r="BR27" s="103"/>
      <c r="BS27" s="103"/>
      <c r="BT27" s="103"/>
      <c r="BU27" s="103"/>
      <c r="BV27" s="103"/>
      <c r="BW27" s="103"/>
      <c r="BX27" s="103"/>
      <c r="BY27" s="103"/>
      <c r="BZ27" s="103"/>
      <c r="CA27" s="103"/>
      <c r="CB27" s="103"/>
      <c r="CC27" s="103"/>
      <c r="CD27" s="103"/>
      <c r="CE27" s="103"/>
      <c r="CF27" s="103"/>
      <c r="CG27" s="103"/>
      <c r="CH27" s="103"/>
      <c r="CI27" s="103"/>
      <c r="CJ27" s="103"/>
      <c r="CK27" s="103"/>
      <c r="CL27" s="103"/>
      <c r="CM27" s="103"/>
      <c r="CN27" s="103"/>
      <c r="CO27" s="103"/>
      <c r="CP27" s="103"/>
    </row>
    <row r="28" spans="1:94" s="100" customFormat="1" ht="8.25" customHeight="1" x14ac:dyDescent="0.2">
      <c r="A28" s="268" t="s">
        <v>950</v>
      </c>
      <c r="B28" s="103">
        <v>1.5</v>
      </c>
      <c r="C28" s="103">
        <v>-1.3</v>
      </c>
      <c r="D28" s="103">
        <v>1.3</v>
      </c>
      <c r="E28" s="103">
        <v>-1.7</v>
      </c>
      <c r="F28" s="103">
        <v>0.9</v>
      </c>
      <c r="G28" s="103">
        <v>2</v>
      </c>
      <c r="H28" s="103">
        <v>7.1</v>
      </c>
      <c r="I28" s="103">
        <v>17.399999999999999</v>
      </c>
      <c r="J28" s="103">
        <v>-0.3</v>
      </c>
      <c r="K28" s="103">
        <v>9.1999999999999993</v>
      </c>
      <c r="L28" s="103">
        <v>1</v>
      </c>
      <c r="M28" s="103"/>
      <c r="N28" s="103"/>
      <c r="O28" s="103"/>
      <c r="P28" s="103"/>
      <c r="Q28" s="103"/>
      <c r="R28" s="103"/>
      <c r="S28" s="103"/>
      <c r="T28" s="103"/>
      <c r="U28" s="103"/>
      <c r="V28" s="103"/>
      <c r="W28" s="103"/>
      <c r="X28" s="103"/>
      <c r="Y28" s="103"/>
      <c r="Z28" s="103"/>
      <c r="AA28" s="103"/>
      <c r="AB28" s="103"/>
      <c r="AC28" s="103"/>
      <c r="AD28" s="103"/>
      <c r="AE28" s="103"/>
      <c r="AF28" s="103"/>
      <c r="AG28" s="103"/>
      <c r="AH28" s="103"/>
      <c r="AI28" s="103"/>
      <c r="AJ28" s="103"/>
      <c r="AK28" s="103"/>
      <c r="AL28" s="103"/>
      <c r="AM28" s="103"/>
      <c r="AN28" s="103"/>
      <c r="AO28" s="103"/>
      <c r="AP28" s="103"/>
      <c r="AQ28" s="103"/>
      <c r="AR28" s="103"/>
      <c r="AS28" s="103"/>
      <c r="AT28" s="103"/>
      <c r="AU28" s="103"/>
      <c r="AV28" s="103"/>
      <c r="AW28" s="103"/>
      <c r="AX28" s="103"/>
      <c r="AY28" s="103"/>
      <c r="AZ28" s="103"/>
      <c r="BA28" s="103"/>
      <c r="BB28" s="103"/>
      <c r="BC28" s="103"/>
      <c r="BD28" s="103"/>
      <c r="BE28" s="103"/>
      <c r="BF28" s="103"/>
      <c r="BG28" s="103"/>
      <c r="BH28" s="103"/>
      <c r="BI28" s="103"/>
      <c r="BJ28" s="103"/>
      <c r="BK28" s="103"/>
      <c r="BL28" s="103"/>
      <c r="BM28" s="103"/>
      <c r="BN28" s="103"/>
      <c r="BO28" s="103"/>
      <c r="BP28" s="103"/>
      <c r="BQ28" s="103"/>
      <c r="BR28" s="103"/>
      <c r="BS28" s="103"/>
      <c r="BT28" s="103"/>
      <c r="BU28" s="103"/>
      <c r="BV28" s="103"/>
      <c r="BW28" s="103"/>
      <c r="BX28" s="103"/>
      <c r="BY28" s="103"/>
      <c r="BZ28" s="103"/>
      <c r="CA28" s="103"/>
      <c r="CB28" s="103"/>
      <c r="CC28" s="103"/>
      <c r="CD28" s="103"/>
      <c r="CE28" s="103"/>
      <c r="CF28" s="103"/>
      <c r="CG28" s="103"/>
      <c r="CH28" s="103"/>
      <c r="CI28" s="103"/>
      <c r="CJ28" s="103"/>
      <c r="CK28" s="103"/>
      <c r="CL28" s="103"/>
      <c r="CM28" s="103"/>
      <c r="CN28" s="103"/>
      <c r="CO28" s="103"/>
      <c r="CP28" s="103"/>
    </row>
    <row r="29" spans="1:94" s="100" customFormat="1" ht="8.25" customHeight="1" x14ac:dyDescent="0.2">
      <c r="A29" s="268" t="s">
        <v>970</v>
      </c>
      <c r="B29" s="103">
        <v>-0.4</v>
      </c>
      <c r="C29" s="103">
        <v>6.4</v>
      </c>
      <c r="D29" s="103">
        <v>0.2</v>
      </c>
      <c r="E29" s="103">
        <v>7.4</v>
      </c>
      <c r="F29" s="103">
        <v>-1.7</v>
      </c>
      <c r="G29" s="103">
        <v>-2.5</v>
      </c>
      <c r="H29" s="103">
        <v>-7.3</v>
      </c>
      <c r="I29" s="103">
        <v>1.6</v>
      </c>
      <c r="J29" s="103">
        <v>1.1000000000000001</v>
      </c>
      <c r="K29" s="103">
        <v>-7.2</v>
      </c>
      <c r="L29" s="103">
        <v>2.2999999999999998</v>
      </c>
      <c r="M29" s="103"/>
      <c r="N29" s="103"/>
      <c r="O29" s="103"/>
      <c r="P29" s="103"/>
      <c r="Q29" s="103"/>
      <c r="R29" s="103"/>
      <c r="S29" s="103"/>
      <c r="T29" s="103"/>
      <c r="U29" s="103"/>
      <c r="V29" s="103"/>
      <c r="W29" s="103"/>
      <c r="X29" s="103"/>
      <c r="Y29" s="103"/>
      <c r="Z29" s="103"/>
      <c r="AA29" s="103"/>
      <c r="AB29" s="103"/>
      <c r="AC29" s="103"/>
      <c r="AD29" s="103"/>
      <c r="AE29" s="103"/>
      <c r="AF29" s="103"/>
      <c r="AG29" s="103"/>
      <c r="AH29" s="103"/>
      <c r="AI29" s="103"/>
      <c r="AJ29" s="103"/>
      <c r="AK29" s="103"/>
      <c r="AL29" s="103"/>
      <c r="AM29" s="103"/>
      <c r="AN29" s="103"/>
      <c r="AO29" s="103"/>
      <c r="AP29" s="103"/>
      <c r="AQ29" s="103"/>
      <c r="AR29" s="103"/>
      <c r="AS29" s="103"/>
      <c r="AT29" s="103"/>
      <c r="AU29" s="103"/>
      <c r="AV29" s="103"/>
      <c r="AW29" s="103"/>
      <c r="AX29" s="103"/>
      <c r="AY29" s="103"/>
      <c r="AZ29" s="103"/>
      <c r="BA29" s="103"/>
      <c r="BB29" s="103"/>
      <c r="BC29" s="103"/>
      <c r="BD29" s="103"/>
      <c r="BE29" s="103"/>
      <c r="BF29" s="103"/>
      <c r="BG29" s="103"/>
      <c r="BH29" s="103"/>
      <c r="BI29" s="103"/>
      <c r="BJ29" s="103"/>
      <c r="BK29" s="103"/>
      <c r="BL29" s="103"/>
      <c r="BM29" s="103"/>
      <c r="BN29" s="103"/>
      <c r="BO29" s="103"/>
      <c r="BP29" s="103"/>
      <c r="BQ29" s="103"/>
      <c r="BR29" s="103"/>
      <c r="BS29" s="103"/>
      <c r="BT29" s="103"/>
      <c r="BU29" s="103"/>
      <c r="BV29" s="103"/>
      <c r="BW29" s="103"/>
      <c r="BX29" s="103"/>
      <c r="BY29" s="103"/>
      <c r="BZ29" s="103"/>
      <c r="CA29" s="103"/>
      <c r="CB29" s="103"/>
      <c r="CC29" s="103"/>
      <c r="CD29" s="103"/>
      <c r="CE29" s="103"/>
      <c r="CF29" s="103"/>
      <c r="CG29" s="103"/>
      <c r="CH29" s="103"/>
      <c r="CI29" s="103"/>
      <c r="CJ29" s="103"/>
      <c r="CK29" s="103"/>
      <c r="CL29" s="103"/>
      <c r="CM29" s="103"/>
      <c r="CN29" s="103"/>
      <c r="CO29" s="103"/>
      <c r="CP29" s="103"/>
    </row>
    <row r="30" spans="1:94" s="100" customFormat="1" ht="8.25" customHeight="1" x14ac:dyDescent="0.2">
      <c r="A30" s="268" t="s">
        <v>989</v>
      </c>
      <c r="B30" s="103">
        <v>0.5</v>
      </c>
      <c r="C30" s="103">
        <v>0.4</v>
      </c>
      <c r="D30" s="103">
        <v>0.9</v>
      </c>
      <c r="E30" s="103">
        <v>0.4</v>
      </c>
      <c r="F30" s="103">
        <v>3.1</v>
      </c>
      <c r="G30" s="103">
        <v>-1.8</v>
      </c>
      <c r="H30" s="103">
        <v>-2.5</v>
      </c>
      <c r="I30" s="103">
        <v>2.8</v>
      </c>
      <c r="J30" s="103">
        <v>0.8</v>
      </c>
      <c r="K30" s="103">
        <v>-1.4</v>
      </c>
      <c r="L30" s="103">
        <v>-0.8</v>
      </c>
      <c r="M30" s="103"/>
      <c r="N30" s="103"/>
      <c r="O30" s="103"/>
      <c r="P30" s="103"/>
      <c r="Q30" s="103"/>
      <c r="R30" s="103"/>
      <c r="S30" s="103"/>
      <c r="T30" s="103"/>
      <c r="U30" s="103"/>
      <c r="V30" s="103"/>
      <c r="W30" s="103"/>
      <c r="X30" s="103"/>
      <c r="Y30" s="103"/>
      <c r="Z30" s="103"/>
      <c r="AA30" s="103"/>
      <c r="AB30" s="103"/>
      <c r="AC30" s="103"/>
      <c r="AD30" s="103"/>
      <c r="AE30" s="103"/>
      <c r="AF30" s="103"/>
      <c r="AG30" s="103"/>
      <c r="AH30" s="103"/>
      <c r="AI30" s="103"/>
      <c r="AJ30" s="103"/>
      <c r="AK30" s="103"/>
      <c r="AL30" s="103"/>
      <c r="AM30" s="103"/>
      <c r="AN30" s="103"/>
      <c r="AO30" s="103"/>
      <c r="AP30" s="103"/>
      <c r="AQ30" s="103"/>
      <c r="AR30" s="103"/>
      <c r="AS30" s="103"/>
      <c r="AT30" s="103"/>
      <c r="AU30" s="103"/>
      <c r="AV30" s="103"/>
      <c r="AW30" s="103"/>
      <c r="AX30" s="103"/>
      <c r="AY30" s="103"/>
      <c r="AZ30" s="103"/>
      <c r="BA30" s="103"/>
      <c r="BB30" s="103"/>
      <c r="BC30" s="103"/>
      <c r="BD30" s="103"/>
      <c r="BE30" s="103"/>
      <c r="BF30" s="103"/>
      <c r="BG30" s="103"/>
      <c r="BH30" s="103"/>
      <c r="BI30" s="103"/>
      <c r="BJ30" s="103"/>
      <c r="BK30" s="103"/>
      <c r="BL30" s="103"/>
      <c r="BM30" s="103"/>
      <c r="BN30" s="103"/>
      <c r="BO30" s="103"/>
      <c r="BP30" s="103"/>
      <c r="BQ30" s="103"/>
      <c r="BR30" s="103"/>
      <c r="BS30" s="103"/>
      <c r="BT30" s="103"/>
      <c r="BU30" s="103"/>
      <c r="BV30" s="103"/>
      <c r="BW30" s="103"/>
      <c r="BX30" s="103"/>
      <c r="BY30" s="103"/>
      <c r="BZ30" s="103"/>
      <c r="CA30" s="103"/>
      <c r="CB30" s="103"/>
      <c r="CC30" s="103"/>
      <c r="CD30" s="103"/>
      <c r="CE30" s="103"/>
      <c r="CF30" s="103"/>
      <c r="CG30" s="103"/>
      <c r="CH30" s="103"/>
      <c r="CI30" s="103"/>
      <c r="CJ30" s="103"/>
      <c r="CK30" s="103"/>
      <c r="CL30" s="103"/>
      <c r="CM30" s="103"/>
      <c r="CN30" s="103"/>
      <c r="CO30" s="103"/>
      <c r="CP30" s="103"/>
    </row>
    <row r="31" spans="1:94" s="100" customFormat="1" ht="8.25" customHeight="1" x14ac:dyDescent="0.2">
      <c r="A31" s="268" t="s">
        <v>1001</v>
      </c>
      <c r="B31" s="103">
        <v>-4.7</v>
      </c>
      <c r="C31" s="103">
        <v>-3.9</v>
      </c>
      <c r="D31" s="103">
        <v>1.2</v>
      </c>
      <c r="E31" s="103">
        <v>-4.5999999999999996</v>
      </c>
      <c r="F31" s="103">
        <v>-1.8</v>
      </c>
      <c r="G31" s="103">
        <v>-7.7</v>
      </c>
      <c r="H31" s="103">
        <v>-9.4</v>
      </c>
      <c r="I31" s="103">
        <v>11.1</v>
      </c>
      <c r="J31" s="103">
        <v>-3.8</v>
      </c>
      <c r="K31" s="103">
        <v>-11.5</v>
      </c>
      <c r="L31" s="103">
        <v>0.3</v>
      </c>
      <c r="M31" s="103"/>
      <c r="N31" s="103"/>
      <c r="O31" s="103"/>
      <c r="P31" s="103"/>
      <c r="Q31" s="103"/>
      <c r="R31" s="103"/>
      <c r="S31" s="103"/>
      <c r="T31" s="103"/>
      <c r="U31" s="103"/>
      <c r="V31" s="103"/>
      <c r="W31" s="103"/>
      <c r="X31" s="103"/>
      <c r="Y31" s="103"/>
      <c r="Z31" s="103"/>
      <c r="AA31" s="103"/>
      <c r="AB31" s="103"/>
      <c r="AC31" s="103"/>
      <c r="AD31" s="103"/>
      <c r="AE31" s="103"/>
      <c r="AF31" s="103"/>
      <c r="AG31" s="103"/>
      <c r="AH31" s="103"/>
      <c r="AI31" s="103"/>
      <c r="AJ31" s="103"/>
      <c r="AK31" s="103"/>
      <c r="AL31" s="103"/>
      <c r="AM31" s="103"/>
      <c r="AN31" s="103"/>
      <c r="AO31" s="103"/>
      <c r="AP31" s="103"/>
      <c r="AQ31" s="103"/>
      <c r="AR31" s="103"/>
      <c r="AS31" s="103"/>
      <c r="AT31" s="103"/>
      <c r="AU31" s="103"/>
      <c r="AV31" s="103"/>
      <c r="AW31" s="103"/>
      <c r="AX31" s="103"/>
      <c r="AY31" s="103"/>
      <c r="AZ31" s="103"/>
      <c r="BA31" s="103"/>
      <c r="BB31" s="103"/>
      <c r="BC31" s="103"/>
      <c r="BD31" s="103"/>
      <c r="BE31" s="103"/>
      <c r="BF31" s="103"/>
      <c r="BG31" s="103"/>
      <c r="BH31" s="103"/>
      <c r="BI31" s="103"/>
      <c r="BJ31" s="103"/>
      <c r="BK31" s="103"/>
      <c r="BL31" s="103"/>
      <c r="BM31" s="103"/>
      <c r="BN31" s="103"/>
      <c r="BO31" s="103"/>
      <c r="BP31" s="103"/>
      <c r="BQ31" s="103"/>
      <c r="BR31" s="103"/>
      <c r="BS31" s="103"/>
      <c r="BT31" s="103"/>
      <c r="BU31" s="103"/>
      <c r="BV31" s="103"/>
      <c r="BW31" s="103"/>
      <c r="BX31" s="103"/>
      <c r="BY31" s="103"/>
      <c r="BZ31" s="103"/>
      <c r="CA31" s="103"/>
      <c r="CB31" s="103"/>
      <c r="CC31" s="103"/>
      <c r="CD31" s="103"/>
      <c r="CE31" s="103"/>
      <c r="CF31" s="103"/>
      <c r="CG31" s="103"/>
      <c r="CH31" s="103"/>
      <c r="CI31" s="103"/>
      <c r="CJ31" s="103"/>
      <c r="CK31" s="103"/>
      <c r="CL31" s="103"/>
      <c r="CM31" s="103"/>
      <c r="CN31" s="103"/>
      <c r="CO31" s="103"/>
      <c r="CP31" s="103"/>
    </row>
    <row r="32" spans="1:94" s="100" customFormat="1" ht="8.25" customHeight="1" x14ac:dyDescent="0.2">
      <c r="A32" s="268" t="s">
        <v>1016</v>
      </c>
      <c r="B32" s="103">
        <v>-2.2000000000000002</v>
      </c>
      <c r="C32" s="103">
        <v>-3.4</v>
      </c>
      <c r="D32" s="103">
        <v>-3.4</v>
      </c>
      <c r="E32" s="103">
        <v>-3.4</v>
      </c>
      <c r="F32" s="103">
        <v>-3.8</v>
      </c>
      <c r="G32" s="103">
        <v>-5.0999999999999996</v>
      </c>
      <c r="H32" s="103">
        <v>5.8</v>
      </c>
      <c r="I32" s="103">
        <v>3.2</v>
      </c>
      <c r="J32" s="103">
        <v>-4.2</v>
      </c>
      <c r="K32" s="103">
        <v>8.1999999999999993</v>
      </c>
      <c r="L32" s="103">
        <v>-3.5</v>
      </c>
      <c r="M32" s="103"/>
      <c r="N32" s="103"/>
      <c r="O32" s="103"/>
      <c r="P32" s="103"/>
      <c r="Q32" s="103"/>
      <c r="R32" s="103"/>
      <c r="S32" s="103"/>
      <c r="T32" s="103"/>
      <c r="U32" s="103"/>
      <c r="V32" s="103"/>
      <c r="W32" s="103"/>
      <c r="X32" s="103"/>
      <c r="Y32" s="103"/>
      <c r="Z32" s="103"/>
      <c r="AA32" s="103"/>
      <c r="AB32" s="103"/>
      <c r="AC32" s="103"/>
      <c r="AD32" s="103"/>
      <c r="AE32" s="103"/>
      <c r="AF32" s="103"/>
      <c r="AG32" s="103"/>
      <c r="AH32" s="103"/>
      <c r="AI32" s="103"/>
      <c r="AJ32" s="103"/>
      <c r="AK32" s="103"/>
      <c r="AL32" s="103"/>
      <c r="AM32" s="103"/>
      <c r="AN32" s="103"/>
      <c r="AO32" s="103"/>
      <c r="AP32" s="103"/>
      <c r="AQ32" s="103"/>
      <c r="AR32" s="103"/>
      <c r="AS32" s="103"/>
      <c r="AT32" s="103"/>
      <c r="AU32" s="103"/>
      <c r="AV32" s="103"/>
      <c r="AW32" s="103"/>
      <c r="AX32" s="103"/>
      <c r="AY32" s="103"/>
      <c r="AZ32" s="103"/>
      <c r="BA32" s="103"/>
      <c r="BB32" s="103"/>
      <c r="BC32" s="103"/>
      <c r="BD32" s="103"/>
      <c r="BE32" s="103"/>
      <c r="BF32" s="103"/>
      <c r="BG32" s="103"/>
      <c r="BH32" s="103"/>
      <c r="BI32" s="103"/>
      <c r="BJ32" s="103"/>
      <c r="BK32" s="103"/>
      <c r="BL32" s="103"/>
      <c r="BM32" s="103"/>
      <c r="BN32" s="103"/>
      <c r="BO32" s="103"/>
      <c r="BP32" s="103"/>
      <c r="BQ32" s="103"/>
      <c r="BR32" s="103"/>
      <c r="BS32" s="103"/>
      <c r="BT32" s="103"/>
      <c r="BU32" s="103"/>
      <c r="BV32" s="103"/>
      <c r="BW32" s="103"/>
      <c r="BX32" s="103"/>
      <c r="BY32" s="103"/>
      <c r="BZ32" s="103"/>
      <c r="CA32" s="103"/>
      <c r="CB32" s="103"/>
      <c r="CC32" s="103"/>
      <c r="CD32" s="103"/>
      <c r="CE32" s="103"/>
      <c r="CF32" s="103"/>
      <c r="CG32" s="103"/>
      <c r="CH32" s="103"/>
      <c r="CI32" s="103"/>
      <c r="CJ32" s="103"/>
      <c r="CK32" s="103"/>
      <c r="CL32" s="103"/>
      <c r="CM32" s="103"/>
      <c r="CN32" s="103"/>
      <c r="CO32" s="103"/>
      <c r="CP32" s="103"/>
    </row>
    <row r="33" spans="1:94" s="100" customFormat="1" ht="8.25" customHeight="1" x14ac:dyDescent="0.2">
      <c r="A33" s="268" t="s">
        <v>1044</v>
      </c>
      <c r="B33" s="103">
        <v>3.6</v>
      </c>
      <c r="C33" s="103">
        <v>2.9</v>
      </c>
      <c r="D33" s="103">
        <v>3.2</v>
      </c>
      <c r="E33" s="103">
        <v>2.8</v>
      </c>
      <c r="F33" s="103">
        <v>5.5</v>
      </c>
      <c r="G33" s="103">
        <v>7.3</v>
      </c>
      <c r="H33" s="103">
        <v>-1.2</v>
      </c>
      <c r="I33" s="103">
        <v>17.3</v>
      </c>
      <c r="J33" s="103">
        <v>4.0999999999999996</v>
      </c>
      <c r="K33" s="103">
        <v>-0.6</v>
      </c>
      <c r="L33" s="103">
        <v>7.1</v>
      </c>
      <c r="M33" s="103"/>
      <c r="N33" s="103"/>
      <c r="O33" s="103"/>
      <c r="P33" s="103"/>
      <c r="Q33" s="103"/>
      <c r="R33" s="103"/>
      <c r="S33" s="103"/>
      <c r="T33" s="103"/>
      <c r="U33" s="103"/>
      <c r="V33" s="103"/>
      <c r="W33" s="103"/>
      <c r="X33" s="103"/>
      <c r="Y33" s="103"/>
      <c r="Z33" s="103"/>
      <c r="AA33" s="103"/>
      <c r="AB33" s="103"/>
      <c r="AC33" s="103"/>
      <c r="AD33" s="103"/>
      <c r="AE33" s="103"/>
      <c r="AF33" s="103"/>
      <c r="AG33" s="103"/>
      <c r="AH33" s="103"/>
      <c r="AI33" s="103"/>
      <c r="AJ33" s="103"/>
      <c r="AK33" s="103"/>
      <c r="AL33" s="103"/>
      <c r="AM33" s="103"/>
      <c r="AN33" s="103"/>
      <c r="AO33" s="103"/>
      <c r="AP33" s="103"/>
      <c r="AQ33" s="103"/>
      <c r="AR33" s="103"/>
      <c r="AS33" s="103"/>
      <c r="AT33" s="103"/>
      <c r="AU33" s="103"/>
      <c r="AV33" s="103"/>
      <c r="AW33" s="103"/>
      <c r="AX33" s="103"/>
      <c r="AY33" s="103"/>
      <c r="AZ33" s="103"/>
      <c r="BA33" s="103"/>
      <c r="BB33" s="103"/>
      <c r="BC33" s="103"/>
      <c r="BD33" s="103"/>
      <c r="BE33" s="103"/>
      <c r="BF33" s="103"/>
      <c r="BG33" s="103"/>
      <c r="BH33" s="103"/>
      <c r="BI33" s="103"/>
      <c r="BJ33" s="103"/>
      <c r="BK33" s="103"/>
      <c r="BL33" s="103"/>
      <c r="BM33" s="103"/>
      <c r="BN33" s="103"/>
      <c r="BO33" s="103"/>
      <c r="BP33" s="103"/>
      <c r="BQ33" s="103"/>
      <c r="BR33" s="103"/>
      <c r="BS33" s="103"/>
      <c r="BT33" s="103"/>
      <c r="BU33" s="103"/>
      <c r="BV33" s="103"/>
      <c r="BW33" s="103"/>
      <c r="BX33" s="103"/>
      <c r="BY33" s="103"/>
      <c r="BZ33" s="103"/>
      <c r="CA33" s="103"/>
      <c r="CB33" s="103"/>
      <c r="CC33" s="103"/>
      <c r="CD33" s="103"/>
      <c r="CE33" s="103"/>
      <c r="CF33" s="103"/>
      <c r="CG33" s="103"/>
      <c r="CH33" s="103"/>
      <c r="CI33" s="103"/>
      <c r="CJ33" s="103"/>
      <c r="CK33" s="103"/>
      <c r="CL33" s="103"/>
      <c r="CM33" s="103"/>
      <c r="CN33" s="103"/>
      <c r="CO33" s="103"/>
      <c r="CP33" s="103"/>
    </row>
    <row r="34" spans="1:94" s="100" customFormat="1" ht="8.25" customHeight="1" x14ac:dyDescent="0.2">
      <c r="A34" s="268" t="s">
        <v>1075</v>
      </c>
      <c r="B34" s="103">
        <v>-1.9</v>
      </c>
      <c r="C34" s="103">
        <v>2.1</v>
      </c>
      <c r="D34" s="103">
        <v>0.6</v>
      </c>
      <c r="E34" s="103">
        <v>2.2999999999999998</v>
      </c>
      <c r="F34" s="103">
        <v>-0.8</v>
      </c>
      <c r="G34" s="103">
        <v>-7.5</v>
      </c>
      <c r="H34" s="103">
        <v>-7.6</v>
      </c>
      <c r="I34" s="103">
        <v>-33</v>
      </c>
      <c r="J34" s="103">
        <v>0.2</v>
      </c>
      <c r="K34" s="103">
        <v>-8.4</v>
      </c>
      <c r="L34" s="103">
        <v>2.7</v>
      </c>
      <c r="M34" s="103"/>
      <c r="N34" s="103"/>
      <c r="O34" s="103"/>
      <c r="P34" s="103"/>
      <c r="Q34" s="103"/>
      <c r="R34" s="103"/>
      <c r="S34" s="103"/>
      <c r="T34" s="103"/>
      <c r="U34" s="103"/>
      <c r="V34" s="103"/>
      <c r="W34" s="103"/>
      <c r="X34" s="103"/>
      <c r="Y34" s="103"/>
      <c r="Z34" s="103"/>
      <c r="AA34" s="103"/>
      <c r="AB34" s="103"/>
      <c r="AC34" s="103"/>
      <c r="AD34" s="103"/>
      <c r="AE34" s="103"/>
      <c r="AF34" s="103"/>
      <c r="AG34" s="103"/>
      <c r="AH34" s="103"/>
      <c r="AI34" s="103"/>
      <c r="AJ34" s="103"/>
      <c r="AK34" s="103"/>
      <c r="AL34" s="103"/>
      <c r="AM34" s="103"/>
      <c r="AN34" s="103"/>
      <c r="AO34" s="103"/>
      <c r="AP34" s="103"/>
      <c r="AQ34" s="103"/>
      <c r="AR34" s="103"/>
      <c r="AS34" s="103"/>
      <c r="AT34" s="103"/>
      <c r="AU34" s="103"/>
      <c r="AV34" s="103"/>
      <c r="AW34" s="103"/>
      <c r="AX34" s="103"/>
      <c r="AY34" s="103"/>
      <c r="AZ34" s="103"/>
      <c r="BA34" s="103"/>
      <c r="BB34" s="103"/>
      <c r="BC34" s="103"/>
      <c r="BD34" s="103"/>
      <c r="BE34" s="103"/>
      <c r="BF34" s="103"/>
      <c r="BG34" s="103"/>
      <c r="BH34" s="103"/>
      <c r="BI34" s="103"/>
      <c r="BJ34" s="103"/>
      <c r="BK34" s="103"/>
      <c r="BL34" s="103"/>
      <c r="BM34" s="103"/>
      <c r="BN34" s="103"/>
      <c r="BO34" s="103"/>
      <c r="BP34" s="103"/>
      <c r="BQ34" s="103"/>
      <c r="BR34" s="103"/>
      <c r="BS34" s="103"/>
      <c r="BT34" s="103"/>
      <c r="BU34" s="103"/>
      <c r="BV34" s="103"/>
      <c r="BW34" s="103"/>
      <c r="BX34" s="103"/>
      <c r="BY34" s="103"/>
      <c r="BZ34" s="103"/>
      <c r="CA34" s="103"/>
      <c r="CB34" s="103"/>
      <c r="CC34" s="103"/>
      <c r="CD34" s="103"/>
      <c r="CE34" s="103"/>
      <c r="CF34" s="103"/>
      <c r="CG34" s="103"/>
      <c r="CH34" s="103"/>
      <c r="CI34" s="103"/>
      <c r="CJ34" s="103"/>
      <c r="CK34" s="103"/>
      <c r="CL34" s="103"/>
      <c r="CM34" s="103"/>
      <c r="CN34" s="103"/>
      <c r="CO34" s="103"/>
      <c r="CP34" s="103"/>
    </row>
    <row r="35" spans="1:94" s="100" customFormat="1" ht="8.25" customHeight="1" x14ac:dyDescent="0.2">
      <c r="A35" s="268" t="s">
        <v>1045</v>
      </c>
      <c r="B35" s="103">
        <v>1.9</v>
      </c>
      <c r="C35" s="103">
        <v>-2.5</v>
      </c>
      <c r="D35" s="103">
        <v>4.5</v>
      </c>
      <c r="E35" s="103">
        <v>-3.4</v>
      </c>
      <c r="F35" s="103">
        <v>0.6</v>
      </c>
      <c r="G35" s="103">
        <v>9</v>
      </c>
      <c r="H35" s="103">
        <v>8.1999999999999993</v>
      </c>
      <c r="I35" s="103">
        <v>25.7</v>
      </c>
      <c r="J35" s="103">
        <v>0.5</v>
      </c>
      <c r="K35" s="103">
        <v>7.4</v>
      </c>
      <c r="L35" s="104">
        <v>-5</v>
      </c>
      <c r="M35" s="103"/>
      <c r="N35" s="103"/>
      <c r="O35" s="103"/>
      <c r="P35" s="103"/>
      <c r="Q35" s="103"/>
      <c r="R35" s="103"/>
      <c r="S35" s="103"/>
      <c r="T35" s="103"/>
      <c r="U35" s="103"/>
      <c r="V35" s="103"/>
      <c r="W35" s="103"/>
      <c r="X35" s="103"/>
      <c r="Y35" s="103"/>
      <c r="Z35" s="103"/>
      <c r="AA35" s="103"/>
      <c r="AB35" s="103"/>
      <c r="AC35" s="103"/>
      <c r="AD35" s="103"/>
      <c r="AE35" s="103"/>
      <c r="AF35" s="103"/>
      <c r="AG35" s="103"/>
      <c r="AH35" s="103"/>
      <c r="AI35" s="103"/>
      <c r="AJ35" s="103"/>
      <c r="AK35" s="103"/>
      <c r="AL35" s="103"/>
      <c r="AM35" s="103"/>
      <c r="AN35" s="103"/>
      <c r="AO35" s="103"/>
      <c r="AP35" s="103"/>
      <c r="AQ35" s="103"/>
      <c r="AR35" s="103"/>
      <c r="AS35" s="103"/>
      <c r="AT35" s="103"/>
      <c r="AU35" s="103"/>
      <c r="AV35" s="103"/>
      <c r="AW35" s="103"/>
      <c r="AX35" s="103"/>
      <c r="AY35" s="103"/>
      <c r="AZ35" s="103"/>
      <c r="BA35" s="103"/>
      <c r="BB35" s="103"/>
      <c r="BC35" s="103"/>
      <c r="BD35" s="103"/>
      <c r="BE35" s="103"/>
      <c r="BF35" s="103"/>
      <c r="BG35" s="103"/>
      <c r="BH35" s="103"/>
      <c r="BI35" s="103"/>
      <c r="BJ35" s="103"/>
      <c r="BK35" s="103"/>
      <c r="BL35" s="103"/>
      <c r="BM35" s="103"/>
      <c r="BN35" s="103"/>
      <c r="BO35" s="103"/>
      <c r="BP35" s="103"/>
      <c r="BQ35" s="103"/>
      <c r="BR35" s="103"/>
      <c r="BS35" s="103"/>
      <c r="BT35" s="103"/>
      <c r="BU35" s="103"/>
      <c r="BV35" s="103"/>
      <c r="BW35" s="103"/>
      <c r="BX35" s="103"/>
      <c r="BY35" s="103"/>
      <c r="BZ35" s="103"/>
      <c r="CA35" s="103"/>
      <c r="CB35" s="103"/>
      <c r="CC35" s="103"/>
      <c r="CD35" s="103"/>
      <c r="CE35" s="103"/>
      <c r="CF35" s="103"/>
      <c r="CG35" s="103"/>
      <c r="CH35" s="103"/>
      <c r="CI35" s="103"/>
      <c r="CJ35" s="103"/>
      <c r="CK35" s="103"/>
      <c r="CL35" s="103"/>
      <c r="CM35" s="103"/>
      <c r="CN35" s="103"/>
      <c r="CO35" s="103"/>
      <c r="CP35" s="103"/>
    </row>
    <row r="36" spans="1:94" s="100" customFormat="1" ht="8.25" customHeight="1" x14ac:dyDescent="0.2">
      <c r="A36" s="268" t="s">
        <v>1076</v>
      </c>
      <c r="B36" s="103">
        <v>0.4</v>
      </c>
      <c r="C36" s="103">
        <v>4.5999999999999996</v>
      </c>
      <c r="D36" s="103">
        <v>1.1000000000000001</v>
      </c>
      <c r="E36" s="103">
        <v>5.0999999999999996</v>
      </c>
      <c r="F36" s="103">
        <v>0.7</v>
      </c>
      <c r="G36" s="103">
        <v>2.6</v>
      </c>
      <c r="H36" s="103">
        <v>-9.6999999999999993</v>
      </c>
      <c r="I36" s="104">
        <v>-6.3</v>
      </c>
      <c r="J36" s="103">
        <v>1.3</v>
      </c>
      <c r="K36" s="103">
        <v>-3.3</v>
      </c>
      <c r="L36" s="104">
        <v>-2.6</v>
      </c>
      <c r="M36" s="103"/>
      <c r="N36" s="103"/>
      <c r="O36" s="103"/>
      <c r="P36" s="103"/>
      <c r="Q36" s="103"/>
      <c r="R36" s="103"/>
      <c r="S36" s="103"/>
      <c r="T36" s="103"/>
      <c r="U36" s="103"/>
      <c r="V36" s="103"/>
      <c r="W36" s="103"/>
      <c r="X36" s="103"/>
      <c r="Y36" s="103"/>
      <c r="Z36" s="103"/>
      <c r="AA36" s="103"/>
      <c r="AB36" s="103"/>
      <c r="AC36" s="103"/>
      <c r="AD36" s="103"/>
      <c r="AE36" s="103"/>
      <c r="AF36" s="103"/>
      <c r="AG36" s="103"/>
      <c r="AH36" s="103"/>
      <c r="AI36" s="103"/>
      <c r="AJ36" s="103"/>
      <c r="AK36" s="103"/>
      <c r="AL36" s="103"/>
      <c r="AM36" s="103"/>
      <c r="AN36" s="103"/>
      <c r="AO36" s="103"/>
      <c r="AP36" s="103"/>
      <c r="AQ36" s="103"/>
      <c r="AR36" s="103"/>
      <c r="AS36" s="103"/>
      <c r="AT36" s="103"/>
      <c r="AU36" s="103"/>
      <c r="AV36" s="103"/>
      <c r="AW36" s="103"/>
      <c r="AX36" s="103"/>
      <c r="AY36" s="103"/>
      <c r="AZ36" s="103"/>
      <c r="BA36" s="103"/>
      <c r="BB36" s="103"/>
      <c r="BC36" s="103"/>
      <c r="BD36" s="103"/>
      <c r="BE36" s="103"/>
      <c r="BF36" s="103"/>
      <c r="BG36" s="103"/>
      <c r="BH36" s="103"/>
      <c r="BI36" s="103"/>
      <c r="BJ36" s="103"/>
      <c r="BK36" s="103"/>
      <c r="BL36" s="103"/>
      <c r="BM36" s="103"/>
      <c r="BN36" s="103"/>
      <c r="BO36" s="103"/>
      <c r="BP36" s="103"/>
      <c r="BQ36" s="103"/>
      <c r="BR36" s="103"/>
      <c r="BS36" s="103"/>
      <c r="BT36" s="103"/>
      <c r="BU36" s="103"/>
      <c r="BV36" s="103"/>
      <c r="BW36" s="103"/>
      <c r="BX36" s="103"/>
      <c r="BY36" s="103"/>
      <c r="BZ36" s="103"/>
      <c r="CA36" s="103"/>
      <c r="CB36" s="103"/>
      <c r="CC36" s="103"/>
      <c r="CD36" s="103"/>
      <c r="CE36" s="103"/>
      <c r="CF36" s="103"/>
      <c r="CG36" s="103"/>
      <c r="CH36" s="103"/>
      <c r="CI36" s="103"/>
      <c r="CJ36" s="103"/>
      <c r="CK36" s="103"/>
      <c r="CL36" s="103"/>
      <c r="CM36" s="103"/>
      <c r="CN36" s="103"/>
      <c r="CO36" s="103"/>
      <c r="CP36" s="103"/>
    </row>
    <row r="37" spans="1:94" s="100" customFormat="1" ht="8.25" customHeight="1" x14ac:dyDescent="0.2">
      <c r="A37" s="268" t="s">
        <v>1077</v>
      </c>
      <c r="B37" s="103">
        <v>1.2</v>
      </c>
      <c r="C37" s="103">
        <v>-2.2000000000000002</v>
      </c>
      <c r="D37" s="104">
        <v>-2.2999999999999998</v>
      </c>
      <c r="E37" s="104">
        <v>-2.1</v>
      </c>
      <c r="F37" s="103">
        <v>2</v>
      </c>
      <c r="G37" s="104">
        <v>5.7</v>
      </c>
      <c r="H37" s="103">
        <v>2.9</v>
      </c>
      <c r="I37" s="104">
        <v>1.8</v>
      </c>
      <c r="J37" s="103">
        <v>0.6</v>
      </c>
      <c r="K37" s="103">
        <v>4.8</v>
      </c>
      <c r="L37" s="104" t="s">
        <v>243</v>
      </c>
      <c r="M37" s="103"/>
      <c r="N37" s="103"/>
      <c r="O37" s="103"/>
      <c r="P37" s="103"/>
      <c r="Q37" s="103"/>
      <c r="R37" s="103"/>
      <c r="S37" s="103"/>
      <c r="T37" s="103"/>
      <c r="U37" s="103"/>
      <c r="V37" s="103"/>
      <c r="W37" s="103"/>
      <c r="X37" s="103"/>
      <c r="Y37" s="103"/>
      <c r="Z37" s="103"/>
      <c r="AA37" s="103"/>
      <c r="AB37" s="103"/>
      <c r="AC37" s="103"/>
      <c r="AD37" s="103"/>
      <c r="AE37" s="103"/>
      <c r="AF37" s="103"/>
      <c r="AG37" s="103"/>
      <c r="AH37" s="103"/>
      <c r="AI37" s="103"/>
      <c r="AJ37" s="103"/>
      <c r="AK37" s="103"/>
      <c r="AL37" s="103"/>
      <c r="AM37" s="103"/>
      <c r="AN37" s="103"/>
      <c r="AO37" s="103"/>
      <c r="AP37" s="103"/>
      <c r="AQ37" s="103"/>
      <c r="AR37" s="103"/>
      <c r="AS37" s="103"/>
      <c r="AT37" s="103"/>
      <c r="AU37" s="103"/>
      <c r="AV37" s="103"/>
      <c r="AW37" s="103"/>
      <c r="AX37" s="103"/>
      <c r="AY37" s="103"/>
      <c r="AZ37" s="103"/>
      <c r="BA37" s="103"/>
      <c r="BB37" s="103"/>
      <c r="BC37" s="103"/>
      <c r="BD37" s="103"/>
      <c r="BE37" s="103"/>
      <c r="BF37" s="103"/>
      <c r="BG37" s="103"/>
      <c r="BH37" s="103"/>
      <c r="BI37" s="103"/>
      <c r="BJ37" s="103"/>
      <c r="BK37" s="103"/>
      <c r="BL37" s="103"/>
      <c r="BM37" s="103"/>
      <c r="BN37" s="103"/>
      <c r="BO37" s="103"/>
      <c r="BP37" s="103"/>
      <c r="BQ37" s="103"/>
      <c r="BR37" s="103"/>
      <c r="BS37" s="103"/>
      <c r="BT37" s="103"/>
      <c r="BU37" s="103"/>
      <c r="BV37" s="103"/>
      <c r="BW37" s="103"/>
      <c r="BX37" s="103"/>
      <c r="BY37" s="103"/>
      <c r="BZ37" s="103"/>
      <c r="CA37" s="103"/>
      <c r="CB37" s="103"/>
      <c r="CC37" s="103"/>
      <c r="CD37" s="103"/>
      <c r="CE37" s="103"/>
      <c r="CF37" s="103"/>
      <c r="CG37" s="103"/>
      <c r="CH37" s="103"/>
      <c r="CI37" s="103"/>
      <c r="CJ37" s="103"/>
      <c r="CK37" s="103"/>
      <c r="CL37" s="103"/>
      <c r="CM37" s="103"/>
      <c r="CN37" s="103"/>
      <c r="CO37" s="103"/>
      <c r="CP37" s="103"/>
    </row>
    <row r="38" spans="1:94" s="100" customFormat="1" ht="8.25" customHeight="1" x14ac:dyDescent="0.2">
      <c r="A38" s="243"/>
      <c r="B38" s="243"/>
      <c r="C38" s="103"/>
      <c r="D38" s="103"/>
      <c r="E38" s="103"/>
      <c r="F38" s="103"/>
      <c r="G38" s="103"/>
      <c r="H38" s="103"/>
      <c r="I38" s="103"/>
      <c r="J38" s="103"/>
      <c r="K38" s="103"/>
      <c r="L38" s="103"/>
      <c r="M38" s="103"/>
      <c r="N38" s="103"/>
      <c r="O38" s="103"/>
      <c r="P38" s="103"/>
      <c r="Q38" s="103"/>
      <c r="R38" s="103"/>
      <c r="S38" s="103"/>
      <c r="T38" s="103"/>
      <c r="U38" s="103"/>
      <c r="V38" s="103"/>
      <c r="W38" s="103"/>
      <c r="X38" s="103"/>
      <c r="Y38" s="103"/>
      <c r="Z38" s="103"/>
      <c r="AA38" s="103"/>
      <c r="AB38" s="103"/>
      <c r="AC38" s="103"/>
      <c r="AD38" s="103"/>
      <c r="AE38" s="103"/>
      <c r="AF38" s="103"/>
      <c r="AG38" s="103"/>
      <c r="AH38" s="103"/>
      <c r="AI38" s="103"/>
      <c r="AJ38" s="103"/>
      <c r="AK38" s="103"/>
      <c r="AL38" s="103"/>
      <c r="AM38" s="103"/>
      <c r="AN38" s="103"/>
      <c r="AO38" s="103"/>
      <c r="AP38" s="103"/>
      <c r="AQ38" s="103"/>
      <c r="AR38" s="103"/>
      <c r="AS38" s="103"/>
      <c r="AT38" s="103"/>
      <c r="AU38" s="103"/>
      <c r="AV38" s="103"/>
      <c r="AW38" s="103"/>
      <c r="AX38" s="103"/>
      <c r="AY38" s="103"/>
      <c r="AZ38" s="103"/>
      <c r="BA38" s="103"/>
      <c r="BB38" s="103"/>
      <c r="BC38" s="103"/>
      <c r="BD38" s="103"/>
      <c r="BE38" s="103"/>
      <c r="BF38" s="103"/>
      <c r="BG38" s="103"/>
      <c r="BH38" s="103"/>
      <c r="BI38" s="103"/>
      <c r="BJ38" s="103"/>
      <c r="BK38" s="103"/>
      <c r="BL38" s="103"/>
      <c r="BM38" s="103"/>
      <c r="BN38" s="103"/>
      <c r="BO38" s="103"/>
      <c r="BP38" s="103"/>
      <c r="BQ38" s="103"/>
      <c r="BR38" s="103"/>
      <c r="BS38" s="103"/>
      <c r="BT38" s="103"/>
      <c r="BU38" s="103"/>
      <c r="BV38" s="103"/>
      <c r="BW38" s="103"/>
      <c r="BX38" s="103"/>
      <c r="BY38" s="103"/>
      <c r="BZ38" s="103"/>
      <c r="CA38" s="103"/>
      <c r="CB38" s="103"/>
      <c r="CC38" s="103"/>
      <c r="CD38" s="103"/>
      <c r="CE38" s="103"/>
      <c r="CF38" s="103"/>
      <c r="CG38" s="103"/>
      <c r="CH38" s="103"/>
      <c r="CI38" s="103"/>
      <c r="CJ38" s="103"/>
      <c r="CK38" s="103"/>
      <c r="CL38" s="103"/>
      <c r="CM38" s="103"/>
      <c r="CN38" s="103"/>
      <c r="CO38" s="103"/>
      <c r="CP38" s="103"/>
    </row>
    <row r="39" spans="1:94" s="100" customFormat="1" ht="13.5" customHeight="1" x14ac:dyDescent="0.2">
      <c r="A39" s="102"/>
      <c r="B39" s="271" t="s">
        <v>14</v>
      </c>
      <c r="D39" s="103"/>
      <c r="E39" s="103"/>
      <c r="F39" s="103"/>
      <c r="G39" s="103"/>
      <c r="H39" s="103"/>
      <c r="I39" s="103"/>
      <c r="J39" s="103"/>
      <c r="K39" s="103"/>
      <c r="L39" s="103"/>
      <c r="M39" s="103"/>
      <c r="N39" s="103"/>
      <c r="O39" s="103"/>
      <c r="P39" s="103"/>
      <c r="Q39" s="103"/>
      <c r="R39" s="103"/>
      <c r="S39" s="103"/>
      <c r="T39" s="103"/>
      <c r="U39" s="103"/>
      <c r="V39" s="103"/>
      <c r="W39" s="103"/>
      <c r="X39" s="103"/>
      <c r="Y39" s="103"/>
      <c r="Z39" s="103"/>
      <c r="AA39" s="103"/>
      <c r="AB39" s="103"/>
      <c r="AC39" s="103"/>
      <c r="AD39" s="103"/>
      <c r="AE39" s="103"/>
      <c r="AF39" s="103"/>
      <c r="AG39" s="103"/>
      <c r="AH39" s="103"/>
      <c r="AI39" s="103"/>
      <c r="AJ39" s="103"/>
      <c r="AK39" s="103"/>
      <c r="AL39" s="103"/>
      <c r="AM39" s="103"/>
      <c r="AN39" s="103"/>
      <c r="AO39" s="103"/>
      <c r="AP39" s="103"/>
      <c r="AQ39" s="103"/>
      <c r="AR39" s="103"/>
      <c r="AS39" s="103"/>
      <c r="AT39" s="103"/>
      <c r="AU39" s="103"/>
      <c r="AV39" s="103"/>
      <c r="AW39" s="103"/>
      <c r="AX39" s="103"/>
      <c r="AY39" s="103"/>
      <c r="AZ39" s="103"/>
      <c r="BA39" s="103"/>
      <c r="BB39" s="103"/>
      <c r="BC39" s="103"/>
      <c r="BD39" s="103"/>
      <c r="BE39" s="103"/>
      <c r="BF39" s="103"/>
      <c r="BG39" s="103"/>
      <c r="BH39" s="103"/>
      <c r="BI39" s="103"/>
      <c r="BJ39" s="103"/>
      <c r="BK39" s="103"/>
      <c r="BL39" s="103"/>
      <c r="BM39" s="103"/>
      <c r="BN39" s="103"/>
      <c r="BO39" s="103"/>
      <c r="BP39" s="103"/>
      <c r="BQ39" s="103"/>
      <c r="BR39" s="103"/>
      <c r="BS39" s="103"/>
      <c r="BT39" s="103"/>
      <c r="BU39" s="103"/>
      <c r="BV39" s="103"/>
      <c r="BW39" s="103"/>
      <c r="BX39" s="103"/>
      <c r="BY39" s="103"/>
      <c r="BZ39" s="103"/>
      <c r="CA39" s="103"/>
      <c r="CB39" s="103"/>
      <c r="CC39" s="103"/>
      <c r="CD39" s="103"/>
      <c r="CE39" s="103"/>
      <c r="CF39" s="103"/>
      <c r="CG39" s="103"/>
      <c r="CH39" s="103"/>
      <c r="CI39" s="103"/>
      <c r="CJ39" s="103"/>
      <c r="CK39" s="103"/>
      <c r="CL39" s="103"/>
      <c r="CM39" s="103"/>
      <c r="CN39" s="103"/>
      <c r="CO39" s="103"/>
      <c r="CP39" s="103"/>
    </row>
    <row r="40" spans="1:94" s="100" customFormat="1" ht="8.25" customHeight="1" x14ac:dyDescent="0.2">
      <c r="A40" s="268" t="s">
        <v>941</v>
      </c>
      <c r="B40" s="103">
        <v>-3</v>
      </c>
      <c r="C40" s="103">
        <v>-1.6</v>
      </c>
      <c r="D40" s="103">
        <v>9.1</v>
      </c>
      <c r="E40" s="103">
        <v>-2.9</v>
      </c>
      <c r="F40" s="103">
        <v>1.6</v>
      </c>
      <c r="G40" s="103">
        <v>-6.3</v>
      </c>
      <c r="H40" s="103">
        <v>-10.1</v>
      </c>
      <c r="I40" s="103">
        <v>-9</v>
      </c>
      <c r="J40" s="103">
        <v>-1.4</v>
      </c>
      <c r="K40" s="103">
        <v>-9.9</v>
      </c>
      <c r="L40" s="103">
        <v>-1.5</v>
      </c>
      <c r="M40" s="103"/>
      <c r="N40" s="103"/>
      <c r="O40" s="103"/>
      <c r="P40" s="103"/>
      <c r="Q40" s="103"/>
      <c r="R40" s="103"/>
      <c r="S40" s="103"/>
      <c r="T40" s="103"/>
      <c r="U40" s="103"/>
      <c r="V40" s="103"/>
      <c r="W40" s="103"/>
      <c r="X40" s="103"/>
      <c r="Y40" s="103"/>
      <c r="Z40" s="103"/>
      <c r="AA40" s="103"/>
      <c r="AB40" s="103"/>
      <c r="AC40" s="103"/>
      <c r="AD40" s="103"/>
      <c r="AE40" s="103"/>
      <c r="AF40" s="103"/>
      <c r="AG40" s="103"/>
      <c r="AH40" s="103"/>
      <c r="AI40" s="103"/>
      <c r="AJ40" s="103"/>
      <c r="AK40" s="103"/>
      <c r="AL40" s="103"/>
      <c r="AM40" s="103"/>
      <c r="AN40" s="103"/>
      <c r="AO40" s="103"/>
      <c r="AP40" s="103"/>
      <c r="AQ40" s="103"/>
      <c r="AR40" s="103"/>
      <c r="AS40" s="103"/>
      <c r="AT40" s="103"/>
      <c r="AU40" s="103"/>
      <c r="AV40" s="103"/>
      <c r="AW40" s="103"/>
      <c r="AX40" s="103"/>
      <c r="AY40" s="103"/>
      <c r="AZ40" s="103"/>
      <c r="BA40" s="103"/>
      <c r="BB40" s="103"/>
      <c r="BC40" s="103"/>
      <c r="BD40" s="103"/>
      <c r="BE40" s="103"/>
      <c r="BF40" s="103"/>
      <c r="BG40" s="103"/>
      <c r="BH40" s="103"/>
      <c r="BI40" s="103"/>
      <c r="BJ40" s="103"/>
      <c r="BK40" s="103"/>
      <c r="BL40" s="103"/>
      <c r="BM40" s="103"/>
      <c r="BN40" s="103"/>
      <c r="BO40" s="103"/>
      <c r="BP40" s="103"/>
      <c r="BQ40" s="103"/>
      <c r="BR40" s="103"/>
      <c r="BS40" s="103"/>
      <c r="BT40" s="103"/>
      <c r="BU40" s="103"/>
      <c r="BV40" s="103"/>
      <c r="BW40" s="103"/>
      <c r="BX40" s="103"/>
      <c r="BY40" s="103"/>
      <c r="BZ40" s="103"/>
      <c r="CA40" s="103"/>
      <c r="CB40" s="103"/>
      <c r="CC40" s="103"/>
      <c r="CD40" s="103"/>
      <c r="CE40" s="103"/>
      <c r="CF40" s="103"/>
      <c r="CG40" s="103"/>
      <c r="CH40" s="103"/>
      <c r="CI40" s="103"/>
      <c r="CJ40" s="103"/>
      <c r="CK40" s="103"/>
      <c r="CL40" s="103"/>
      <c r="CM40" s="103"/>
      <c r="CN40" s="103"/>
      <c r="CO40" s="103"/>
      <c r="CP40" s="103"/>
    </row>
    <row r="41" spans="1:94" s="100" customFormat="1" ht="8.25" customHeight="1" x14ac:dyDescent="0.2">
      <c r="A41" s="268" t="s">
        <v>942</v>
      </c>
      <c r="B41" s="103">
        <v>-4.5</v>
      </c>
      <c r="C41" s="103">
        <v>-1</v>
      </c>
      <c r="D41" s="103">
        <v>15.4</v>
      </c>
      <c r="E41" s="103">
        <v>-3.2</v>
      </c>
      <c r="F41" s="103">
        <v>4.7</v>
      </c>
      <c r="G41" s="103">
        <v>-14.3</v>
      </c>
      <c r="H41" s="103">
        <v>-16</v>
      </c>
      <c r="I41" s="103">
        <v>15.7</v>
      </c>
      <c r="J41" s="103">
        <v>-2.6</v>
      </c>
      <c r="K41" s="103">
        <v>-14.7</v>
      </c>
      <c r="L41" s="103">
        <v>1.7</v>
      </c>
      <c r="M41" s="103"/>
      <c r="N41" s="103"/>
      <c r="O41" s="103"/>
      <c r="P41" s="103"/>
      <c r="Q41" s="103"/>
      <c r="R41" s="103"/>
      <c r="S41" s="103"/>
      <c r="T41" s="103"/>
      <c r="U41" s="103"/>
      <c r="V41" s="103"/>
      <c r="W41" s="103"/>
      <c r="X41" s="103"/>
      <c r="Y41" s="103"/>
      <c r="Z41" s="103"/>
      <c r="AA41" s="103"/>
      <c r="AB41" s="103"/>
      <c r="AC41" s="103"/>
      <c r="AD41" s="103"/>
      <c r="AE41" s="103"/>
      <c r="AF41" s="103"/>
      <c r="AG41" s="103"/>
      <c r="AH41" s="103"/>
      <c r="AI41" s="103"/>
      <c r="AJ41" s="103"/>
      <c r="AK41" s="103"/>
      <c r="AL41" s="103"/>
      <c r="AM41" s="103"/>
      <c r="AN41" s="103"/>
      <c r="AO41" s="103"/>
      <c r="AP41" s="103"/>
      <c r="AQ41" s="103"/>
      <c r="AR41" s="103"/>
      <c r="AS41" s="103"/>
      <c r="AT41" s="103"/>
      <c r="AU41" s="103"/>
      <c r="AV41" s="103"/>
      <c r="AW41" s="103"/>
      <c r="AX41" s="103"/>
      <c r="AY41" s="103"/>
      <c r="AZ41" s="103"/>
      <c r="BA41" s="103"/>
      <c r="BB41" s="103"/>
      <c r="BC41" s="103"/>
      <c r="BD41" s="103"/>
      <c r="BE41" s="103"/>
      <c r="BF41" s="103"/>
      <c r="BG41" s="103"/>
      <c r="BH41" s="103"/>
      <c r="BI41" s="103"/>
      <c r="BJ41" s="103"/>
      <c r="BK41" s="103"/>
      <c r="BL41" s="103"/>
      <c r="BM41" s="103"/>
      <c r="BN41" s="103"/>
      <c r="BO41" s="103"/>
      <c r="BP41" s="103"/>
      <c r="BQ41" s="103"/>
      <c r="BR41" s="103"/>
      <c r="BS41" s="103"/>
      <c r="BT41" s="103"/>
      <c r="BU41" s="103"/>
      <c r="BV41" s="103"/>
      <c r="BW41" s="103"/>
      <c r="BX41" s="103"/>
      <c r="BY41" s="103"/>
      <c r="BZ41" s="103"/>
      <c r="CA41" s="103"/>
      <c r="CB41" s="103"/>
      <c r="CC41" s="103"/>
      <c r="CD41" s="103"/>
      <c r="CE41" s="103"/>
      <c r="CF41" s="103"/>
      <c r="CG41" s="103"/>
      <c r="CH41" s="103"/>
      <c r="CI41" s="103"/>
      <c r="CJ41" s="103"/>
      <c r="CK41" s="103"/>
      <c r="CL41" s="103"/>
      <c r="CM41" s="103"/>
      <c r="CN41" s="103"/>
      <c r="CO41" s="103"/>
      <c r="CP41" s="103"/>
    </row>
    <row r="42" spans="1:94" s="100" customFormat="1" ht="8.25" customHeight="1" x14ac:dyDescent="0.2">
      <c r="A42" s="268" t="s">
        <v>943</v>
      </c>
      <c r="B42" s="103">
        <v>-6.1</v>
      </c>
      <c r="C42" s="103">
        <v>-5.7</v>
      </c>
      <c r="D42" s="103">
        <v>0.7</v>
      </c>
      <c r="E42" s="103">
        <v>-6.5</v>
      </c>
      <c r="F42" s="103">
        <v>-3</v>
      </c>
      <c r="G42" s="103">
        <v>-9.6999999999999993</v>
      </c>
      <c r="H42" s="103">
        <v>-8.9</v>
      </c>
      <c r="I42" s="103">
        <v>-20</v>
      </c>
      <c r="J42" s="103">
        <v>-4.9000000000000004</v>
      </c>
      <c r="K42" s="103">
        <v>-10.199999999999999</v>
      </c>
      <c r="L42" s="103">
        <v>0.2</v>
      </c>
      <c r="M42" s="103"/>
      <c r="N42" s="103"/>
      <c r="O42" s="103"/>
      <c r="P42" s="103"/>
      <c r="Q42" s="103"/>
      <c r="R42" s="103"/>
      <c r="S42" s="103"/>
      <c r="T42" s="103"/>
      <c r="U42" s="103"/>
      <c r="V42" s="103"/>
      <c r="W42" s="103"/>
      <c r="X42" s="103"/>
      <c r="Y42" s="103"/>
      <c r="Z42" s="103"/>
      <c r="AA42" s="103"/>
      <c r="AB42" s="103"/>
      <c r="AC42" s="103"/>
      <c r="AD42" s="103"/>
      <c r="AE42" s="103"/>
      <c r="AF42" s="103"/>
      <c r="AG42" s="103"/>
      <c r="AH42" s="103"/>
      <c r="AI42" s="103"/>
      <c r="AJ42" s="103"/>
      <c r="AK42" s="103"/>
      <c r="AL42" s="103"/>
      <c r="AM42" s="103"/>
      <c r="AN42" s="103"/>
      <c r="AO42" s="103"/>
      <c r="AP42" s="103"/>
      <c r="AQ42" s="103"/>
      <c r="AR42" s="103"/>
      <c r="AS42" s="103"/>
      <c r="AT42" s="103"/>
      <c r="AU42" s="103"/>
      <c r="AV42" s="103"/>
      <c r="AW42" s="103"/>
      <c r="AX42" s="103"/>
      <c r="AY42" s="103"/>
      <c r="AZ42" s="103"/>
      <c r="BA42" s="103"/>
      <c r="BB42" s="103"/>
      <c r="BC42" s="103"/>
      <c r="BD42" s="103"/>
      <c r="BE42" s="103"/>
      <c r="BF42" s="103"/>
      <c r="BG42" s="103"/>
      <c r="BH42" s="103"/>
      <c r="BI42" s="103"/>
      <c r="BJ42" s="103"/>
      <c r="BK42" s="103"/>
      <c r="BL42" s="103"/>
      <c r="BM42" s="103"/>
      <c r="BN42" s="103"/>
      <c r="BO42" s="103"/>
      <c r="BP42" s="103"/>
      <c r="BQ42" s="103"/>
      <c r="BR42" s="103"/>
      <c r="BS42" s="103"/>
      <c r="BT42" s="103"/>
      <c r="BU42" s="103"/>
      <c r="BV42" s="103"/>
      <c r="BW42" s="103"/>
      <c r="BX42" s="103"/>
      <c r="BY42" s="103"/>
      <c r="BZ42" s="103"/>
      <c r="CA42" s="103"/>
      <c r="CB42" s="103"/>
      <c r="CC42" s="103"/>
      <c r="CD42" s="103"/>
      <c r="CE42" s="103"/>
      <c r="CF42" s="103"/>
      <c r="CG42" s="103"/>
      <c r="CH42" s="103"/>
      <c r="CI42" s="103"/>
      <c r="CJ42" s="103"/>
      <c r="CK42" s="103"/>
      <c r="CL42" s="103"/>
      <c r="CM42" s="103"/>
      <c r="CN42" s="103"/>
      <c r="CO42" s="103"/>
      <c r="CP42" s="103"/>
    </row>
    <row r="43" spans="1:94" s="100" customFormat="1" ht="8.25" customHeight="1" x14ac:dyDescent="0.2">
      <c r="A43" s="268" t="s">
        <v>950</v>
      </c>
      <c r="B43" s="103">
        <v>-2.4</v>
      </c>
      <c r="C43" s="103">
        <v>-8.5</v>
      </c>
      <c r="D43" s="103">
        <v>-0.3</v>
      </c>
      <c r="E43" s="103">
        <v>-9.6</v>
      </c>
      <c r="F43" s="103">
        <v>-3</v>
      </c>
      <c r="G43" s="103">
        <v>-7.7</v>
      </c>
      <c r="H43" s="103">
        <v>16.2</v>
      </c>
      <c r="I43" s="103">
        <v>-0.8</v>
      </c>
      <c r="J43" s="103">
        <v>-6</v>
      </c>
      <c r="K43" s="103">
        <v>17.8</v>
      </c>
      <c r="L43" s="103">
        <v>-0.8</v>
      </c>
      <c r="M43" s="103"/>
      <c r="N43" s="103"/>
      <c r="O43" s="103"/>
      <c r="P43" s="103"/>
      <c r="Q43" s="103"/>
      <c r="R43" s="103"/>
      <c r="S43" s="103"/>
      <c r="T43" s="103"/>
      <c r="U43" s="103"/>
      <c r="V43" s="103"/>
      <c r="W43" s="103"/>
      <c r="X43" s="103"/>
      <c r="Y43" s="103"/>
      <c r="Z43" s="103"/>
      <c r="AA43" s="103"/>
      <c r="AB43" s="103"/>
      <c r="AC43" s="103"/>
      <c r="AD43" s="103"/>
      <c r="AE43" s="103"/>
      <c r="AF43" s="103"/>
      <c r="AG43" s="103"/>
      <c r="AH43" s="103"/>
      <c r="AI43" s="103"/>
      <c r="AJ43" s="103"/>
      <c r="AK43" s="103"/>
      <c r="AL43" s="103"/>
      <c r="AM43" s="103"/>
      <c r="AN43" s="103"/>
      <c r="AO43" s="103"/>
      <c r="AP43" s="103"/>
      <c r="AQ43" s="103"/>
      <c r="AR43" s="103"/>
      <c r="AS43" s="103"/>
      <c r="AT43" s="103"/>
      <c r="AU43" s="103"/>
      <c r="AV43" s="103"/>
      <c r="AW43" s="103"/>
      <c r="AX43" s="103"/>
      <c r="AY43" s="103"/>
      <c r="AZ43" s="103"/>
      <c r="BA43" s="103"/>
      <c r="BB43" s="103"/>
      <c r="BC43" s="103"/>
      <c r="BD43" s="103"/>
      <c r="BE43" s="103"/>
      <c r="BF43" s="103"/>
      <c r="BG43" s="103"/>
      <c r="BH43" s="103"/>
      <c r="BI43" s="103"/>
      <c r="BJ43" s="103"/>
      <c r="BK43" s="103"/>
      <c r="BL43" s="103"/>
      <c r="BM43" s="103"/>
      <c r="BN43" s="103"/>
      <c r="BO43" s="103"/>
      <c r="BP43" s="103"/>
      <c r="BQ43" s="103"/>
      <c r="BR43" s="103"/>
      <c r="BS43" s="103"/>
      <c r="BT43" s="103"/>
      <c r="BU43" s="103"/>
      <c r="BV43" s="103"/>
      <c r="BW43" s="103"/>
      <c r="BX43" s="103"/>
      <c r="BY43" s="103"/>
      <c r="BZ43" s="103"/>
      <c r="CA43" s="103"/>
      <c r="CB43" s="103"/>
      <c r="CC43" s="103"/>
      <c r="CD43" s="103"/>
      <c r="CE43" s="103"/>
      <c r="CF43" s="103"/>
      <c r="CG43" s="103"/>
      <c r="CH43" s="103"/>
      <c r="CI43" s="103"/>
      <c r="CJ43" s="103"/>
      <c r="CK43" s="103"/>
      <c r="CL43" s="103"/>
      <c r="CM43" s="103"/>
      <c r="CN43" s="103"/>
      <c r="CO43" s="103"/>
      <c r="CP43" s="103"/>
    </row>
    <row r="44" spans="1:94" s="100" customFormat="1" ht="8.25" customHeight="1" x14ac:dyDescent="0.2">
      <c r="A44" s="268" t="s">
        <v>970</v>
      </c>
      <c r="B44" s="103">
        <v>6</v>
      </c>
      <c r="C44" s="103">
        <v>4.5999999999999996</v>
      </c>
      <c r="D44" s="103">
        <v>50.8</v>
      </c>
      <c r="E44" s="103">
        <v>0.4</v>
      </c>
      <c r="F44" s="103">
        <v>7.9</v>
      </c>
      <c r="G44" s="103">
        <v>12.5</v>
      </c>
      <c r="H44" s="103">
        <v>0.5</v>
      </c>
      <c r="I44" s="103">
        <v>16.899999999999999</v>
      </c>
      <c r="J44" s="103">
        <v>6.6</v>
      </c>
      <c r="K44" s="103">
        <v>2.2000000000000002</v>
      </c>
      <c r="L44" s="103">
        <v>3.4</v>
      </c>
      <c r="M44" s="103"/>
      <c r="N44" s="103"/>
      <c r="O44" s="103"/>
      <c r="P44" s="103"/>
      <c r="Q44" s="103"/>
      <c r="R44" s="103"/>
      <c r="S44" s="103"/>
      <c r="T44" s="103"/>
      <c r="U44" s="103"/>
      <c r="V44" s="103"/>
      <c r="W44" s="103"/>
      <c r="X44" s="103"/>
      <c r="Y44" s="103"/>
      <c r="Z44" s="103"/>
      <c r="AA44" s="103"/>
      <c r="AB44" s="103"/>
      <c r="AC44" s="103"/>
      <c r="AD44" s="103"/>
      <c r="AE44" s="103"/>
      <c r="AF44" s="103"/>
      <c r="AG44" s="103"/>
      <c r="AH44" s="103"/>
      <c r="AI44" s="103"/>
      <c r="AJ44" s="103"/>
      <c r="AK44" s="103"/>
      <c r="AL44" s="103"/>
      <c r="AM44" s="103"/>
      <c r="AN44" s="103"/>
      <c r="AO44" s="103"/>
      <c r="AP44" s="103"/>
      <c r="AQ44" s="103"/>
      <c r="AR44" s="103"/>
      <c r="AS44" s="103"/>
      <c r="AT44" s="103"/>
      <c r="AU44" s="103"/>
      <c r="AV44" s="103"/>
      <c r="AW44" s="103"/>
      <c r="AX44" s="103"/>
      <c r="AY44" s="103"/>
      <c r="AZ44" s="103"/>
      <c r="BA44" s="103"/>
      <c r="BB44" s="103"/>
      <c r="BC44" s="103"/>
      <c r="BD44" s="103"/>
      <c r="BE44" s="103"/>
      <c r="BF44" s="103"/>
      <c r="BG44" s="103"/>
      <c r="BH44" s="103"/>
      <c r="BI44" s="103"/>
      <c r="BJ44" s="103"/>
      <c r="BK44" s="103"/>
      <c r="BL44" s="103"/>
      <c r="BM44" s="103"/>
      <c r="BN44" s="103"/>
      <c r="BO44" s="103"/>
      <c r="BP44" s="103"/>
      <c r="BQ44" s="103"/>
      <c r="BR44" s="103"/>
      <c r="BS44" s="103"/>
      <c r="BT44" s="103"/>
      <c r="BU44" s="103"/>
      <c r="BV44" s="103"/>
      <c r="BW44" s="103"/>
      <c r="BX44" s="103"/>
      <c r="BY44" s="103"/>
      <c r="BZ44" s="103"/>
      <c r="CA44" s="103"/>
      <c r="CB44" s="103"/>
      <c r="CC44" s="103"/>
      <c r="CD44" s="103"/>
      <c r="CE44" s="103"/>
      <c r="CF44" s="103"/>
      <c r="CG44" s="103"/>
      <c r="CH44" s="103"/>
      <c r="CI44" s="103"/>
      <c r="CJ44" s="103"/>
      <c r="CK44" s="103"/>
      <c r="CL44" s="103"/>
      <c r="CM44" s="103"/>
      <c r="CN44" s="103"/>
      <c r="CO44" s="103"/>
      <c r="CP44" s="103"/>
    </row>
    <row r="45" spans="1:94" s="100" customFormat="1" ht="8.25" customHeight="1" x14ac:dyDescent="0.2">
      <c r="A45" s="268" t="s">
        <v>989</v>
      </c>
      <c r="B45" s="103">
        <v>37.200000000000003</v>
      </c>
      <c r="C45" s="103">
        <v>49</v>
      </c>
      <c r="D45" s="103">
        <v>170.1</v>
      </c>
      <c r="E45" s="103">
        <v>40.4</v>
      </c>
      <c r="F45" s="103">
        <v>32.1</v>
      </c>
      <c r="G45" s="103">
        <v>72.400000000000006</v>
      </c>
      <c r="H45" s="103">
        <v>11.1</v>
      </c>
      <c r="I45" s="103">
        <v>17.600000000000001</v>
      </c>
      <c r="J45" s="103">
        <v>44.3</v>
      </c>
      <c r="K45" s="103">
        <v>11.8</v>
      </c>
      <c r="L45" s="103">
        <v>17.2</v>
      </c>
      <c r="M45" s="103"/>
      <c r="N45" s="103"/>
      <c r="O45" s="103"/>
      <c r="P45" s="103"/>
      <c r="Q45" s="103"/>
      <c r="R45" s="103"/>
      <c r="S45" s="103"/>
      <c r="T45" s="103"/>
      <c r="U45" s="103"/>
      <c r="V45" s="103"/>
      <c r="W45" s="103"/>
      <c r="X45" s="103"/>
      <c r="Y45" s="103"/>
      <c r="Z45" s="103"/>
      <c r="AA45" s="103"/>
      <c r="AB45" s="103"/>
      <c r="AC45" s="103"/>
      <c r="AD45" s="103"/>
      <c r="AE45" s="103"/>
      <c r="AF45" s="103"/>
      <c r="AG45" s="103"/>
      <c r="AH45" s="103"/>
      <c r="AI45" s="103"/>
      <c r="AJ45" s="103"/>
      <c r="AK45" s="103"/>
      <c r="AL45" s="103"/>
      <c r="AM45" s="103"/>
      <c r="AN45" s="103"/>
      <c r="AO45" s="103"/>
      <c r="AP45" s="103"/>
      <c r="AQ45" s="103"/>
      <c r="AR45" s="103"/>
      <c r="AS45" s="103"/>
      <c r="AT45" s="103"/>
      <c r="AU45" s="103"/>
      <c r="AV45" s="103"/>
      <c r="AW45" s="103"/>
      <c r="AX45" s="103"/>
      <c r="AY45" s="103"/>
      <c r="AZ45" s="103"/>
      <c r="BA45" s="103"/>
      <c r="BB45" s="103"/>
      <c r="BC45" s="103"/>
      <c r="BD45" s="103"/>
      <c r="BE45" s="103"/>
      <c r="BF45" s="103"/>
      <c r="BG45" s="103"/>
      <c r="BH45" s="103"/>
      <c r="BI45" s="103"/>
      <c r="BJ45" s="103"/>
      <c r="BK45" s="103"/>
      <c r="BL45" s="103"/>
      <c r="BM45" s="103"/>
      <c r="BN45" s="103"/>
      <c r="BO45" s="103"/>
      <c r="BP45" s="103"/>
      <c r="BQ45" s="103"/>
      <c r="BR45" s="103"/>
      <c r="BS45" s="103"/>
      <c r="BT45" s="103"/>
      <c r="BU45" s="103"/>
      <c r="BV45" s="103"/>
      <c r="BW45" s="103"/>
      <c r="BX45" s="103"/>
      <c r="BY45" s="103"/>
      <c r="BZ45" s="103"/>
      <c r="CA45" s="103"/>
      <c r="CB45" s="103"/>
      <c r="CC45" s="103"/>
      <c r="CD45" s="103"/>
      <c r="CE45" s="103"/>
      <c r="CF45" s="103"/>
      <c r="CG45" s="103"/>
      <c r="CH45" s="103"/>
      <c r="CI45" s="103"/>
      <c r="CJ45" s="103"/>
      <c r="CK45" s="103"/>
      <c r="CL45" s="103"/>
      <c r="CM45" s="103"/>
      <c r="CN45" s="103"/>
      <c r="CO45" s="103"/>
      <c r="CP45" s="103"/>
    </row>
    <row r="46" spans="1:94" s="100" customFormat="1" ht="8.25" customHeight="1" x14ac:dyDescent="0.2">
      <c r="A46" s="268" t="s">
        <v>1001</v>
      </c>
      <c r="B46" s="103">
        <v>26.7</v>
      </c>
      <c r="C46" s="103">
        <v>30.8</v>
      </c>
      <c r="D46" s="103">
        <v>67.7</v>
      </c>
      <c r="E46" s="103">
        <v>26.8</v>
      </c>
      <c r="F46" s="103">
        <v>30.2</v>
      </c>
      <c r="G46" s="103">
        <v>19.8</v>
      </c>
      <c r="H46" s="103">
        <v>18.3</v>
      </c>
      <c r="I46" s="103">
        <v>13.5</v>
      </c>
      <c r="J46" s="103">
        <v>31.5</v>
      </c>
      <c r="K46" s="103">
        <v>7</v>
      </c>
      <c r="L46" s="103">
        <v>11.3</v>
      </c>
      <c r="M46" s="103"/>
      <c r="N46" s="103"/>
      <c r="O46" s="103"/>
      <c r="P46" s="103"/>
      <c r="Q46" s="103"/>
      <c r="R46" s="103"/>
      <c r="S46" s="103"/>
      <c r="T46" s="103"/>
      <c r="U46" s="103"/>
      <c r="V46" s="103"/>
      <c r="W46" s="103"/>
      <c r="X46" s="103"/>
      <c r="Y46" s="103"/>
      <c r="Z46" s="103"/>
      <c r="AA46" s="103"/>
      <c r="AB46" s="103"/>
      <c r="AC46" s="103"/>
      <c r="AD46" s="103"/>
      <c r="AE46" s="103"/>
      <c r="AF46" s="103"/>
      <c r="AG46" s="103"/>
      <c r="AH46" s="103"/>
      <c r="AI46" s="103"/>
      <c r="AJ46" s="103"/>
      <c r="AK46" s="103"/>
      <c r="AL46" s="103"/>
      <c r="AM46" s="103"/>
      <c r="AN46" s="103"/>
      <c r="AO46" s="103"/>
      <c r="AP46" s="103"/>
      <c r="AQ46" s="103"/>
      <c r="AR46" s="103"/>
      <c r="AS46" s="103"/>
      <c r="AT46" s="103"/>
      <c r="AU46" s="103"/>
      <c r="AV46" s="103"/>
      <c r="AW46" s="103"/>
      <c r="AX46" s="103"/>
      <c r="AY46" s="103"/>
      <c r="AZ46" s="103"/>
      <c r="BA46" s="103"/>
      <c r="BB46" s="103"/>
      <c r="BC46" s="103"/>
      <c r="BD46" s="103"/>
      <c r="BE46" s="103"/>
      <c r="BF46" s="103"/>
      <c r="BG46" s="103"/>
      <c r="BH46" s="103"/>
      <c r="BI46" s="103"/>
      <c r="BJ46" s="103"/>
      <c r="BK46" s="103"/>
      <c r="BL46" s="103"/>
      <c r="BM46" s="103"/>
      <c r="BN46" s="103"/>
      <c r="BO46" s="103"/>
      <c r="BP46" s="103"/>
      <c r="BQ46" s="103"/>
      <c r="BR46" s="103"/>
      <c r="BS46" s="103"/>
      <c r="BT46" s="103"/>
      <c r="BU46" s="103"/>
      <c r="BV46" s="103"/>
      <c r="BW46" s="103"/>
      <c r="BX46" s="103"/>
      <c r="BY46" s="103"/>
      <c r="BZ46" s="103"/>
      <c r="CA46" s="103"/>
      <c r="CB46" s="103"/>
      <c r="CC46" s="103"/>
      <c r="CD46" s="103"/>
      <c r="CE46" s="103"/>
      <c r="CF46" s="103"/>
      <c r="CG46" s="103"/>
      <c r="CH46" s="103"/>
      <c r="CI46" s="103"/>
      <c r="CJ46" s="103"/>
      <c r="CK46" s="103"/>
      <c r="CL46" s="103"/>
      <c r="CM46" s="103"/>
      <c r="CN46" s="103"/>
      <c r="CO46" s="103"/>
      <c r="CP46" s="103"/>
    </row>
    <row r="47" spans="1:94" s="100" customFormat="1" ht="8.25" customHeight="1" x14ac:dyDescent="0.2">
      <c r="A47" s="268" t="s">
        <v>1016</v>
      </c>
      <c r="B47" s="103">
        <v>10.9</v>
      </c>
      <c r="C47" s="103">
        <v>10</v>
      </c>
      <c r="D47" s="103">
        <v>10.9</v>
      </c>
      <c r="E47" s="103">
        <v>9.8000000000000007</v>
      </c>
      <c r="F47" s="103">
        <v>16.7</v>
      </c>
      <c r="G47" s="103">
        <v>-2.7</v>
      </c>
      <c r="H47" s="103">
        <v>13.7</v>
      </c>
      <c r="I47" s="103">
        <v>16.100000000000001</v>
      </c>
      <c r="J47" s="103">
        <v>10.9</v>
      </c>
      <c r="K47" s="103">
        <v>10.6</v>
      </c>
      <c r="L47" s="103">
        <v>7.6</v>
      </c>
      <c r="M47" s="103"/>
      <c r="N47" s="103"/>
      <c r="O47" s="103"/>
      <c r="P47" s="103"/>
      <c r="Q47" s="103"/>
      <c r="R47" s="103"/>
      <c r="S47" s="103"/>
      <c r="T47" s="103"/>
      <c r="U47" s="103"/>
      <c r="V47" s="103"/>
      <c r="W47" s="103"/>
      <c r="X47" s="103"/>
      <c r="Y47" s="103"/>
      <c r="Z47" s="103"/>
      <c r="AA47" s="103"/>
      <c r="AB47" s="103"/>
      <c r="AC47" s="103"/>
      <c r="AD47" s="103"/>
      <c r="AE47" s="103"/>
      <c r="AF47" s="103"/>
      <c r="AG47" s="103"/>
      <c r="AH47" s="103"/>
      <c r="AI47" s="103"/>
      <c r="AJ47" s="103"/>
      <c r="AK47" s="103"/>
      <c r="AL47" s="103"/>
      <c r="AM47" s="103"/>
      <c r="AN47" s="103"/>
      <c r="AO47" s="103"/>
      <c r="AP47" s="103"/>
      <c r="AQ47" s="103"/>
      <c r="AR47" s="103"/>
      <c r="AS47" s="103"/>
      <c r="AT47" s="103"/>
      <c r="AU47" s="103"/>
      <c r="AV47" s="103"/>
      <c r="AW47" s="103"/>
      <c r="AX47" s="103"/>
      <c r="AY47" s="103"/>
      <c r="AZ47" s="103"/>
      <c r="BA47" s="103"/>
      <c r="BB47" s="103"/>
      <c r="BC47" s="103"/>
      <c r="BD47" s="103"/>
      <c r="BE47" s="103"/>
      <c r="BF47" s="103"/>
      <c r="BG47" s="103"/>
      <c r="BH47" s="103"/>
      <c r="BI47" s="103"/>
      <c r="BJ47" s="103"/>
      <c r="BK47" s="103"/>
      <c r="BL47" s="103"/>
      <c r="BM47" s="103"/>
      <c r="BN47" s="103"/>
      <c r="BO47" s="103"/>
      <c r="BP47" s="103"/>
      <c r="BQ47" s="103"/>
      <c r="BR47" s="103"/>
      <c r="BS47" s="103"/>
      <c r="BT47" s="103"/>
      <c r="BU47" s="103"/>
      <c r="BV47" s="103"/>
      <c r="BW47" s="103"/>
      <c r="BX47" s="103"/>
      <c r="BY47" s="103"/>
      <c r="BZ47" s="103"/>
      <c r="CA47" s="103"/>
      <c r="CB47" s="103"/>
      <c r="CC47" s="103"/>
      <c r="CD47" s="103"/>
      <c r="CE47" s="103"/>
      <c r="CF47" s="103"/>
      <c r="CG47" s="103"/>
      <c r="CH47" s="103"/>
      <c r="CI47" s="103"/>
      <c r="CJ47" s="103"/>
      <c r="CK47" s="103"/>
      <c r="CL47" s="103"/>
      <c r="CM47" s="103"/>
      <c r="CN47" s="103"/>
      <c r="CO47" s="103"/>
      <c r="CP47" s="103"/>
    </row>
    <row r="48" spans="1:94" s="100" customFormat="1" ht="8.25" customHeight="1" x14ac:dyDescent="0.2">
      <c r="A48" s="268" t="s">
        <v>1044</v>
      </c>
      <c r="B48" s="103">
        <v>0.7</v>
      </c>
      <c r="C48" s="103">
        <v>-5.0999999999999996</v>
      </c>
      <c r="D48" s="103">
        <v>-0.6</v>
      </c>
      <c r="E48" s="103">
        <v>-5.7</v>
      </c>
      <c r="F48" s="103">
        <v>8.1999999999999993</v>
      </c>
      <c r="G48" s="103">
        <v>0.4</v>
      </c>
      <c r="H48" s="103">
        <v>-0.9</v>
      </c>
      <c r="I48" s="103">
        <v>30.6</v>
      </c>
      <c r="J48" s="103">
        <v>0.1</v>
      </c>
      <c r="K48" s="103">
        <v>0.6</v>
      </c>
      <c r="L48" s="103">
        <v>6.1</v>
      </c>
      <c r="M48" s="103"/>
      <c r="N48" s="103"/>
      <c r="O48" s="103"/>
      <c r="P48" s="103"/>
      <c r="Q48" s="103"/>
      <c r="R48" s="103"/>
      <c r="S48" s="103"/>
      <c r="T48" s="103"/>
      <c r="U48" s="103"/>
      <c r="V48" s="103"/>
      <c r="W48" s="103"/>
      <c r="X48" s="103"/>
      <c r="Y48" s="103"/>
      <c r="Z48" s="103"/>
      <c r="AA48" s="103"/>
      <c r="AB48" s="103"/>
      <c r="AC48" s="103"/>
      <c r="AD48" s="103"/>
      <c r="AE48" s="103"/>
      <c r="AF48" s="103"/>
      <c r="AG48" s="103"/>
      <c r="AH48" s="103"/>
      <c r="AI48" s="103"/>
      <c r="AJ48" s="103"/>
      <c r="AK48" s="103"/>
      <c r="AL48" s="103"/>
      <c r="AM48" s="103"/>
      <c r="AN48" s="103"/>
      <c r="AO48" s="103"/>
      <c r="AP48" s="103"/>
      <c r="AQ48" s="103"/>
      <c r="AR48" s="103"/>
      <c r="AS48" s="103"/>
      <c r="AT48" s="103"/>
      <c r="AU48" s="103"/>
      <c r="AV48" s="103"/>
      <c r="AW48" s="103"/>
      <c r="AX48" s="103"/>
      <c r="AY48" s="103"/>
      <c r="AZ48" s="103"/>
      <c r="BA48" s="103"/>
      <c r="BB48" s="103"/>
      <c r="BC48" s="103"/>
      <c r="BD48" s="103"/>
      <c r="BE48" s="103"/>
      <c r="BF48" s="103"/>
      <c r="BG48" s="103"/>
      <c r="BH48" s="103"/>
      <c r="BI48" s="103"/>
      <c r="BJ48" s="103"/>
      <c r="BK48" s="103"/>
      <c r="BL48" s="103"/>
      <c r="BM48" s="103"/>
      <c r="BN48" s="103"/>
      <c r="BO48" s="103"/>
      <c r="BP48" s="103"/>
      <c r="BQ48" s="103"/>
      <c r="BR48" s="103"/>
      <c r="BS48" s="103"/>
      <c r="BT48" s="103"/>
      <c r="BU48" s="103"/>
      <c r="BV48" s="103"/>
      <c r="BW48" s="103"/>
      <c r="BX48" s="103"/>
      <c r="BY48" s="103"/>
      <c r="BZ48" s="103"/>
      <c r="CA48" s="103"/>
      <c r="CB48" s="103"/>
      <c r="CC48" s="103"/>
      <c r="CD48" s="103"/>
      <c r="CE48" s="103"/>
      <c r="CF48" s="103"/>
      <c r="CG48" s="103"/>
      <c r="CH48" s="103"/>
      <c r="CI48" s="103"/>
      <c r="CJ48" s="103"/>
      <c r="CK48" s="103"/>
      <c r="CL48" s="103"/>
      <c r="CM48" s="103"/>
      <c r="CN48" s="103"/>
      <c r="CO48" s="103"/>
      <c r="CP48" s="103"/>
    </row>
    <row r="49" spans="1:94" s="100" customFormat="1" ht="8.25" customHeight="1" x14ac:dyDescent="0.2">
      <c r="A49" s="268" t="s">
        <v>1075</v>
      </c>
      <c r="B49" s="103">
        <v>-9.6</v>
      </c>
      <c r="C49" s="103">
        <v>-4.3</v>
      </c>
      <c r="D49" s="103">
        <v>-3.3</v>
      </c>
      <c r="E49" s="103">
        <v>-4.4000000000000004</v>
      </c>
      <c r="F49" s="103">
        <v>-1.9</v>
      </c>
      <c r="G49" s="103">
        <v>-24.7</v>
      </c>
      <c r="H49" s="103">
        <v>-19.600000000000001</v>
      </c>
      <c r="I49" s="103">
        <v>-2.9</v>
      </c>
      <c r="J49" s="103">
        <v>-7.7</v>
      </c>
      <c r="K49" s="103">
        <v>-19.5</v>
      </c>
      <c r="L49" s="103">
        <v>0.1</v>
      </c>
      <c r="M49" s="103"/>
      <c r="N49" s="103"/>
      <c r="O49" s="103"/>
      <c r="P49" s="103"/>
      <c r="Q49" s="103"/>
      <c r="R49" s="103"/>
      <c r="S49" s="103"/>
      <c r="T49" s="103"/>
      <c r="U49" s="103"/>
      <c r="V49" s="103"/>
      <c r="W49" s="103"/>
      <c r="X49" s="103"/>
      <c r="Y49" s="103"/>
      <c r="Z49" s="103"/>
      <c r="AA49" s="103"/>
      <c r="AB49" s="103"/>
      <c r="AC49" s="103"/>
      <c r="AD49" s="103"/>
      <c r="AE49" s="103"/>
      <c r="AF49" s="103"/>
      <c r="AG49" s="103"/>
      <c r="AH49" s="103"/>
      <c r="AI49" s="103"/>
      <c r="AJ49" s="103"/>
      <c r="AK49" s="103"/>
      <c r="AL49" s="103"/>
      <c r="AM49" s="103"/>
      <c r="AN49" s="103"/>
      <c r="AO49" s="103"/>
      <c r="AP49" s="103"/>
      <c r="AQ49" s="103"/>
      <c r="AR49" s="103"/>
      <c r="AS49" s="103"/>
      <c r="AT49" s="103"/>
      <c r="AU49" s="103"/>
      <c r="AV49" s="103"/>
      <c r="AW49" s="103"/>
      <c r="AX49" s="103"/>
      <c r="AY49" s="103"/>
      <c r="AZ49" s="103"/>
      <c r="BA49" s="103"/>
      <c r="BB49" s="103"/>
      <c r="BC49" s="103"/>
      <c r="BD49" s="103"/>
      <c r="BE49" s="103"/>
      <c r="BF49" s="103"/>
      <c r="BG49" s="103"/>
      <c r="BH49" s="103"/>
      <c r="BI49" s="103"/>
      <c r="BJ49" s="103"/>
      <c r="BK49" s="103"/>
      <c r="BL49" s="103"/>
      <c r="BM49" s="103"/>
      <c r="BN49" s="103"/>
      <c r="BO49" s="103"/>
      <c r="BP49" s="103"/>
      <c r="BQ49" s="103"/>
      <c r="BR49" s="103"/>
      <c r="BS49" s="103"/>
      <c r="BT49" s="103"/>
      <c r="BU49" s="103"/>
      <c r="BV49" s="103"/>
      <c r="BW49" s="103"/>
      <c r="BX49" s="103"/>
      <c r="BY49" s="103"/>
      <c r="BZ49" s="103"/>
      <c r="CA49" s="103"/>
      <c r="CB49" s="103"/>
      <c r="CC49" s="103"/>
      <c r="CD49" s="103"/>
      <c r="CE49" s="103"/>
      <c r="CF49" s="103"/>
      <c r="CG49" s="103"/>
      <c r="CH49" s="103"/>
      <c r="CI49" s="103"/>
      <c r="CJ49" s="103"/>
      <c r="CK49" s="103"/>
      <c r="CL49" s="103"/>
      <c r="CM49" s="103"/>
      <c r="CN49" s="103"/>
      <c r="CO49" s="103"/>
      <c r="CP49" s="103"/>
    </row>
    <row r="50" spans="1:94" s="100" customFormat="1" ht="8.25" customHeight="1" x14ac:dyDescent="0.2">
      <c r="A50" s="268" t="s">
        <v>1045</v>
      </c>
      <c r="B50" s="103">
        <v>-5.0999999999999996</v>
      </c>
      <c r="C50" s="103">
        <v>-3.2</v>
      </c>
      <c r="D50" s="103">
        <v>1.9</v>
      </c>
      <c r="E50" s="103">
        <v>-3.9</v>
      </c>
      <c r="F50" s="103">
        <v>4.5</v>
      </c>
      <c r="G50" s="103">
        <v>-13.7</v>
      </c>
      <c r="H50" s="103">
        <v>-16.899999999999999</v>
      </c>
      <c r="I50" s="103">
        <v>43.1</v>
      </c>
      <c r="J50" s="103">
        <v>-3</v>
      </c>
      <c r="K50" s="103">
        <v>-18.100000000000001</v>
      </c>
      <c r="L50" s="104">
        <v>2.4</v>
      </c>
      <c r="M50" s="103"/>
      <c r="N50" s="103"/>
      <c r="O50" s="103"/>
      <c r="P50" s="103"/>
      <c r="Q50" s="103"/>
      <c r="R50" s="103"/>
      <c r="S50" s="103"/>
      <c r="T50" s="103"/>
      <c r="U50" s="103"/>
      <c r="V50" s="103"/>
      <c r="W50" s="103"/>
      <c r="X50" s="103"/>
      <c r="Y50" s="103"/>
      <c r="Z50" s="103"/>
      <c r="AA50" s="103"/>
      <c r="AB50" s="103"/>
      <c r="AC50" s="103"/>
      <c r="AD50" s="103"/>
      <c r="AE50" s="103"/>
      <c r="AF50" s="103"/>
      <c r="AG50" s="103"/>
      <c r="AH50" s="103"/>
      <c r="AI50" s="103"/>
      <c r="AJ50" s="103"/>
      <c r="AK50" s="103"/>
      <c r="AL50" s="103"/>
      <c r="AM50" s="103"/>
      <c r="AN50" s="103"/>
      <c r="AO50" s="103"/>
      <c r="AP50" s="103"/>
      <c r="AQ50" s="103"/>
      <c r="AR50" s="103"/>
      <c r="AS50" s="103"/>
      <c r="AT50" s="103"/>
      <c r="AU50" s="103"/>
      <c r="AV50" s="103"/>
      <c r="AW50" s="103"/>
      <c r="AX50" s="103"/>
      <c r="AY50" s="103"/>
      <c r="AZ50" s="103"/>
      <c r="BA50" s="103"/>
      <c r="BB50" s="103"/>
      <c r="BC50" s="103"/>
      <c r="BD50" s="103"/>
      <c r="BE50" s="103"/>
      <c r="BF50" s="103"/>
      <c r="BG50" s="103"/>
      <c r="BH50" s="103"/>
      <c r="BI50" s="103"/>
      <c r="BJ50" s="103"/>
      <c r="BK50" s="103"/>
      <c r="BL50" s="103"/>
      <c r="BM50" s="103"/>
      <c r="BN50" s="103"/>
      <c r="BO50" s="103"/>
      <c r="BP50" s="103"/>
      <c r="BQ50" s="103"/>
      <c r="BR50" s="103"/>
      <c r="BS50" s="103"/>
      <c r="BT50" s="103"/>
      <c r="BU50" s="103"/>
      <c r="BV50" s="103"/>
      <c r="BW50" s="103"/>
      <c r="BX50" s="103"/>
      <c r="BY50" s="103"/>
      <c r="BZ50" s="103"/>
      <c r="CA50" s="103"/>
      <c r="CB50" s="103"/>
      <c r="CC50" s="103"/>
      <c r="CD50" s="103"/>
      <c r="CE50" s="103"/>
      <c r="CF50" s="103"/>
      <c r="CG50" s="103"/>
      <c r="CH50" s="103"/>
      <c r="CI50" s="103"/>
      <c r="CJ50" s="103"/>
      <c r="CK50" s="103"/>
      <c r="CL50" s="103"/>
      <c r="CM50" s="103"/>
      <c r="CN50" s="103"/>
      <c r="CO50" s="103"/>
      <c r="CP50" s="103"/>
    </row>
    <row r="51" spans="1:94" s="100" customFormat="1" ht="8.25" customHeight="1" x14ac:dyDescent="0.2">
      <c r="A51" s="268" t="s">
        <v>1076</v>
      </c>
      <c r="B51" s="103">
        <v>-6.3</v>
      </c>
      <c r="C51" s="103">
        <v>0.4</v>
      </c>
      <c r="D51" s="103">
        <v>4</v>
      </c>
      <c r="E51" s="103">
        <v>-0.1</v>
      </c>
      <c r="F51" s="103">
        <v>1</v>
      </c>
      <c r="G51" s="103">
        <v>-10.1</v>
      </c>
      <c r="H51" s="103">
        <v>-26</v>
      </c>
      <c r="I51" s="104">
        <v>23.3</v>
      </c>
      <c r="J51" s="103">
        <v>-3.4</v>
      </c>
      <c r="K51" s="103">
        <v>-21.5</v>
      </c>
      <c r="L51" s="104">
        <v>1.5</v>
      </c>
      <c r="M51" s="103"/>
      <c r="N51" s="103"/>
      <c r="O51" s="103"/>
      <c r="P51" s="103"/>
      <c r="Q51" s="103"/>
      <c r="R51" s="103"/>
      <c r="S51" s="103"/>
      <c r="T51" s="103"/>
      <c r="U51" s="103"/>
      <c r="V51" s="103"/>
      <c r="W51" s="103"/>
      <c r="X51" s="103"/>
      <c r="Y51" s="103"/>
      <c r="Z51" s="103"/>
      <c r="AA51" s="103"/>
      <c r="AB51" s="103"/>
      <c r="AC51" s="103"/>
      <c r="AD51" s="103"/>
      <c r="AE51" s="103"/>
      <c r="AF51" s="103"/>
      <c r="AG51" s="103"/>
      <c r="AH51" s="103"/>
      <c r="AI51" s="103"/>
      <c r="AJ51" s="103"/>
      <c r="AK51" s="103"/>
      <c r="AL51" s="103"/>
      <c r="AM51" s="103"/>
      <c r="AN51" s="103"/>
      <c r="AO51" s="103"/>
      <c r="AP51" s="103"/>
      <c r="AQ51" s="103"/>
      <c r="AR51" s="103"/>
      <c r="AS51" s="103"/>
      <c r="AT51" s="103"/>
      <c r="AU51" s="103"/>
      <c r="AV51" s="103"/>
      <c r="AW51" s="103"/>
      <c r="AX51" s="103"/>
      <c r="AY51" s="103"/>
      <c r="AZ51" s="103"/>
      <c r="BA51" s="103"/>
      <c r="BB51" s="103"/>
      <c r="BC51" s="103"/>
      <c r="BD51" s="103"/>
      <c r="BE51" s="103"/>
      <c r="BF51" s="103"/>
      <c r="BG51" s="103"/>
      <c r="BH51" s="103"/>
      <c r="BI51" s="103"/>
      <c r="BJ51" s="103"/>
      <c r="BK51" s="103"/>
      <c r="BL51" s="103"/>
      <c r="BM51" s="103"/>
      <c r="BN51" s="103"/>
      <c r="BO51" s="103"/>
      <c r="BP51" s="103"/>
      <c r="BQ51" s="103"/>
      <c r="BR51" s="103"/>
      <c r="BS51" s="103"/>
      <c r="BT51" s="103"/>
      <c r="BU51" s="103"/>
      <c r="BV51" s="103"/>
      <c r="BW51" s="103"/>
      <c r="BX51" s="103"/>
      <c r="BY51" s="103"/>
      <c r="BZ51" s="103"/>
      <c r="CA51" s="103"/>
      <c r="CB51" s="103"/>
      <c r="CC51" s="103"/>
      <c r="CD51" s="103"/>
      <c r="CE51" s="103"/>
      <c r="CF51" s="103"/>
      <c r="CG51" s="103"/>
      <c r="CH51" s="103"/>
      <c r="CI51" s="103"/>
      <c r="CJ51" s="103"/>
      <c r="CK51" s="103"/>
      <c r="CL51" s="103"/>
      <c r="CM51" s="103"/>
      <c r="CN51" s="103"/>
      <c r="CO51" s="103"/>
      <c r="CP51" s="103"/>
    </row>
    <row r="52" spans="1:94" s="100" customFormat="1" ht="8.25" customHeight="1" x14ac:dyDescent="0.2">
      <c r="A52" s="268" t="s">
        <v>1077</v>
      </c>
      <c r="B52" s="103">
        <v>0.2</v>
      </c>
      <c r="C52" s="103">
        <v>4.9000000000000004</v>
      </c>
      <c r="D52" s="104">
        <v>7.5</v>
      </c>
      <c r="E52" s="104">
        <v>4.5</v>
      </c>
      <c r="F52" s="103">
        <v>3.6</v>
      </c>
      <c r="G52" s="104">
        <v>-1.1000000000000001</v>
      </c>
      <c r="H52" s="103">
        <v>-13</v>
      </c>
      <c r="I52" s="104">
        <v>32.700000000000003</v>
      </c>
      <c r="J52" s="103">
        <v>0.8</v>
      </c>
      <c r="K52" s="103">
        <v>-5.6</v>
      </c>
      <c r="L52" s="104" t="s">
        <v>243</v>
      </c>
      <c r="M52" s="103"/>
      <c r="N52" s="103"/>
      <c r="O52" s="103"/>
      <c r="P52" s="103"/>
      <c r="Q52" s="103"/>
      <c r="R52" s="103"/>
      <c r="S52" s="103"/>
      <c r="T52" s="103"/>
      <c r="U52" s="103"/>
      <c r="V52" s="103"/>
      <c r="W52" s="103"/>
      <c r="X52" s="103"/>
      <c r="Y52" s="103"/>
      <c r="Z52" s="103"/>
      <c r="AA52" s="103"/>
      <c r="AB52" s="103"/>
      <c r="AC52" s="103"/>
      <c r="AD52" s="103"/>
      <c r="AE52" s="103"/>
      <c r="AF52" s="103"/>
      <c r="AG52" s="103"/>
      <c r="AH52" s="103"/>
      <c r="AI52" s="103"/>
      <c r="AJ52" s="103"/>
      <c r="AK52" s="103"/>
      <c r="AL52" s="103"/>
      <c r="AM52" s="103"/>
      <c r="AN52" s="103"/>
      <c r="AO52" s="103"/>
      <c r="AP52" s="103"/>
      <c r="AQ52" s="103"/>
      <c r="AR52" s="103"/>
      <c r="AS52" s="103"/>
      <c r="AT52" s="103"/>
      <c r="AU52" s="103"/>
      <c r="AV52" s="103"/>
      <c r="AW52" s="103"/>
      <c r="AX52" s="103"/>
      <c r="AY52" s="103"/>
      <c r="AZ52" s="103"/>
      <c r="BA52" s="103"/>
      <c r="BB52" s="103"/>
      <c r="BC52" s="103"/>
      <c r="BD52" s="103"/>
      <c r="BE52" s="103"/>
      <c r="BF52" s="103"/>
      <c r="BG52" s="103"/>
      <c r="BH52" s="103"/>
      <c r="BI52" s="103"/>
      <c r="BJ52" s="103"/>
      <c r="BK52" s="103"/>
      <c r="BL52" s="103"/>
      <c r="BM52" s="103"/>
      <c r="BN52" s="103"/>
      <c r="BO52" s="103"/>
      <c r="BP52" s="103"/>
      <c r="BQ52" s="103"/>
      <c r="BR52" s="103"/>
      <c r="BS52" s="103"/>
      <c r="BT52" s="103"/>
      <c r="BU52" s="103"/>
      <c r="BV52" s="103"/>
      <c r="BW52" s="103"/>
      <c r="BX52" s="103"/>
      <c r="BY52" s="103"/>
      <c r="BZ52" s="103"/>
      <c r="CA52" s="103"/>
      <c r="CB52" s="103"/>
      <c r="CC52" s="103"/>
      <c r="CD52" s="103"/>
      <c r="CE52" s="103"/>
      <c r="CF52" s="103"/>
      <c r="CG52" s="103"/>
      <c r="CH52" s="103"/>
      <c r="CI52" s="103"/>
      <c r="CJ52" s="103"/>
      <c r="CK52" s="103"/>
      <c r="CL52" s="103"/>
      <c r="CM52" s="103"/>
      <c r="CN52" s="103"/>
      <c r="CO52" s="103"/>
      <c r="CP52" s="103"/>
    </row>
    <row r="53" spans="1:94" s="100" customFormat="1" ht="8.25" customHeight="1" x14ac:dyDescent="0.2">
      <c r="A53" s="243"/>
      <c r="B53" s="102"/>
      <c r="C53" s="103"/>
      <c r="D53" s="103"/>
      <c r="E53" s="103"/>
      <c r="F53" s="103"/>
      <c r="G53" s="103"/>
      <c r="H53" s="103"/>
      <c r="I53" s="103"/>
      <c r="J53" s="103"/>
      <c r="K53" s="103"/>
      <c r="L53" s="103"/>
      <c r="M53" s="103"/>
      <c r="N53" s="103"/>
      <c r="O53" s="103"/>
      <c r="P53" s="103"/>
      <c r="Q53" s="103"/>
      <c r="R53" s="103"/>
      <c r="S53" s="103"/>
      <c r="T53" s="103"/>
      <c r="U53" s="103"/>
      <c r="V53" s="103"/>
      <c r="W53" s="103"/>
      <c r="X53" s="103"/>
      <c r="Y53" s="103"/>
      <c r="Z53" s="103"/>
      <c r="AA53" s="103"/>
      <c r="AB53" s="103"/>
      <c r="AC53" s="103"/>
      <c r="AD53" s="103"/>
      <c r="AE53" s="103"/>
      <c r="AF53" s="103"/>
      <c r="AG53" s="103"/>
      <c r="AH53" s="103"/>
      <c r="AI53" s="103"/>
      <c r="AJ53" s="103"/>
      <c r="AK53" s="103"/>
      <c r="AL53" s="103"/>
      <c r="AM53" s="103"/>
      <c r="AN53" s="103"/>
      <c r="AO53" s="103"/>
      <c r="AP53" s="103"/>
      <c r="AQ53" s="103"/>
      <c r="AR53" s="103"/>
      <c r="AS53" s="103"/>
      <c r="AT53" s="103"/>
      <c r="AU53" s="103"/>
      <c r="AV53" s="103"/>
      <c r="AW53" s="103"/>
      <c r="AX53" s="103"/>
      <c r="AY53" s="103"/>
      <c r="AZ53" s="103"/>
      <c r="BA53" s="103"/>
      <c r="BB53" s="103"/>
      <c r="BC53" s="103"/>
      <c r="BD53" s="103"/>
      <c r="BE53" s="103"/>
      <c r="BF53" s="103"/>
      <c r="BG53" s="103"/>
      <c r="BH53" s="103"/>
      <c r="BI53" s="103"/>
      <c r="BJ53" s="103"/>
      <c r="BK53" s="103"/>
      <c r="BL53" s="103"/>
      <c r="BM53" s="103"/>
      <c r="BN53" s="103"/>
      <c r="BO53" s="103"/>
      <c r="BP53" s="103"/>
      <c r="BQ53" s="103"/>
      <c r="BR53" s="103"/>
      <c r="BS53" s="103"/>
      <c r="BT53" s="103"/>
      <c r="BU53" s="103"/>
      <c r="BV53" s="103"/>
      <c r="BW53" s="103"/>
      <c r="BX53" s="103"/>
      <c r="BY53" s="103"/>
      <c r="BZ53" s="103"/>
      <c r="CA53" s="103"/>
      <c r="CB53" s="103"/>
      <c r="CC53" s="103"/>
      <c r="CD53" s="103"/>
      <c r="CE53" s="103"/>
      <c r="CF53" s="103"/>
      <c r="CG53" s="103"/>
      <c r="CH53" s="103"/>
      <c r="CI53" s="103"/>
      <c r="CJ53" s="103"/>
      <c r="CK53" s="103"/>
      <c r="CL53" s="103"/>
      <c r="CM53" s="103"/>
      <c r="CN53" s="103"/>
      <c r="CO53" s="103"/>
      <c r="CP53" s="103"/>
    </row>
    <row r="54" spans="1:94" s="100" customFormat="1" ht="13.5" customHeight="1" x14ac:dyDescent="0.2">
      <c r="A54" s="102"/>
      <c r="B54" s="270" t="s">
        <v>15</v>
      </c>
      <c r="M54" s="103"/>
      <c r="N54" s="103"/>
      <c r="O54" s="103"/>
      <c r="P54" s="103"/>
      <c r="Q54" s="103"/>
      <c r="R54" s="103"/>
      <c r="S54" s="103"/>
      <c r="T54" s="103"/>
      <c r="U54" s="103"/>
      <c r="V54" s="103"/>
      <c r="W54" s="103"/>
      <c r="X54" s="103"/>
      <c r="Y54" s="103"/>
      <c r="Z54" s="103"/>
      <c r="AA54" s="103"/>
      <c r="AB54" s="103"/>
      <c r="AC54" s="103"/>
      <c r="AD54" s="103"/>
      <c r="AE54" s="103"/>
      <c r="AF54" s="103"/>
      <c r="AG54" s="103"/>
      <c r="AH54" s="103"/>
      <c r="AI54" s="103"/>
      <c r="AJ54" s="103"/>
      <c r="AK54" s="103"/>
      <c r="AL54" s="103"/>
      <c r="AM54" s="103"/>
      <c r="AN54" s="103"/>
      <c r="AO54" s="103"/>
      <c r="AP54" s="103"/>
      <c r="AQ54" s="103"/>
      <c r="AR54" s="103"/>
      <c r="AS54" s="103"/>
      <c r="AT54" s="103"/>
      <c r="AU54" s="103"/>
      <c r="AV54" s="103"/>
      <c r="AW54" s="103"/>
      <c r="AX54" s="103"/>
      <c r="AY54" s="103"/>
      <c r="AZ54" s="103"/>
      <c r="BA54" s="103"/>
      <c r="BB54" s="103"/>
      <c r="BC54" s="103"/>
      <c r="BD54" s="103"/>
      <c r="BE54" s="103"/>
      <c r="BF54" s="103"/>
      <c r="BG54" s="103"/>
      <c r="BH54" s="103"/>
      <c r="BI54" s="103"/>
      <c r="BJ54" s="103"/>
      <c r="BK54" s="103"/>
      <c r="BL54" s="103"/>
      <c r="BM54" s="103"/>
      <c r="BN54" s="103"/>
      <c r="BO54" s="103"/>
      <c r="BP54" s="103"/>
      <c r="BQ54" s="103"/>
      <c r="BR54" s="103"/>
      <c r="BS54" s="103"/>
      <c r="BT54" s="103"/>
      <c r="BU54" s="103"/>
      <c r="BV54" s="103"/>
      <c r="BW54" s="103"/>
      <c r="BX54" s="103"/>
      <c r="BY54" s="103"/>
      <c r="BZ54" s="103"/>
      <c r="CA54" s="103"/>
      <c r="CB54" s="103"/>
      <c r="CC54" s="103"/>
      <c r="CD54" s="103"/>
      <c r="CE54" s="103"/>
      <c r="CF54" s="103"/>
      <c r="CG54" s="103"/>
      <c r="CH54" s="103"/>
      <c r="CI54" s="103"/>
      <c r="CJ54" s="103"/>
      <c r="CK54" s="103"/>
      <c r="CL54" s="103"/>
      <c r="CM54" s="103"/>
      <c r="CN54" s="103"/>
      <c r="CO54" s="103"/>
      <c r="CP54" s="103"/>
    </row>
    <row r="55" spans="1:94" s="100" customFormat="1" ht="8.25" customHeight="1" x14ac:dyDescent="0.2">
      <c r="A55" s="268" t="s">
        <v>941</v>
      </c>
      <c r="B55" s="103">
        <v>-6.4</v>
      </c>
      <c r="C55" s="103">
        <v>-7.8</v>
      </c>
      <c r="D55" s="103">
        <v>-3.6</v>
      </c>
      <c r="E55" s="103">
        <v>-8.3000000000000007</v>
      </c>
      <c r="F55" s="103">
        <v>-6.9</v>
      </c>
      <c r="G55" s="103">
        <v>-11.9</v>
      </c>
      <c r="H55" s="103">
        <v>2.4</v>
      </c>
      <c r="I55" s="103">
        <v>-5.2</v>
      </c>
      <c r="J55" s="103">
        <v>-8</v>
      </c>
      <c r="K55" s="103">
        <v>2.4</v>
      </c>
      <c r="L55" s="103">
        <v>-6.7</v>
      </c>
      <c r="M55" s="103"/>
      <c r="N55" s="103"/>
      <c r="O55" s="103"/>
      <c r="P55" s="103"/>
      <c r="Q55" s="103"/>
      <c r="R55" s="103"/>
      <c r="S55" s="103"/>
      <c r="T55" s="103"/>
      <c r="U55" s="103"/>
      <c r="V55" s="103"/>
      <c r="W55" s="103"/>
      <c r="X55" s="103"/>
      <c r="Y55" s="103"/>
      <c r="Z55" s="103"/>
      <c r="AA55" s="103"/>
      <c r="AB55" s="103"/>
      <c r="AC55" s="103"/>
      <c r="AD55" s="103"/>
      <c r="AE55" s="103"/>
      <c r="AF55" s="103"/>
      <c r="AG55" s="103"/>
      <c r="AH55" s="103"/>
      <c r="AI55" s="103"/>
      <c r="AJ55" s="103"/>
      <c r="AK55" s="103"/>
      <c r="AL55" s="103"/>
      <c r="AM55" s="103"/>
      <c r="AN55" s="103"/>
      <c r="AO55" s="103"/>
      <c r="AP55" s="103"/>
      <c r="AQ55" s="103"/>
      <c r="AR55" s="103"/>
      <c r="AS55" s="103"/>
      <c r="AT55" s="103"/>
      <c r="AU55" s="103"/>
      <c r="AV55" s="103"/>
      <c r="AW55" s="103"/>
      <c r="AX55" s="103"/>
      <c r="AY55" s="103"/>
      <c r="AZ55" s="103"/>
      <c r="BA55" s="103"/>
      <c r="BB55" s="103"/>
      <c r="BC55" s="103"/>
      <c r="BD55" s="103"/>
      <c r="BE55" s="103"/>
      <c r="BF55" s="103"/>
      <c r="BG55" s="103"/>
      <c r="BH55" s="103"/>
      <c r="BI55" s="103"/>
      <c r="BJ55" s="103"/>
      <c r="BK55" s="103"/>
      <c r="BL55" s="103"/>
      <c r="BM55" s="103"/>
      <c r="BN55" s="103"/>
      <c r="BO55" s="103"/>
      <c r="BP55" s="103"/>
      <c r="BQ55" s="103"/>
      <c r="BR55" s="103"/>
      <c r="BS55" s="103"/>
      <c r="BT55" s="103"/>
      <c r="BU55" s="103"/>
      <c r="BV55" s="103"/>
      <c r="BW55" s="103"/>
      <c r="BX55" s="103"/>
      <c r="BY55" s="103"/>
      <c r="BZ55" s="103"/>
      <c r="CA55" s="103"/>
      <c r="CB55" s="103"/>
      <c r="CC55" s="103"/>
      <c r="CD55" s="103"/>
      <c r="CE55" s="103"/>
      <c r="CF55" s="103"/>
      <c r="CG55" s="103"/>
      <c r="CH55" s="103"/>
      <c r="CI55" s="103"/>
      <c r="CJ55" s="103"/>
      <c r="CK55" s="103"/>
      <c r="CL55" s="103"/>
      <c r="CM55" s="103"/>
      <c r="CN55" s="103"/>
      <c r="CO55" s="103"/>
      <c r="CP55" s="103"/>
    </row>
    <row r="56" spans="1:94" s="100" customFormat="1" ht="8.25" customHeight="1" x14ac:dyDescent="0.2">
      <c r="A56" s="268" t="s">
        <v>942</v>
      </c>
      <c r="B56" s="103">
        <v>-7</v>
      </c>
      <c r="C56" s="103">
        <v>-8</v>
      </c>
      <c r="D56" s="103">
        <v>-2.5</v>
      </c>
      <c r="E56" s="103">
        <v>-8.6</v>
      </c>
      <c r="F56" s="103">
        <v>-6.4</v>
      </c>
      <c r="G56" s="103">
        <v>-13.3</v>
      </c>
      <c r="H56" s="103">
        <v>-0.6</v>
      </c>
      <c r="I56" s="103">
        <v>-4.2</v>
      </c>
      <c r="J56" s="103">
        <v>-8.3000000000000007</v>
      </c>
      <c r="K56" s="103">
        <v>-0.6</v>
      </c>
      <c r="L56" s="103">
        <v>-5.9</v>
      </c>
      <c r="M56" s="103"/>
      <c r="N56" s="103"/>
      <c r="O56" s="103"/>
      <c r="P56" s="103"/>
      <c r="Q56" s="103"/>
      <c r="R56" s="103"/>
      <c r="S56" s="103"/>
      <c r="T56" s="103"/>
      <c r="U56" s="103"/>
      <c r="V56" s="103"/>
      <c r="W56" s="103"/>
      <c r="X56" s="103"/>
      <c r="Y56" s="103"/>
      <c r="Z56" s="103"/>
      <c r="AA56" s="103"/>
      <c r="AB56" s="103"/>
      <c r="AC56" s="103"/>
      <c r="AD56" s="103"/>
      <c r="AE56" s="103"/>
      <c r="AF56" s="103"/>
      <c r="AG56" s="103"/>
      <c r="AH56" s="103"/>
      <c r="AI56" s="103"/>
      <c r="AJ56" s="103"/>
      <c r="AK56" s="103"/>
      <c r="AL56" s="103"/>
      <c r="AM56" s="103"/>
      <c r="AN56" s="103"/>
      <c r="AO56" s="103"/>
      <c r="AP56" s="103"/>
      <c r="AQ56" s="103"/>
      <c r="AR56" s="103"/>
      <c r="AS56" s="103"/>
      <c r="AT56" s="103"/>
      <c r="AU56" s="103"/>
      <c r="AV56" s="103"/>
      <c r="AW56" s="103"/>
      <c r="AX56" s="103"/>
      <c r="AY56" s="103"/>
      <c r="AZ56" s="103"/>
      <c r="BA56" s="103"/>
      <c r="BB56" s="103"/>
      <c r="BC56" s="103"/>
      <c r="BD56" s="103"/>
      <c r="BE56" s="103"/>
      <c r="BF56" s="103"/>
      <c r="BG56" s="103"/>
      <c r="BH56" s="103"/>
      <c r="BI56" s="103"/>
      <c r="BJ56" s="103"/>
      <c r="BK56" s="103"/>
      <c r="BL56" s="103"/>
      <c r="BM56" s="103"/>
      <c r="BN56" s="103"/>
      <c r="BO56" s="103"/>
      <c r="BP56" s="103"/>
      <c r="BQ56" s="103"/>
      <c r="BR56" s="103"/>
      <c r="BS56" s="103"/>
      <c r="BT56" s="103"/>
      <c r="BU56" s="103"/>
      <c r="BV56" s="103"/>
      <c r="BW56" s="103"/>
      <c r="BX56" s="103"/>
      <c r="BY56" s="103"/>
      <c r="BZ56" s="103"/>
      <c r="CA56" s="103"/>
      <c r="CB56" s="103"/>
      <c r="CC56" s="103"/>
      <c r="CD56" s="103"/>
      <c r="CE56" s="103"/>
      <c r="CF56" s="103"/>
      <c r="CG56" s="103"/>
      <c r="CH56" s="103"/>
      <c r="CI56" s="103"/>
      <c r="CJ56" s="103"/>
      <c r="CK56" s="103"/>
      <c r="CL56" s="103"/>
      <c r="CM56" s="103"/>
      <c r="CN56" s="103"/>
      <c r="CO56" s="103"/>
      <c r="CP56" s="103"/>
    </row>
    <row r="57" spans="1:94" s="100" customFormat="1" ht="8.25" customHeight="1" x14ac:dyDescent="0.2">
      <c r="A57" s="268" t="s">
        <v>943</v>
      </c>
      <c r="B57" s="103">
        <v>-7.7</v>
      </c>
      <c r="C57" s="103">
        <v>-8.5</v>
      </c>
      <c r="D57" s="103">
        <v>-3.3</v>
      </c>
      <c r="E57" s="103">
        <v>-9.1999999999999993</v>
      </c>
      <c r="F57" s="103">
        <v>-6.6</v>
      </c>
      <c r="G57" s="103">
        <v>-14</v>
      </c>
      <c r="H57" s="103">
        <v>-2.7</v>
      </c>
      <c r="I57" s="103">
        <v>-6.8</v>
      </c>
      <c r="J57" s="103">
        <v>-8.6999999999999993</v>
      </c>
      <c r="K57" s="103">
        <v>-2.5</v>
      </c>
      <c r="L57" s="103">
        <v>-5.3</v>
      </c>
      <c r="M57" s="103"/>
      <c r="N57" s="103"/>
      <c r="O57" s="103"/>
      <c r="P57" s="103"/>
      <c r="Q57" s="103"/>
      <c r="R57" s="103"/>
      <c r="S57" s="103"/>
      <c r="T57" s="103"/>
      <c r="U57" s="103"/>
      <c r="V57" s="103"/>
      <c r="W57" s="103"/>
      <c r="X57" s="103"/>
      <c r="Y57" s="103"/>
      <c r="Z57" s="103"/>
      <c r="AA57" s="103"/>
      <c r="AB57" s="103"/>
      <c r="AC57" s="103"/>
      <c r="AD57" s="103"/>
      <c r="AE57" s="103"/>
      <c r="AF57" s="103"/>
      <c r="AG57" s="103"/>
      <c r="AH57" s="103"/>
      <c r="AI57" s="103"/>
      <c r="AJ57" s="103"/>
      <c r="AK57" s="103"/>
      <c r="AL57" s="103"/>
      <c r="AM57" s="103"/>
      <c r="AN57" s="103"/>
      <c r="AO57" s="103"/>
      <c r="AP57" s="103"/>
      <c r="AQ57" s="103"/>
      <c r="AR57" s="103"/>
      <c r="AS57" s="103"/>
      <c r="AT57" s="103"/>
      <c r="AU57" s="103"/>
      <c r="AV57" s="103"/>
      <c r="AW57" s="103"/>
      <c r="AX57" s="103"/>
      <c r="AY57" s="103"/>
      <c r="AZ57" s="103"/>
      <c r="BA57" s="103"/>
      <c r="BB57" s="103"/>
      <c r="BC57" s="103"/>
      <c r="BD57" s="103"/>
      <c r="BE57" s="103"/>
      <c r="BF57" s="103"/>
      <c r="BG57" s="103"/>
      <c r="BH57" s="103"/>
      <c r="BI57" s="103"/>
      <c r="BJ57" s="103"/>
      <c r="BK57" s="103"/>
      <c r="BL57" s="103"/>
      <c r="BM57" s="103"/>
      <c r="BN57" s="103"/>
      <c r="BO57" s="103"/>
      <c r="BP57" s="103"/>
      <c r="BQ57" s="103"/>
      <c r="BR57" s="103"/>
      <c r="BS57" s="103"/>
      <c r="BT57" s="103"/>
      <c r="BU57" s="103"/>
      <c r="BV57" s="103"/>
      <c r="BW57" s="103"/>
      <c r="BX57" s="103"/>
      <c r="BY57" s="103"/>
      <c r="BZ57" s="103"/>
      <c r="CA57" s="103"/>
      <c r="CB57" s="103"/>
      <c r="CC57" s="103"/>
      <c r="CD57" s="103"/>
      <c r="CE57" s="103"/>
      <c r="CF57" s="103"/>
      <c r="CG57" s="103"/>
      <c r="CH57" s="103"/>
      <c r="CI57" s="103"/>
      <c r="CJ57" s="103"/>
      <c r="CK57" s="103"/>
      <c r="CL57" s="103"/>
      <c r="CM57" s="103"/>
      <c r="CN57" s="103"/>
      <c r="CO57" s="103"/>
      <c r="CP57" s="103"/>
    </row>
    <row r="58" spans="1:94" s="100" customFormat="1" ht="8.25" customHeight="1" x14ac:dyDescent="0.2">
      <c r="A58" s="268" t="s">
        <v>950</v>
      </c>
      <c r="B58" s="103">
        <v>-8</v>
      </c>
      <c r="C58" s="103">
        <v>-9.1</v>
      </c>
      <c r="D58" s="103">
        <v>-4</v>
      </c>
      <c r="E58" s="103">
        <v>-9.8000000000000007</v>
      </c>
      <c r="F58" s="103">
        <v>-6.8</v>
      </c>
      <c r="G58" s="103">
        <v>-14.6</v>
      </c>
      <c r="H58" s="103">
        <v>-2.2999999999999998</v>
      </c>
      <c r="I58" s="103">
        <v>-7.1</v>
      </c>
      <c r="J58" s="103">
        <v>-9.1999999999999993</v>
      </c>
      <c r="K58" s="103">
        <v>-2</v>
      </c>
      <c r="L58" s="103">
        <v>-5</v>
      </c>
      <c r="M58" s="103"/>
      <c r="N58" s="103"/>
      <c r="O58" s="103"/>
      <c r="P58" s="103"/>
      <c r="Q58" s="103"/>
      <c r="R58" s="103"/>
      <c r="S58" s="103"/>
      <c r="T58" s="103"/>
      <c r="U58" s="103"/>
      <c r="V58" s="103"/>
      <c r="W58" s="103"/>
      <c r="X58" s="103"/>
      <c r="Y58" s="103"/>
      <c r="Z58" s="103"/>
      <c r="AA58" s="103"/>
      <c r="AB58" s="103"/>
      <c r="AC58" s="103"/>
      <c r="AD58" s="103"/>
      <c r="AE58" s="103"/>
      <c r="AF58" s="103"/>
      <c r="AG58" s="103"/>
      <c r="AH58" s="103"/>
      <c r="AI58" s="103"/>
      <c r="AJ58" s="103"/>
      <c r="AK58" s="103"/>
      <c r="AL58" s="103"/>
      <c r="AM58" s="103"/>
      <c r="AN58" s="103"/>
      <c r="AO58" s="103"/>
      <c r="AP58" s="103"/>
      <c r="AQ58" s="103"/>
      <c r="AR58" s="103"/>
      <c r="AS58" s="103"/>
      <c r="AT58" s="103"/>
      <c r="AU58" s="103"/>
      <c r="AV58" s="103"/>
      <c r="AW58" s="103"/>
      <c r="AX58" s="103"/>
      <c r="AY58" s="103"/>
      <c r="AZ58" s="103"/>
      <c r="BA58" s="103"/>
      <c r="BB58" s="103"/>
      <c r="BC58" s="103"/>
      <c r="BD58" s="103"/>
      <c r="BE58" s="103"/>
      <c r="BF58" s="103"/>
      <c r="BG58" s="103"/>
      <c r="BH58" s="103"/>
      <c r="BI58" s="103"/>
      <c r="BJ58" s="103"/>
      <c r="BK58" s="103"/>
      <c r="BL58" s="103"/>
      <c r="BM58" s="103"/>
      <c r="BN58" s="103"/>
      <c r="BO58" s="103"/>
      <c r="BP58" s="103"/>
      <c r="BQ58" s="103"/>
      <c r="BR58" s="103"/>
      <c r="BS58" s="103"/>
      <c r="BT58" s="103"/>
      <c r="BU58" s="103"/>
      <c r="BV58" s="103"/>
      <c r="BW58" s="103"/>
      <c r="BX58" s="103"/>
      <c r="BY58" s="103"/>
      <c r="BZ58" s="103"/>
      <c r="CA58" s="103"/>
      <c r="CB58" s="103"/>
      <c r="CC58" s="103"/>
      <c r="CD58" s="103"/>
      <c r="CE58" s="103"/>
      <c r="CF58" s="103"/>
      <c r="CG58" s="103"/>
      <c r="CH58" s="103"/>
      <c r="CI58" s="103"/>
      <c r="CJ58" s="103"/>
      <c r="CK58" s="103"/>
      <c r="CL58" s="103"/>
      <c r="CM58" s="103"/>
      <c r="CN58" s="103"/>
      <c r="CO58" s="103"/>
      <c r="CP58" s="103"/>
    </row>
    <row r="59" spans="1:94" s="100" customFormat="1" ht="8.25" customHeight="1" x14ac:dyDescent="0.2">
      <c r="A59" s="268" t="s">
        <v>970</v>
      </c>
      <c r="B59" s="103">
        <v>-7</v>
      </c>
      <c r="C59" s="103">
        <v>-8.1</v>
      </c>
      <c r="D59" s="103">
        <v>1.4</v>
      </c>
      <c r="E59" s="103">
        <v>-9.3000000000000007</v>
      </c>
      <c r="F59" s="103">
        <v>-5.5</v>
      </c>
      <c r="G59" s="103">
        <v>-12.5</v>
      </c>
      <c r="H59" s="103">
        <v>-3.2</v>
      </c>
      <c r="I59" s="103">
        <v>-5.3</v>
      </c>
      <c r="J59" s="103">
        <v>-7.9</v>
      </c>
      <c r="K59" s="103">
        <v>-2.8</v>
      </c>
      <c r="L59" s="103">
        <v>-4.3</v>
      </c>
      <c r="M59" s="103"/>
      <c r="N59" s="103"/>
      <c r="O59" s="103"/>
      <c r="P59" s="103"/>
      <c r="Q59" s="103"/>
      <c r="R59" s="103"/>
      <c r="S59" s="103"/>
      <c r="T59" s="103"/>
      <c r="U59" s="103"/>
      <c r="V59" s="103"/>
      <c r="W59" s="103"/>
      <c r="X59" s="103"/>
      <c r="Y59" s="103"/>
      <c r="Z59" s="103"/>
      <c r="AA59" s="103"/>
      <c r="AB59" s="103"/>
      <c r="AC59" s="103"/>
      <c r="AD59" s="103"/>
      <c r="AE59" s="103"/>
      <c r="AF59" s="103"/>
      <c r="AG59" s="103"/>
      <c r="AH59" s="103"/>
      <c r="AI59" s="103"/>
      <c r="AJ59" s="103"/>
      <c r="AK59" s="103"/>
      <c r="AL59" s="103"/>
      <c r="AM59" s="103"/>
      <c r="AN59" s="103"/>
      <c r="AO59" s="103"/>
      <c r="AP59" s="103"/>
      <c r="AQ59" s="103"/>
      <c r="AR59" s="103"/>
      <c r="AS59" s="103"/>
      <c r="AT59" s="103"/>
      <c r="AU59" s="103"/>
      <c r="AV59" s="103"/>
      <c r="AW59" s="103"/>
      <c r="AX59" s="103"/>
      <c r="AY59" s="103"/>
      <c r="AZ59" s="103"/>
      <c r="BA59" s="103"/>
      <c r="BB59" s="103"/>
      <c r="BC59" s="103"/>
      <c r="BD59" s="103"/>
      <c r="BE59" s="103"/>
      <c r="BF59" s="103"/>
      <c r="BG59" s="103"/>
      <c r="BH59" s="103"/>
      <c r="BI59" s="103"/>
      <c r="BJ59" s="103"/>
      <c r="BK59" s="103"/>
      <c r="BL59" s="103"/>
      <c r="BM59" s="103"/>
      <c r="BN59" s="103"/>
      <c r="BO59" s="103"/>
      <c r="BP59" s="103"/>
      <c r="BQ59" s="103"/>
      <c r="BR59" s="103"/>
      <c r="BS59" s="103"/>
      <c r="BT59" s="103"/>
      <c r="BU59" s="103"/>
      <c r="BV59" s="103"/>
      <c r="BW59" s="103"/>
      <c r="BX59" s="103"/>
      <c r="BY59" s="103"/>
      <c r="BZ59" s="103"/>
      <c r="CA59" s="103"/>
      <c r="CB59" s="103"/>
      <c r="CC59" s="103"/>
      <c r="CD59" s="103"/>
      <c r="CE59" s="103"/>
      <c r="CF59" s="103"/>
      <c r="CG59" s="103"/>
      <c r="CH59" s="103"/>
      <c r="CI59" s="103"/>
      <c r="CJ59" s="103"/>
      <c r="CK59" s="103"/>
      <c r="CL59" s="103"/>
      <c r="CM59" s="103"/>
      <c r="CN59" s="103"/>
      <c r="CO59" s="103"/>
      <c r="CP59" s="103"/>
    </row>
    <row r="60" spans="1:94" s="100" customFormat="1" ht="8.25" customHeight="1" x14ac:dyDescent="0.2">
      <c r="A60" s="268" t="s">
        <v>989</v>
      </c>
      <c r="B60" s="103">
        <v>-2.2999999999999998</v>
      </c>
      <c r="C60" s="103">
        <v>-2.2999999999999998</v>
      </c>
      <c r="D60" s="103">
        <v>12.8</v>
      </c>
      <c r="E60" s="103">
        <v>-4.0999999999999996</v>
      </c>
      <c r="F60" s="103">
        <v>-1.4</v>
      </c>
      <c r="G60" s="103">
        <v>-5.6</v>
      </c>
      <c r="H60" s="103">
        <v>-1.4</v>
      </c>
      <c r="I60" s="103">
        <v>-3.7</v>
      </c>
      <c r="J60" s="103">
        <v>-2.6</v>
      </c>
      <c r="K60" s="103">
        <v>-0.8</v>
      </c>
      <c r="L60" s="103">
        <v>-1.8</v>
      </c>
      <c r="M60" s="103"/>
      <c r="N60" s="103"/>
      <c r="O60" s="103"/>
      <c r="P60" s="103"/>
      <c r="Q60" s="103"/>
      <c r="R60" s="103"/>
      <c r="S60" s="103"/>
      <c r="T60" s="103"/>
      <c r="U60" s="103"/>
      <c r="V60" s="103"/>
      <c r="W60" s="103"/>
      <c r="X60" s="103"/>
      <c r="Y60" s="103"/>
      <c r="Z60" s="103"/>
      <c r="AA60" s="103"/>
      <c r="AB60" s="103"/>
      <c r="AC60" s="103"/>
      <c r="AD60" s="103"/>
      <c r="AE60" s="103"/>
      <c r="AF60" s="103"/>
      <c r="AG60" s="103"/>
      <c r="AH60" s="103"/>
      <c r="AI60" s="103"/>
      <c r="AJ60" s="103"/>
      <c r="AK60" s="103"/>
      <c r="AL60" s="103"/>
      <c r="AM60" s="103"/>
      <c r="AN60" s="103"/>
      <c r="AO60" s="103"/>
      <c r="AP60" s="103"/>
      <c r="AQ60" s="103"/>
      <c r="AR60" s="103"/>
      <c r="AS60" s="103"/>
      <c r="AT60" s="103"/>
      <c r="AU60" s="103"/>
      <c r="AV60" s="103"/>
      <c r="AW60" s="103"/>
      <c r="AX60" s="103"/>
      <c r="AY60" s="103"/>
      <c r="AZ60" s="103"/>
      <c r="BA60" s="103"/>
      <c r="BB60" s="103"/>
      <c r="BC60" s="103"/>
      <c r="BD60" s="103"/>
      <c r="BE60" s="103"/>
      <c r="BF60" s="103"/>
      <c r="BG60" s="103"/>
      <c r="BH60" s="103"/>
      <c r="BI60" s="103"/>
      <c r="BJ60" s="103"/>
      <c r="BK60" s="103"/>
      <c r="BL60" s="103"/>
      <c r="BM60" s="103"/>
      <c r="BN60" s="103"/>
      <c r="BO60" s="103"/>
      <c r="BP60" s="103"/>
      <c r="BQ60" s="103"/>
      <c r="BR60" s="103"/>
      <c r="BS60" s="103"/>
      <c r="BT60" s="103"/>
      <c r="BU60" s="103"/>
      <c r="BV60" s="103"/>
      <c r="BW60" s="103"/>
      <c r="BX60" s="103"/>
      <c r="BY60" s="103"/>
      <c r="BZ60" s="103"/>
      <c r="CA60" s="103"/>
      <c r="CB60" s="103"/>
      <c r="CC60" s="103"/>
      <c r="CD60" s="103"/>
      <c r="CE60" s="103"/>
      <c r="CF60" s="103"/>
      <c r="CG60" s="103"/>
      <c r="CH60" s="103"/>
      <c r="CI60" s="103"/>
      <c r="CJ60" s="103"/>
      <c r="CK60" s="103"/>
      <c r="CL60" s="103"/>
      <c r="CM60" s="103"/>
      <c r="CN60" s="103"/>
      <c r="CO60" s="103"/>
      <c r="CP60" s="103"/>
    </row>
    <row r="61" spans="1:94" s="100" customFormat="1" ht="8.25" customHeight="1" x14ac:dyDescent="0.2">
      <c r="A61" s="268" t="s">
        <v>1001</v>
      </c>
      <c r="B61" s="103">
        <v>1.8</v>
      </c>
      <c r="C61" s="103">
        <v>2.7</v>
      </c>
      <c r="D61" s="103">
        <v>21.1</v>
      </c>
      <c r="E61" s="103">
        <v>0.5</v>
      </c>
      <c r="F61" s="103">
        <v>2.8</v>
      </c>
      <c r="G61" s="103">
        <v>-1.7</v>
      </c>
      <c r="H61" s="103">
        <v>1.6</v>
      </c>
      <c r="I61" s="103">
        <v>-3.1</v>
      </c>
      <c r="J61" s="103">
        <v>2.1</v>
      </c>
      <c r="K61" s="103">
        <v>0.8</v>
      </c>
      <c r="L61" s="103">
        <v>0.2</v>
      </c>
      <c r="M61" s="103"/>
      <c r="N61" s="103"/>
      <c r="O61" s="103"/>
      <c r="P61" s="103"/>
      <c r="Q61" s="103"/>
      <c r="R61" s="103"/>
      <c r="S61" s="103"/>
      <c r="T61" s="103"/>
      <c r="U61" s="103"/>
      <c r="V61" s="103"/>
      <c r="W61" s="103"/>
      <c r="X61" s="103"/>
      <c r="Y61" s="103"/>
      <c r="Z61" s="103"/>
      <c r="AA61" s="103"/>
      <c r="AB61" s="103"/>
      <c r="AC61" s="103"/>
      <c r="AD61" s="103"/>
      <c r="AE61" s="103"/>
      <c r="AF61" s="103"/>
      <c r="AG61" s="103"/>
      <c r="AH61" s="103"/>
      <c r="AI61" s="103"/>
      <c r="AJ61" s="103"/>
      <c r="AK61" s="103"/>
      <c r="AL61" s="103"/>
      <c r="AM61" s="103"/>
      <c r="AN61" s="103"/>
      <c r="AO61" s="103"/>
      <c r="AP61" s="103"/>
      <c r="AQ61" s="103"/>
      <c r="AR61" s="103"/>
      <c r="AS61" s="103"/>
      <c r="AT61" s="103"/>
      <c r="AU61" s="103"/>
      <c r="AV61" s="103"/>
      <c r="AW61" s="103"/>
      <c r="AX61" s="103"/>
      <c r="AY61" s="103"/>
      <c r="AZ61" s="103"/>
      <c r="BA61" s="103"/>
      <c r="BB61" s="103"/>
      <c r="BC61" s="103"/>
      <c r="BD61" s="103"/>
      <c r="BE61" s="103"/>
      <c r="BF61" s="103"/>
      <c r="BG61" s="103"/>
      <c r="BH61" s="103"/>
      <c r="BI61" s="103"/>
      <c r="BJ61" s="103"/>
      <c r="BK61" s="103"/>
      <c r="BL61" s="103"/>
      <c r="BM61" s="103"/>
      <c r="BN61" s="103"/>
      <c r="BO61" s="103"/>
      <c r="BP61" s="103"/>
      <c r="BQ61" s="103"/>
      <c r="BR61" s="103"/>
      <c r="BS61" s="103"/>
      <c r="BT61" s="103"/>
      <c r="BU61" s="103"/>
      <c r="BV61" s="103"/>
      <c r="BW61" s="103"/>
      <c r="BX61" s="103"/>
      <c r="BY61" s="103"/>
      <c r="BZ61" s="103"/>
      <c r="CA61" s="103"/>
      <c r="CB61" s="103"/>
      <c r="CC61" s="103"/>
      <c r="CD61" s="103"/>
      <c r="CE61" s="103"/>
      <c r="CF61" s="103"/>
      <c r="CG61" s="103"/>
      <c r="CH61" s="103"/>
      <c r="CI61" s="103"/>
      <c r="CJ61" s="103"/>
      <c r="CK61" s="103"/>
      <c r="CL61" s="103"/>
      <c r="CM61" s="103"/>
      <c r="CN61" s="103"/>
      <c r="CO61" s="103"/>
      <c r="CP61" s="103"/>
    </row>
    <row r="62" spans="1:94" s="100" customFormat="1" ht="8.25" customHeight="1" x14ac:dyDescent="0.2">
      <c r="A62" s="268" t="s">
        <v>1016</v>
      </c>
      <c r="B62" s="103">
        <v>3.9</v>
      </c>
      <c r="C62" s="103">
        <v>4.5</v>
      </c>
      <c r="D62" s="103">
        <v>22.5</v>
      </c>
      <c r="E62" s="103">
        <v>2.4</v>
      </c>
      <c r="F62" s="103">
        <v>5.4</v>
      </c>
      <c r="G62" s="103">
        <v>-0.4</v>
      </c>
      <c r="H62" s="103">
        <v>3.7</v>
      </c>
      <c r="I62" s="103">
        <v>-0.9</v>
      </c>
      <c r="J62" s="103">
        <v>4.4000000000000004</v>
      </c>
      <c r="K62" s="103">
        <v>2.4</v>
      </c>
      <c r="L62" s="103">
        <v>1.6</v>
      </c>
      <c r="M62" s="103"/>
      <c r="N62" s="103"/>
      <c r="O62" s="103"/>
      <c r="P62" s="103"/>
      <c r="Q62" s="103"/>
      <c r="R62" s="103"/>
      <c r="S62" s="103"/>
      <c r="T62" s="103"/>
      <c r="U62" s="103"/>
      <c r="V62" s="103"/>
      <c r="W62" s="103"/>
      <c r="X62" s="103"/>
      <c r="Y62" s="103"/>
      <c r="Z62" s="103"/>
      <c r="AA62" s="103"/>
      <c r="AB62" s="103"/>
      <c r="AC62" s="103"/>
      <c r="AD62" s="103"/>
      <c r="AE62" s="103"/>
      <c r="AF62" s="103"/>
      <c r="AG62" s="103"/>
      <c r="AH62" s="103"/>
      <c r="AI62" s="103"/>
      <c r="AJ62" s="103"/>
      <c r="AK62" s="103"/>
      <c r="AL62" s="103"/>
      <c r="AM62" s="103"/>
      <c r="AN62" s="103"/>
      <c r="AO62" s="103"/>
      <c r="AP62" s="103"/>
      <c r="AQ62" s="103"/>
      <c r="AR62" s="103"/>
      <c r="AS62" s="103"/>
      <c r="AT62" s="103"/>
      <c r="AU62" s="103"/>
      <c r="AV62" s="103"/>
      <c r="AW62" s="103"/>
      <c r="AX62" s="103"/>
      <c r="AY62" s="103"/>
      <c r="AZ62" s="103"/>
      <c r="BA62" s="103"/>
      <c r="BB62" s="103"/>
      <c r="BC62" s="103"/>
      <c r="BD62" s="103"/>
      <c r="BE62" s="103"/>
      <c r="BF62" s="103"/>
      <c r="BG62" s="103"/>
      <c r="BH62" s="103"/>
      <c r="BI62" s="103"/>
      <c r="BJ62" s="103"/>
      <c r="BK62" s="103"/>
      <c r="BL62" s="103"/>
      <c r="BM62" s="103"/>
      <c r="BN62" s="103"/>
      <c r="BO62" s="103"/>
      <c r="BP62" s="103"/>
      <c r="BQ62" s="103"/>
      <c r="BR62" s="103"/>
      <c r="BS62" s="103"/>
      <c r="BT62" s="103"/>
      <c r="BU62" s="103"/>
      <c r="BV62" s="103"/>
      <c r="BW62" s="103"/>
      <c r="BX62" s="103"/>
      <c r="BY62" s="103"/>
      <c r="BZ62" s="103"/>
      <c r="CA62" s="103"/>
      <c r="CB62" s="103"/>
      <c r="CC62" s="103"/>
      <c r="CD62" s="103"/>
      <c r="CE62" s="103"/>
      <c r="CF62" s="103"/>
      <c r="CG62" s="103"/>
      <c r="CH62" s="103"/>
      <c r="CI62" s="103"/>
      <c r="CJ62" s="103"/>
      <c r="CK62" s="103"/>
      <c r="CL62" s="103"/>
      <c r="CM62" s="103"/>
      <c r="CN62" s="103"/>
      <c r="CO62" s="103"/>
      <c r="CP62" s="103"/>
    </row>
    <row r="63" spans="1:94" s="100" customFormat="1" ht="8.25" customHeight="1" x14ac:dyDescent="0.2">
      <c r="A63" s="268" t="s">
        <v>1044</v>
      </c>
      <c r="B63" s="103">
        <v>4.7</v>
      </c>
      <c r="C63" s="103">
        <v>4.3</v>
      </c>
      <c r="D63" s="103">
        <v>21.2</v>
      </c>
      <c r="E63" s="103">
        <v>2.2999999999999998</v>
      </c>
      <c r="F63" s="103">
        <v>6.9</v>
      </c>
      <c r="G63" s="103">
        <v>0.9</v>
      </c>
      <c r="H63" s="103">
        <v>4.7</v>
      </c>
      <c r="I63" s="103">
        <v>2.7</v>
      </c>
      <c r="J63" s="103">
        <v>5</v>
      </c>
      <c r="K63" s="103">
        <v>3.6</v>
      </c>
      <c r="L63" s="103">
        <v>2.6</v>
      </c>
      <c r="M63" s="103"/>
      <c r="N63" s="103"/>
      <c r="O63" s="103"/>
      <c r="P63" s="103"/>
      <c r="Q63" s="103"/>
      <c r="R63" s="103"/>
      <c r="S63" s="103"/>
      <c r="T63" s="103"/>
      <c r="U63" s="103"/>
      <c r="V63" s="103"/>
      <c r="W63" s="103"/>
      <c r="X63" s="103"/>
      <c r="Y63" s="103"/>
      <c r="Z63" s="103"/>
      <c r="AA63" s="103"/>
      <c r="AB63" s="103"/>
      <c r="AC63" s="103"/>
      <c r="AD63" s="103"/>
      <c r="AE63" s="103"/>
      <c r="AF63" s="103"/>
      <c r="AG63" s="103"/>
      <c r="AH63" s="103"/>
      <c r="AI63" s="103"/>
      <c r="AJ63" s="103"/>
      <c r="AK63" s="103"/>
      <c r="AL63" s="103"/>
      <c r="AM63" s="103"/>
      <c r="AN63" s="103"/>
      <c r="AO63" s="103"/>
      <c r="AP63" s="103"/>
      <c r="AQ63" s="103"/>
      <c r="AR63" s="103"/>
      <c r="AS63" s="103"/>
      <c r="AT63" s="103"/>
      <c r="AU63" s="103"/>
      <c r="AV63" s="103"/>
      <c r="AW63" s="103"/>
      <c r="AX63" s="103"/>
      <c r="AY63" s="103"/>
      <c r="AZ63" s="103"/>
      <c r="BA63" s="103"/>
      <c r="BB63" s="103"/>
      <c r="BC63" s="103"/>
      <c r="BD63" s="103"/>
      <c r="BE63" s="103"/>
      <c r="BF63" s="103"/>
      <c r="BG63" s="103"/>
      <c r="BH63" s="103"/>
      <c r="BI63" s="103"/>
      <c r="BJ63" s="103"/>
      <c r="BK63" s="103"/>
      <c r="BL63" s="103"/>
      <c r="BM63" s="103"/>
      <c r="BN63" s="103"/>
      <c r="BO63" s="103"/>
      <c r="BP63" s="103"/>
      <c r="BQ63" s="103"/>
      <c r="BR63" s="103"/>
      <c r="BS63" s="103"/>
      <c r="BT63" s="103"/>
      <c r="BU63" s="103"/>
      <c r="BV63" s="103"/>
      <c r="BW63" s="103"/>
      <c r="BX63" s="103"/>
      <c r="BY63" s="103"/>
      <c r="BZ63" s="103"/>
      <c r="CA63" s="103"/>
      <c r="CB63" s="103"/>
      <c r="CC63" s="103"/>
      <c r="CD63" s="103"/>
      <c r="CE63" s="103"/>
      <c r="CF63" s="103"/>
      <c r="CG63" s="103"/>
      <c r="CH63" s="103"/>
      <c r="CI63" s="103"/>
      <c r="CJ63" s="103"/>
      <c r="CK63" s="103"/>
      <c r="CL63" s="103"/>
      <c r="CM63" s="103"/>
      <c r="CN63" s="103"/>
      <c r="CO63" s="103"/>
      <c r="CP63" s="103"/>
    </row>
    <row r="64" spans="1:94" s="100" customFormat="1" ht="8.25" customHeight="1" x14ac:dyDescent="0.2">
      <c r="A64" s="268" t="s">
        <v>1075</v>
      </c>
      <c r="B64" s="103">
        <v>3.6</v>
      </c>
      <c r="C64" s="103">
        <v>3.7</v>
      </c>
      <c r="D64" s="103">
        <v>19.2</v>
      </c>
      <c r="E64" s="103">
        <v>1.8</v>
      </c>
      <c r="F64" s="103">
        <v>6.5</v>
      </c>
      <c r="G64" s="103">
        <v>-1.2</v>
      </c>
      <c r="H64" s="103">
        <v>1.8</v>
      </c>
      <c r="I64" s="103">
        <v>3.7</v>
      </c>
      <c r="J64" s="103">
        <v>4.0999999999999996</v>
      </c>
      <c r="K64" s="103">
        <v>1</v>
      </c>
      <c r="L64" s="103">
        <v>2.6</v>
      </c>
    </row>
    <row r="65" spans="1:12" s="100" customFormat="1" ht="8.25" customHeight="1" x14ac:dyDescent="0.2">
      <c r="A65" s="268" t="s">
        <v>1045</v>
      </c>
      <c r="B65" s="103">
        <v>2.8</v>
      </c>
      <c r="C65" s="103">
        <v>3.4</v>
      </c>
      <c r="D65" s="103">
        <v>17.600000000000001</v>
      </c>
      <c r="E65" s="103">
        <v>1.6</v>
      </c>
      <c r="F65" s="103">
        <v>7</v>
      </c>
      <c r="G65" s="103">
        <v>-2.1</v>
      </c>
      <c r="H65" s="103">
        <v>-1.4</v>
      </c>
      <c r="I65" s="103">
        <v>8</v>
      </c>
      <c r="J65" s="103">
        <v>3.7</v>
      </c>
      <c r="K65" s="103">
        <v>-2</v>
      </c>
      <c r="L65" s="104">
        <v>3.3</v>
      </c>
    </row>
    <row r="66" spans="1:12" s="100" customFormat="1" ht="8.25" customHeight="1" x14ac:dyDescent="0.2">
      <c r="A66" s="268" t="s">
        <v>1076</v>
      </c>
      <c r="B66" s="103">
        <v>2.1</v>
      </c>
      <c r="C66" s="103">
        <v>3.5</v>
      </c>
      <c r="D66" s="103">
        <v>16.5</v>
      </c>
      <c r="E66" s="103">
        <v>1.9</v>
      </c>
      <c r="F66" s="103">
        <v>7.1</v>
      </c>
      <c r="G66" s="103">
        <v>-2.7</v>
      </c>
      <c r="H66" s="103">
        <v>-4.9000000000000004</v>
      </c>
      <c r="I66" s="104">
        <v>11.4</v>
      </c>
      <c r="J66" s="103">
        <v>3.5</v>
      </c>
      <c r="K66" s="103">
        <v>-5</v>
      </c>
      <c r="L66" s="104">
        <v>3.8</v>
      </c>
    </row>
    <row r="67" spans="1:12" s="100" customFormat="1" ht="8.25" customHeight="1" x14ac:dyDescent="0.2">
      <c r="A67" s="268" t="s">
        <v>1077</v>
      </c>
      <c r="B67" s="103">
        <v>2.4</v>
      </c>
      <c r="C67" s="103">
        <v>4.0999999999999996</v>
      </c>
      <c r="D67" s="104">
        <v>16.3</v>
      </c>
      <c r="E67" s="104">
        <v>2.5</v>
      </c>
      <c r="F67" s="103">
        <v>7.3</v>
      </c>
      <c r="G67" s="104">
        <v>-2.2000000000000002</v>
      </c>
      <c r="H67" s="103">
        <v>-5.0999999999999996</v>
      </c>
      <c r="I67" s="104">
        <v>14.7</v>
      </c>
      <c r="J67" s="103">
        <v>3.7</v>
      </c>
      <c r="K67" s="103">
        <v>-4.5999999999999996</v>
      </c>
      <c r="L67" s="104" t="s">
        <v>243</v>
      </c>
    </row>
    <row r="68" spans="1:12" s="100" customFormat="1" ht="5.25" customHeight="1" thickBot="1" x14ac:dyDescent="0.25">
      <c r="A68" s="243"/>
      <c r="B68" s="103"/>
      <c r="C68" s="103"/>
      <c r="D68" s="103"/>
      <c r="E68" s="103"/>
      <c r="F68" s="103"/>
      <c r="G68" s="103"/>
      <c r="H68" s="103"/>
      <c r="I68" s="103"/>
      <c r="J68" s="103"/>
      <c r="K68" s="103"/>
      <c r="L68" s="103"/>
    </row>
    <row r="69" spans="1:12" s="100" customFormat="1" ht="12" customHeight="1" x14ac:dyDescent="0.2">
      <c r="A69" s="105" t="s">
        <v>391</v>
      </c>
      <c r="B69" s="105"/>
      <c r="C69" s="105"/>
      <c r="D69" s="244"/>
      <c r="E69" s="105"/>
      <c r="F69" s="105"/>
      <c r="G69" s="105"/>
      <c r="H69" s="105"/>
      <c r="I69" s="105"/>
      <c r="J69" s="105"/>
      <c r="K69" s="105"/>
      <c r="L69" s="105"/>
    </row>
    <row r="70" spans="1:12" s="100" customFormat="1" x14ac:dyDescent="0.2">
      <c r="A70" s="100" t="s">
        <v>136</v>
      </c>
    </row>
    <row r="71" spans="1:12" s="100" customFormat="1" x14ac:dyDescent="0.2">
      <c r="A71" s="100" t="s">
        <v>586</v>
      </c>
    </row>
    <row r="72" spans="1:12" s="254" customFormat="1" ht="13.2" x14ac:dyDescent="0.25"/>
    <row r="73" spans="1:12" ht="13.2" x14ac:dyDescent="0.25">
      <c r="A73" s="254"/>
      <c r="B73" s="254"/>
      <c r="C73" s="254"/>
      <c r="D73" s="254"/>
      <c r="E73" s="254"/>
      <c r="F73" s="254"/>
      <c r="G73" s="254"/>
      <c r="H73" s="254"/>
      <c r="I73" s="254"/>
      <c r="J73" s="254"/>
      <c r="K73" s="254"/>
      <c r="L73" s="254"/>
    </row>
    <row r="74" spans="1:12" ht="13.2" x14ac:dyDescent="0.25">
      <c r="A74" s="254"/>
      <c r="B74" s="254"/>
      <c r="C74" s="254"/>
      <c r="D74" s="254"/>
      <c r="E74" s="254"/>
      <c r="F74" s="254"/>
      <c r="G74" s="254"/>
      <c r="H74" s="254"/>
      <c r="I74" s="254"/>
      <c r="J74" s="254"/>
      <c r="K74" s="254"/>
      <c r="L74" s="254"/>
    </row>
  </sheetData>
  <customSheetViews>
    <customSheetView guid="{95746B7C-2C59-4D9D-B586-3992FFB5743C}" showGridLines="0">
      <pageMargins left="0.75" right="0.75" top="1" bottom="1" header="0.5" footer="0.5"/>
      <headerFooter alignWithMargins="0"/>
    </customSheetView>
  </customSheetViews>
  <mergeCells count="13">
    <mergeCell ref="I5:L5"/>
    <mergeCell ref="C6:E6"/>
    <mergeCell ref="F6:F7"/>
    <mergeCell ref="G6:G7"/>
    <mergeCell ref="H6:H7"/>
    <mergeCell ref="I6:I7"/>
    <mergeCell ref="J6:J7"/>
    <mergeCell ref="K6:K7"/>
    <mergeCell ref="L6:L7"/>
    <mergeCell ref="A1:L1"/>
    <mergeCell ref="A5:A7"/>
    <mergeCell ref="B5:B7"/>
    <mergeCell ref="C5:H5"/>
  </mergeCells>
  <phoneticPr fontId="9" type="noConversion"/>
  <pageMargins left="0.75" right="0.75" top="1" bottom="1" header="0.5" footer="0.5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Q88"/>
  <sheetViews>
    <sheetView showGridLines="0" workbookViewId="0"/>
  </sheetViews>
  <sheetFormatPr defaultColWidth="6.6640625" defaultRowHeight="10.199999999999999" x14ac:dyDescent="0.2"/>
  <cols>
    <col min="1" max="1" width="10.44140625" style="55" customWidth="1"/>
    <col min="2" max="9" width="9.33203125" style="55" customWidth="1"/>
    <col min="10" max="14" width="13.109375" style="55" customWidth="1"/>
    <col min="15" max="21" width="5.33203125" style="55" customWidth="1"/>
    <col min="22" max="16384" width="6.6640625" style="55"/>
  </cols>
  <sheetData>
    <row r="1" spans="1:17" ht="12" customHeight="1" x14ac:dyDescent="0.2">
      <c r="A1" s="759" t="s">
        <v>16</v>
      </c>
      <c r="B1" s="759"/>
      <c r="C1" s="759"/>
      <c r="D1" s="759"/>
      <c r="E1" s="759"/>
      <c r="F1" s="759"/>
      <c r="G1" s="759"/>
      <c r="H1" s="759"/>
      <c r="I1" s="759"/>
    </row>
    <row r="2" spans="1:17" ht="12" customHeight="1" x14ac:dyDescent="0.2"/>
    <row r="3" spans="1:17" s="100" customFormat="1" ht="12" customHeight="1" x14ac:dyDescent="0.2">
      <c r="I3" s="101" t="s">
        <v>641</v>
      </c>
    </row>
    <row r="4" spans="1:17" s="102" customFormat="1" ht="12.75" customHeight="1" thickBot="1" x14ac:dyDescent="0.25">
      <c r="A4" s="760" t="s">
        <v>137</v>
      </c>
      <c r="B4" s="221"/>
      <c r="C4" s="221"/>
      <c r="D4" s="762" t="s">
        <v>7</v>
      </c>
      <c r="E4" s="763"/>
      <c r="F4" s="763"/>
      <c r="G4" s="763"/>
      <c r="H4" s="763"/>
      <c r="I4" s="763"/>
    </row>
    <row r="5" spans="1:17" s="102" customFormat="1" ht="11.25" customHeight="1" thickBot="1" x14ac:dyDescent="0.25">
      <c r="A5" s="761"/>
      <c r="B5" s="222">
        <v>100</v>
      </c>
      <c r="C5" s="107">
        <v>74.844885919737933</v>
      </c>
      <c r="D5" s="107">
        <v>27.294098949335151</v>
      </c>
      <c r="E5" s="107">
        <v>3.4803130117302739</v>
      </c>
      <c r="F5" s="107">
        <v>23.813785937604877</v>
      </c>
      <c r="G5" s="107">
        <v>33.49256840637657</v>
      </c>
      <c r="H5" s="107">
        <v>14.058218564026193</v>
      </c>
      <c r="I5" s="108">
        <v>25.155114080262088</v>
      </c>
    </row>
    <row r="6" spans="1:17" s="102" customFormat="1" ht="12.75" customHeight="1" thickBot="1" x14ac:dyDescent="0.25">
      <c r="A6" s="764" t="s">
        <v>6</v>
      </c>
      <c r="B6" s="766" t="s">
        <v>299</v>
      </c>
      <c r="C6" s="766"/>
      <c r="D6" s="767" t="s">
        <v>9</v>
      </c>
      <c r="E6" s="768"/>
      <c r="F6" s="769"/>
      <c r="G6" s="770" t="s">
        <v>528</v>
      </c>
      <c r="H6" s="769" t="s">
        <v>138</v>
      </c>
      <c r="I6" s="767" t="s">
        <v>10</v>
      </c>
    </row>
    <row r="7" spans="1:17" s="246" customFormat="1" ht="28.8" x14ac:dyDescent="0.25">
      <c r="A7" s="765"/>
      <c r="B7" s="450"/>
      <c r="C7" s="667" t="s">
        <v>573</v>
      </c>
      <c r="D7" s="666" t="s">
        <v>247</v>
      </c>
      <c r="E7" s="223" t="s">
        <v>11</v>
      </c>
      <c r="F7" s="223" t="s">
        <v>140</v>
      </c>
      <c r="G7" s="771"/>
      <c r="H7" s="772"/>
      <c r="I7" s="773"/>
    </row>
    <row r="8" spans="1:17" s="100" customFormat="1" ht="6.75" customHeight="1" x14ac:dyDescent="0.2">
      <c r="I8" s="224"/>
    </row>
    <row r="9" spans="1:17" s="111" customFormat="1" ht="9.75" customHeight="1" x14ac:dyDescent="0.2">
      <c r="A9" s="109"/>
      <c r="B9" s="110" t="s">
        <v>12</v>
      </c>
      <c r="C9" s="110"/>
    </row>
    <row r="10" spans="1:17" s="254" customFormat="1" ht="12.6" customHeight="1" x14ac:dyDescent="0.25">
      <c r="A10" s="324">
        <v>44136</v>
      </c>
      <c r="B10" s="325">
        <v>108.26</v>
      </c>
      <c r="C10" s="325">
        <v>115.5</v>
      </c>
      <c r="D10" s="325">
        <v>107.99</v>
      </c>
      <c r="E10" s="325">
        <v>144.38</v>
      </c>
      <c r="F10" s="325">
        <v>103.82</v>
      </c>
      <c r="G10" s="325">
        <v>110.51</v>
      </c>
      <c r="H10" s="325">
        <v>141.57</v>
      </c>
      <c r="I10" s="325">
        <v>85.08</v>
      </c>
      <c r="J10" s="334"/>
      <c r="K10" s="334"/>
      <c r="L10" s="334"/>
      <c r="M10" s="334"/>
      <c r="N10" s="334"/>
      <c r="O10" s="334"/>
      <c r="P10" s="334"/>
      <c r="Q10" s="334"/>
    </row>
    <row r="11" spans="1:17" s="254" customFormat="1" ht="12.6" customHeight="1" x14ac:dyDescent="0.25">
      <c r="A11" s="324">
        <v>44166</v>
      </c>
      <c r="B11" s="325">
        <v>100.77</v>
      </c>
      <c r="C11" s="325">
        <v>101.57</v>
      </c>
      <c r="D11" s="325">
        <v>105.27</v>
      </c>
      <c r="E11" s="325">
        <v>116.1</v>
      </c>
      <c r="F11" s="325">
        <v>104.03</v>
      </c>
      <c r="G11" s="325">
        <v>97.5</v>
      </c>
      <c r="H11" s="325">
        <v>103.7</v>
      </c>
      <c r="I11" s="325">
        <v>98.22</v>
      </c>
      <c r="J11" s="334"/>
      <c r="K11" s="334"/>
      <c r="L11" s="334"/>
      <c r="M11" s="334"/>
      <c r="N11" s="334"/>
      <c r="O11" s="334"/>
    </row>
    <row r="12" spans="1:17" s="254" customFormat="1" ht="12.6" customHeight="1" x14ac:dyDescent="0.25">
      <c r="A12" s="324">
        <v>44197</v>
      </c>
      <c r="B12" s="325">
        <v>101.86</v>
      </c>
      <c r="C12" s="325">
        <v>102.69</v>
      </c>
      <c r="D12" s="325">
        <v>94.66</v>
      </c>
      <c r="E12" s="325">
        <v>119.25</v>
      </c>
      <c r="F12" s="325">
        <v>91.84</v>
      </c>
      <c r="G12" s="325">
        <v>104.36</v>
      </c>
      <c r="H12" s="325">
        <v>114.49</v>
      </c>
      <c r="I12" s="325">
        <v>99.18</v>
      </c>
      <c r="J12" s="334"/>
      <c r="K12" s="334"/>
      <c r="L12" s="334"/>
      <c r="M12" s="334"/>
      <c r="N12" s="334"/>
      <c r="O12" s="334"/>
    </row>
    <row r="13" spans="1:17" s="254" customFormat="1" ht="12.6" customHeight="1" x14ac:dyDescent="0.25">
      <c r="A13" s="324">
        <v>44228</v>
      </c>
      <c r="B13" s="325">
        <v>101.19</v>
      </c>
      <c r="C13" s="325">
        <v>103.6</v>
      </c>
      <c r="D13" s="325">
        <v>93.05</v>
      </c>
      <c r="E13" s="325">
        <v>120.88</v>
      </c>
      <c r="F13" s="325">
        <v>89.86</v>
      </c>
      <c r="G13" s="325">
        <v>104.37</v>
      </c>
      <c r="H13" s="325">
        <v>122.33</v>
      </c>
      <c r="I13" s="325">
        <v>93.47</v>
      </c>
      <c r="J13" s="334"/>
      <c r="K13" s="334"/>
      <c r="L13" s="334"/>
      <c r="M13" s="334"/>
      <c r="N13" s="334"/>
      <c r="O13" s="334"/>
    </row>
    <row r="14" spans="1:17" s="254" customFormat="1" ht="12.6" customHeight="1" x14ac:dyDescent="0.25">
      <c r="A14" s="324">
        <v>44256</v>
      </c>
      <c r="B14" s="325">
        <v>118.93</v>
      </c>
      <c r="C14" s="325">
        <v>124.89</v>
      </c>
      <c r="D14" s="325">
        <v>114.29</v>
      </c>
      <c r="E14" s="325">
        <v>147.59</v>
      </c>
      <c r="F14" s="325">
        <v>110.47</v>
      </c>
      <c r="G14" s="325">
        <v>127.97</v>
      </c>
      <c r="H14" s="325">
        <v>138.44</v>
      </c>
      <c r="I14" s="325">
        <v>99.85</v>
      </c>
      <c r="J14" s="334"/>
      <c r="K14" s="334"/>
      <c r="L14" s="334"/>
      <c r="M14" s="334"/>
      <c r="N14" s="334"/>
      <c r="O14" s="334"/>
    </row>
    <row r="15" spans="1:17" s="254" customFormat="1" ht="12.6" customHeight="1" x14ac:dyDescent="0.25">
      <c r="A15" s="324">
        <v>44287</v>
      </c>
      <c r="B15" s="325">
        <v>112.78</v>
      </c>
      <c r="C15" s="325">
        <v>119.09</v>
      </c>
      <c r="D15" s="325">
        <v>107.6</v>
      </c>
      <c r="E15" s="325">
        <v>126.48</v>
      </c>
      <c r="F15" s="325">
        <v>105.44</v>
      </c>
      <c r="G15" s="325">
        <v>123.85</v>
      </c>
      <c r="H15" s="325">
        <v>130.51</v>
      </c>
      <c r="I15" s="325">
        <v>92.56</v>
      </c>
      <c r="J15" s="334"/>
      <c r="K15" s="334"/>
      <c r="L15" s="334"/>
      <c r="M15" s="334"/>
      <c r="N15" s="334"/>
      <c r="O15" s="334"/>
    </row>
    <row r="16" spans="1:17" s="254" customFormat="1" ht="12.6" customHeight="1" x14ac:dyDescent="0.25">
      <c r="A16" s="324">
        <v>44317</v>
      </c>
      <c r="B16" s="325">
        <v>114.99</v>
      </c>
      <c r="C16" s="325">
        <v>121.17</v>
      </c>
      <c r="D16" s="325">
        <v>111.71</v>
      </c>
      <c r="E16" s="325">
        <v>129.22</v>
      </c>
      <c r="F16" s="325">
        <v>109.71</v>
      </c>
      <c r="G16" s="325">
        <v>128.09</v>
      </c>
      <c r="H16" s="325">
        <v>123.68</v>
      </c>
      <c r="I16" s="325">
        <v>95.23</v>
      </c>
      <c r="J16" s="334"/>
      <c r="K16" s="334"/>
      <c r="L16" s="334"/>
      <c r="M16" s="334"/>
      <c r="N16" s="334"/>
      <c r="O16" s="334"/>
    </row>
    <row r="17" spans="1:15" s="254" customFormat="1" ht="12.6" customHeight="1" x14ac:dyDescent="0.25">
      <c r="A17" s="324">
        <v>44348</v>
      </c>
      <c r="B17" s="325">
        <v>113.51</v>
      </c>
      <c r="C17" s="325">
        <v>118.75</v>
      </c>
      <c r="D17" s="325">
        <v>113.51</v>
      </c>
      <c r="E17" s="325">
        <v>126.87</v>
      </c>
      <c r="F17" s="325">
        <v>111.99</v>
      </c>
      <c r="G17" s="325">
        <v>127.61</v>
      </c>
      <c r="H17" s="325">
        <v>108.64</v>
      </c>
      <c r="I17" s="325">
        <v>96.72</v>
      </c>
      <c r="J17" s="334"/>
      <c r="K17" s="334"/>
      <c r="L17" s="334"/>
      <c r="M17" s="334"/>
      <c r="N17" s="334"/>
      <c r="O17" s="334"/>
    </row>
    <row r="18" spans="1:15" s="254" customFormat="1" ht="12.6" customHeight="1" x14ac:dyDescent="0.25">
      <c r="A18" s="324">
        <v>44378</v>
      </c>
      <c r="B18" s="325">
        <v>121.77</v>
      </c>
      <c r="C18" s="325">
        <v>127.36</v>
      </c>
      <c r="D18" s="325">
        <v>121.24</v>
      </c>
      <c r="E18" s="325">
        <v>128.99</v>
      </c>
      <c r="F18" s="325">
        <v>120.35</v>
      </c>
      <c r="G18" s="325">
        <v>134.49</v>
      </c>
      <c r="H18" s="325">
        <v>122.94</v>
      </c>
      <c r="I18" s="325">
        <v>103.87</v>
      </c>
      <c r="J18" s="334"/>
      <c r="K18" s="334"/>
      <c r="L18" s="334"/>
      <c r="M18" s="334"/>
      <c r="N18" s="334"/>
      <c r="O18" s="334"/>
    </row>
    <row r="19" spans="1:15" s="254" customFormat="1" ht="12.6" customHeight="1" x14ac:dyDescent="0.25">
      <c r="A19" s="324">
        <v>44409</v>
      </c>
      <c r="B19" s="325">
        <v>98.91</v>
      </c>
      <c r="C19" s="325">
        <v>96.21</v>
      </c>
      <c r="D19" s="325">
        <v>101.21</v>
      </c>
      <c r="E19" s="325">
        <v>100.08</v>
      </c>
      <c r="F19" s="325">
        <v>101.35</v>
      </c>
      <c r="G19" s="325">
        <v>103.27</v>
      </c>
      <c r="H19" s="325">
        <v>70.3</v>
      </c>
      <c r="I19" s="325">
        <v>107.55</v>
      </c>
      <c r="J19" s="334"/>
      <c r="K19" s="334"/>
      <c r="L19" s="334"/>
      <c r="M19" s="334"/>
      <c r="N19" s="334"/>
      <c r="O19" s="334"/>
    </row>
    <row r="20" spans="1:15" s="254" customFormat="1" ht="12.6" customHeight="1" x14ac:dyDescent="0.25">
      <c r="A20" s="324" t="s">
        <v>1046</v>
      </c>
      <c r="B20" s="325">
        <v>120.76</v>
      </c>
      <c r="C20" s="325">
        <v>123.25</v>
      </c>
      <c r="D20" s="325">
        <v>115.06</v>
      </c>
      <c r="E20" s="325">
        <v>143.69</v>
      </c>
      <c r="F20" s="325">
        <v>111.79</v>
      </c>
      <c r="G20" s="325">
        <v>132.34</v>
      </c>
      <c r="H20" s="325">
        <v>118.32</v>
      </c>
      <c r="I20" s="325">
        <v>112.8</v>
      </c>
      <c r="J20" s="334"/>
      <c r="K20" s="334"/>
      <c r="L20" s="334"/>
      <c r="M20" s="334"/>
      <c r="N20" s="334"/>
      <c r="O20" s="334"/>
    </row>
    <row r="21" spans="1:15" s="254" customFormat="1" ht="13.2" x14ac:dyDescent="0.25">
      <c r="A21" s="324" t="s">
        <v>1078</v>
      </c>
      <c r="B21" s="325">
        <v>121.93</v>
      </c>
      <c r="C21" s="325">
        <v>122.54</v>
      </c>
      <c r="D21" s="325">
        <v>116.05</v>
      </c>
      <c r="E21" s="326">
        <v>135.85</v>
      </c>
      <c r="F21" s="326">
        <v>113.78</v>
      </c>
      <c r="G21" s="325">
        <v>129.11000000000001</v>
      </c>
      <c r="H21" s="325">
        <v>120.09</v>
      </c>
      <c r="I21" s="325">
        <v>120</v>
      </c>
      <c r="J21" s="334"/>
      <c r="K21" s="334"/>
      <c r="L21" s="334"/>
      <c r="M21" s="334"/>
      <c r="N21" s="334"/>
      <c r="O21" s="334"/>
    </row>
    <row r="22" spans="1:15" s="254" customFormat="1" ht="13.2" x14ac:dyDescent="0.25">
      <c r="A22" s="324">
        <v>44501</v>
      </c>
      <c r="B22" s="325">
        <v>126.26</v>
      </c>
      <c r="C22" s="325">
        <v>136.21</v>
      </c>
      <c r="D22" s="325">
        <v>123.68</v>
      </c>
      <c r="E22" s="326">
        <v>143.82</v>
      </c>
      <c r="F22" s="326">
        <v>121.37</v>
      </c>
      <c r="G22" s="325">
        <v>139.4</v>
      </c>
      <c r="H22" s="325">
        <v>153.29</v>
      </c>
      <c r="I22" s="325">
        <v>94.41</v>
      </c>
      <c r="J22" s="334"/>
      <c r="K22" s="334"/>
      <c r="L22" s="334"/>
      <c r="M22" s="334"/>
      <c r="N22" s="334"/>
      <c r="O22" s="334"/>
    </row>
    <row r="23" spans="1:15" s="254" customFormat="1" ht="6.9" customHeight="1" x14ac:dyDescent="0.25">
      <c r="A23" s="327"/>
      <c r="B23" s="325"/>
      <c r="C23" s="325"/>
      <c r="D23" s="325"/>
      <c r="E23" s="325"/>
      <c r="F23" s="325"/>
      <c r="G23" s="325"/>
      <c r="H23" s="325"/>
      <c r="I23" s="325"/>
    </row>
    <row r="24" spans="1:15" s="254" customFormat="1" ht="12.75" customHeight="1" x14ac:dyDescent="0.25">
      <c r="A24" s="328"/>
      <c r="B24" s="329" t="s">
        <v>13</v>
      </c>
      <c r="C24" s="330"/>
      <c r="D24" s="331"/>
      <c r="E24" s="330"/>
      <c r="F24" s="330"/>
      <c r="G24" s="330"/>
      <c r="H24" s="330"/>
      <c r="I24" s="330"/>
    </row>
    <row r="25" spans="1:15" s="254" customFormat="1" ht="12.6" customHeight="1" x14ac:dyDescent="0.25">
      <c r="A25" s="324">
        <v>44136</v>
      </c>
      <c r="B25" s="325">
        <v>-1</v>
      </c>
      <c r="C25" s="325">
        <v>-0.7</v>
      </c>
      <c r="D25" s="325">
        <v>-1.4</v>
      </c>
      <c r="E25" s="325">
        <v>-0.8</v>
      </c>
      <c r="F25" s="325">
        <v>-1.5</v>
      </c>
      <c r="G25" s="325">
        <v>-1.7</v>
      </c>
      <c r="H25" s="325">
        <v>2.4</v>
      </c>
      <c r="I25" s="325">
        <v>-2.5</v>
      </c>
      <c r="J25" s="334"/>
      <c r="K25" s="334"/>
      <c r="L25" s="334"/>
      <c r="M25" s="334"/>
      <c r="N25" s="334"/>
      <c r="O25" s="334"/>
    </row>
    <row r="26" spans="1:15" s="254" customFormat="1" ht="12.6" customHeight="1" x14ac:dyDescent="0.25">
      <c r="A26" s="324">
        <v>44166</v>
      </c>
      <c r="B26" s="325">
        <v>-6.9</v>
      </c>
      <c r="C26" s="325">
        <v>-12.1</v>
      </c>
      <c r="D26" s="325">
        <v>-2.5</v>
      </c>
      <c r="E26" s="325">
        <v>-19.600000000000001</v>
      </c>
      <c r="F26" s="325">
        <v>0.2</v>
      </c>
      <c r="G26" s="325">
        <v>-11.8</v>
      </c>
      <c r="H26" s="325">
        <v>-26.8</v>
      </c>
      <c r="I26" s="325">
        <v>15.4</v>
      </c>
      <c r="J26" s="334"/>
      <c r="K26" s="334"/>
      <c r="L26" s="334"/>
      <c r="M26" s="334"/>
      <c r="N26" s="334"/>
      <c r="O26" s="334"/>
    </row>
    <row r="27" spans="1:15" s="254" customFormat="1" ht="12.6" customHeight="1" x14ac:dyDescent="0.25">
      <c r="A27" s="324">
        <v>44197</v>
      </c>
      <c r="B27" s="325">
        <v>1.1000000000000001</v>
      </c>
      <c r="C27" s="325">
        <v>1.1000000000000001</v>
      </c>
      <c r="D27" s="325">
        <v>-10.1</v>
      </c>
      <c r="E27" s="325">
        <v>2.7</v>
      </c>
      <c r="F27" s="325">
        <v>-11.7</v>
      </c>
      <c r="G27" s="325">
        <v>7</v>
      </c>
      <c r="H27" s="325">
        <v>10.4</v>
      </c>
      <c r="I27" s="325">
        <v>1</v>
      </c>
      <c r="J27" s="334"/>
      <c r="K27" s="334"/>
      <c r="L27" s="334"/>
      <c r="M27" s="334"/>
      <c r="N27" s="334"/>
      <c r="O27" s="334"/>
    </row>
    <row r="28" spans="1:15" s="254" customFormat="1" ht="12.6" customHeight="1" x14ac:dyDescent="0.25">
      <c r="A28" s="324">
        <v>44228</v>
      </c>
      <c r="B28" s="325">
        <v>-0.7</v>
      </c>
      <c r="C28" s="325">
        <v>0.9</v>
      </c>
      <c r="D28" s="325">
        <v>-1.7</v>
      </c>
      <c r="E28" s="325">
        <v>1.4</v>
      </c>
      <c r="F28" s="325">
        <v>-2.2000000000000002</v>
      </c>
      <c r="G28" s="325">
        <v>0</v>
      </c>
      <c r="H28" s="325">
        <v>6.8</v>
      </c>
      <c r="I28" s="325">
        <v>-5.8</v>
      </c>
      <c r="J28" s="334"/>
      <c r="K28" s="334"/>
      <c r="L28" s="334"/>
      <c r="M28" s="334"/>
      <c r="N28" s="334"/>
      <c r="O28" s="334"/>
    </row>
    <row r="29" spans="1:15" s="254" customFormat="1" ht="12.6" customHeight="1" x14ac:dyDescent="0.25">
      <c r="A29" s="324">
        <v>44256</v>
      </c>
      <c r="B29" s="325">
        <v>17.5</v>
      </c>
      <c r="C29" s="325">
        <v>20.6</v>
      </c>
      <c r="D29" s="325">
        <v>22.8</v>
      </c>
      <c r="E29" s="325">
        <v>22.1</v>
      </c>
      <c r="F29" s="325">
        <v>22.9</v>
      </c>
      <c r="G29" s="325">
        <v>22.6</v>
      </c>
      <c r="H29" s="325">
        <v>13.2</v>
      </c>
      <c r="I29" s="325">
        <v>6.8</v>
      </c>
      <c r="J29" s="334"/>
      <c r="K29" s="334"/>
      <c r="L29" s="334"/>
      <c r="M29" s="334"/>
      <c r="N29" s="334"/>
      <c r="O29" s="334"/>
    </row>
    <row r="30" spans="1:15" s="254" customFormat="1" ht="12.6" customHeight="1" x14ac:dyDescent="0.25">
      <c r="A30" s="324">
        <v>44287</v>
      </c>
      <c r="B30" s="325">
        <v>-5.2</v>
      </c>
      <c r="C30" s="325">
        <v>-4.5999999999999996</v>
      </c>
      <c r="D30" s="325">
        <v>-5.9</v>
      </c>
      <c r="E30" s="325">
        <v>-14.3</v>
      </c>
      <c r="F30" s="325">
        <v>-4.5999999999999996</v>
      </c>
      <c r="G30" s="325">
        <v>-3.2</v>
      </c>
      <c r="H30" s="325">
        <v>-5.7</v>
      </c>
      <c r="I30" s="325">
        <v>-7.3</v>
      </c>
      <c r="J30" s="334"/>
      <c r="K30" s="334"/>
      <c r="L30" s="334"/>
      <c r="M30" s="334"/>
      <c r="N30" s="334"/>
      <c r="O30" s="334"/>
    </row>
    <row r="31" spans="1:15" s="254" customFormat="1" ht="12.6" customHeight="1" x14ac:dyDescent="0.25">
      <c r="A31" s="324">
        <v>44317</v>
      </c>
      <c r="B31" s="325">
        <v>2</v>
      </c>
      <c r="C31" s="325">
        <v>1.7</v>
      </c>
      <c r="D31" s="325">
        <v>3.8</v>
      </c>
      <c r="E31" s="325">
        <v>2.2000000000000002</v>
      </c>
      <c r="F31" s="325">
        <v>4</v>
      </c>
      <c r="G31" s="325">
        <v>3.4</v>
      </c>
      <c r="H31" s="325">
        <v>-5.2</v>
      </c>
      <c r="I31" s="325">
        <v>2.9</v>
      </c>
      <c r="J31" s="334"/>
      <c r="K31" s="334"/>
      <c r="L31" s="334"/>
      <c r="M31" s="334"/>
      <c r="N31" s="334"/>
      <c r="O31" s="334"/>
    </row>
    <row r="32" spans="1:15" s="254" customFormat="1" ht="12.6" customHeight="1" x14ac:dyDescent="0.25">
      <c r="A32" s="324">
        <v>44348</v>
      </c>
      <c r="B32" s="325">
        <v>-1.3</v>
      </c>
      <c r="C32" s="325">
        <v>-2</v>
      </c>
      <c r="D32" s="325">
        <v>1.6</v>
      </c>
      <c r="E32" s="325">
        <v>-1.8</v>
      </c>
      <c r="F32" s="325">
        <v>2.1</v>
      </c>
      <c r="G32" s="325">
        <v>-0.4</v>
      </c>
      <c r="H32" s="325">
        <v>-12.2</v>
      </c>
      <c r="I32" s="325">
        <v>1.6</v>
      </c>
      <c r="J32" s="334"/>
      <c r="K32" s="334"/>
      <c r="L32" s="334"/>
      <c r="M32" s="334"/>
      <c r="N32" s="334"/>
      <c r="O32" s="334"/>
    </row>
    <row r="33" spans="1:15" s="254" customFormat="1" ht="12.6" customHeight="1" x14ac:dyDescent="0.25">
      <c r="A33" s="324">
        <v>44378</v>
      </c>
      <c r="B33" s="325">
        <v>7.3</v>
      </c>
      <c r="C33" s="325">
        <v>7.3</v>
      </c>
      <c r="D33" s="325">
        <v>6.8</v>
      </c>
      <c r="E33" s="325">
        <v>1.7</v>
      </c>
      <c r="F33" s="325">
        <v>7.5</v>
      </c>
      <c r="G33" s="325">
        <v>5.4</v>
      </c>
      <c r="H33" s="325">
        <v>13.2</v>
      </c>
      <c r="I33" s="325">
        <v>7.4</v>
      </c>
      <c r="J33" s="334"/>
      <c r="K33" s="334"/>
      <c r="L33" s="334"/>
      <c r="M33" s="334"/>
      <c r="N33" s="334"/>
      <c r="O33" s="334"/>
    </row>
    <row r="34" spans="1:15" s="254" customFormat="1" ht="12.6" customHeight="1" x14ac:dyDescent="0.25">
      <c r="A34" s="324">
        <v>44409</v>
      </c>
      <c r="B34" s="325">
        <v>-18.8</v>
      </c>
      <c r="C34" s="325">
        <v>-24.5</v>
      </c>
      <c r="D34" s="325">
        <v>-16.5</v>
      </c>
      <c r="E34" s="325">
        <v>-22.4</v>
      </c>
      <c r="F34" s="325">
        <v>-15.8</v>
      </c>
      <c r="G34" s="325">
        <v>-23.2</v>
      </c>
      <c r="H34" s="325">
        <v>-42.8</v>
      </c>
      <c r="I34" s="325">
        <v>3.5</v>
      </c>
      <c r="J34" s="334"/>
      <c r="K34" s="334"/>
      <c r="L34" s="334"/>
      <c r="M34" s="334"/>
      <c r="N34" s="334"/>
      <c r="O34" s="334"/>
    </row>
    <row r="35" spans="1:15" s="254" customFormat="1" ht="12.6" customHeight="1" x14ac:dyDescent="0.25">
      <c r="A35" s="324" t="s">
        <v>1046</v>
      </c>
      <c r="B35" s="325">
        <v>22.1</v>
      </c>
      <c r="C35" s="325">
        <v>28.1</v>
      </c>
      <c r="D35" s="325">
        <v>13.7</v>
      </c>
      <c r="E35" s="325">
        <v>43.6</v>
      </c>
      <c r="F35" s="325">
        <v>10.3</v>
      </c>
      <c r="G35" s="325">
        <v>28.1</v>
      </c>
      <c r="H35" s="325">
        <v>68.3</v>
      </c>
      <c r="I35" s="325">
        <v>4.9000000000000004</v>
      </c>
      <c r="J35" s="334"/>
      <c r="K35" s="334"/>
      <c r="L35" s="334"/>
      <c r="M35" s="334"/>
      <c r="N35" s="334"/>
      <c r="O35" s="334"/>
    </row>
    <row r="36" spans="1:15" s="254" customFormat="1" ht="12.6" customHeight="1" x14ac:dyDescent="0.25">
      <c r="A36" s="324" t="s">
        <v>1078</v>
      </c>
      <c r="B36" s="325">
        <v>1</v>
      </c>
      <c r="C36" s="325">
        <v>-0.6</v>
      </c>
      <c r="D36" s="325">
        <v>0.9</v>
      </c>
      <c r="E36" s="326">
        <v>-5.5</v>
      </c>
      <c r="F36" s="326">
        <v>1.8</v>
      </c>
      <c r="G36" s="325">
        <v>-2.4</v>
      </c>
      <c r="H36" s="325">
        <v>1.5</v>
      </c>
      <c r="I36" s="325">
        <v>6.4</v>
      </c>
      <c r="J36" s="334"/>
      <c r="K36" s="334"/>
      <c r="L36" s="334"/>
      <c r="M36" s="334"/>
      <c r="N36" s="334"/>
      <c r="O36" s="334"/>
    </row>
    <row r="37" spans="1:15" s="254" customFormat="1" ht="12.6" customHeight="1" x14ac:dyDescent="0.25">
      <c r="A37" s="324">
        <v>44501</v>
      </c>
      <c r="B37" s="325">
        <v>3.6</v>
      </c>
      <c r="C37" s="325">
        <v>11.2</v>
      </c>
      <c r="D37" s="325">
        <v>6.6</v>
      </c>
      <c r="E37" s="326">
        <v>5.9</v>
      </c>
      <c r="F37" s="326">
        <v>6.7</v>
      </c>
      <c r="G37" s="325">
        <v>8</v>
      </c>
      <c r="H37" s="325">
        <v>27.6</v>
      </c>
      <c r="I37" s="325">
        <v>-21.3</v>
      </c>
      <c r="J37" s="334"/>
      <c r="K37" s="334"/>
      <c r="L37" s="334"/>
      <c r="M37" s="334"/>
      <c r="N37" s="334"/>
      <c r="O37" s="334"/>
    </row>
    <row r="38" spans="1:15" s="254" customFormat="1" ht="6.9" customHeight="1" x14ac:dyDescent="0.25">
      <c r="A38" s="327"/>
      <c r="B38" s="325"/>
      <c r="C38" s="325"/>
      <c r="D38" s="325"/>
      <c r="E38" s="325"/>
      <c r="F38" s="325"/>
      <c r="G38" s="325"/>
      <c r="H38" s="325"/>
      <c r="I38" s="325"/>
    </row>
    <row r="39" spans="1:15" s="254" customFormat="1" ht="12.75" customHeight="1" x14ac:dyDescent="0.25">
      <c r="A39" s="328"/>
      <c r="B39" s="332" t="s">
        <v>14</v>
      </c>
      <c r="C39" s="325"/>
      <c r="D39" s="330"/>
      <c r="E39" s="325"/>
      <c r="F39" s="325"/>
      <c r="G39" s="325"/>
      <c r="H39" s="325"/>
      <c r="I39" s="325"/>
    </row>
    <row r="40" spans="1:15" s="254" customFormat="1" ht="12.6" customHeight="1" x14ac:dyDescent="0.25">
      <c r="A40" s="324">
        <v>44136</v>
      </c>
      <c r="B40" s="325">
        <v>-3.9</v>
      </c>
      <c r="C40" s="325">
        <v>0.9</v>
      </c>
      <c r="D40" s="325">
        <v>-2.8</v>
      </c>
      <c r="E40" s="325">
        <v>8.9</v>
      </c>
      <c r="F40" s="325">
        <v>-4.4000000000000004</v>
      </c>
      <c r="G40" s="325">
        <v>6.2</v>
      </c>
      <c r="H40" s="325">
        <v>-2.4</v>
      </c>
      <c r="I40" s="325">
        <v>-20.5</v>
      </c>
      <c r="J40" s="334"/>
      <c r="K40" s="334"/>
      <c r="L40" s="334"/>
      <c r="M40" s="334"/>
      <c r="N40" s="334"/>
      <c r="O40" s="334"/>
    </row>
    <row r="41" spans="1:15" s="254" customFormat="1" ht="12.6" customHeight="1" x14ac:dyDescent="0.25">
      <c r="A41" s="324">
        <v>44166</v>
      </c>
      <c r="B41" s="325">
        <v>-6.5</v>
      </c>
      <c r="C41" s="325">
        <v>-4.5</v>
      </c>
      <c r="D41" s="325">
        <v>-3.7</v>
      </c>
      <c r="E41" s="325">
        <v>2.4</v>
      </c>
      <c r="F41" s="325">
        <v>-4.4000000000000004</v>
      </c>
      <c r="G41" s="325">
        <v>1.2</v>
      </c>
      <c r="H41" s="325">
        <v>-16</v>
      </c>
      <c r="I41" s="325">
        <v>-12.5</v>
      </c>
      <c r="J41" s="334"/>
      <c r="K41" s="334"/>
      <c r="L41" s="334"/>
      <c r="M41" s="334"/>
      <c r="N41" s="334"/>
      <c r="O41" s="334"/>
    </row>
    <row r="42" spans="1:15" s="254" customFormat="1" ht="12.6" customHeight="1" x14ac:dyDescent="0.25">
      <c r="A42" s="324">
        <v>44197</v>
      </c>
      <c r="B42" s="325">
        <v>-9</v>
      </c>
      <c r="C42" s="325">
        <v>-7.7</v>
      </c>
      <c r="D42" s="325">
        <v>-13.2</v>
      </c>
      <c r="E42" s="325">
        <v>-6.3</v>
      </c>
      <c r="F42" s="325">
        <v>-14.2</v>
      </c>
      <c r="G42" s="325">
        <v>-0.8</v>
      </c>
      <c r="H42" s="325">
        <v>-11.3</v>
      </c>
      <c r="I42" s="325">
        <v>-13.2</v>
      </c>
      <c r="J42" s="334"/>
      <c r="K42" s="334"/>
      <c r="L42" s="334"/>
      <c r="M42" s="334"/>
      <c r="N42" s="334"/>
      <c r="O42" s="334"/>
    </row>
    <row r="43" spans="1:15" s="254" customFormat="1" ht="12.6" customHeight="1" x14ac:dyDescent="0.25">
      <c r="A43" s="324">
        <v>44228</v>
      </c>
      <c r="B43" s="325">
        <v>-3.2</v>
      </c>
      <c r="C43" s="325">
        <v>-3.8</v>
      </c>
      <c r="D43" s="325">
        <v>-7.7</v>
      </c>
      <c r="E43" s="325">
        <v>-0.1</v>
      </c>
      <c r="F43" s="325">
        <v>-8.8000000000000007</v>
      </c>
      <c r="G43" s="325">
        <v>2.1</v>
      </c>
      <c r="H43" s="325">
        <v>-8.3000000000000007</v>
      </c>
      <c r="I43" s="325">
        <v>-1.3</v>
      </c>
      <c r="J43" s="334"/>
      <c r="K43" s="334"/>
      <c r="L43" s="334"/>
      <c r="M43" s="334"/>
      <c r="N43" s="334"/>
      <c r="O43" s="334"/>
    </row>
    <row r="44" spans="1:15" s="254" customFormat="1" ht="12.6" customHeight="1" x14ac:dyDescent="0.25">
      <c r="A44" s="324">
        <v>44256</v>
      </c>
      <c r="B44" s="325">
        <v>16.5</v>
      </c>
      <c r="C44" s="325">
        <v>17.2</v>
      </c>
      <c r="D44" s="325">
        <v>9.3000000000000007</v>
      </c>
      <c r="E44" s="325">
        <v>50.8</v>
      </c>
      <c r="F44" s="325">
        <v>4.9000000000000004</v>
      </c>
      <c r="G44" s="325">
        <v>16.899999999999999</v>
      </c>
      <c r="H44" s="325">
        <v>33.700000000000003</v>
      </c>
      <c r="I44" s="325">
        <v>13.5</v>
      </c>
      <c r="J44" s="334"/>
      <c r="K44" s="334"/>
      <c r="L44" s="334"/>
      <c r="M44" s="334"/>
      <c r="N44" s="334"/>
      <c r="O44" s="334"/>
    </row>
    <row r="45" spans="1:15" s="254" customFormat="1" ht="12.6" customHeight="1" x14ac:dyDescent="0.25">
      <c r="A45" s="324">
        <v>44287</v>
      </c>
      <c r="B45" s="325">
        <v>53.7</v>
      </c>
      <c r="C45" s="325">
        <v>59.2</v>
      </c>
      <c r="D45" s="325">
        <v>40.4</v>
      </c>
      <c r="E45" s="325">
        <v>148.5</v>
      </c>
      <c r="F45" s="325">
        <v>32.5</v>
      </c>
      <c r="G45" s="325">
        <v>44</v>
      </c>
      <c r="H45" s="325">
        <v>186.6</v>
      </c>
      <c r="I45" s="325">
        <v>34.4</v>
      </c>
      <c r="J45" s="334"/>
      <c r="K45" s="334"/>
      <c r="L45" s="334"/>
      <c r="M45" s="334"/>
      <c r="N45" s="334"/>
      <c r="O45" s="334"/>
    </row>
    <row r="46" spans="1:15" s="254" customFormat="1" ht="12.6" customHeight="1" x14ac:dyDescent="0.25">
      <c r="A46" s="324">
        <v>44317</v>
      </c>
      <c r="B46" s="325">
        <v>37.6</v>
      </c>
      <c r="C46" s="325">
        <v>39.1</v>
      </c>
      <c r="D46" s="325">
        <v>29.1</v>
      </c>
      <c r="E46" s="325">
        <v>67.5</v>
      </c>
      <c r="F46" s="325">
        <v>25.2</v>
      </c>
      <c r="G46" s="325">
        <v>43.8</v>
      </c>
      <c r="H46" s="325">
        <v>47.6</v>
      </c>
      <c r="I46" s="325">
        <v>32</v>
      </c>
      <c r="J46" s="334"/>
      <c r="K46" s="334"/>
      <c r="L46" s="334"/>
      <c r="M46" s="334"/>
      <c r="N46" s="334"/>
      <c r="O46" s="334"/>
    </row>
    <row r="47" spans="1:15" s="254" customFormat="1" ht="12.6" customHeight="1" x14ac:dyDescent="0.25">
      <c r="A47" s="324">
        <v>44348</v>
      </c>
      <c r="B47" s="325">
        <v>19.100000000000001</v>
      </c>
      <c r="C47" s="325">
        <v>17.399999999999999</v>
      </c>
      <c r="D47" s="325">
        <v>11.5</v>
      </c>
      <c r="E47" s="325">
        <v>5.2</v>
      </c>
      <c r="F47" s="325">
        <v>12.4</v>
      </c>
      <c r="G47" s="325">
        <v>33.6</v>
      </c>
      <c r="H47" s="325">
        <v>-3.8</v>
      </c>
      <c r="I47" s="325">
        <v>26.3</v>
      </c>
      <c r="J47" s="334"/>
      <c r="K47" s="334"/>
      <c r="L47" s="334"/>
      <c r="M47" s="334"/>
      <c r="N47" s="334"/>
      <c r="O47" s="334"/>
    </row>
    <row r="48" spans="1:15" s="254" customFormat="1" ht="12.6" customHeight="1" x14ac:dyDescent="0.25">
      <c r="A48" s="324">
        <v>44378</v>
      </c>
      <c r="B48" s="325">
        <v>12.1</v>
      </c>
      <c r="C48" s="325">
        <v>10</v>
      </c>
      <c r="D48" s="325">
        <v>0.9</v>
      </c>
      <c r="E48" s="325">
        <v>-11.2</v>
      </c>
      <c r="F48" s="325">
        <v>2.6</v>
      </c>
      <c r="G48" s="325">
        <v>20.9</v>
      </c>
      <c r="H48" s="325">
        <v>4.7</v>
      </c>
      <c r="I48" s="325">
        <v>21.2</v>
      </c>
      <c r="J48" s="334"/>
      <c r="K48" s="334"/>
      <c r="L48" s="334"/>
      <c r="M48" s="334"/>
      <c r="N48" s="334"/>
      <c r="O48" s="334"/>
    </row>
    <row r="49" spans="1:15" s="254" customFormat="1" ht="12.6" customHeight="1" x14ac:dyDescent="0.25">
      <c r="A49" s="324">
        <v>44409</v>
      </c>
      <c r="B49" s="325">
        <v>13.7</v>
      </c>
      <c r="C49" s="325">
        <v>10.4</v>
      </c>
      <c r="D49" s="325">
        <v>8</v>
      </c>
      <c r="E49" s="325">
        <v>0.8</v>
      </c>
      <c r="F49" s="325">
        <v>8.9</v>
      </c>
      <c r="G49" s="325">
        <v>24.9</v>
      </c>
      <c r="H49" s="325">
        <v>-17</v>
      </c>
      <c r="I49" s="325">
        <v>24.6</v>
      </c>
      <c r="J49" s="334"/>
      <c r="K49" s="334"/>
      <c r="L49" s="334"/>
      <c r="M49" s="334"/>
      <c r="N49" s="334"/>
      <c r="O49" s="334"/>
    </row>
    <row r="50" spans="1:15" s="254" customFormat="1" ht="12.6" customHeight="1" x14ac:dyDescent="0.25">
      <c r="A50" s="324" t="s">
        <v>1046</v>
      </c>
      <c r="B50" s="325">
        <v>11.7</v>
      </c>
      <c r="C50" s="325">
        <v>7.7</v>
      </c>
      <c r="D50" s="325">
        <v>6.3</v>
      </c>
      <c r="E50" s="325">
        <v>-3.1</v>
      </c>
      <c r="F50" s="325">
        <v>7.8</v>
      </c>
      <c r="G50" s="325">
        <v>22.2</v>
      </c>
      <c r="H50" s="325">
        <v>-15.9</v>
      </c>
      <c r="I50" s="325">
        <v>28.3</v>
      </c>
      <c r="J50" s="334"/>
      <c r="K50" s="334"/>
      <c r="L50" s="334"/>
      <c r="M50" s="334"/>
      <c r="N50" s="334"/>
      <c r="O50" s="334"/>
    </row>
    <row r="51" spans="1:15" s="254" customFormat="1" ht="12.6" customHeight="1" x14ac:dyDescent="0.25">
      <c r="A51" s="324" t="s">
        <v>1078</v>
      </c>
      <c r="B51" s="325">
        <v>11.5</v>
      </c>
      <c r="C51" s="325">
        <v>5.4</v>
      </c>
      <c r="D51" s="325">
        <v>6</v>
      </c>
      <c r="E51" s="326">
        <v>-6.7</v>
      </c>
      <c r="F51" s="326">
        <v>8</v>
      </c>
      <c r="G51" s="325">
        <v>14.8</v>
      </c>
      <c r="H51" s="325">
        <v>-13.1</v>
      </c>
      <c r="I51" s="325">
        <v>37.6</v>
      </c>
      <c r="J51" s="334"/>
      <c r="K51" s="334"/>
      <c r="L51" s="334"/>
      <c r="M51" s="334"/>
      <c r="N51" s="334"/>
      <c r="O51" s="334"/>
    </row>
    <row r="52" spans="1:15" s="254" customFormat="1" ht="12.6" customHeight="1" x14ac:dyDescent="0.25">
      <c r="A52" s="324">
        <v>44501</v>
      </c>
      <c r="B52" s="325">
        <v>16.600000000000001</v>
      </c>
      <c r="C52" s="325">
        <v>17.899999999999999</v>
      </c>
      <c r="D52" s="325">
        <v>14.5</v>
      </c>
      <c r="E52" s="326">
        <v>-0.4</v>
      </c>
      <c r="F52" s="326">
        <v>16.899999999999999</v>
      </c>
      <c r="G52" s="325">
        <v>26.1</v>
      </c>
      <c r="H52" s="325">
        <v>8.3000000000000007</v>
      </c>
      <c r="I52" s="325">
        <v>11</v>
      </c>
      <c r="J52" s="334"/>
      <c r="K52" s="334"/>
      <c r="L52" s="334"/>
      <c r="M52" s="334"/>
      <c r="N52" s="334"/>
      <c r="O52" s="334"/>
    </row>
    <row r="53" spans="1:15" s="254" customFormat="1" ht="6.9" customHeight="1" x14ac:dyDescent="0.25">
      <c r="A53" s="331"/>
      <c r="B53" s="331"/>
      <c r="C53" s="331"/>
      <c r="D53" s="331"/>
      <c r="E53" s="331"/>
      <c r="F53" s="331"/>
      <c r="G53" s="331"/>
      <c r="H53" s="331"/>
      <c r="I53" s="331"/>
    </row>
    <row r="54" spans="1:15" s="254" customFormat="1" ht="12.75" customHeight="1" x14ac:dyDescent="0.25">
      <c r="A54" s="328"/>
      <c r="B54" s="329" t="s">
        <v>15</v>
      </c>
      <c r="C54" s="330"/>
      <c r="D54" s="330"/>
      <c r="E54" s="330"/>
      <c r="F54" s="330"/>
      <c r="G54" s="330"/>
      <c r="H54" s="330"/>
      <c r="I54" s="330"/>
    </row>
    <row r="55" spans="1:15" s="254" customFormat="1" ht="12.6" customHeight="1" x14ac:dyDescent="0.25">
      <c r="A55" s="324">
        <v>44136</v>
      </c>
      <c r="B55" s="325">
        <v>-10.1</v>
      </c>
      <c r="C55" s="325">
        <v>-9.1</v>
      </c>
      <c r="D55" s="325">
        <v>-6.7</v>
      </c>
      <c r="E55" s="325">
        <v>-3.6</v>
      </c>
      <c r="F55" s="325">
        <v>-7.1</v>
      </c>
      <c r="G55" s="325">
        <v>-8.4</v>
      </c>
      <c r="H55" s="325">
        <v>-14.3</v>
      </c>
      <c r="I55" s="325">
        <v>-13.8</v>
      </c>
      <c r="J55" s="334"/>
      <c r="K55" s="334"/>
      <c r="L55" s="334"/>
      <c r="M55" s="334"/>
      <c r="N55" s="334"/>
      <c r="O55" s="334"/>
    </row>
    <row r="56" spans="1:15" s="254" customFormat="1" ht="12.6" customHeight="1" x14ac:dyDescent="0.25">
      <c r="A56" s="324">
        <v>44166</v>
      </c>
      <c r="B56" s="325">
        <v>-10.7</v>
      </c>
      <c r="C56" s="325">
        <v>-9.6</v>
      </c>
      <c r="D56" s="325">
        <v>-7.3</v>
      </c>
      <c r="E56" s="325">
        <v>-4.0999999999999996</v>
      </c>
      <c r="F56" s="325">
        <v>-7.8</v>
      </c>
      <c r="G56" s="325">
        <v>-8.1999999999999993</v>
      </c>
      <c r="H56" s="325">
        <v>-15.9</v>
      </c>
      <c r="I56" s="325">
        <v>-14.8</v>
      </c>
      <c r="J56" s="334"/>
      <c r="K56" s="334"/>
      <c r="L56" s="334"/>
      <c r="M56" s="334"/>
      <c r="N56" s="334"/>
      <c r="O56" s="334"/>
    </row>
    <row r="57" spans="1:15" s="254" customFormat="1" ht="12.6" customHeight="1" x14ac:dyDescent="0.25">
      <c r="A57" s="324">
        <v>44197</v>
      </c>
      <c r="B57" s="325">
        <v>-11.5</v>
      </c>
      <c r="C57" s="325">
        <v>-10</v>
      </c>
      <c r="D57" s="325">
        <v>-8.6</v>
      </c>
      <c r="E57" s="325">
        <v>-5.3</v>
      </c>
      <c r="F57" s="325">
        <v>-9</v>
      </c>
      <c r="G57" s="325">
        <v>-7.8</v>
      </c>
      <c r="H57" s="325">
        <v>-16.600000000000001</v>
      </c>
      <c r="I57" s="325">
        <v>-16.5</v>
      </c>
      <c r="J57" s="334"/>
      <c r="K57" s="334"/>
      <c r="L57" s="334"/>
      <c r="M57" s="334"/>
      <c r="N57" s="334"/>
      <c r="O57" s="334"/>
    </row>
    <row r="58" spans="1:15" s="254" customFormat="1" ht="12.6" customHeight="1" x14ac:dyDescent="0.25">
      <c r="A58" s="324">
        <v>44228</v>
      </c>
      <c r="B58" s="325">
        <v>-11.5</v>
      </c>
      <c r="C58" s="325">
        <v>-10.1</v>
      </c>
      <c r="D58" s="325">
        <v>-9.1</v>
      </c>
      <c r="E58" s="325">
        <v>-5.6</v>
      </c>
      <c r="F58" s="325">
        <v>-9.6</v>
      </c>
      <c r="G58" s="325">
        <v>-7.2</v>
      </c>
      <c r="H58" s="325">
        <v>-17.3</v>
      </c>
      <c r="I58" s="325">
        <v>-16.5</v>
      </c>
      <c r="J58" s="334"/>
      <c r="K58" s="334"/>
      <c r="L58" s="334"/>
      <c r="M58" s="334"/>
      <c r="N58" s="334"/>
      <c r="O58" s="334"/>
    </row>
    <row r="59" spans="1:15" s="254" customFormat="1" ht="12.6" customHeight="1" x14ac:dyDescent="0.25">
      <c r="A59" s="324">
        <v>44256</v>
      </c>
      <c r="B59" s="325">
        <v>-9.5</v>
      </c>
      <c r="C59" s="325">
        <v>-8</v>
      </c>
      <c r="D59" s="325">
        <v>-8.1</v>
      </c>
      <c r="E59" s="325">
        <v>-0.5</v>
      </c>
      <c r="F59" s="325">
        <v>-9.1</v>
      </c>
      <c r="G59" s="325">
        <v>-5.3</v>
      </c>
      <c r="H59" s="325">
        <v>-13</v>
      </c>
      <c r="I59" s="325">
        <v>-14.9</v>
      </c>
      <c r="J59" s="334"/>
      <c r="K59" s="334"/>
      <c r="L59" s="334"/>
      <c r="M59" s="334"/>
      <c r="N59" s="334"/>
      <c r="O59" s="334"/>
    </row>
    <row r="60" spans="1:15" s="254" customFormat="1" ht="12.6" customHeight="1" x14ac:dyDescent="0.25">
      <c r="A60" s="324">
        <v>44287</v>
      </c>
      <c r="B60" s="325">
        <v>-3.8</v>
      </c>
      <c r="C60" s="325">
        <v>-1.9</v>
      </c>
      <c r="D60" s="325">
        <v>-3.5</v>
      </c>
      <c r="E60" s="325">
        <v>9.6999999999999993</v>
      </c>
      <c r="F60" s="325">
        <v>-5.2</v>
      </c>
      <c r="G60" s="325">
        <v>-0.4</v>
      </c>
      <c r="H60" s="325">
        <v>-2.2000000000000002</v>
      </c>
      <c r="I60" s="325">
        <v>-10.5</v>
      </c>
      <c r="J60" s="334"/>
      <c r="K60" s="334"/>
      <c r="L60" s="334"/>
      <c r="M60" s="334"/>
      <c r="N60" s="334"/>
      <c r="O60" s="334"/>
    </row>
    <row r="61" spans="1:15" s="254" customFormat="1" ht="12.6" customHeight="1" x14ac:dyDescent="0.25">
      <c r="A61" s="324">
        <v>44317</v>
      </c>
      <c r="B61" s="325">
        <v>1.7</v>
      </c>
      <c r="C61" s="325">
        <v>3.7</v>
      </c>
      <c r="D61" s="325">
        <v>0.9</v>
      </c>
      <c r="E61" s="325">
        <v>18.399999999999999</v>
      </c>
      <c r="F61" s="325">
        <v>-1.2</v>
      </c>
      <c r="G61" s="325">
        <v>5.5</v>
      </c>
      <c r="H61" s="325">
        <v>5.0999999999999996</v>
      </c>
      <c r="I61" s="325">
        <v>-5.5</v>
      </c>
      <c r="J61" s="334"/>
      <c r="K61" s="334"/>
      <c r="L61" s="334"/>
      <c r="M61" s="334"/>
      <c r="N61" s="334"/>
      <c r="O61" s="334"/>
    </row>
    <row r="62" spans="1:15" s="254" customFormat="1" ht="12.6" customHeight="1" x14ac:dyDescent="0.25">
      <c r="A62" s="324">
        <v>44348</v>
      </c>
      <c r="B62" s="325">
        <v>4.2</v>
      </c>
      <c r="C62" s="325">
        <v>5.9</v>
      </c>
      <c r="D62" s="325">
        <v>2.1</v>
      </c>
      <c r="E62" s="325">
        <v>18.3</v>
      </c>
      <c r="F62" s="325">
        <v>0.1</v>
      </c>
      <c r="G62" s="325">
        <v>9.1999999999999993</v>
      </c>
      <c r="H62" s="325">
        <v>6</v>
      </c>
      <c r="I62" s="325">
        <v>-2.1</v>
      </c>
      <c r="J62" s="334"/>
      <c r="K62" s="334"/>
      <c r="L62" s="334"/>
      <c r="M62" s="334"/>
      <c r="N62" s="334"/>
      <c r="O62" s="334"/>
    </row>
    <row r="63" spans="1:15" s="254" customFormat="1" ht="12.6" customHeight="1" x14ac:dyDescent="0.25">
      <c r="A63" s="324">
        <v>44378</v>
      </c>
      <c r="B63" s="325">
        <v>6.4</v>
      </c>
      <c r="C63" s="325">
        <v>7.8</v>
      </c>
      <c r="D63" s="325">
        <v>2.8</v>
      </c>
      <c r="E63" s="325">
        <v>15.9</v>
      </c>
      <c r="F63" s="325">
        <v>1.2</v>
      </c>
      <c r="G63" s="325">
        <v>12.2</v>
      </c>
      <c r="H63" s="325">
        <v>7.5</v>
      </c>
      <c r="I63" s="325">
        <v>1.3</v>
      </c>
      <c r="J63" s="334"/>
      <c r="K63" s="334"/>
      <c r="L63" s="334"/>
      <c r="M63" s="334"/>
      <c r="N63" s="334"/>
      <c r="O63" s="334"/>
    </row>
    <row r="64" spans="1:15" s="254" customFormat="1" ht="12.6" customHeight="1" x14ac:dyDescent="0.25">
      <c r="A64" s="324">
        <v>44409</v>
      </c>
      <c r="B64" s="325">
        <v>7.8</v>
      </c>
      <c r="C64" s="325">
        <v>8.8000000000000007</v>
      </c>
      <c r="D64" s="325">
        <v>3.8</v>
      </c>
      <c r="E64" s="325">
        <v>15.3</v>
      </c>
      <c r="F64" s="325">
        <v>2.2999999999999998</v>
      </c>
      <c r="G64" s="325">
        <v>14.3</v>
      </c>
      <c r="H64" s="325">
        <v>6.7</v>
      </c>
      <c r="I64" s="325">
        <v>4.0999999999999996</v>
      </c>
      <c r="J64" s="334"/>
      <c r="K64" s="334"/>
      <c r="L64" s="334"/>
      <c r="M64" s="334"/>
      <c r="N64" s="334"/>
      <c r="O64" s="334"/>
    </row>
    <row r="65" spans="1:15" s="254" customFormat="1" ht="12.6" customHeight="1" x14ac:dyDescent="0.25">
      <c r="A65" s="324" t="s">
        <v>1046</v>
      </c>
      <c r="B65" s="325">
        <v>9</v>
      </c>
      <c r="C65" s="325">
        <v>9.5</v>
      </c>
      <c r="D65" s="325">
        <v>4.2</v>
      </c>
      <c r="E65" s="325">
        <v>12.6</v>
      </c>
      <c r="F65" s="325">
        <v>3.2</v>
      </c>
      <c r="G65" s="325">
        <v>16.399999999999999</v>
      </c>
      <c r="H65" s="325">
        <v>5.0999999999999996</v>
      </c>
      <c r="I65" s="325">
        <v>7.1</v>
      </c>
      <c r="J65" s="334"/>
      <c r="K65" s="334"/>
      <c r="L65" s="334"/>
      <c r="M65" s="334"/>
      <c r="N65" s="334"/>
      <c r="O65" s="334"/>
    </row>
    <row r="66" spans="1:15" s="254" customFormat="1" ht="12.6" customHeight="1" x14ac:dyDescent="0.25">
      <c r="A66" s="324" t="s">
        <v>1078</v>
      </c>
      <c r="B66" s="325">
        <v>10.9</v>
      </c>
      <c r="C66" s="325">
        <v>10.8</v>
      </c>
      <c r="D66" s="325">
        <v>5.7</v>
      </c>
      <c r="E66" s="326">
        <v>11.6</v>
      </c>
      <c r="F66" s="326">
        <v>4.9000000000000004</v>
      </c>
      <c r="G66" s="325">
        <v>18.399999999999999</v>
      </c>
      <c r="H66" s="325">
        <v>4.2</v>
      </c>
      <c r="I66" s="325">
        <v>11.4</v>
      </c>
      <c r="J66" s="334"/>
      <c r="K66" s="334"/>
      <c r="L66" s="334"/>
      <c r="M66" s="334"/>
      <c r="N66" s="334"/>
      <c r="O66" s="334"/>
    </row>
    <row r="67" spans="1:15" s="254" customFormat="1" ht="12.6" customHeight="1" x14ac:dyDescent="0.25">
      <c r="A67" s="324">
        <v>44501</v>
      </c>
      <c r="B67" s="325">
        <v>12.8</v>
      </c>
      <c r="C67" s="325">
        <v>12.3</v>
      </c>
      <c r="D67" s="325">
        <v>7.2</v>
      </c>
      <c r="E67" s="326">
        <v>10.6</v>
      </c>
      <c r="F67" s="326">
        <v>6.8</v>
      </c>
      <c r="G67" s="325">
        <v>20.100000000000001</v>
      </c>
      <c r="H67" s="325">
        <v>5.3</v>
      </c>
      <c r="I67" s="325">
        <v>14.6</v>
      </c>
      <c r="J67" s="334"/>
      <c r="K67" s="334"/>
      <c r="L67" s="334"/>
      <c r="M67" s="334"/>
      <c r="N67" s="334"/>
      <c r="O67" s="334"/>
    </row>
    <row r="68" spans="1:15" s="100" customFormat="1" ht="3" customHeight="1" thickBot="1" x14ac:dyDescent="0.25">
      <c r="A68" s="115"/>
      <c r="B68" s="116"/>
      <c r="C68" s="116"/>
      <c r="D68" s="116"/>
      <c r="E68" s="116"/>
      <c r="F68" s="116"/>
      <c r="G68" s="116"/>
      <c r="H68" s="116"/>
      <c r="I68" s="116"/>
    </row>
    <row r="69" spans="1:15" s="100" customFormat="1" ht="4.5" customHeight="1" x14ac:dyDescent="0.2"/>
    <row r="70" spans="1:15" s="100" customFormat="1" x14ac:dyDescent="0.2">
      <c r="A70" s="100" t="s">
        <v>522</v>
      </c>
    </row>
    <row r="71" spans="1:15" s="100" customFormat="1" x14ac:dyDescent="0.2">
      <c r="A71" s="100" t="s">
        <v>136</v>
      </c>
    </row>
    <row r="72" spans="1:15" s="100" customFormat="1" x14ac:dyDescent="0.2"/>
    <row r="73" spans="1:15" s="100" customFormat="1" x14ac:dyDescent="0.2"/>
    <row r="74" spans="1:15" x14ac:dyDescent="0.2">
      <c r="A74" s="100"/>
      <c r="B74" s="100"/>
      <c r="C74" s="100"/>
      <c r="D74" s="100"/>
      <c r="E74" s="100"/>
      <c r="F74" s="100"/>
      <c r="G74" s="100"/>
      <c r="H74" s="100"/>
      <c r="I74" s="100"/>
    </row>
    <row r="75" spans="1:15" x14ac:dyDescent="0.2">
      <c r="A75" s="100"/>
      <c r="B75" s="100"/>
      <c r="C75" s="100"/>
      <c r="D75" s="100"/>
      <c r="E75" s="100"/>
      <c r="F75" s="100"/>
      <c r="G75" s="100"/>
      <c r="H75" s="100"/>
      <c r="I75" s="100"/>
    </row>
    <row r="76" spans="1:15" x14ac:dyDescent="0.2">
      <c r="A76" s="100"/>
      <c r="B76" s="100"/>
      <c r="C76" s="100"/>
      <c r="D76" s="100"/>
      <c r="E76" s="100"/>
      <c r="F76" s="100"/>
      <c r="G76" s="100"/>
      <c r="H76" s="100"/>
      <c r="I76" s="100"/>
    </row>
    <row r="77" spans="1:15" x14ac:dyDescent="0.2">
      <c r="A77" s="100"/>
      <c r="B77" s="100"/>
      <c r="C77" s="100"/>
      <c r="D77" s="100"/>
      <c r="E77" s="100"/>
      <c r="F77" s="100"/>
      <c r="G77" s="100"/>
      <c r="H77" s="100"/>
      <c r="I77" s="100"/>
    </row>
    <row r="78" spans="1:15" x14ac:dyDescent="0.2">
      <c r="A78" s="100"/>
      <c r="B78" s="100"/>
      <c r="C78" s="100"/>
      <c r="D78" s="100"/>
      <c r="E78" s="100"/>
      <c r="F78" s="100"/>
      <c r="G78" s="100"/>
      <c r="H78" s="100"/>
      <c r="I78" s="100"/>
    </row>
    <row r="79" spans="1:15" x14ac:dyDescent="0.2">
      <c r="A79" s="100"/>
      <c r="B79" s="100"/>
      <c r="C79" s="100"/>
      <c r="D79" s="100"/>
      <c r="E79" s="100"/>
      <c r="F79" s="100"/>
      <c r="G79" s="100"/>
      <c r="H79" s="100"/>
      <c r="I79" s="100"/>
    </row>
    <row r="80" spans="1:15" x14ac:dyDescent="0.2">
      <c r="A80" s="100"/>
      <c r="B80" s="100"/>
      <c r="C80" s="100"/>
      <c r="D80" s="100"/>
      <c r="E80" s="100"/>
      <c r="F80" s="100"/>
      <c r="G80" s="100"/>
      <c r="H80" s="100"/>
      <c r="I80" s="100"/>
    </row>
    <row r="81" spans="1:9" x14ac:dyDescent="0.2">
      <c r="A81" s="100"/>
      <c r="B81" s="100"/>
      <c r="C81" s="100"/>
      <c r="D81" s="100"/>
      <c r="E81" s="100"/>
      <c r="F81" s="100"/>
      <c r="G81" s="100"/>
      <c r="H81" s="100"/>
      <c r="I81" s="100"/>
    </row>
    <row r="82" spans="1:9" x14ac:dyDescent="0.2">
      <c r="A82" s="100"/>
      <c r="B82" s="100"/>
      <c r="C82" s="100"/>
      <c r="D82" s="100"/>
      <c r="E82" s="100"/>
      <c r="F82" s="100"/>
      <c r="G82" s="100"/>
      <c r="H82" s="100"/>
      <c r="I82" s="100"/>
    </row>
    <row r="83" spans="1:9" x14ac:dyDescent="0.2">
      <c r="A83" s="100"/>
      <c r="B83" s="100"/>
      <c r="C83" s="100"/>
      <c r="D83" s="100"/>
      <c r="E83" s="100"/>
      <c r="F83" s="100"/>
      <c r="G83" s="100"/>
      <c r="H83" s="100"/>
      <c r="I83" s="100"/>
    </row>
    <row r="84" spans="1:9" x14ac:dyDescent="0.2">
      <c r="A84" s="100"/>
      <c r="B84" s="100"/>
      <c r="C84" s="100"/>
      <c r="D84" s="100"/>
      <c r="E84" s="100"/>
      <c r="F84" s="100"/>
      <c r="G84" s="100"/>
      <c r="H84" s="100"/>
      <c r="I84" s="100"/>
    </row>
    <row r="85" spans="1:9" x14ac:dyDescent="0.2">
      <c r="A85" s="100"/>
      <c r="B85" s="100"/>
      <c r="C85" s="100"/>
      <c r="D85" s="100"/>
      <c r="E85" s="100"/>
      <c r="F85" s="100"/>
      <c r="G85" s="100"/>
      <c r="H85" s="100"/>
      <c r="I85" s="100"/>
    </row>
    <row r="86" spans="1:9" x14ac:dyDescent="0.2">
      <c r="A86" s="100"/>
      <c r="B86" s="100"/>
      <c r="C86" s="100"/>
      <c r="D86" s="100"/>
      <c r="E86" s="100"/>
      <c r="F86" s="100"/>
      <c r="G86" s="100"/>
      <c r="H86" s="100"/>
      <c r="I86" s="100"/>
    </row>
    <row r="87" spans="1:9" x14ac:dyDescent="0.2">
      <c r="A87" s="100"/>
      <c r="B87" s="100"/>
      <c r="C87" s="100"/>
      <c r="D87" s="100"/>
      <c r="E87" s="100"/>
      <c r="F87" s="100"/>
      <c r="G87" s="100"/>
      <c r="H87" s="100"/>
      <c r="I87" s="100"/>
    </row>
    <row r="88" spans="1:9" x14ac:dyDescent="0.2">
      <c r="A88" s="100"/>
      <c r="B88" s="100"/>
      <c r="C88" s="100"/>
      <c r="D88" s="100"/>
      <c r="E88" s="100"/>
      <c r="F88" s="100"/>
      <c r="G88" s="100"/>
      <c r="H88" s="100"/>
      <c r="I88" s="100"/>
    </row>
  </sheetData>
  <customSheetViews>
    <customSheetView guid="{95746B7C-2C59-4D9D-B586-3992FFB5743C}" showGridLines="0">
      <pageMargins left="0.75" right="0.75" top="1" bottom="1" header="0.5" footer="0.5"/>
      <pageSetup paperSize="9" orientation="portrait" horizontalDpi="1200" verticalDpi="1200" r:id="rId1"/>
      <headerFooter alignWithMargins="0"/>
    </customSheetView>
  </customSheetViews>
  <mergeCells count="9">
    <mergeCell ref="A1:I1"/>
    <mergeCell ref="A4:A5"/>
    <mergeCell ref="D4:I4"/>
    <mergeCell ref="A6:A7"/>
    <mergeCell ref="B6:C6"/>
    <mergeCell ref="D6:F6"/>
    <mergeCell ref="G6:G7"/>
    <mergeCell ref="H6:H7"/>
    <mergeCell ref="I6:I7"/>
  </mergeCells>
  <phoneticPr fontId="9" type="noConversion"/>
  <pageMargins left="0.75" right="0.75" top="1" bottom="1" header="0.5" footer="0.5"/>
  <pageSetup paperSize="9" orientation="portrait" horizontalDpi="1200" verticalDpi="1200" r:id="rId2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U127"/>
  <sheetViews>
    <sheetView showGridLines="0" zoomScaleNormal="100" workbookViewId="0"/>
  </sheetViews>
  <sheetFormatPr defaultColWidth="5.88671875" defaultRowHeight="10.199999999999999" x14ac:dyDescent="0.2"/>
  <cols>
    <col min="1" max="1" width="9.6640625" style="30" customWidth="1"/>
    <col min="2" max="2" width="6.6640625" style="17" customWidth="1"/>
    <col min="3" max="6" width="5.88671875" style="17" customWidth="1"/>
    <col min="7" max="7" width="6.44140625" style="17" bestFit="1" customWidth="1"/>
    <col min="8" max="11" width="5.88671875" style="17" customWidth="1"/>
    <col min="12" max="12" width="7" style="17" customWidth="1"/>
    <col min="13" max="16" width="5.88671875" style="17" customWidth="1"/>
    <col min="17" max="16384" width="5.88671875" style="17"/>
  </cols>
  <sheetData>
    <row r="1" spans="1:21" ht="12" customHeight="1" x14ac:dyDescent="0.2">
      <c r="A1" s="712" t="s">
        <v>17</v>
      </c>
      <c r="B1" s="712"/>
      <c r="C1" s="712"/>
      <c r="D1" s="712"/>
      <c r="E1" s="712"/>
      <c r="F1" s="712"/>
      <c r="G1" s="712"/>
      <c r="H1" s="712"/>
      <c r="I1" s="712"/>
      <c r="J1" s="712"/>
      <c r="K1" s="712"/>
      <c r="L1" s="712"/>
      <c r="M1" s="712"/>
      <c r="N1" s="712"/>
      <c r="O1" s="712"/>
      <c r="P1" s="712"/>
      <c r="Q1" s="712"/>
      <c r="R1" s="712"/>
      <c r="S1" s="712"/>
      <c r="T1" s="712"/>
      <c r="U1" s="712"/>
    </row>
    <row r="3" spans="1:21" s="100" customFormat="1" ht="11.25" customHeight="1" x14ac:dyDescent="0.2">
      <c r="U3" s="106" t="s">
        <v>641</v>
      </c>
    </row>
    <row r="4" spans="1:21" s="109" customFormat="1" ht="13.5" customHeight="1" thickBot="1" x14ac:dyDescent="0.25">
      <c r="A4" s="765" t="s">
        <v>137</v>
      </c>
      <c r="B4" s="776" t="s">
        <v>18</v>
      </c>
      <c r="C4" s="763"/>
      <c r="D4" s="763"/>
      <c r="E4" s="763"/>
      <c r="F4" s="761"/>
      <c r="G4" s="776" t="s">
        <v>19</v>
      </c>
      <c r="H4" s="763"/>
      <c r="I4" s="763"/>
      <c r="J4" s="763"/>
      <c r="K4" s="761"/>
      <c r="L4" s="774" t="s">
        <v>74</v>
      </c>
      <c r="M4" s="766"/>
      <c r="N4" s="766"/>
      <c r="O4" s="766"/>
      <c r="P4" s="766"/>
      <c r="Q4" s="774" t="s">
        <v>655</v>
      </c>
      <c r="R4" s="766"/>
      <c r="S4" s="766"/>
      <c r="T4" s="766"/>
      <c r="U4" s="766"/>
    </row>
    <row r="5" spans="1:21" s="109" customFormat="1" ht="13.5" customHeight="1" thickBot="1" x14ac:dyDescent="0.25">
      <c r="A5" s="775"/>
      <c r="B5" s="247">
        <v>99.999999999999943</v>
      </c>
      <c r="C5" s="248">
        <v>46.400443353217142</v>
      </c>
      <c r="D5" s="248">
        <v>34.351602812866624</v>
      </c>
      <c r="E5" s="248">
        <v>15.880068543289667</v>
      </c>
      <c r="F5" s="248">
        <v>3.3678852906265813</v>
      </c>
      <c r="G5" s="249">
        <v>100.00000000000006</v>
      </c>
      <c r="H5" s="248">
        <v>36.308859550770933</v>
      </c>
      <c r="I5" s="248">
        <v>37.161925368597373</v>
      </c>
      <c r="J5" s="248">
        <v>18.650155687465819</v>
      </c>
      <c r="K5" s="248">
        <v>7.8790593931658846</v>
      </c>
      <c r="L5" s="249">
        <v>100.00000000000001</v>
      </c>
      <c r="M5" s="248">
        <v>45.998685213211203</v>
      </c>
      <c r="N5" s="248">
        <v>34.918652480941297</v>
      </c>
      <c r="O5" s="248">
        <v>16.267618826745608</v>
      </c>
      <c r="P5" s="250">
        <v>2.815043479101893</v>
      </c>
      <c r="Q5" s="249">
        <v>100.00000000000007</v>
      </c>
      <c r="R5" s="248">
        <v>48.794883371011082</v>
      </c>
      <c r="S5" s="248">
        <v>32.234341569444581</v>
      </c>
      <c r="T5" s="248">
        <v>16.304895816130998</v>
      </c>
      <c r="U5" s="250">
        <v>2.6658792434133325</v>
      </c>
    </row>
    <row r="6" spans="1:21" s="319" customFormat="1" ht="13.5" customHeight="1" x14ac:dyDescent="0.25">
      <c r="A6" s="451" t="s">
        <v>6</v>
      </c>
      <c r="B6" s="251" t="s">
        <v>299</v>
      </c>
      <c r="C6" s="251" t="s">
        <v>20</v>
      </c>
      <c r="D6" s="251" t="s">
        <v>141</v>
      </c>
      <c r="E6" s="251" t="s">
        <v>21</v>
      </c>
      <c r="F6" s="251" t="s">
        <v>22</v>
      </c>
      <c r="G6" s="251" t="s">
        <v>299</v>
      </c>
      <c r="H6" s="251" t="s">
        <v>20</v>
      </c>
      <c r="I6" s="251" t="s">
        <v>141</v>
      </c>
      <c r="J6" s="251" t="s">
        <v>21</v>
      </c>
      <c r="K6" s="251" t="s">
        <v>22</v>
      </c>
      <c r="L6" s="251" t="s">
        <v>299</v>
      </c>
      <c r="M6" s="251" t="s">
        <v>20</v>
      </c>
      <c r="N6" s="251" t="s">
        <v>141</v>
      </c>
      <c r="O6" s="251" t="s">
        <v>21</v>
      </c>
      <c r="P6" s="252" t="s">
        <v>22</v>
      </c>
      <c r="Q6" s="251" t="s">
        <v>299</v>
      </c>
      <c r="R6" s="251" t="s">
        <v>20</v>
      </c>
      <c r="S6" s="251" t="s">
        <v>141</v>
      </c>
      <c r="T6" s="251" t="s">
        <v>21</v>
      </c>
      <c r="U6" s="252" t="s">
        <v>22</v>
      </c>
    </row>
    <row r="7" spans="1:21" s="319" customFormat="1" ht="6.75" customHeight="1" x14ac:dyDescent="0.2">
      <c r="A7" s="111"/>
      <c r="B7" s="111"/>
      <c r="C7" s="111"/>
      <c r="D7" s="111"/>
      <c r="E7" s="111"/>
      <c r="F7" s="111"/>
      <c r="G7" s="117"/>
      <c r="H7" s="111"/>
      <c r="I7" s="111"/>
      <c r="J7" s="111"/>
      <c r="K7" s="111"/>
      <c r="L7" s="117"/>
      <c r="M7" s="111"/>
      <c r="N7" s="111"/>
      <c r="O7" s="111"/>
      <c r="P7" s="111"/>
      <c r="Q7" s="117"/>
      <c r="R7" s="111"/>
      <c r="S7" s="111"/>
      <c r="T7" s="111"/>
      <c r="U7" s="111"/>
    </row>
    <row r="8" spans="1:21" s="111" customFormat="1" ht="10.5" customHeight="1" x14ac:dyDescent="0.2">
      <c r="A8" s="109"/>
      <c r="B8" s="110" t="s">
        <v>12</v>
      </c>
      <c r="G8" s="118"/>
      <c r="H8" s="113"/>
      <c r="I8" s="113"/>
      <c r="J8" s="113"/>
      <c r="K8" s="113"/>
      <c r="L8" s="118"/>
      <c r="M8" s="113"/>
      <c r="N8" s="113"/>
      <c r="O8" s="113"/>
      <c r="P8" s="113"/>
      <c r="Q8" s="118"/>
      <c r="R8" s="113"/>
      <c r="S8" s="113"/>
      <c r="T8" s="113"/>
      <c r="U8" s="113"/>
    </row>
    <row r="9" spans="1:21" s="111" customFormat="1" ht="9.75" customHeight="1" x14ac:dyDescent="0.2">
      <c r="A9" s="243">
        <v>44136</v>
      </c>
      <c r="B9" s="113">
        <v>104.51</v>
      </c>
      <c r="C9" s="113">
        <v>101.8</v>
      </c>
      <c r="D9" s="113">
        <v>107.28</v>
      </c>
      <c r="E9" s="113">
        <v>107.98</v>
      </c>
      <c r="F9" s="113">
        <v>100.35</v>
      </c>
      <c r="G9" s="118">
        <v>145.43</v>
      </c>
      <c r="H9" s="113">
        <v>136.49</v>
      </c>
      <c r="I9" s="113">
        <v>147.94999999999999</v>
      </c>
      <c r="J9" s="113">
        <v>157.4</v>
      </c>
      <c r="K9" s="113">
        <v>151.5</v>
      </c>
      <c r="L9" s="118">
        <v>104.07</v>
      </c>
      <c r="M9" s="113">
        <v>99.38</v>
      </c>
      <c r="N9" s="113">
        <v>107.6</v>
      </c>
      <c r="O9" s="113">
        <v>111.87</v>
      </c>
      <c r="P9" s="113">
        <v>99.67</v>
      </c>
      <c r="Q9" s="118">
        <v>102.96</v>
      </c>
      <c r="R9" s="113">
        <v>98.32</v>
      </c>
      <c r="S9" s="113">
        <v>106.6</v>
      </c>
      <c r="T9" s="113">
        <v>110.5</v>
      </c>
      <c r="U9" s="113">
        <v>97.98</v>
      </c>
    </row>
    <row r="10" spans="1:21" s="111" customFormat="1" ht="9.75" customHeight="1" x14ac:dyDescent="0.2">
      <c r="A10" s="243">
        <v>44166</v>
      </c>
      <c r="B10" s="113">
        <v>104.35</v>
      </c>
      <c r="C10" s="113">
        <v>101.84</v>
      </c>
      <c r="D10" s="113">
        <v>107.22</v>
      </c>
      <c r="E10" s="113">
        <v>107.16</v>
      </c>
      <c r="F10" s="113">
        <v>99.56</v>
      </c>
      <c r="G10" s="118">
        <v>145.11000000000001</v>
      </c>
      <c r="H10" s="113">
        <v>155.44</v>
      </c>
      <c r="I10" s="113">
        <v>145.77000000000001</v>
      </c>
      <c r="J10" s="113">
        <v>137.93</v>
      </c>
      <c r="K10" s="113">
        <v>90.81</v>
      </c>
      <c r="L10" s="118">
        <v>91.54</v>
      </c>
      <c r="M10" s="113">
        <v>88.99</v>
      </c>
      <c r="N10" s="113">
        <v>95.05</v>
      </c>
      <c r="O10" s="113">
        <v>93</v>
      </c>
      <c r="P10" s="113">
        <v>86.83</v>
      </c>
      <c r="Q10" s="118">
        <v>91.9</v>
      </c>
      <c r="R10" s="113">
        <v>89.34</v>
      </c>
      <c r="S10" s="113">
        <v>95.41</v>
      </c>
      <c r="T10" s="113">
        <v>93.35</v>
      </c>
      <c r="U10" s="113">
        <v>87.24</v>
      </c>
    </row>
    <row r="11" spans="1:21" s="111" customFormat="1" ht="9.75" customHeight="1" x14ac:dyDescent="0.2">
      <c r="A11" s="243">
        <v>44197</v>
      </c>
      <c r="B11" s="113">
        <v>103.47</v>
      </c>
      <c r="C11" s="113">
        <v>100.27</v>
      </c>
      <c r="D11" s="113">
        <v>106.63</v>
      </c>
      <c r="E11" s="113">
        <v>107.63</v>
      </c>
      <c r="F11" s="113">
        <v>99.54</v>
      </c>
      <c r="G11" s="118">
        <v>107.23</v>
      </c>
      <c r="H11" s="113">
        <v>107</v>
      </c>
      <c r="I11" s="113">
        <v>108.57</v>
      </c>
      <c r="J11" s="113">
        <v>110.15</v>
      </c>
      <c r="K11" s="113">
        <v>89.61</v>
      </c>
      <c r="L11" s="118">
        <v>98.25</v>
      </c>
      <c r="M11" s="113">
        <v>94.53</v>
      </c>
      <c r="N11" s="113">
        <v>101.74</v>
      </c>
      <c r="O11" s="113">
        <v>103.06</v>
      </c>
      <c r="P11" s="113">
        <v>94.68</v>
      </c>
      <c r="Q11" s="118">
        <v>100.68</v>
      </c>
      <c r="R11" s="113">
        <v>96.88</v>
      </c>
      <c r="S11" s="113">
        <v>104</v>
      </c>
      <c r="T11" s="113">
        <v>105.94</v>
      </c>
      <c r="U11" s="113">
        <v>98.08</v>
      </c>
    </row>
    <row r="12" spans="1:21" s="111" customFormat="1" ht="9.75" customHeight="1" x14ac:dyDescent="0.2">
      <c r="A12" s="243">
        <v>44228</v>
      </c>
      <c r="B12" s="113">
        <v>103.45</v>
      </c>
      <c r="C12" s="113">
        <v>100.09</v>
      </c>
      <c r="D12" s="113">
        <v>106.82</v>
      </c>
      <c r="E12" s="113">
        <v>107.7</v>
      </c>
      <c r="F12" s="113">
        <v>99.13</v>
      </c>
      <c r="G12" s="118">
        <v>109.69</v>
      </c>
      <c r="H12" s="113">
        <v>109.18</v>
      </c>
      <c r="I12" s="113">
        <v>109.45</v>
      </c>
      <c r="J12" s="113">
        <v>111.63</v>
      </c>
      <c r="K12" s="113">
        <v>108.02</v>
      </c>
      <c r="L12" s="118">
        <v>95.24</v>
      </c>
      <c r="M12" s="113">
        <v>88.75</v>
      </c>
      <c r="N12" s="113">
        <v>101.08</v>
      </c>
      <c r="O12" s="113">
        <v>103.22</v>
      </c>
      <c r="P12" s="113">
        <v>94.6</v>
      </c>
      <c r="Q12" s="118">
        <v>95.36</v>
      </c>
      <c r="R12" s="113">
        <v>88.85</v>
      </c>
      <c r="S12" s="113">
        <v>101.22</v>
      </c>
      <c r="T12" s="113">
        <v>103.32</v>
      </c>
      <c r="U12" s="113">
        <v>95.13</v>
      </c>
    </row>
    <row r="13" spans="1:21" s="111" customFormat="1" ht="9.75" customHeight="1" x14ac:dyDescent="0.2">
      <c r="A13" s="243">
        <v>44256</v>
      </c>
      <c r="B13" s="113">
        <v>103.74</v>
      </c>
      <c r="C13" s="113">
        <v>100.35</v>
      </c>
      <c r="D13" s="113">
        <v>107.4</v>
      </c>
      <c r="E13" s="113">
        <v>107.6</v>
      </c>
      <c r="F13" s="113">
        <v>98.98</v>
      </c>
      <c r="G13" s="118">
        <v>113.07</v>
      </c>
      <c r="H13" s="113">
        <v>114.44</v>
      </c>
      <c r="I13" s="113">
        <v>113.64</v>
      </c>
      <c r="J13" s="113">
        <v>116.56</v>
      </c>
      <c r="K13" s="113">
        <v>86.74</v>
      </c>
      <c r="L13" s="118">
        <v>107.81</v>
      </c>
      <c r="M13" s="113">
        <v>100.71</v>
      </c>
      <c r="N13" s="113">
        <v>114.54</v>
      </c>
      <c r="O13" s="113">
        <v>116.02</v>
      </c>
      <c r="P13" s="113">
        <v>106.32</v>
      </c>
      <c r="Q13" s="118">
        <v>105.66</v>
      </c>
      <c r="R13" s="113">
        <v>98.62</v>
      </c>
      <c r="S13" s="113">
        <v>112.56</v>
      </c>
      <c r="T13" s="113">
        <v>113.55</v>
      </c>
      <c r="U13" s="113">
        <v>102.85</v>
      </c>
    </row>
    <row r="14" spans="1:21" s="111" customFormat="1" ht="9.75" customHeight="1" x14ac:dyDescent="0.2">
      <c r="A14" s="243">
        <v>44287</v>
      </c>
      <c r="B14" s="113">
        <v>103.87</v>
      </c>
      <c r="C14" s="113">
        <v>100.25</v>
      </c>
      <c r="D14" s="113">
        <v>108.03</v>
      </c>
      <c r="E14" s="113">
        <v>107.51</v>
      </c>
      <c r="F14" s="113">
        <v>98.83</v>
      </c>
      <c r="G14" s="118">
        <v>112.61</v>
      </c>
      <c r="H14" s="113">
        <v>113.35</v>
      </c>
      <c r="I14" s="113">
        <v>114.85</v>
      </c>
      <c r="J14" s="113">
        <v>114.33</v>
      </c>
      <c r="K14" s="113">
        <v>86.47</v>
      </c>
      <c r="L14" s="118">
        <v>103.67</v>
      </c>
      <c r="M14" s="113">
        <v>97.31</v>
      </c>
      <c r="N14" s="113">
        <v>109.86</v>
      </c>
      <c r="O14" s="113">
        <v>111.1</v>
      </c>
      <c r="P14" s="113">
        <v>99.81</v>
      </c>
      <c r="Q14" s="118">
        <v>102.93</v>
      </c>
      <c r="R14" s="113">
        <v>96.68</v>
      </c>
      <c r="S14" s="113">
        <v>109.08</v>
      </c>
      <c r="T14" s="113">
        <v>110.13</v>
      </c>
      <c r="U14" s="113">
        <v>98.84</v>
      </c>
    </row>
    <row r="15" spans="1:21" s="111" customFormat="1" ht="9.75" customHeight="1" x14ac:dyDescent="0.2">
      <c r="A15" s="243">
        <v>44317</v>
      </c>
      <c r="B15" s="113">
        <v>104.17</v>
      </c>
      <c r="C15" s="113">
        <v>100.62</v>
      </c>
      <c r="D15" s="113">
        <v>108.14</v>
      </c>
      <c r="E15" s="113">
        <v>107.83</v>
      </c>
      <c r="F15" s="113">
        <v>99.86</v>
      </c>
      <c r="G15" s="118">
        <v>114.42</v>
      </c>
      <c r="H15" s="113">
        <v>114.42</v>
      </c>
      <c r="I15" s="113">
        <v>116.55</v>
      </c>
      <c r="J15" s="113">
        <v>115.43</v>
      </c>
      <c r="K15" s="113">
        <v>96.78</v>
      </c>
      <c r="L15" s="118">
        <v>104.92</v>
      </c>
      <c r="M15" s="113">
        <v>100.08</v>
      </c>
      <c r="N15" s="113">
        <v>109.9</v>
      </c>
      <c r="O15" s="113">
        <v>110.34</v>
      </c>
      <c r="P15" s="113">
        <v>100.25</v>
      </c>
      <c r="Q15" s="118">
        <v>107.47</v>
      </c>
      <c r="R15" s="113">
        <v>102.54</v>
      </c>
      <c r="S15" s="113">
        <v>112.26</v>
      </c>
      <c r="T15" s="113">
        <v>113.35</v>
      </c>
      <c r="U15" s="113">
        <v>103.85</v>
      </c>
    </row>
    <row r="16" spans="1:21" s="111" customFormat="1" ht="9.75" customHeight="1" x14ac:dyDescent="0.2">
      <c r="A16" s="243">
        <v>44348</v>
      </c>
      <c r="B16" s="113">
        <v>104.54</v>
      </c>
      <c r="C16" s="113">
        <v>100.9</v>
      </c>
      <c r="D16" s="113">
        <v>108.73</v>
      </c>
      <c r="E16" s="113">
        <v>108.04</v>
      </c>
      <c r="F16" s="113">
        <v>100.23</v>
      </c>
      <c r="G16" s="118">
        <v>130.94999999999999</v>
      </c>
      <c r="H16" s="113">
        <v>127.32</v>
      </c>
      <c r="I16" s="113">
        <v>132.91999999999999</v>
      </c>
      <c r="J16" s="113">
        <v>139.57</v>
      </c>
      <c r="K16" s="113">
        <v>113.62</v>
      </c>
      <c r="L16" s="118">
        <v>100.17</v>
      </c>
      <c r="M16" s="113">
        <v>97.2</v>
      </c>
      <c r="N16" s="113">
        <v>104.74</v>
      </c>
      <c r="O16" s="113">
        <v>101.22</v>
      </c>
      <c r="P16" s="113">
        <v>92.94</v>
      </c>
      <c r="Q16" s="118">
        <v>99.12</v>
      </c>
      <c r="R16" s="113">
        <v>96.17</v>
      </c>
      <c r="S16" s="113">
        <v>103.79</v>
      </c>
      <c r="T16" s="113">
        <v>99.99</v>
      </c>
      <c r="U16" s="113">
        <v>91.37</v>
      </c>
    </row>
    <row r="17" spans="1:21" s="111" customFormat="1" ht="9.75" customHeight="1" x14ac:dyDescent="0.2">
      <c r="A17" s="243">
        <v>44378</v>
      </c>
      <c r="B17" s="113">
        <v>105.47</v>
      </c>
      <c r="C17" s="113">
        <v>101.72</v>
      </c>
      <c r="D17" s="113">
        <v>109.66</v>
      </c>
      <c r="E17" s="113">
        <v>109.54</v>
      </c>
      <c r="F17" s="113">
        <v>99.87</v>
      </c>
      <c r="G17" s="118">
        <v>142.58000000000001</v>
      </c>
      <c r="H17" s="113">
        <v>139.11000000000001</v>
      </c>
      <c r="I17" s="113">
        <v>151.02000000000001</v>
      </c>
      <c r="J17" s="113">
        <v>149.34</v>
      </c>
      <c r="K17" s="113">
        <v>88.73</v>
      </c>
      <c r="L17" s="118">
        <v>106.44</v>
      </c>
      <c r="M17" s="113">
        <v>102.61</v>
      </c>
      <c r="N17" s="113">
        <v>111.34</v>
      </c>
      <c r="O17" s="113">
        <v>110.13</v>
      </c>
      <c r="P17" s="113">
        <v>94.62</v>
      </c>
      <c r="Q17" s="118">
        <v>106.82</v>
      </c>
      <c r="R17" s="113">
        <v>103.01</v>
      </c>
      <c r="S17" s="113">
        <v>111.7</v>
      </c>
      <c r="T17" s="113">
        <v>110.52</v>
      </c>
      <c r="U17" s="113">
        <v>95.07</v>
      </c>
    </row>
    <row r="18" spans="1:21" s="111" customFormat="1" ht="9.75" customHeight="1" x14ac:dyDescent="0.2">
      <c r="A18" s="243">
        <v>44409</v>
      </c>
      <c r="B18" s="113">
        <v>105.4</v>
      </c>
      <c r="C18" s="113">
        <v>102.14</v>
      </c>
      <c r="D18" s="113">
        <v>108.91</v>
      </c>
      <c r="E18" s="113">
        <v>109.28</v>
      </c>
      <c r="F18" s="113">
        <v>99.88</v>
      </c>
      <c r="G18" s="118">
        <v>128.34</v>
      </c>
      <c r="H18" s="113">
        <v>141.4</v>
      </c>
      <c r="I18" s="113">
        <v>124.55</v>
      </c>
      <c r="J18" s="113">
        <v>119.42</v>
      </c>
      <c r="K18" s="113">
        <v>89.08</v>
      </c>
      <c r="L18" s="118">
        <v>77.62</v>
      </c>
      <c r="M18" s="113">
        <v>74.61</v>
      </c>
      <c r="N18" s="113">
        <v>81.09</v>
      </c>
      <c r="O18" s="113">
        <v>78.22</v>
      </c>
      <c r="P18" s="113">
        <v>87.09</v>
      </c>
      <c r="Q18" s="118">
        <v>77.930000000000007</v>
      </c>
      <c r="R18" s="113">
        <v>74.900000000000006</v>
      </c>
      <c r="S18" s="113">
        <v>81.36</v>
      </c>
      <c r="T18" s="113">
        <v>78.64</v>
      </c>
      <c r="U18" s="113">
        <v>87.5</v>
      </c>
    </row>
    <row r="19" spans="1:21" s="111" customFormat="1" ht="9.75" customHeight="1" x14ac:dyDescent="0.2">
      <c r="A19" s="243" t="s">
        <v>1046</v>
      </c>
      <c r="B19" s="113">
        <v>105.68</v>
      </c>
      <c r="C19" s="113">
        <v>102.46</v>
      </c>
      <c r="D19" s="113">
        <v>109.33</v>
      </c>
      <c r="E19" s="113">
        <v>109.33</v>
      </c>
      <c r="F19" s="113">
        <v>99.53</v>
      </c>
      <c r="G19" s="118">
        <v>111.92</v>
      </c>
      <c r="H19" s="113">
        <v>114.55</v>
      </c>
      <c r="I19" s="113">
        <v>112.84</v>
      </c>
      <c r="J19" s="113">
        <v>111.75</v>
      </c>
      <c r="K19" s="113">
        <v>87.21</v>
      </c>
      <c r="L19" s="118">
        <v>104.11</v>
      </c>
      <c r="M19" s="113">
        <v>99.81</v>
      </c>
      <c r="N19" s="113">
        <v>109.43</v>
      </c>
      <c r="O19" s="113">
        <v>107.77</v>
      </c>
      <c r="P19" s="113">
        <v>95.85</v>
      </c>
      <c r="Q19" s="118">
        <v>102.98</v>
      </c>
      <c r="R19" s="113">
        <v>98.74</v>
      </c>
      <c r="S19" s="113">
        <v>108.39</v>
      </c>
      <c r="T19" s="113">
        <v>106.41</v>
      </c>
      <c r="U19" s="113">
        <v>94.24</v>
      </c>
    </row>
    <row r="20" spans="1:21" s="111" customFormat="1" ht="9.75" customHeight="1" x14ac:dyDescent="0.2">
      <c r="A20" s="243" t="s">
        <v>1079</v>
      </c>
      <c r="B20" s="113">
        <v>105.59</v>
      </c>
      <c r="C20" s="113">
        <v>102.48</v>
      </c>
      <c r="D20" s="113">
        <v>109.3</v>
      </c>
      <c r="E20" s="113">
        <v>108.72</v>
      </c>
      <c r="F20" s="113">
        <v>99.59</v>
      </c>
      <c r="G20" s="118">
        <v>112.29</v>
      </c>
      <c r="H20" s="113">
        <v>114.93</v>
      </c>
      <c r="I20" s="113">
        <v>114.28</v>
      </c>
      <c r="J20" s="113">
        <v>111.17</v>
      </c>
      <c r="K20" s="113">
        <v>84.02</v>
      </c>
      <c r="L20" s="118">
        <v>102.56</v>
      </c>
      <c r="M20" s="113">
        <v>98.8</v>
      </c>
      <c r="N20" s="113">
        <v>108.08</v>
      </c>
      <c r="O20" s="113">
        <v>104.07</v>
      </c>
      <c r="P20" s="113">
        <v>95.58</v>
      </c>
      <c r="Q20" s="118">
        <v>105.08</v>
      </c>
      <c r="R20" s="113">
        <v>101.24</v>
      </c>
      <c r="S20" s="113">
        <v>110.44</v>
      </c>
      <c r="T20" s="113">
        <v>106.99</v>
      </c>
      <c r="U20" s="113">
        <v>99.01</v>
      </c>
    </row>
    <row r="21" spans="1:21" s="111" customFormat="1" ht="9.75" customHeight="1" x14ac:dyDescent="0.2">
      <c r="A21" s="243">
        <v>44501</v>
      </c>
      <c r="B21" s="113">
        <v>106.7</v>
      </c>
      <c r="C21" s="225">
        <v>103.32</v>
      </c>
      <c r="D21" s="113">
        <v>110.65</v>
      </c>
      <c r="E21" s="225">
        <v>110.36</v>
      </c>
      <c r="F21" s="225">
        <v>99.97</v>
      </c>
      <c r="G21" s="118">
        <v>153.69</v>
      </c>
      <c r="H21" s="225">
        <v>146.06</v>
      </c>
      <c r="I21" s="113">
        <v>157.16999999999999</v>
      </c>
      <c r="J21" s="225">
        <v>164.28</v>
      </c>
      <c r="K21" s="225">
        <v>148.91999999999999</v>
      </c>
      <c r="L21" s="118">
        <v>107.77</v>
      </c>
      <c r="M21" s="225">
        <v>103.05</v>
      </c>
      <c r="N21" s="113">
        <v>112.35</v>
      </c>
      <c r="O21" s="225">
        <v>114.28</v>
      </c>
      <c r="P21" s="225">
        <v>98.91</v>
      </c>
      <c r="Q21" s="118">
        <v>106.64</v>
      </c>
      <c r="R21" s="225">
        <v>101.95</v>
      </c>
      <c r="S21" s="113">
        <v>111.31</v>
      </c>
      <c r="T21" s="225">
        <v>112.97</v>
      </c>
      <c r="U21" s="225">
        <v>97.24</v>
      </c>
    </row>
    <row r="22" spans="1:21" s="111" customFormat="1" ht="6.75" customHeight="1" x14ac:dyDescent="0.2">
      <c r="A22" s="112"/>
      <c r="B22" s="113"/>
      <c r="C22" s="113"/>
      <c r="D22" s="113"/>
      <c r="E22" s="113"/>
      <c r="F22" s="113"/>
      <c r="G22" s="118"/>
      <c r="L22" s="118"/>
      <c r="Q22" s="118"/>
    </row>
    <row r="23" spans="1:21" s="111" customFormat="1" ht="10.5" customHeight="1" x14ac:dyDescent="0.2">
      <c r="A23" s="109"/>
      <c r="B23" s="114" t="s">
        <v>13</v>
      </c>
      <c r="G23" s="118"/>
      <c r="L23" s="117"/>
      <c r="Q23" s="117"/>
    </row>
    <row r="24" spans="1:21" s="111" customFormat="1" ht="9.75" customHeight="1" x14ac:dyDescent="0.2">
      <c r="A24" s="243">
        <v>44136</v>
      </c>
      <c r="B24" s="113">
        <v>0.5</v>
      </c>
      <c r="C24" s="113">
        <v>0.3</v>
      </c>
      <c r="D24" s="113">
        <v>0.6</v>
      </c>
      <c r="E24" s="113">
        <v>0.9</v>
      </c>
      <c r="F24" s="113">
        <v>0.2</v>
      </c>
      <c r="G24" s="118">
        <v>35</v>
      </c>
      <c r="H24" s="113">
        <v>26</v>
      </c>
      <c r="I24" s="113">
        <v>36.4</v>
      </c>
      <c r="J24" s="113">
        <v>41.7</v>
      </c>
      <c r="K24" s="113">
        <v>75.599999999999994</v>
      </c>
      <c r="L24" s="118">
        <v>-1.3</v>
      </c>
      <c r="M24" s="113">
        <v>-1.6</v>
      </c>
      <c r="N24" s="113">
        <v>-1.1000000000000001</v>
      </c>
      <c r="O24" s="113">
        <v>-1</v>
      </c>
      <c r="P24" s="113">
        <v>-1.5</v>
      </c>
      <c r="Q24" s="118">
        <v>-2.7</v>
      </c>
      <c r="R24" s="113">
        <v>-3</v>
      </c>
      <c r="S24" s="113">
        <v>-2.2999999999999998</v>
      </c>
      <c r="T24" s="113">
        <v>-2.6</v>
      </c>
      <c r="U24" s="113">
        <v>-3.6</v>
      </c>
    </row>
    <row r="25" spans="1:21" s="111" customFormat="1" ht="9.75" customHeight="1" x14ac:dyDescent="0.2">
      <c r="A25" s="243">
        <v>44166</v>
      </c>
      <c r="B25" s="113">
        <v>-0.2</v>
      </c>
      <c r="C25" s="113">
        <v>0</v>
      </c>
      <c r="D25" s="113">
        <v>-0.1</v>
      </c>
      <c r="E25" s="113">
        <v>-0.8</v>
      </c>
      <c r="F25" s="113">
        <v>-0.8</v>
      </c>
      <c r="G25" s="118">
        <v>-0.2</v>
      </c>
      <c r="H25" s="113">
        <v>13.9</v>
      </c>
      <c r="I25" s="113">
        <v>-1.5</v>
      </c>
      <c r="J25" s="113">
        <v>-12.4</v>
      </c>
      <c r="K25" s="113">
        <v>-40.1</v>
      </c>
      <c r="L25" s="118">
        <v>-12</v>
      </c>
      <c r="M25" s="113">
        <v>-10.5</v>
      </c>
      <c r="N25" s="113">
        <v>-11.7</v>
      </c>
      <c r="O25" s="113">
        <v>-16.899999999999999</v>
      </c>
      <c r="P25" s="113">
        <v>-12.9</v>
      </c>
      <c r="Q25" s="118">
        <v>-10.7</v>
      </c>
      <c r="R25" s="113">
        <v>-9.1</v>
      </c>
      <c r="S25" s="113">
        <v>-10.5</v>
      </c>
      <c r="T25" s="113">
        <v>-15.5</v>
      </c>
      <c r="U25" s="113">
        <v>-11</v>
      </c>
    </row>
    <row r="26" spans="1:21" s="111" customFormat="1" ht="9.75" customHeight="1" x14ac:dyDescent="0.2">
      <c r="A26" s="243">
        <v>44197</v>
      </c>
      <c r="B26" s="113">
        <v>-0.8</v>
      </c>
      <c r="C26" s="113">
        <v>-1.5</v>
      </c>
      <c r="D26" s="113">
        <v>-0.6</v>
      </c>
      <c r="E26" s="113">
        <v>0.4</v>
      </c>
      <c r="F26" s="113">
        <v>0</v>
      </c>
      <c r="G26" s="118">
        <v>-26.1</v>
      </c>
      <c r="H26" s="113">
        <v>-31.2</v>
      </c>
      <c r="I26" s="113">
        <v>-25.5</v>
      </c>
      <c r="J26" s="113">
        <v>-20.100000000000001</v>
      </c>
      <c r="K26" s="113">
        <v>-1.3</v>
      </c>
      <c r="L26" s="118">
        <v>7.3</v>
      </c>
      <c r="M26" s="113">
        <v>6.2</v>
      </c>
      <c r="N26" s="113">
        <v>7</v>
      </c>
      <c r="O26" s="113">
        <v>10.8</v>
      </c>
      <c r="P26" s="113">
        <v>9</v>
      </c>
      <c r="Q26" s="118">
        <v>9.6</v>
      </c>
      <c r="R26" s="113">
        <v>8.4</v>
      </c>
      <c r="S26" s="113">
        <v>9</v>
      </c>
      <c r="T26" s="113">
        <v>13.5</v>
      </c>
      <c r="U26" s="113">
        <v>12.4</v>
      </c>
    </row>
    <row r="27" spans="1:21" s="111" customFormat="1" ht="9.75" customHeight="1" x14ac:dyDescent="0.2">
      <c r="A27" s="243">
        <v>44228</v>
      </c>
      <c r="B27" s="113">
        <v>0</v>
      </c>
      <c r="C27" s="113">
        <v>-0.2</v>
      </c>
      <c r="D27" s="113">
        <v>0.2</v>
      </c>
      <c r="E27" s="113">
        <v>0.1</v>
      </c>
      <c r="F27" s="113">
        <v>-0.4</v>
      </c>
      <c r="G27" s="118">
        <v>2.2999999999999998</v>
      </c>
      <c r="H27" s="113">
        <v>2</v>
      </c>
      <c r="I27" s="113">
        <v>0.8</v>
      </c>
      <c r="J27" s="113">
        <v>1.3</v>
      </c>
      <c r="K27" s="113">
        <v>20.5</v>
      </c>
      <c r="L27" s="118">
        <v>-3.1</v>
      </c>
      <c r="M27" s="113">
        <v>-6.1</v>
      </c>
      <c r="N27" s="113">
        <v>-0.6</v>
      </c>
      <c r="O27" s="113">
        <v>0.2</v>
      </c>
      <c r="P27" s="113">
        <v>-0.1</v>
      </c>
      <c r="Q27" s="118">
        <v>-5.3</v>
      </c>
      <c r="R27" s="113">
        <v>-8.3000000000000007</v>
      </c>
      <c r="S27" s="113">
        <v>-2.7</v>
      </c>
      <c r="T27" s="113">
        <v>-2.5</v>
      </c>
      <c r="U27" s="113">
        <v>-3</v>
      </c>
    </row>
    <row r="28" spans="1:21" s="111" customFormat="1" ht="9.75" customHeight="1" x14ac:dyDescent="0.2">
      <c r="A28" s="243">
        <v>44256</v>
      </c>
      <c r="B28" s="113">
        <v>0.3</v>
      </c>
      <c r="C28" s="113">
        <v>0.3</v>
      </c>
      <c r="D28" s="113">
        <v>0.5</v>
      </c>
      <c r="E28" s="113">
        <v>-0.1</v>
      </c>
      <c r="F28" s="113">
        <v>-0.2</v>
      </c>
      <c r="G28" s="118">
        <v>3.1</v>
      </c>
      <c r="H28" s="113">
        <v>4.8</v>
      </c>
      <c r="I28" s="113">
        <v>3.8</v>
      </c>
      <c r="J28" s="113">
        <v>4.4000000000000004</v>
      </c>
      <c r="K28" s="113">
        <v>-19.7</v>
      </c>
      <c r="L28" s="118">
        <v>13.2</v>
      </c>
      <c r="M28" s="113">
        <v>13.5</v>
      </c>
      <c r="N28" s="113">
        <v>13.3</v>
      </c>
      <c r="O28" s="113">
        <v>12.4</v>
      </c>
      <c r="P28" s="113">
        <v>12.4</v>
      </c>
      <c r="Q28" s="118">
        <v>10.8</v>
      </c>
      <c r="R28" s="113">
        <v>11</v>
      </c>
      <c r="S28" s="113">
        <v>11.2</v>
      </c>
      <c r="T28" s="113">
        <v>9.9</v>
      </c>
      <c r="U28" s="113">
        <v>8.1</v>
      </c>
    </row>
    <row r="29" spans="1:21" s="111" customFormat="1" ht="9.75" customHeight="1" x14ac:dyDescent="0.2">
      <c r="A29" s="243">
        <v>44287</v>
      </c>
      <c r="B29" s="113">
        <v>0.1</v>
      </c>
      <c r="C29" s="113">
        <v>-0.1</v>
      </c>
      <c r="D29" s="113">
        <v>0.6</v>
      </c>
      <c r="E29" s="113">
        <v>-0.1</v>
      </c>
      <c r="F29" s="113">
        <v>-0.2</v>
      </c>
      <c r="G29" s="118">
        <v>-0.4</v>
      </c>
      <c r="H29" s="113">
        <v>-1</v>
      </c>
      <c r="I29" s="113">
        <v>1.1000000000000001</v>
      </c>
      <c r="J29" s="113">
        <v>-1.9</v>
      </c>
      <c r="K29" s="113">
        <v>-0.3</v>
      </c>
      <c r="L29" s="118">
        <v>-3.8</v>
      </c>
      <c r="M29" s="113">
        <v>-3.4</v>
      </c>
      <c r="N29" s="113">
        <v>-4.0999999999999996</v>
      </c>
      <c r="O29" s="113">
        <v>-4.2</v>
      </c>
      <c r="P29" s="113">
        <v>-6.1</v>
      </c>
      <c r="Q29" s="118">
        <v>-2.6</v>
      </c>
      <c r="R29" s="113">
        <v>-2</v>
      </c>
      <c r="S29" s="113">
        <v>-3.1</v>
      </c>
      <c r="T29" s="113">
        <v>-3</v>
      </c>
      <c r="U29" s="113">
        <v>-3.9</v>
      </c>
    </row>
    <row r="30" spans="1:21" s="111" customFormat="1" ht="9.75" customHeight="1" x14ac:dyDescent="0.2">
      <c r="A30" s="243">
        <v>44317</v>
      </c>
      <c r="B30" s="113">
        <v>0.3</v>
      </c>
      <c r="C30" s="113">
        <v>0.4</v>
      </c>
      <c r="D30" s="113">
        <v>0.1</v>
      </c>
      <c r="E30" s="113">
        <v>0.3</v>
      </c>
      <c r="F30" s="113">
        <v>1</v>
      </c>
      <c r="G30" s="118">
        <v>1.6</v>
      </c>
      <c r="H30" s="113">
        <v>0.9</v>
      </c>
      <c r="I30" s="113">
        <v>1.5</v>
      </c>
      <c r="J30" s="113">
        <v>1</v>
      </c>
      <c r="K30" s="113">
        <v>11.9</v>
      </c>
      <c r="L30" s="118">
        <v>1.2</v>
      </c>
      <c r="M30" s="113">
        <v>2.8</v>
      </c>
      <c r="N30" s="113">
        <v>0</v>
      </c>
      <c r="O30" s="113">
        <v>-0.7</v>
      </c>
      <c r="P30" s="113">
        <v>0.4</v>
      </c>
      <c r="Q30" s="118">
        <v>4.4000000000000004</v>
      </c>
      <c r="R30" s="113">
        <v>6.1</v>
      </c>
      <c r="S30" s="113">
        <v>2.9</v>
      </c>
      <c r="T30" s="113">
        <v>2.9</v>
      </c>
      <c r="U30" s="113">
        <v>5.0999999999999996</v>
      </c>
    </row>
    <row r="31" spans="1:21" s="111" customFormat="1" ht="9.75" customHeight="1" x14ac:dyDescent="0.2">
      <c r="A31" s="243">
        <v>44348</v>
      </c>
      <c r="B31" s="113">
        <v>0.4</v>
      </c>
      <c r="C31" s="113">
        <v>0.3</v>
      </c>
      <c r="D31" s="113">
        <v>0.5</v>
      </c>
      <c r="E31" s="113">
        <v>0.2</v>
      </c>
      <c r="F31" s="113">
        <v>0.4</v>
      </c>
      <c r="G31" s="118">
        <v>14.4</v>
      </c>
      <c r="H31" s="113">
        <v>11.3</v>
      </c>
      <c r="I31" s="113">
        <v>14</v>
      </c>
      <c r="J31" s="113">
        <v>20.9</v>
      </c>
      <c r="K31" s="113">
        <v>17.399999999999999</v>
      </c>
      <c r="L31" s="118">
        <v>-4.5</v>
      </c>
      <c r="M31" s="113">
        <v>-2.9</v>
      </c>
      <c r="N31" s="113">
        <v>-4.7</v>
      </c>
      <c r="O31" s="113">
        <v>-8.3000000000000007</v>
      </c>
      <c r="P31" s="113">
        <v>-7.3</v>
      </c>
      <c r="Q31" s="118">
        <v>-7.8</v>
      </c>
      <c r="R31" s="113">
        <v>-6.2</v>
      </c>
      <c r="S31" s="113">
        <v>-7.5</v>
      </c>
      <c r="T31" s="113">
        <v>-11.8</v>
      </c>
      <c r="U31" s="113">
        <v>-12</v>
      </c>
    </row>
    <row r="32" spans="1:21" s="111" customFormat="1" ht="9.75" customHeight="1" x14ac:dyDescent="0.2">
      <c r="A32" s="243">
        <v>44378</v>
      </c>
      <c r="B32" s="113">
        <v>0.9</v>
      </c>
      <c r="C32" s="113">
        <v>0.8</v>
      </c>
      <c r="D32" s="113">
        <v>0.9</v>
      </c>
      <c r="E32" s="113">
        <v>1.4</v>
      </c>
      <c r="F32" s="113">
        <v>-0.4</v>
      </c>
      <c r="G32" s="118">
        <v>8.9</v>
      </c>
      <c r="H32" s="113">
        <v>9.3000000000000007</v>
      </c>
      <c r="I32" s="113">
        <v>13.6</v>
      </c>
      <c r="J32" s="113">
        <v>7</v>
      </c>
      <c r="K32" s="113">
        <v>-21.9</v>
      </c>
      <c r="L32" s="118">
        <v>6.3</v>
      </c>
      <c r="M32" s="113">
        <v>5.6</v>
      </c>
      <c r="N32" s="113">
        <v>6.3</v>
      </c>
      <c r="O32" s="113">
        <v>8.8000000000000007</v>
      </c>
      <c r="P32" s="113">
        <v>1.8</v>
      </c>
      <c r="Q32" s="118">
        <v>7.8</v>
      </c>
      <c r="R32" s="113">
        <v>7.1</v>
      </c>
      <c r="S32" s="113">
        <v>7.6</v>
      </c>
      <c r="T32" s="113">
        <v>10.5</v>
      </c>
      <c r="U32" s="113">
        <v>4</v>
      </c>
    </row>
    <row r="33" spans="1:21" s="111" customFormat="1" ht="9.75" customHeight="1" x14ac:dyDescent="0.2">
      <c r="A33" s="243">
        <v>44409</v>
      </c>
      <c r="B33" s="113">
        <v>-0.1</v>
      </c>
      <c r="C33" s="113">
        <v>0.4</v>
      </c>
      <c r="D33" s="113">
        <v>-0.7</v>
      </c>
      <c r="E33" s="113">
        <v>-0.2</v>
      </c>
      <c r="F33" s="113">
        <v>0</v>
      </c>
      <c r="G33" s="118">
        <v>-10</v>
      </c>
      <c r="H33" s="113">
        <v>1.6</v>
      </c>
      <c r="I33" s="113">
        <v>-17.5</v>
      </c>
      <c r="J33" s="113">
        <v>-20</v>
      </c>
      <c r="K33" s="113">
        <v>0.4</v>
      </c>
      <c r="L33" s="118">
        <v>-27.1</v>
      </c>
      <c r="M33" s="113">
        <v>-27.3</v>
      </c>
      <c r="N33" s="113">
        <v>-27.2</v>
      </c>
      <c r="O33" s="113">
        <v>-29</v>
      </c>
      <c r="P33" s="113">
        <v>-8</v>
      </c>
      <c r="Q33" s="118">
        <v>-27</v>
      </c>
      <c r="R33" s="113">
        <v>-27.3</v>
      </c>
      <c r="S33" s="113">
        <v>-27.2</v>
      </c>
      <c r="T33" s="113">
        <v>-28.8</v>
      </c>
      <c r="U33" s="113">
        <v>-8</v>
      </c>
    </row>
    <row r="34" spans="1:21" s="111" customFormat="1" ht="9.75" customHeight="1" x14ac:dyDescent="0.2">
      <c r="A34" s="243" t="s">
        <v>1046</v>
      </c>
      <c r="B34" s="113">
        <v>0.3</v>
      </c>
      <c r="C34" s="113">
        <v>0.3</v>
      </c>
      <c r="D34" s="113">
        <v>0.4</v>
      </c>
      <c r="E34" s="113">
        <v>0</v>
      </c>
      <c r="F34" s="113">
        <v>-0.4</v>
      </c>
      <c r="G34" s="118">
        <v>-12.8</v>
      </c>
      <c r="H34" s="113">
        <v>-19</v>
      </c>
      <c r="I34" s="113">
        <v>-9.4</v>
      </c>
      <c r="J34" s="113">
        <v>-6.4</v>
      </c>
      <c r="K34" s="113">
        <v>-2.1</v>
      </c>
      <c r="L34" s="118">
        <v>34.1</v>
      </c>
      <c r="M34" s="113">
        <v>33.799999999999997</v>
      </c>
      <c r="N34" s="113">
        <v>34.9</v>
      </c>
      <c r="O34" s="113">
        <v>37.799999999999997</v>
      </c>
      <c r="P34" s="113">
        <v>10.1</v>
      </c>
      <c r="Q34" s="118">
        <v>32.1</v>
      </c>
      <c r="R34" s="113">
        <v>31.8</v>
      </c>
      <c r="S34" s="113">
        <v>33.200000000000003</v>
      </c>
      <c r="T34" s="113">
        <v>35.299999999999997</v>
      </c>
      <c r="U34" s="113">
        <v>7.7</v>
      </c>
    </row>
    <row r="35" spans="1:21" s="111" customFormat="1" ht="9.75" customHeight="1" x14ac:dyDescent="0.2">
      <c r="A35" s="243" t="s">
        <v>1079</v>
      </c>
      <c r="B35" s="113">
        <v>-0.1</v>
      </c>
      <c r="C35" s="113">
        <v>0</v>
      </c>
      <c r="D35" s="113">
        <v>0</v>
      </c>
      <c r="E35" s="113">
        <v>-0.6</v>
      </c>
      <c r="F35" s="113">
        <v>0.1</v>
      </c>
      <c r="G35" s="118">
        <v>0.3</v>
      </c>
      <c r="H35" s="113">
        <v>0.3</v>
      </c>
      <c r="I35" s="113">
        <v>1.3</v>
      </c>
      <c r="J35" s="113">
        <v>-0.5</v>
      </c>
      <c r="K35" s="113">
        <v>-3.7</v>
      </c>
      <c r="L35" s="118">
        <v>-1.5</v>
      </c>
      <c r="M35" s="113">
        <v>-1</v>
      </c>
      <c r="N35" s="113">
        <v>-1.2</v>
      </c>
      <c r="O35" s="113">
        <v>-3.4</v>
      </c>
      <c r="P35" s="113">
        <v>-0.3</v>
      </c>
      <c r="Q35" s="118">
        <v>2</v>
      </c>
      <c r="R35" s="113">
        <v>2.5</v>
      </c>
      <c r="S35" s="113">
        <v>1.9</v>
      </c>
      <c r="T35" s="113">
        <v>0.5</v>
      </c>
      <c r="U35" s="113">
        <v>5.0999999999999996</v>
      </c>
    </row>
    <row r="36" spans="1:21" s="111" customFormat="1" ht="9.75" customHeight="1" x14ac:dyDescent="0.2">
      <c r="A36" s="243">
        <v>44501</v>
      </c>
      <c r="B36" s="113">
        <v>1.1000000000000001</v>
      </c>
      <c r="C36" s="225">
        <v>0.8</v>
      </c>
      <c r="D36" s="113">
        <v>1.2</v>
      </c>
      <c r="E36" s="225">
        <v>1.5</v>
      </c>
      <c r="F36" s="225">
        <v>0.4</v>
      </c>
      <c r="G36" s="118">
        <v>36.9</v>
      </c>
      <c r="H36" s="225">
        <v>27.1</v>
      </c>
      <c r="I36" s="113">
        <v>37.5</v>
      </c>
      <c r="J36" s="225">
        <v>47.8</v>
      </c>
      <c r="K36" s="225">
        <v>77.2</v>
      </c>
      <c r="L36" s="118">
        <v>5.0999999999999996</v>
      </c>
      <c r="M36" s="225">
        <v>4.3</v>
      </c>
      <c r="N36" s="113">
        <v>4</v>
      </c>
      <c r="O36" s="225">
        <v>9.8000000000000007</v>
      </c>
      <c r="P36" s="225">
        <v>3.5</v>
      </c>
      <c r="Q36" s="118">
        <v>1.5</v>
      </c>
      <c r="R36" s="225">
        <v>0.7</v>
      </c>
      <c r="S36" s="113">
        <v>0.8</v>
      </c>
      <c r="T36" s="225">
        <v>5.6</v>
      </c>
      <c r="U36" s="225">
        <v>-1.8</v>
      </c>
    </row>
    <row r="37" spans="1:21" s="111" customFormat="1" ht="6.75" customHeight="1" x14ac:dyDescent="0.2">
      <c r="A37" s="112"/>
      <c r="B37" s="113"/>
      <c r="C37" s="113"/>
      <c r="D37" s="113"/>
      <c r="E37" s="113"/>
      <c r="F37" s="113"/>
      <c r="G37" s="118"/>
      <c r="L37" s="117"/>
      <c r="Q37" s="117"/>
    </row>
    <row r="38" spans="1:21" s="111" customFormat="1" ht="10.5" customHeight="1" x14ac:dyDescent="0.2">
      <c r="A38" s="109"/>
      <c r="B38" s="114" t="s">
        <v>14</v>
      </c>
      <c r="E38" s="113"/>
      <c r="F38" s="113"/>
      <c r="G38" s="117"/>
      <c r="L38" s="117"/>
      <c r="Q38" s="117"/>
    </row>
    <row r="39" spans="1:21" s="111" customFormat="1" ht="9.75" customHeight="1" x14ac:dyDescent="0.2">
      <c r="A39" s="243">
        <v>44136</v>
      </c>
      <c r="B39" s="113">
        <v>-2.6</v>
      </c>
      <c r="C39" s="113">
        <v>-3.3</v>
      </c>
      <c r="D39" s="113">
        <v>-2.1</v>
      </c>
      <c r="E39" s="113">
        <v>-2.4</v>
      </c>
      <c r="F39" s="113">
        <v>0.7</v>
      </c>
      <c r="G39" s="118">
        <v>2.2999999999999998</v>
      </c>
      <c r="H39" s="113">
        <v>2.4</v>
      </c>
      <c r="I39" s="113">
        <v>4.3</v>
      </c>
      <c r="J39" s="113">
        <v>-0.3</v>
      </c>
      <c r="K39" s="113">
        <v>-0.1</v>
      </c>
      <c r="L39" s="118">
        <v>-3.5</v>
      </c>
      <c r="M39" s="113">
        <v>-5.8</v>
      </c>
      <c r="N39" s="113">
        <v>-1.8</v>
      </c>
      <c r="O39" s="113">
        <v>-1.2</v>
      </c>
      <c r="P39" s="113">
        <v>1.7</v>
      </c>
      <c r="Q39" s="118">
        <v>-7.4</v>
      </c>
      <c r="R39" s="113">
        <v>-9.6</v>
      </c>
      <c r="S39" s="113">
        <v>-5.2</v>
      </c>
      <c r="T39" s="113">
        <v>-5.7</v>
      </c>
      <c r="U39" s="113">
        <v>-4.4000000000000004</v>
      </c>
    </row>
    <row r="40" spans="1:21" s="111" customFormat="1" ht="9.75" customHeight="1" x14ac:dyDescent="0.2">
      <c r="A40" s="243">
        <v>44166</v>
      </c>
      <c r="B40" s="113">
        <v>-3</v>
      </c>
      <c r="C40" s="113">
        <v>-3.9</v>
      </c>
      <c r="D40" s="113">
        <v>-2.2999999999999998</v>
      </c>
      <c r="E40" s="113">
        <v>-2.4</v>
      </c>
      <c r="F40" s="113">
        <v>-0.3</v>
      </c>
      <c r="G40" s="118">
        <v>-1.7</v>
      </c>
      <c r="H40" s="113">
        <v>-1.2</v>
      </c>
      <c r="I40" s="113">
        <v>-2.5</v>
      </c>
      <c r="J40" s="113">
        <v>-1.9</v>
      </c>
      <c r="K40" s="113">
        <v>2.2000000000000002</v>
      </c>
      <c r="L40" s="118">
        <v>-6.9</v>
      </c>
      <c r="M40" s="113">
        <v>-8.1</v>
      </c>
      <c r="N40" s="113">
        <v>-4.2</v>
      </c>
      <c r="O40" s="113">
        <v>-8.4</v>
      </c>
      <c r="P40" s="113">
        <v>-7.5</v>
      </c>
      <c r="Q40" s="118">
        <v>-4.9000000000000004</v>
      </c>
      <c r="R40" s="113">
        <v>-6.2</v>
      </c>
      <c r="S40" s="113">
        <v>-2.5</v>
      </c>
      <c r="T40" s="113">
        <v>-6.2</v>
      </c>
      <c r="U40" s="113">
        <v>-4.5999999999999996</v>
      </c>
    </row>
    <row r="41" spans="1:21" s="111" customFormat="1" ht="9.75" customHeight="1" x14ac:dyDescent="0.2">
      <c r="A41" s="243">
        <v>44197</v>
      </c>
      <c r="B41" s="113">
        <v>-2.6</v>
      </c>
      <c r="C41" s="113">
        <v>-3.8</v>
      </c>
      <c r="D41" s="113">
        <v>-2</v>
      </c>
      <c r="E41" s="113">
        <v>-1</v>
      </c>
      <c r="F41" s="113">
        <v>-0.3</v>
      </c>
      <c r="G41" s="118">
        <v>-1.4</v>
      </c>
      <c r="H41" s="113">
        <v>-2.5</v>
      </c>
      <c r="I41" s="113">
        <v>-0.2</v>
      </c>
      <c r="J41" s="113">
        <v>-1.8</v>
      </c>
      <c r="K41" s="113">
        <v>-0.1</v>
      </c>
      <c r="L41" s="118">
        <v>-10.5</v>
      </c>
      <c r="M41" s="113">
        <v>-12.5</v>
      </c>
      <c r="N41" s="113">
        <v>-7.9</v>
      </c>
      <c r="O41" s="113">
        <v>-10</v>
      </c>
      <c r="P41" s="113">
        <v>-8.4</v>
      </c>
      <c r="Q41" s="118">
        <v>-6.7</v>
      </c>
      <c r="R41" s="113">
        <v>-8.8000000000000007</v>
      </c>
      <c r="S41" s="113">
        <v>-4.5</v>
      </c>
      <c r="T41" s="113">
        <v>-5.8</v>
      </c>
      <c r="U41" s="113">
        <v>-2.7</v>
      </c>
    </row>
    <row r="42" spans="1:21" s="111" customFormat="1" ht="9.75" customHeight="1" x14ac:dyDescent="0.2">
      <c r="A42" s="243">
        <v>44228</v>
      </c>
      <c r="B42" s="113">
        <v>-2.6</v>
      </c>
      <c r="C42" s="113">
        <v>-3.7</v>
      </c>
      <c r="D42" s="113">
        <v>-2</v>
      </c>
      <c r="E42" s="113">
        <v>-0.9</v>
      </c>
      <c r="F42" s="113">
        <v>0.1</v>
      </c>
      <c r="G42" s="118">
        <v>1</v>
      </c>
      <c r="H42" s="113">
        <v>0.1</v>
      </c>
      <c r="I42" s="113">
        <v>-0.3</v>
      </c>
      <c r="J42" s="113">
        <v>0</v>
      </c>
      <c r="K42" s="113">
        <v>23.2</v>
      </c>
      <c r="L42" s="118">
        <v>-8.6</v>
      </c>
      <c r="M42" s="113">
        <v>-12.3</v>
      </c>
      <c r="N42" s="113">
        <v>-5.4</v>
      </c>
      <c r="O42" s="113">
        <v>-5.7</v>
      </c>
      <c r="P42" s="113">
        <v>0.1</v>
      </c>
      <c r="Q42" s="118">
        <v>-11.8</v>
      </c>
      <c r="R42" s="113">
        <v>-15.6</v>
      </c>
      <c r="S42" s="113">
        <v>-8.9</v>
      </c>
      <c r="T42" s="113">
        <v>-8.1999999999999993</v>
      </c>
      <c r="U42" s="113">
        <v>-2.1</v>
      </c>
    </row>
    <row r="43" spans="1:21" s="111" customFormat="1" ht="9.75" customHeight="1" x14ac:dyDescent="0.2">
      <c r="A43" s="243">
        <v>44256</v>
      </c>
      <c r="B43" s="113">
        <v>-2.1</v>
      </c>
      <c r="C43" s="113">
        <v>-3.3</v>
      </c>
      <c r="D43" s="113">
        <v>-1.2</v>
      </c>
      <c r="E43" s="113">
        <v>-0.8</v>
      </c>
      <c r="F43" s="113">
        <v>-0.2</v>
      </c>
      <c r="G43" s="118">
        <v>1.7</v>
      </c>
      <c r="H43" s="113">
        <v>3.5</v>
      </c>
      <c r="I43" s="113">
        <v>2.6</v>
      </c>
      <c r="J43" s="113">
        <v>3</v>
      </c>
      <c r="K43" s="113">
        <v>-22</v>
      </c>
      <c r="L43" s="118">
        <v>3.4</v>
      </c>
      <c r="M43" s="113">
        <v>0.3</v>
      </c>
      <c r="N43" s="113">
        <v>3.6</v>
      </c>
      <c r="O43" s="113">
        <v>11.9</v>
      </c>
      <c r="P43" s="113">
        <v>2.8</v>
      </c>
      <c r="Q43" s="118">
        <v>1.7</v>
      </c>
      <c r="R43" s="113">
        <v>-1.3</v>
      </c>
      <c r="S43" s="113">
        <v>2</v>
      </c>
      <c r="T43" s="113">
        <v>9.8000000000000007</v>
      </c>
      <c r="U43" s="113">
        <v>0.4</v>
      </c>
    </row>
    <row r="44" spans="1:21" s="111" customFormat="1" ht="9.75" customHeight="1" x14ac:dyDescent="0.2">
      <c r="A44" s="243">
        <v>44287</v>
      </c>
      <c r="B44" s="113">
        <v>0.2</v>
      </c>
      <c r="C44" s="113">
        <v>-1</v>
      </c>
      <c r="D44" s="113">
        <v>1.4</v>
      </c>
      <c r="E44" s="113">
        <v>1.3</v>
      </c>
      <c r="F44" s="113">
        <v>-0.5</v>
      </c>
      <c r="G44" s="118">
        <v>8.1999999999999993</v>
      </c>
      <c r="H44" s="113">
        <v>7.8</v>
      </c>
      <c r="I44" s="113">
        <v>9.8000000000000007</v>
      </c>
      <c r="J44" s="113">
        <v>16.3</v>
      </c>
      <c r="K44" s="113">
        <v>-24</v>
      </c>
      <c r="L44" s="118">
        <v>31.5</v>
      </c>
      <c r="M44" s="113">
        <v>37.5</v>
      </c>
      <c r="N44" s="113">
        <v>20.8</v>
      </c>
      <c r="O44" s="113">
        <v>47.1</v>
      </c>
      <c r="P44" s="113">
        <v>-0.9</v>
      </c>
      <c r="Q44" s="118">
        <v>31.1</v>
      </c>
      <c r="R44" s="113">
        <v>37</v>
      </c>
      <c r="S44" s="113">
        <v>20.6</v>
      </c>
      <c r="T44" s="113">
        <v>46.8</v>
      </c>
      <c r="U44" s="113">
        <v>-1.6</v>
      </c>
    </row>
    <row r="45" spans="1:21" s="111" customFormat="1" ht="9.75" customHeight="1" x14ac:dyDescent="0.2">
      <c r="A45" s="243">
        <v>44317</v>
      </c>
      <c r="B45" s="113">
        <v>0.5</v>
      </c>
      <c r="C45" s="113">
        <v>-0.6</v>
      </c>
      <c r="D45" s="113">
        <v>1.3</v>
      </c>
      <c r="E45" s="113">
        <v>1.7</v>
      </c>
      <c r="F45" s="113">
        <v>0.6</v>
      </c>
      <c r="G45" s="118">
        <v>7.9</v>
      </c>
      <c r="H45" s="113">
        <v>7.1</v>
      </c>
      <c r="I45" s="113">
        <v>7.1</v>
      </c>
      <c r="J45" s="113">
        <v>11.6</v>
      </c>
      <c r="K45" s="113">
        <v>5.9</v>
      </c>
      <c r="L45" s="118">
        <v>22.4</v>
      </c>
      <c r="M45" s="113">
        <v>25.3</v>
      </c>
      <c r="N45" s="113">
        <v>19</v>
      </c>
      <c r="O45" s="113">
        <v>25.1</v>
      </c>
      <c r="P45" s="113">
        <v>1.8</v>
      </c>
      <c r="Q45" s="118">
        <v>22.3</v>
      </c>
      <c r="R45" s="113">
        <v>25.2</v>
      </c>
      <c r="S45" s="113">
        <v>18.899999999999999</v>
      </c>
      <c r="T45" s="113">
        <v>24.8</v>
      </c>
      <c r="U45" s="113">
        <v>1.8</v>
      </c>
    </row>
    <row r="46" spans="1:21" s="111" customFormat="1" ht="9.75" customHeight="1" x14ac:dyDescent="0.2">
      <c r="A46" s="243">
        <v>44348</v>
      </c>
      <c r="B46" s="113">
        <v>0.3</v>
      </c>
      <c r="C46" s="113">
        <v>-1</v>
      </c>
      <c r="D46" s="113">
        <v>1.7</v>
      </c>
      <c r="E46" s="113">
        <v>1.2</v>
      </c>
      <c r="F46" s="113">
        <v>0.4</v>
      </c>
      <c r="G46" s="118">
        <v>8.1</v>
      </c>
      <c r="H46" s="113">
        <v>7.5</v>
      </c>
      <c r="I46" s="113">
        <v>9.9</v>
      </c>
      <c r="J46" s="113">
        <v>9</v>
      </c>
      <c r="K46" s="113">
        <v>-3.3</v>
      </c>
      <c r="L46" s="118">
        <v>8.5</v>
      </c>
      <c r="M46" s="113">
        <v>10.199999999999999</v>
      </c>
      <c r="N46" s="113">
        <v>9.6999999999999993</v>
      </c>
      <c r="O46" s="113">
        <v>3.4</v>
      </c>
      <c r="P46" s="113">
        <v>-1.7</v>
      </c>
      <c r="Q46" s="118">
        <v>6.4</v>
      </c>
      <c r="R46" s="113">
        <v>8</v>
      </c>
      <c r="S46" s="113">
        <v>7.7</v>
      </c>
      <c r="T46" s="113">
        <v>1</v>
      </c>
      <c r="U46" s="113">
        <v>-4.5999999999999996</v>
      </c>
    </row>
    <row r="47" spans="1:21" s="111" customFormat="1" ht="9.75" customHeight="1" x14ac:dyDescent="0.2">
      <c r="A47" s="243">
        <v>44378</v>
      </c>
      <c r="B47" s="113">
        <v>0.7</v>
      </c>
      <c r="C47" s="113">
        <v>-0.5</v>
      </c>
      <c r="D47" s="113">
        <v>2.1</v>
      </c>
      <c r="E47" s="113">
        <v>1.9</v>
      </c>
      <c r="F47" s="113">
        <v>-0.3</v>
      </c>
      <c r="G47" s="118">
        <v>5.9</v>
      </c>
      <c r="H47" s="113">
        <v>2.9</v>
      </c>
      <c r="I47" s="113">
        <v>9.3000000000000007</v>
      </c>
      <c r="J47" s="113">
        <v>7.7</v>
      </c>
      <c r="K47" s="113">
        <v>-4.9000000000000004</v>
      </c>
      <c r="L47" s="118">
        <v>1.8</v>
      </c>
      <c r="M47" s="113">
        <v>1.8</v>
      </c>
      <c r="N47" s="113">
        <v>2.7</v>
      </c>
      <c r="O47" s="113">
        <v>1.1000000000000001</v>
      </c>
      <c r="P47" s="113">
        <v>-6.3</v>
      </c>
      <c r="Q47" s="118">
        <v>3.8</v>
      </c>
      <c r="R47" s="113">
        <v>3.9</v>
      </c>
      <c r="S47" s="113">
        <v>4.5999999999999996</v>
      </c>
      <c r="T47" s="113">
        <v>3.5</v>
      </c>
      <c r="U47" s="113">
        <v>-3.4</v>
      </c>
    </row>
    <row r="48" spans="1:21" s="111" customFormat="1" ht="9.75" customHeight="1" x14ac:dyDescent="0.2">
      <c r="A48" s="243">
        <v>44409</v>
      </c>
      <c r="B48" s="113">
        <v>0.8</v>
      </c>
      <c r="C48" s="113">
        <v>-0.3</v>
      </c>
      <c r="D48" s="113">
        <v>2.2000000000000002</v>
      </c>
      <c r="E48" s="113">
        <v>1.2</v>
      </c>
      <c r="F48" s="113">
        <v>0.1</v>
      </c>
      <c r="G48" s="118">
        <v>5.2</v>
      </c>
      <c r="H48" s="113">
        <v>6.6</v>
      </c>
      <c r="I48" s="113">
        <v>5.2</v>
      </c>
      <c r="J48" s="113">
        <v>2.2999999999999998</v>
      </c>
      <c r="K48" s="113">
        <v>4.2</v>
      </c>
      <c r="L48" s="118">
        <v>0.6</v>
      </c>
      <c r="M48" s="113">
        <v>1.1000000000000001</v>
      </c>
      <c r="N48" s="113">
        <v>1.3</v>
      </c>
      <c r="O48" s="113">
        <v>-2.5</v>
      </c>
      <c r="P48" s="113">
        <v>1.1000000000000001</v>
      </c>
      <c r="Q48" s="118">
        <v>-1.5</v>
      </c>
      <c r="R48" s="113">
        <v>-1</v>
      </c>
      <c r="S48" s="113">
        <v>-0.6</v>
      </c>
      <c r="T48" s="113">
        <v>-4.9000000000000004</v>
      </c>
      <c r="U48" s="113">
        <v>-1.9</v>
      </c>
    </row>
    <row r="49" spans="1:21" s="111" customFormat="1" ht="9.75" customHeight="1" x14ac:dyDescent="0.2">
      <c r="A49" s="243" t="s">
        <v>1046</v>
      </c>
      <c r="B49" s="113">
        <v>1.1000000000000001</v>
      </c>
      <c r="C49" s="113">
        <v>0.1</v>
      </c>
      <c r="D49" s="113">
        <v>2.4</v>
      </c>
      <c r="E49" s="113">
        <v>1.9</v>
      </c>
      <c r="F49" s="113">
        <v>-0.4</v>
      </c>
      <c r="G49" s="118">
        <v>4.2</v>
      </c>
      <c r="H49" s="113">
        <v>4</v>
      </c>
      <c r="I49" s="113">
        <v>6.1</v>
      </c>
      <c r="J49" s="113">
        <v>2.1</v>
      </c>
      <c r="K49" s="113">
        <v>1.7</v>
      </c>
      <c r="L49" s="118">
        <v>-0.4</v>
      </c>
      <c r="M49" s="113">
        <v>-1</v>
      </c>
      <c r="N49" s="113">
        <v>2.2999999999999998</v>
      </c>
      <c r="O49" s="113">
        <v>-3.7</v>
      </c>
      <c r="P49" s="113">
        <v>-0.8</v>
      </c>
      <c r="Q49" s="118">
        <v>-0.4</v>
      </c>
      <c r="R49" s="113">
        <v>-1</v>
      </c>
      <c r="S49" s="113">
        <v>2.2999999999999998</v>
      </c>
      <c r="T49" s="113">
        <v>-3.7</v>
      </c>
      <c r="U49" s="113">
        <v>-0.8</v>
      </c>
    </row>
    <row r="50" spans="1:21" s="111" customFormat="1" ht="9.75" customHeight="1" x14ac:dyDescent="0.2">
      <c r="A50" s="243" t="s">
        <v>1079</v>
      </c>
      <c r="B50" s="113">
        <v>1.5</v>
      </c>
      <c r="C50" s="113">
        <v>1</v>
      </c>
      <c r="D50" s="113">
        <v>2.5</v>
      </c>
      <c r="E50" s="113">
        <v>1.6</v>
      </c>
      <c r="F50" s="113">
        <v>-0.5</v>
      </c>
      <c r="G50" s="118">
        <v>4.2</v>
      </c>
      <c r="H50" s="113">
        <v>6.1</v>
      </c>
      <c r="I50" s="113">
        <v>5.4</v>
      </c>
      <c r="J50" s="113">
        <v>0.1</v>
      </c>
      <c r="K50" s="113">
        <v>-2.6</v>
      </c>
      <c r="L50" s="118">
        <v>-2.7</v>
      </c>
      <c r="M50" s="113">
        <v>-2.1</v>
      </c>
      <c r="N50" s="113">
        <v>-0.6</v>
      </c>
      <c r="O50" s="113">
        <v>-7.9</v>
      </c>
      <c r="P50" s="113">
        <v>-5.5</v>
      </c>
      <c r="Q50" s="118">
        <v>-0.7</v>
      </c>
      <c r="R50" s="113">
        <v>-0.1</v>
      </c>
      <c r="S50" s="113">
        <v>1.2</v>
      </c>
      <c r="T50" s="113">
        <v>-5.7</v>
      </c>
      <c r="U50" s="113">
        <v>-2.6</v>
      </c>
    </row>
    <row r="51" spans="1:21" s="111" customFormat="1" ht="9.75" customHeight="1" x14ac:dyDescent="0.2">
      <c r="A51" s="243">
        <v>44501</v>
      </c>
      <c r="B51" s="113">
        <v>2.1</v>
      </c>
      <c r="C51" s="225">
        <v>1.5</v>
      </c>
      <c r="D51" s="113">
        <v>3.1</v>
      </c>
      <c r="E51" s="225">
        <v>2.2000000000000002</v>
      </c>
      <c r="F51" s="225">
        <v>-0.4</v>
      </c>
      <c r="G51" s="118">
        <v>5.7</v>
      </c>
      <c r="H51" s="225">
        <v>7</v>
      </c>
      <c r="I51" s="113">
        <v>6.2</v>
      </c>
      <c r="J51" s="225">
        <v>4.4000000000000004</v>
      </c>
      <c r="K51" s="225">
        <v>-1.7</v>
      </c>
      <c r="L51" s="118">
        <v>3.6</v>
      </c>
      <c r="M51" s="225">
        <v>3.7</v>
      </c>
      <c r="N51" s="113">
        <v>4.4000000000000004</v>
      </c>
      <c r="O51" s="225">
        <v>2.2000000000000002</v>
      </c>
      <c r="P51" s="225">
        <v>-0.8</v>
      </c>
      <c r="Q51" s="118">
        <v>3.6</v>
      </c>
      <c r="R51" s="225">
        <v>3.7</v>
      </c>
      <c r="S51" s="113">
        <v>4.4000000000000004</v>
      </c>
      <c r="T51" s="225">
        <v>2.2000000000000002</v>
      </c>
      <c r="U51" s="225">
        <v>-0.8</v>
      </c>
    </row>
    <row r="52" spans="1:21" s="111" customFormat="1" ht="6.75" customHeight="1" x14ac:dyDescent="0.2">
      <c r="A52" s="109"/>
      <c r="B52" s="113"/>
      <c r="C52" s="113"/>
      <c r="D52" s="113"/>
      <c r="E52" s="113"/>
      <c r="F52" s="113"/>
      <c r="G52" s="117"/>
      <c r="L52" s="117"/>
      <c r="Q52" s="117"/>
    </row>
    <row r="53" spans="1:21" s="111" customFormat="1" ht="10.5" customHeight="1" x14ac:dyDescent="0.2">
      <c r="A53" s="109"/>
      <c r="B53" s="114" t="s">
        <v>15</v>
      </c>
      <c r="G53" s="117"/>
      <c r="L53" s="117"/>
      <c r="Q53" s="117"/>
    </row>
    <row r="54" spans="1:21" s="111" customFormat="1" ht="9.75" customHeight="1" x14ac:dyDescent="0.2">
      <c r="A54" s="243">
        <v>44136</v>
      </c>
      <c r="B54" s="113">
        <v>-2.2000000000000002</v>
      </c>
      <c r="C54" s="113">
        <v>-2.4</v>
      </c>
      <c r="D54" s="113">
        <v>-1.3</v>
      </c>
      <c r="E54" s="113">
        <v>-3.8</v>
      </c>
      <c r="F54" s="113">
        <v>0</v>
      </c>
      <c r="G54" s="118">
        <v>0</v>
      </c>
      <c r="H54" s="113">
        <v>0.6</v>
      </c>
      <c r="I54" s="113">
        <v>0.9</v>
      </c>
      <c r="J54" s="113">
        <v>-2.8</v>
      </c>
      <c r="K54" s="113">
        <v>-1</v>
      </c>
      <c r="L54" s="118">
        <v>-7.7</v>
      </c>
      <c r="M54" s="113">
        <v>-9.4</v>
      </c>
      <c r="N54" s="113">
        <v>-4.9000000000000004</v>
      </c>
      <c r="O54" s="113">
        <v>-9.8000000000000007</v>
      </c>
      <c r="P54" s="113">
        <v>0.7</v>
      </c>
      <c r="Q54" s="118">
        <v>-7.9</v>
      </c>
      <c r="R54" s="113">
        <v>-9.5</v>
      </c>
      <c r="S54" s="113">
        <v>-4.9000000000000004</v>
      </c>
      <c r="T54" s="113">
        <v>-10</v>
      </c>
      <c r="U54" s="113">
        <v>0.3</v>
      </c>
    </row>
    <row r="55" spans="1:21" s="111" customFormat="1" ht="9.75" customHeight="1" x14ac:dyDescent="0.2">
      <c r="A55" s="243">
        <v>44166</v>
      </c>
      <c r="B55" s="113">
        <v>-2.5</v>
      </c>
      <c r="C55" s="113">
        <v>-2.7</v>
      </c>
      <c r="D55" s="113">
        <v>-1.5</v>
      </c>
      <c r="E55" s="113">
        <v>-4</v>
      </c>
      <c r="F55" s="113">
        <v>0</v>
      </c>
      <c r="G55" s="118">
        <v>-0.4</v>
      </c>
      <c r="H55" s="113">
        <v>0.3</v>
      </c>
      <c r="I55" s="113">
        <v>0.3</v>
      </c>
      <c r="J55" s="113">
        <v>-3.2</v>
      </c>
      <c r="K55" s="113">
        <v>-0.8</v>
      </c>
      <c r="L55" s="118">
        <v>-8.3000000000000007</v>
      </c>
      <c r="M55" s="113">
        <v>-10.1</v>
      </c>
      <c r="N55" s="113">
        <v>-5.3</v>
      </c>
      <c r="O55" s="113">
        <v>-10.5</v>
      </c>
      <c r="P55" s="113">
        <v>0</v>
      </c>
      <c r="Q55" s="118">
        <v>-8.1999999999999993</v>
      </c>
      <c r="R55" s="113">
        <v>-9.9</v>
      </c>
      <c r="S55" s="113">
        <v>-5.0999999999999996</v>
      </c>
      <c r="T55" s="113">
        <v>-10.4</v>
      </c>
      <c r="U55" s="113">
        <v>0</v>
      </c>
    </row>
    <row r="56" spans="1:21" s="111" customFormat="1" ht="9.75" customHeight="1" x14ac:dyDescent="0.2">
      <c r="A56" s="243">
        <v>44197</v>
      </c>
      <c r="B56" s="113">
        <v>-2.6</v>
      </c>
      <c r="C56" s="113">
        <v>-3</v>
      </c>
      <c r="D56" s="113">
        <v>-1.7</v>
      </c>
      <c r="E56" s="113">
        <v>-3.9</v>
      </c>
      <c r="F56" s="113">
        <v>0.1</v>
      </c>
      <c r="G56" s="118">
        <v>-0.9</v>
      </c>
      <c r="H56" s="113">
        <v>-0.2</v>
      </c>
      <c r="I56" s="113">
        <v>0</v>
      </c>
      <c r="J56" s="113">
        <v>-3.6</v>
      </c>
      <c r="K56" s="113">
        <v>-0.8</v>
      </c>
      <c r="L56" s="118">
        <v>-9.1999999999999993</v>
      </c>
      <c r="M56" s="113">
        <v>-11</v>
      </c>
      <c r="N56" s="113">
        <v>-6</v>
      </c>
      <c r="O56" s="113">
        <v>-11.1</v>
      </c>
      <c r="P56" s="113">
        <v>-0.8</v>
      </c>
      <c r="Q56" s="118">
        <v>-8.6999999999999993</v>
      </c>
      <c r="R56" s="113">
        <v>-10.5</v>
      </c>
      <c r="S56" s="113">
        <v>-5.5</v>
      </c>
      <c r="T56" s="113">
        <v>-10.7</v>
      </c>
      <c r="U56" s="113">
        <v>-0.2</v>
      </c>
    </row>
    <row r="57" spans="1:21" s="111" customFormat="1" ht="9.75" customHeight="1" x14ac:dyDescent="0.2">
      <c r="A57" s="243">
        <v>44228</v>
      </c>
      <c r="B57" s="113">
        <v>-2.8</v>
      </c>
      <c r="C57" s="113">
        <v>-3.2</v>
      </c>
      <c r="D57" s="113">
        <v>-1.9</v>
      </c>
      <c r="E57" s="113">
        <v>-3.7</v>
      </c>
      <c r="F57" s="113">
        <v>0.1</v>
      </c>
      <c r="G57" s="118">
        <v>-1.1000000000000001</v>
      </c>
      <c r="H57" s="113">
        <v>-0.5</v>
      </c>
      <c r="I57" s="113">
        <v>-0.4</v>
      </c>
      <c r="J57" s="113">
        <v>-3.8</v>
      </c>
      <c r="K57" s="113">
        <v>0.9</v>
      </c>
      <c r="L57" s="118">
        <v>-9.6</v>
      </c>
      <c r="M57" s="113">
        <v>-11.7</v>
      </c>
      <c r="N57" s="113">
        <v>-6.3</v>
      </c>
      <c r="O57" s="113">
        <v>-11.2</v>
      </c>
      <c r="P57" s="113">
        <v>-0.4</v>
      </c>
      <c r="Q57" s="118">
        <v>-9.6999999999999993</v>
      </c>
      <c r="R57" s="113">
        <v>-11.8</v>
      </c>
      <c r="S57" s="113">
        <v>-6.4</v>
      </c>
      <c r="T57" s="113">
        <v>-11.2</v>
      </c>
      <c r="U57" s="113">
        <v>-0.2</v>
      </c>
    </row>
    <row r="58" spans="1:21" s="111" customFormat="1" ht="9.75" customHeight="1" x14ac:dyDescent="0.2">
      <c r="A58" s="243">
        <v>44256</v>
      </c>
      <c r="B58" s="113">
        <v>-2.9</v>
      </c>
      <c r="C58" s="113">
        <v>-3.4</v>
      </c>
      <c r="D58" s="113">
        <v>-2</v>
      </c>
      <c r="E58" s="113">
        <v>-3.5</v>
      </c>
      <c r="F58" s="113">
        <v>0.1</v>
      </c>
      <c r="G58" s="118">
        <v>-1.2</v>
      </c>
      <c r="H58" s="113">
        <v>-0.5</v>
      </c>
      <c r="I58" s="113">
        <v>-0.3</v>
      </c>
      <c r="J58" s="113">
        <v>-3.5</v>
      </c>
      <c r="K58" s="113">
        <v>-3.1</v>
      </c>
      <c r="L58" s="118">
        <v>-9.1</v>
      </c>
      <c r="M58" s="113">
        <v>-11.4</v>
      </c>
      <c r="N58" s="113">
        <v>-6.1</v>
      </c>
      <c r="O58" s="113">
        <v>-9.5</v>
      </c>
      <c r="P58" s="113">
        <v>-0.6</v>
      </c>
      <c r="Q58" s="118">
        <v>-9.1999999999999993</v>
      </c>
      <c r="R58" s="113">
        <v>-11.5</v>
      </c>
      <c r="S58" s="113">
        <v>-6.2</v>
      </c>
      <c r="T58" s="113">
        <v>-9.5</v>
      </c>
      <c r="U58" s="113">
        <v>-0.4</v>
      </c>
    </row>
    <row r="59" spans="1:21" s="111" customFormat="1" ht="9.75" customHeight="1" x14ac:dyDescent="0.2">
      <c r="A59" s="243">
        <v>44287</v>
      </c>
      <c r="B59" s="113">
        <v>-2.6</v>
      </c>
      <c r="C59" s="113">
        <v>-3.2</v>
      </c>
      <c r="D59" s="113">
        <v>-1.8</v>
      </c>
      <c r="E59" s="113">
        <v>-2.9</v>
      </c>
      <c r="F59" s="113">
        <v>0.1</v>
      </c>
      <c r="G59" s="118">
        <v>-0.1</v>
      </c>
      <c r="H59" s="113">
        <v>0.4</v>
      </c>
      <c r="I59" s="113">
        <v>0.8</v>
      </c>
      <c r="J59" s="113">
        <v>-1.3</v>
      </c>
      <c r="K59" s="113">
        <v>-5.2</v>
      </c>
      <c r="L59" s="118">
        <v>-5</v>
      </c>
      <c r="M59" s="113">
        <v>-6.8</v>
      </c>
      <c r="N59" s="113">
        <v>-3.3</v>
      </c>
      <c r="O59" s="113">
        <v>-4</v>
      </c>
      <c r="P59" s="113">
        <v>-1.2</v>
      </c>
      <c r="Q59" s="118">
        <v>-5.0999999999999996</v>
      </c>
      <c r="R59" s="113">
        <v>-6.9</v>
      </c>
      <c r="S59" s="113">
        <v>-3.5</v>
      </c>
      <c r="T59" s="113">
        <v>-4</v>
      </c>
      <c r="U59" s="113">
        <v>-1</v>
      </c>
    </row>
    <row r="60" spans="1:21" s="111" customFormat="1" ht="9.75" customHeight="1" x14ac:dyDescent="0.2">
      <c r="A60" s="243">
        <v>44317</v>
      </c>
      <c r="B60" s="113">
        <v>-2.2999999999999998</v>
      </c>
      <c r="C60" s="113">
        <v>-3</v>
      </c>
      <c r="D60" s="113">
        <v>-1.5</v>
      </c>
      <c r="E60" s="113">
        <v>-2.2000000000000002</v>
      </c>
      <c r="F60" s="113">
        <v>0.3</v>
      </c>
      <c r="G60" s="118">
        <v>1</v>
      </c>
      <c r="H60" s="113">
        <v>1.2</v>
      </c>
      <c r="I60" s="113">
        <v>1.5</v>
      </c>
      <c r="J60" s="113">
        <v>0.3</v>
      </c>
      <c r="K60" s="113">
        <v>-2.1</v>
      </c>
      <c r="L60" s="118">
        <v>-1.3</v>
      </c>
      <c r="M60" s="113">
        <v>-2.6</v>
      </c>
      <c r="N60" s="113">
        <v>-0.2</v>
      </c>
      <c r="O60" s="113">
        <v>0.4</v>
      </c>
      <c r="P60" s="113">
        <v>-0.5</v>
      </c>
      <c r="Q60" s="118">
        <v>-1.7</v>
      </c>
      <c r="R60" s="113">
        <v>-3.1</v>
      </c>
      <c r="S60" s="113">
        <v>-0.6</v>
      </c>
      <c r="T60" s="113">
        <v>0</v>
      </c>
      <c r="U60" s="113">
        <v>-0.9</v>
      </c>
    </row>
    <row r="61" spans="1:21" s="111" customFormat="1" ht="9.75" customHeight="1" x14ac:dyDescent="0.2">
      <c r="A61" s="243">
        <v>44348</v>
      </c>
      <c r="B61" s="113">
        <v>-2</v>
      </c>
      <c r="C61" s="113">
        <v>-2.8</v>
      </c>
      <c r="D61" s="113">
        <v>-1.2</v>
      </c>
      <c r="E61" s="113">
        <v>-1.6</v>
      </c>
      <c r="F61" s="113">
        <v>0.3</v>
      </c>
      <c r="G61" s="118">
        <v>1.9</v>
      </c>
      <c r="H61" s="113">
        <v>1.9</v>
      </c>
      <c r="I61" s="113">
        <v>2.4</v>
      </c>
      <c r="J61" s="113">
        <v>1.8</v>
      </c>
      <c r="K61" s="113">
        <v>-2.5</v>
      </c>
      <c r="L61" s="118">
        <v>0.1</v>
      </c>
      <c r="M61" s="113">
        <v>-1</v>
      </c>
      <c r="N61" s="113">
        <v>1.1000000000000001</v>
      </c>
      <c r="O61" s="113">
        <v>1.3</v>
      </c>
      <c r="P61" s="113">
        <v>-1.4</v>
      </c>
      <c r="Q61" s="118">
        <v>-0.4</v>
      </c>
      <c r="R61" s="113">
        <v>-1.5</v>
      </c>
      <c r="S61" s="113">
        <v>0.6</v>
      </c>
      <c r="T61" s="113">
        <v>0.9</v>
      </c>
      <c r="U61" s="113">
        <v>-1.8</v>
      </c>
    </row>
    <row r="62" spans="1:21" s="111" customFormat="1" ht="9.75" customHeight="1" x14ac:dyDescent="0.2">
      <c r="A62" s="243">
        <v>44378</v>
      </c>
      <c r="B62" s="113">
        <v>-1.7</v>
      </c>
      <c r="C62" s="113">
        <v>-2.6</v>
      </c>
      <c r="D62" s="113">
        <v>-0.9</v>
      </c>
      <c r="E62" s="113">
        <v>-1</v>
      </c>
      <c r="F62" s="113">
        <v>0.2</v>
      </c>
      <c r="G62" s="118">
        <v>2.4</v>
      </c>
      <c r="H62" s="113">
        <v>2</v>
      </c>
      <c r="I62" s="113">
        <v>3.4</v>
      </c>
      <c r="J62" s="113">
        <v>3</v>
      </c>
      <c r="K62" s="113">
        <v>-3.2</v>
      </c>
      <c r="L62" s="118">
        <v>1</v>
      </c>
      <c r="M62" s="113">
        <v>0.1</v>
      </c>
      <c r="N62" s="113">
        <v>1.9</v>
      </c>
      <c r="O62" s="113">
        <v>2.4</v>
      </c>
      <c r="P62" s="113">
        <v>-1.9</v>
      </c>
      <c r="Q62" s="118">
        <v>0.7</v>
      </c>
      <c r="R62" s="113">
        <v>-0.2</v>
      </c>
      <c r="S62" s="113">
        <v>1.5</v>
      </c>
      <c r="T62" s="113">
        <v>2.2000000000000002</v>
      </c>
      <c r="U62" s="113">
        <v>-2.1</v>
      </c>
    </row>
    <row r="63" spans="1:21" s="111" customFormat="1" ht="9.75" customHeight="1" x14ac:dyDescent="0.2">
      <c r="A63" s="243">
        <v>44409</v>
      </c>
      <c r="B63" s="113">
        <v>-1.4</v>
      </c>
      <c r="C63" s="113">
        <v>-2.4</v>
      </c>
      <c r="D63" s="113">
        <v>-0.5</v>
      </c>
      <c r="E63" s="113">
        <v>-0.6</v>
      </c>
      <c r="F63" s="113">
        <v>0.2</v>
      </c>
      <c r="G63" s="118">
        <v>3.1</v>
      </c>
      <c r="H63" s="113">
        <v>2.9</v>
      </c>
      <c r="I63" s="113">
        <v>3.9</v>
      </c>
      <c r="J63" s="113">
        <v>3.3</v>
      </c>
      <c r="K63" s="113">
        <v>-2.4</v>
      </c>
      <c r="L63" s="118">
        <v>1.1000000000000001</v>
      </c>
      <c r="M63" s="113">
        <v>0.2</v>
      </c>
      <c r="N63" s="113">
        <v>1.9</v>
      </c>
      <c r="O63" s="113">
        <v>2.6</v>
      </c>
      <c r="P63" s="113">
        <v>-1.8</v>
      </c>
      <c r="Q63" s="118">
        <v>0.7</v>
      </c>
      <c r="R63" s="113">
        <v>-0.2</v>
      </c>
      <c r="S63" s="113">
        <v>1.5</v>
      </c>
      <c r="T63" s="113">
        <v>2.2000000000000002</v>
      </c>
      <c r="U63" s="113">
        <v>-2.2000000000000002</v>
      </c>
    </row>
    <row r="64" spans="1:21" s="111" customFormat="1" ht="9.75" customHeight="1" x14ac:dyDescent="0.2">
      <c r="A64" s="243" t="s">
        <v>1046</v>
      </c>
      <c r="B64" s="113">
        <v>-1.1000000000000001</v>
      </c>
      <c r="C64" s="113">
        <v>-2.1</v>
      </c>
      <c r="D64" s="113">
        <v>-0.1</v>
      </c>
      <c r="E64" s="113">
        <v>-0.1</v>
      </c>
      <c r="F64" s="113">
        <v>0.1</v>
      </c>
      <c r="G64" s="118">
        <v>3.4</v>
      </c>
      <c r="H64" s="113">
        <v>3.1</v>
      </c>
      <c r="I64" s="113">
        <v>4.3</v>
      </c>
      <c r="J64" s="113">
        <v>3.7</v>
      </c>
      <c r="K64" s="113">
        <v>-2.2999999999999998</v>
      </c>
      <c r="L64" s="118">
        <v>1.3</v>
      </c>
      <c r="M64" s="113">
        <v>0.4</v>
      </c>
      <c r="N64" s="113">
        <v>2.2000000000000002</v>
      </c>
      <c r="O64" s="113">
        <v>2.5</v>
      </c>
      <c r="P64" s="113">
        <v>-2</v>
      </c>
      <c r="Q64" s="118">
        <v>1</v>
      </c>
      <c r="R64" s="113">
        <v>0.2</v>
      </c>
      <c r="S64" s="113">
        <v>1.9</v>
      </c>
      <c r="T64" s="113">
        <v>2.2999999999999998</v>
      </c>
      <c r="U64" s="113">
        <v>-2.2000000000000002</v>
      </c>
    </row>
    <row r="65" spans="1:21" s="111" customFormat="1" ht="9.75" customHeight="1" x14ac:dyDescent="0.2">
      <c r="A65" s="243" t="s">
        <v>1079</v>
      </c>
      <c r="B65" s="113">
        <v>-0.7</v>
      </c>
      <c r="C65" s="113">
        <v>-1.7</v>
      </c>
      <c r="D65" s="113">
        <v>0.3</v>
      </c>
      <c r="E65" s="113">
        <v>0.3</v>
      </c>
      <c r="F65" s="113">
        <v>-0.1</v>
      </c>
      <c r="G65" s="118">
        <v>3.7</v>
      </c>
      <c r="H65" s="113">
        <v>3.5</v>
      </c>
      <c r="I65" s="113">
        <v>4.5999999999999996</v>
      </c>
      <c r="J65" s="113">
        <v>3.7</v>
      </c>
      <c r="K65" s="113">
        <v>-2.5</v>
      </c>
      <c r="L65" s="118">
        <v>2</v>
      </c>
      <c r="M65" s="113">
        <v>1.4</v>
      </c>
      <c r="N65" s="113">
        <v>2.9</v>
      </c>
      <c r="O65" s="113">
        <v>2.6</v>
      </c>
      <c r="P65" s="113">
        <v>-2</v>
      </c>
      <c r="Q65" s="118">
        <v>1.7</v>
      </c>
      <c r="R65" s="113">
        <v>1.1000000000000001</v>
      </c>
      <c r="S65" s="113">
        <v>2.5</v>
      </c>
      <c r="T65" s="113">
        <v>2.4</v>
      </c>
      <c r="U65" s="113">
        <v>-2.2000000000000002</v>
      </c>
    </row>
    <row r="66" spans="1:21" s="111" customFormat="1" ht="9.75" customHeight="1" x14ac:dyDescent="0.2">
      <c r="A66" s="243">
        <v>44501</v>
      </c>
      <c r="B66" s="113">
        <v>-0.3</v>
      </c>
      <c r="C66" s="225">
        <v>-1.3</v>
      </c>
      <c r="D66" s="113">
        <v>0.8</v>
      </c>
      <c r="E66" s="225">
        <v>0.6</v>
      </c>
      <c r="F66" s="225">
        <v>-0.1</v>
      </c>
      <c r="G66" s="118">
        <v>4</v>
      </c>
      <c r="H66" s="225">
        <v>4</v>
      </c>
      <c r="I66" s="113">
        <v>4.8</v>
      </c>
      <c r="J66" s="225">
        <v>4.2</v>
      </c>
      <c r="K66" s="225">
        <v>-2.7</v>
      </c>
      <c r="L66" s="118">
        <v>2.6</v>
      </c>
      <c r="M66" s="225">
        <v>2.2999999999999998</v>
      </c>
      <c r="N66" s="113">
        <v>3.4</v>
      </c>
      <c r="O66" s="225">
        <v>2.9</v>
      </c>
      <c r="P66" s="225">
        <v>-2.2000000000000002</v>
      </c>
      <c r="Q66" s="118">
        <v>2.7</v>
      </c>
      <c r="R66" s="225">
        <v>2.4</v>
      </c>
      <c r="S66" s="113">
        <v>3.4</v>
      </c>
      <c r="T66" s="225">
        <v>3.2</v>
      </c>
      <c r="U66" s="225">
        <v>-1.9</v>
      </c>
    </row>
    <row r="67" spans="1:21" s="100" customFormat="1" ht="3" customHeight="1" thickBot="1" x14ac:dyDescent="0.25">
      <c r="A67" s="115"/>
      <c r="B67" s="116"/>
      <c r="C67" s="116"/>
      <c r="D67" s="116"/>
      <c r="E67" s="116"/>
      <c r="F67" s="116"/>
      <c r="G67" s="121"/>
      <c r="H67" s="122"/>
      <c r="I67" s="122"/>
      <c r="J67" s="122"/>
      <c r="K67" s="122"/>
      <c r="L67" s="123"/>
      <c r="M67" s="122"/>
      <c r="N67" s="122"/>
      <c r="O67" s="122"/>
      <c r="P67" s="122"/>
      <c r="Q67" s="123"/>
      <c r="R67" s="122"/>
      <c r="S67" s="122"/>
      <c r="T67" s="122"/>
      <c r="U67" s="122"/>
    </row>
    <row r="68" spans="1:21" s="100" customFormat="1" ht="11.25" customHeight="1" x14ac:dyDescent="0.2">
      <c r="C68" s="100" t="s">
        <v>637</v>
      </c>
    </row>
    <row r="69" spans="1:21" s="100" customFormat="1" ht="11.25" customHeight="1" x14ac:dyDescent="0.2">
      <c r="A69" s="100" t="s">
        <v>638</v>
      </c>
      <c r="C69" s="100" t="s">
        <v>639</v>
      </c>
    </row>
    <row r="70" spans="1:21" s="100" customFormat="1" ht="11.25" customHeight="1" x14ac:dyDescent="0.2">
      <c r="C70" s="100" t="s">
        <v>640</v>
      </c>
    </row>
    <row r="71" spans="1:21" s="100" customFormat="1" ht="11.25" customHeight="1" x14ac:dyDescent="0.2"/>
    <row r="72" spans="1:21" s="100" customFormat="1" ht="11.25" customHeight="1" x14ac:dyDescent="0.2">
      <c r="A72" s="100" t="s">
        <v>522</v>
      </c>
    </row>
    <row r="73" spans="1:21" s="100" customFormat="1" ht="11.25" customHeight="1" x14ac:dyDescent="0.2">
      <c r="A73" s="100" t="s">
        <v>136</v>
      </c>
    </row>
    <row r="74" spans="1:21" s="100" customFormat="1" ht="11.25" customHeight="1" x14ac:dyDescent="0.2">
      <c r="A74" s="100" t="s">
        <v>656</v>
      </c>
    </row>
    <row r="75" spans="1:21" s="100" customFormat="1" ht="11.25" customHeight="1" x14ac:dyDescent="0.2"/>
    <row r="76" spans="1:21" s="100" customFormat="1" ht="11.25" customHeight="1" x14ac:dyDescent="0.2"/>
    <row r="77" spans="1:21" s="100" customFormat="1" ht="11.25" customHeight="1" x14ac:dyDescent="0.2"/>
    <row r="78" spans="1:21" s="100" customFormat="1" ht="11.25" customHeight="1" x14ac:dyDescent="0.2"/>
    <row r="79" spans="1:21" s="100" customFormat="1" ht="11.25" customHeight="1" x14ac:dyDescent="0.2"/>
    <row r="80" spans="1:21" s="100" customFormat="1" ht="11.25" customHeight="1" x14ac:dyDescent="0.2"/>
    <row r="81" spans="1:16" s="100" customFormat="1" ht="11.25" customHeight="1" x14ac:dyDescent="0.2"/>
    <row r="82" spans="1:16" s="100" customFormat="1" ht="11.25" customHeight="1" x14ac:dyDescent="0.2"/>
    <row r="83" spans="1:16" s="100" customFormat="1" ht="11.25" customHeight="1" x14ac:dyDescent="0.2"/>
    <row r="84" spans="1:16" s="100" customFormat="1" ht="11.25" customHeight="1" x14ac:dyDescent="0.2"/>
    <row r="85" spans="1:16" s="100" customFormat="1" ht="11.25" customHeight="1" x14ac:dyDescent="0.2"/>
    <row r="86" spans="1:16" s="100" customFormat="1" ht="11.25" customHeight="1" x14ac:dyDescent="0.2"/>
    <row r="87" spans="1:16" s="100" customFormat="1" ht="11.25" customHeight="1" x14ac:dyDescent="0.2"/>
    <row r="88" spans="1:16" s="100" customFormat="1" ht="11.25" customHeight="1" x14ac:dyDescent="0.2"/>
    <row r="89" spans="1:16" s="100" customFormat="1" ht="11.25" customHeight="1" x14ac:dyDescent="0.2"/>
    <row r="90" spans="1:16" s="100" customFormat="1" ht="11.25" customHeight="1" x14ac:dyDescent="0.2"/>
    <row r="91" spans="1:16" s="100" customFormat="1" ht="11.25" customHeight="1" x14ac:dyDescent="0.2"/>
    <row r="92" spans="1:16" x14ac:dyDescent="0.2">
      <c r="A92" s="55"/>
      <c r="B92" s="55"/>
      <c r="C92" s="55"/>
      <c r="D92" s="55"/>
      <c r="E92" s="55"/>
      <c r="F92" s="55"/>
      <c r="G92" s="55"/>
      <c r="H92" s="55"/>
      <c r="I92" s="55"/>
      <c r="J92" s="55"/>
      <c r="K92" s="55"/>
      <c r="L92" s="55"/>
      <c r="M92" s="55"/>
      <c r="N92" s="55"/>
      <c r="O92" s="55"/>
      <c r="P92" s="55"/>
    </row>
    <row r="93" spans="1:16" x14ac:dyDescent="0.2">
      <c r="A93" s="55"/>
      <c r="B93" s="55"/>
      <c r="C93" s="55"/>
      <c r="D93" s="55"/>
      <c r="E93" s="55"/>
      <c r="F93" s="55"/>
      <c r="G93" s="55"/>
      <c r="H93" s="55"/>
      <c r="I93" s="55"/>
      <c r="J93" s="55"/>
      <c r="K93" s="55"/>
      <c r="L93" s="55"/>
      <c r="M93" s="55"/>
      <c r="N93" s="55"/>
      <c r="O93" s="55"/>
      <c r="P93" s="55"/>
    </row>
    <row r="94" spans="1:16" x14ac:dyDescent="0.2">
      <c r="A94" s="55"/>
      <c r="B94" s="55"/>
      <c r="C94" s="55"/>
      <c r="D94" s="55"/>
      <c r="E94" s="55"/>
      <c r="F94" s="55"/>
      <c r="G94" s="55"/>
      <c r="H94" s="55"/>
      <c r="I94" s="55"/>
      <c r="J94" s="55"/>
      <c r="K94" s="55"/>
      <c r="L94" s="55"/>
      <c r="M94" s="55"/>
      <c r="N94" s="55"/>
      <c r="O94" s="55"/>
      <c r="P94" s="55"/>
    </row>
    <row r="95" spans="1:16" x14ac:dyDescent="0.2">
      <c r="A95" s="55"/>
      <c r="B95" s="55"/>
      <c r="C95" s="55"/>
      <c r="D95" s="55"/>
      <c r="E95" s="55"/>
      <c r="F95" s="55"/>
      <c r="G95" s="55"/>
      <c r="H95" s="55"/>
      <c r="I95" s="55"/>
      <c r="J95" s="55"/>
      <c r="K95" s="55"/>
      <c r="L95" s="55"/>
      <c r="M95" s="55"/>
      <c r="N95" s="55"/>
      <c r="O95" s="55"/>
      <c r="P95" s="55"/>
    </row>
    <row r="96" spans="1:16" x14ac:dyDescent="0.2">
      <c r="A96" s="55"/>
      <c r="B96" s="55"/>
      <c r="C96" s="55"/>
      <c r="D96" s="55"/>
      <c r="E96" s="55"/>
      <c r="F96" s="55"/>
      <c r="G96" s="55"/>
      <c r="H96" s="55"/>
      <c r="I96" s="55"/>
      <c r="J96" s="55"/>
      <c r="K96" s="55"/>
      <c r="L96" s="55"/>
      <c r="M96" s="55"/>
      <c r="N96" s="55"/>
      <c r="O96" s="55"/>
      <c r="P96" s="55"/>
    </row>
    <row r="97" spans="1:16" x14ac:dyDescent="0.2">
      <c r="A97" s="55"/>
      <c r="B97" s="55"/>
      <c r="C97" s="55"/>
      <c r="D97" s="55"/>
      <c r="E97" s="55"/>
      <c r="F97" s="55"/>
      <c r="G97" s="55"/>
      <c r="H97" s="55"/>
      <c r="I97" s="55"/>
      <c r="J97" s="55"/>
      <c r="K97" s="55"/>
      <c r="L97" s="55"/>
      <c r="M97" s="55"/>
      <c r="N97" s="55"/>
      <c r="O97" s="55"/>
      <c r="P97" s="55"/>
    </row>
    <row r="98" spans="1:16" x14ac:dyDescent="0.2">
      <c r="A98" s="55"/>
      <c r="B98" s="55"/>
      <c r="C98" s="55"/>
      <c r="D98" s="55"/>
      <c r="E98" s="55"/>
      <c r="F98" s="55"/>
      <c r="G98" s="55"/>
      <c r="H98" s="55"/>
      <c r="I98" s="55"/>
      <c r="J98" s="55"/>
      <c r="K98" s="55"/>
      <c r="L98" s="55"/>
      <c r="M98" s="55"/>
      <c r="N98" s="55"/>
      <c r="O98" s="55"/>
      <c r="P98" s="55"/>
    </row>
    <row r="99" spans="1:16" x14ac:dyDescent="0.2">
      <c r="A99" s="55"/>
      <c r="B99" s="55"/>
      <c r="C99" s="55"/>
      <c r="D99" s="55"/>
      <c r="E99" s="55"/>
      <c r="F99" s="55"/>
      <c r="G99" s="55"/>
      <c r="H99" s="55"/>
      <c r="I99" s="55"/>
      <c r="J99" s="55"/>
      <c r="K99" s="55"/>
      <c r="L99" s="55"/>
      <c r="M99" s="55"/>
      <c r="N99" s="55"/>
      <c r="O99" s="55"/>
      <c r="P99" s="55"/>
    </row>
    <row r="100" spans="1:16" x14ac:dyDescent="0.2">
      <c r="A100" s="55"/>
      <c r="B100" s="55"/>
      <c r="C100" s="55"/>
      <c r="D100" s="55"/>
      <c r="E100" s="55"/>
      <c r="F100" s="55"/>
      <c r="G100" s="55"/>
      <c r="H100" s="55"/>
      <c r="I100" s="55"/>
      <c r="J100" s="55"/>
      <c r="K100" s="55"/>
      <c r="L100" s="55"/>
      <c r="M100" s="55"/>
      <c r="N100" s="55"/>
      <c r="O100" s="55"/>
      <c r="P100" s="55"/>
    </row>
    <row r="101" spans="1:16" x14ac:dyDescent="0.2">
      <c r="A101" s="55"/>
      <c r="B101" s="55"/>
      <c r="C101" s="55"/>
      <c r="D101" s="55"/>
      <c r="E101" s="55"/>
      <c r="F101" s="55"/>
      <c r="G101" s="55"/>
      <c r="H101" s="55"/>
      <c r="I101" s="55"/>
      <c r="J101" s="55"/>
      <c r="K101" s="55"/>
      <c r="L101" s="55"/>
      <c r="M101" s="55"/>
      <c r="N101" s="55"/>
      <c r="O101" s="55"/>
      <c r="P101" s="55"/>
    </row>
    <row r="102" spans="1:16" x14ac:dyDescent="0.2">
      <c r="A102" s="55"/>
      <c r="B102" s="55"/>
      <c r="C102" s="55"/>
      <c r="D102" s="55"/>
      <c r="E102" s="55"/>
      <c r="F102" s="55"/>
      <c r="G102" s="55"/>
      <c r="H102" s="55"/>
      <c r="I102" s="55"/>
      <c r="J102" s="55"/>
      <c r="K102" s="55"/>
      <c r="L102" s="55"/>
      <c r="M102" s="55"/>
      <c r="N102" s="55"/>
      <c r="O102" s="55"/>
      <c r="P102" s="55"/>
    </row>
    <row r="103" spans="1:16" x14ac:dyDescent="0.2">
      <c r="A103" s="55"/>
      <c r="B103" s="55"/>
      <c r="C103" s="55"/>
      <c r="D103" s="55"/>
      <c r="E103" s="55"/>
      <c r="F103" s="55"/>
      <c r="G103" s="55"/>
      <c r="H103" s="55"/>
      <c r="I103" s="55"/>
      <c r="J103" s="55"/>
      <c r="K103" s="55"/>
      <c r="L103" s="55"/>
      <c r="M103" s="55"/>
      <c r="N103" s="55"/>
      <c r="O103" s="55"/>
      <c r="P103" s="55"/>
    </row>
    <row r="104" spans="1:16" x14ac:dyDescent="0.2">
      <c r="A104" s="55"/>
      <c r="B104" s="55"/>
      <c r="C104" s="55"/>
      <c r="D104" s="55"/>
      <c r="E104" s="55"/>
      <c r="F104" s="55"/>
      <c r="G104" s="55"/>
      <c r="H104" s="55"/>
      <c r="I104" s="55"/>
      <c r="J104" s="55"/>
      <c r="K104" s="55"/>
      <c r="L104" s="55"/>
      <c r="M104" s="55"/>
      <c r="N104" s="55"/>
      <c r="O104" s="55"/>
      <c r="P104" s="55"/>
    </row>
    <row r="105" spans="1:16" x14ac:dyDescent="0.2">
      <c r="A105" s="55"/>
      <c r="B105" s="55"/>
      <c r="C105" s="55"/>
      <c r="D105" s="55"/>
      <c r="E105" s="55"/>
      <c r="F105" s="55"/>
      <c r="G105" s="55"/>
      <c r="H105" s="55"/>
      <c r="I105" s="55"/>
      <c r="J105" s="55"/>
      <c r="K105" s="55"/>
      <c r="L105" s="55"/>
      <c r="M105" s="55"/>
      <c r="N105" s="55"/>
      <c r="O105" s="55"/>
      <c r="P105" s="55"/>
    </row>
    <row r="106" spans="1:16" x14ac:dyDescent="0.2">
      <c r="A106" s="55"/>
      <c r="B106" s="55"/>
      <c r="C106" s="55"/>
      <c r="D106" s="55"/>
      <c r="E106" s="55"/>
      <c r="F106" s="55"/>
      <c r="G106" s="55"/>
      <c r="H106" s="55"/>
      <c r="I106" s="55"/>
      <c r="J106" s="55"/>
      <c r="K106" s="55"/>
      <c r="L106" s="55"/>
      <c r="M106" s="55"/>
      <c r="N106" s="55"/>
      <c r="O106" s="55"/>
      <c r="P106" s="55"/>
    </row>
    <row r="107" spans="1:16" x14ac:dyDescent="0.2">
      <c r="A107" s="55"/>
      <c r="B107" s="55"/>
      <c r="C107" s="55"/>
      <c r="D107" s="55"/>
      <c r="E107" s="55"/>
      <c r="F107" s="55"/>
      <c r="G107" s="55"/>
      <c r="H107" s="55"/>
      <c r="I107" s="55"/>
      <c r="J107" s="55"/>
      <c r="K107" s="55"/>
      <c r="L107" s="55"/>
      <c r="M107" s="55"/>
      <c r="N107" s="55"/>
      <c r="O107" s="55"/>
      <c r="P107" s="55"/>
    </row>
    <row r="108" spans="1:16" x14ac:dyDescent="0.2">
      <c r="A108" s="55"/>
      <c r="B108" s="55"/>
      <c r="C108" s="55"/>
      <c r="D108" s="55"/>
      <c r="E108" s="55"/>
      <c r="F108" s="55"/>
      <c r="G108" s="55"/>
      <c r="H108" s="55"/>
      <c r="I108" s="55"/>
      <c r="J108" s="55"/>
      <c r="K108" s="55"/>
      <c r="L108" s="55"/>
      <c r="M108" s="55"/>
      <c r="N108" s="55"/>
      <c r="O108" s="55"/>
      <c r="P108" s="55"/>
    </row>
    <row r="109" spans="1:16" x14ac:dyDescent="0.2">
      <c r="A109" s="55"/>
      <c r="B109" s="55"/>
      <c r="C109" s="55"/>
      <c r="D109" s="55"/>
      <c r="E109" s="55"/>
      <c r="F109" s="55"/>
      <c r="G109" s="55"/>
      <c r="H109" s="55"/>
      <c r="I109" s="55"/>
      <c r="J109" s="55"/>
      <c r="K109" s="55"/>
      <c r="L109" s="55"/>
      <c r="M109" s="55"/>
      <c r="N109" s="55"/>
      <c r="O109" s="55"/>
      <c r="P109" s="55"/>
    </row>
    <row r="110" spans="1:16" x14ac:dyDescent="0.2">
      <c r="A110" s="55"/>
      <c r="B110" s="55"/>
      <c r="C110" s="55"/>
      <c r="D110" s="55"/>
      <c r="E110" s="55"/>
      <c r="F110" s="55"/>
      <c r="G110" s="55"/>
      <c r="H110" s="55"/>
      <c r="I110" s="55"/>
      <c r="J110" s="55"/>
      <c r="K110" s="55"/>
      <c r="L110" s="55"/>
      <c r="M110" s="55"/>
      <c r="N110" s="55"/>
      <c r="O110" s="55"/>
      <c r="P110" s="55"/>
    </row>
    <row r="111" spans="1:16" x14ac:dyDescent="0.2">
      <c r="A111" s="55"/>
      <c r="B111" s="55"/>
      <c r="C111" s="55"/>
      <c r="D111" s="55"/>
      <c r="E111" s="55"/>
      <c r="F111" s="55"/>
      <c r="G111" s="55"/>
      <c r="H111" s="55"/>
      <c r="I111" s="55"/>
      <c r="J111" s="55"/>
      <c r="K111" s="55"/>
      <c r="L111" s="55"/>
      <c r="M111" s="55"/>
      <c r="N111" s="55"/>
      <c r="O111" s="55"/>
      <c r="P111" s="55"/>
    </row>
    <row r="112" spans="1:16" x14ac:dyDescent="0.2">
      <c r="A112" s="55"/>
      <c r="B112" s="55"/>
      <c r="C112" s="55"/>
      <c r="D112" s="55"/>
      <c r="E112" s="55"/>
      <c r="F112" s="55"/>
      <c r="G112" s="55"/>
      <c r="H112" s="55"/>
      <c r="I112" s="55"/>
      <c r="J112" s="55"/>
      <c r="K112" s="55"/>
      <c r="L112" s="55"/>
      <c r="M112" s="55"/>
      <c r="N112" s="55"/>
      <c r="O112" s="55"/>
      <c r="P112" s="55"/>
    </row>
    <row r="113" spans="1:16" x14ac:dyDescent="0.2">
      <c r="A113" s="55"/>
      <c r="B113" s="55"/>
      <c r="C113" s="55"/>
      <c r="D113" s="55"/>
      <c r="E113" s="55"/>
      <c r="F113" s="55"/>
      <c r="G113" s="55"/>
      <c r="H113" s="55"/>
      <c r="I113" s="55"/>
      <c r="J113" s="55"/>
      <c r="K113" s="55"/>
      <c r="L113" s="55"/>
      <c r="M113" s="55"/>
      <c r="N113" s="55"/>
      <c r="O113" s="55"/>
      <c r="P113" s="55"/>
    </row>
    <row r="114" spans="1:16" x14ac:dyDescent="0.2">
      <c r="A114" s="55"/>
      <c r="B114" s="55"/>
      <c r="C114" s="55"/>
      <c r="D114" s="55"/>
      <c r="E114" s="55"/>
      <c r="F114" s="55"/>
      <c r="G114" s="55"/>
      <c r="H114" s="55"/>
      <c r="I114" s="55"/>
      <c r="J114" s="55"/>
      <c r="K114" s="55"/>
      <c r="L114" s="55"/>
      <c r="M114" s="55"/>
      <c r="N114" s="55"/>
      <c r="O114" s="55"/>
      <c r="P114" s="55"/>
    </row>
    <row r="115" spans="1:16" x14ac:dyDescent="0.2">
      <c r="A115" s="55"/>
      <c r="B115" s="55"/>
      <c r="C115" s="55"/>
      <c r="D115" s="55"/>
      <c r="E115" s="55"/>
      <c r="F115" s="55"/>
      <c r="G115" s="55"/>
      <c r="H115" s="55"/>
      <c r="I115" s="55"/>
      <c r="J115" s="55"/>
      <c r="K115" s="55"/>
      <c r="L115" s="55"/>
      <c r="M115" s="55"/>
      <c r="N115" s="55"/>
      <c r="O115" s="55"/>
      <c r="P115" s="55"/>
    </row>
    <row r="116" spans="1:16" x14ac:dyDescent="0.2">
      <c r="A116" s="55"/>
      <c r="B116" s="55"/>
      <c r="C116" s="55"/>
      <c r="D116" s="55"/>
      <c r="E116" s="55"/>
      <c r="F116" s="55"/>
      <c r="G116" s="55"/>
      <c r="H116" s="55"/>
      <c r="I116" s="55"/>
      <c r="J116" s="55"/>
      <c r="K116" s="55"/>
      <c r="L116" s="55"/>
      <c r="M116" s="55"/>
      <c r="N116" s="55"/>
      <c r="O116" s="55"/>
      <c r="P116" s="55"/>
    </row>
    <row r="117" spans="1:16" x14ac:dyDescent="0.2">
      <c r="A117" s="55"/>
      <c r="B117" s="55"/>
      <c r="C117" s="55"/>
      <c r="D117" s="55"/>
      <c r="E117" s="55"/>
      <c r="F117" s="55"/>
      <c r="G117" s="55"/>
      <c r="H117" s="55"/>
      <c r="I117" s="55"/>
      <c r="J117" s="55"/>
      <c r="K117" s="55"/>
      <c r="L117" s="55"/>
      <c r="M117" s="55"/>
      <c r="N117" s="55"/>
      <c r="O117" s="55"/>
      <c r="P117" s="55"/>
    </row>
    <row r="118" spans="1:16" x14ac:dyDescent="0.2">
      <c r="A118" s="55"/>
      <c r="B118" s="55"/>
      <c r="C118" s="55"/>
      <c r="D118" s="55"/>
      <c r="E118" s="55"/>
      <c r="F118" s="55"/>
      <c r="G118" s="55"/>
      <c r="H118" s="55"/>
      <c r="I118" s="55"/>
      <c r="J118" s="55"/>
      <c r="K118" s="55"/>
      <c r="L118" s="55"/>
      <c r="M118" s="55"/>
      <c r="N118" s="55"/>
      <c r="O118" s="55"/>
      <c r="P118" s="55"/>
    </row>
    <row r="119" spans="1:16" x14ac:dyDescent="0.2">
      <c r="A119" s="55"/>
      <c r="B119" s="55"/>
      <c r="C119" s="55"/>
      <c r="D119" s="55"/>
      <c r="E119" s="55"/>
      <c r="F119" s="55"/>
      <c r="G119" s="55"/>
      <c r="H119" s="55"/>
      <c r="I119" s="55"/>
      <c r="J119" s="55"/>
      <c r="K119" s="55"/>
      <c r="L119" s="55"/>
      <c r="M119" s="55"/>
      <c r="N119" s="55"/>
      <c r="O119" s="55"/>
      <c r="P119" s="55"/>
    </row>
    <row r="120" spans="1:16" x14ac:dyDescent="0.2">
      <c r="A120" s="55"/>
      <c r="B120" s="55"/>
      <c r="C120" s="55"/>
      <c r="D120" s="55"/>
      <c r="E120" s="55"/>
      <c r="F120" s="55"/>
      <c r="G120" s="55"/>
      <c r="H120" s="55"/>
      <c r="I120" s="55"/>
      <c r="J120" s="55"/>
      <c r="K120" s="55"/>
      <c r="L120" s="55"/>
      <c r="M120" s="55"/>
      <c r="N120" s="55"/>
      <c r="O120" s="55"/>
      <c r="P120" s="55"/>
    </row>
    <row r="121" spans="1:16" x14ac:dyDescent="0.2">
      <c r="A121" s="55"/>
      <c r="B121" s="55"/>
      <c r="C121" s="55"/>
      <c r="D121" s="55"/>
      <c r="E121" s="55"/>
      <c r="F121" s="55"/>
      <c r="G121" s="55"/>
      <c r="H121" s="55"/>
      <c r="I121" s="55"/>
      <c r="J121" s="55"/>
      <c r="K121" s="55"/>
      <c r="L121" s="55"/>
      <c r="M121" s="55"/>
      <c r="N121" s="55"/>
      <c r="O121" s="55"/>
      <c r="P121" s="55"/>
    </row>
    <row r="122" spans="1:16" x14ac:dyDescent="0.2">
      <c r="A122" s="55"/>
      <c r="B122" s="55"/>
      <c r="C122" s="55"/>
      <c r="D122" s="55"/>
      <c r="E122" s="55"/>
      <c r="F122" s="55"/>
      <c r="G122" s="55"/>
      <c r="H122" s="55"/>
      <c r="I122" s="55"/>
      <c r="J122" s="55"/>
      <c r="K122" s="55"/>
      <c r="L122" s="55"/>
      <c r="M122" s="55"/>
      <c r="N122" s="55"/>
      <c r="O122" s="55"/>
      <c r="P122" s="55"/>
    </row>
    <row r="123" spans="1:16" x14ac:dyDescent="0.2">
      <c r="A123" s="55"/>
      <c r="B123" s="55"/>
      <c r="C123" s="55"/>
      <c r="D123" s="55"/>
      <c r="E123" s="55"/>
      <c r="F123" s="55"/>
      <c r="G123" s="55"/>
      <c r="H123" s="55"/>
      <c r="I123" s="55"/>
      <c r="J123" s="55"/>
      <c r="K123" s="55"/>
      <c r="L123" s="55"/>
      <c r="M123" s="55"/>
      <c r="N123" s="55"/>
      <c r="O123" s="55"/>
      <c r="P123" s="55"/>
    </row>
    <row r="124" spans="1:16" x14ac:dyDescent="0.2">
      <c r="A124" s="55"/>
      <c r="B124" s="55"/>
      <c r="C124" s="55"/>
      <c r="D124" s="55"/>
      <c r="E124" s="55"/>
      <c r="F124" s="55"/>
      <c r="G124" s="55"/>
      <c r="H124" s="55"/>
      <c r="I124" s="55"/>
      <c r="J124" s="55"/>
      <c r="K124" s="55"/>
      <c r="L124" s="55"/>
      <c r="M124" s="55"/>
      <c r="N124" s="55"/>
      <c r="O124" s="55"/>
      <c r="P124" s="55"/>
    </row>
    <row r="125" spans="1:16" x14ac:dyDescent="0.2">
      <c r="A125" s="55"/>
      <c r="B125" s="55"/>
      <c r="C125" s="55"/>
      <c r="D125" s="55"/>
      <c r="E125" s="55"/>
      <c r="F125" s="55"/>
      <c r="G125" s="55"/>
      <c r="H125" s="55"/>
      <c r="I125" s="55"/>
      <c r="J125" s="55"/>
      <c r="K125" s="55"/>
      <c r="L125" s="55"/>
      <c r="M125" s="55"/>
      <c r="N125" s="55"/>
      <c r="O125" s="55"/>
      <c r="P125" s="55"/>
    </row>
    <row r="126" spans="1:16" x14ac:dyDescent="0.2">
      <c r="A126" s="55"/>
      <c r="B126" s="55"/>
      <c r="C126" s="55"/>
      <c r="D126" s="55"/>
      <c r="E126" s="55"/>
      <c r="F126" s="55"/>
      <c r="G126" s="55"/>
      <c r="H126" s="55"/>
      <c r="I126" s="55"/>
      <c r="J126" s="55"/>
      <c r="K126" s="55"/>
      <c r="L126" s="55"/>
      <c r="M126" s="55"/>
      <c r="N126" s="55"/>
      <c r="O126" s="55"/>
      <c r="P126" s="55"/>
    </row>
    <row r="127" spans="1:16" x14ac:dyDescent="0.2">
      <c r="A127" s="55"/>
      <c r="B127" s="55"/>
      <c r="C127" s="55"/>
      <c r="D127" s="55"/>
      <c r="E127" s="55"/>
      <c r="F127" s="55"/>
      <c r="G127" s="55"/>
      <c r="H127" s="55"/>
      <c r="I127" s="55"/>
      <c r="J127" s="55"/>
      <c r="K127" s="55"/>
      <c r="L127" s="55"/>
      <c r="M127" s="55"/>
      <c r="N127" s="55"/>
      <c r="O127" s="55"/>
      <c r="P127" s="55"/>
    </row>
  </sheetData>
  <customSheetViews>
    <customSheetView guid="{95746B7C-2C59-4D9D-B586-3992FFB5743C}" showGridLines="0">
      <pageMargins left="0.75" right="0.75" top="1" bottom="1" header="0.5" footer="0.5"/>
      <pageSetup paperSize="9" orientation="portrait" r:id="rId1"/>
      <headerFooter alignWithMargins="0"/>
    </customSheetView>
  </customSheetViews>
  <mergeCells count="6">
    <mergeCell ref="Q4:U4"/>
    <mergeCell ref="A1:U1"/>
    <mergeCell ref="A4:A5"/>
    <mergeCell ref="B4:F4"/>
    <mergeCell ref="G4:K4"/>
    <mergeCell ref="L4:P4"/>
  </mergeCells>
  <phoneticPr fontId="9" type="noConversion"/>
  <pageMargins left="0.75" right="0.75" top="1" bottom="1" header="0.5" footer="0.5"/>
  <pageSetup paperSize="9" orientation="portrait" r:id="rId2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Z59"/>
  <sheetViews>
    <sheetView showGridLines="0" workbookViewId="0"/>
  </sheetViews>
  <sheetFormatPr defaultColWidth="9.109375" defaultRowHeight="10.199999999999999" x14ac:dyDescent="0.2"/>
  <cols>
    <col min="1" max="1" width="25" style="1" customWidth="1"/>
    <col min="2" max="13" width="6" style="1" customWidth="1"/>
    <col min="14" max="16384" width="9.109375" style="1"/>
  </cols>
  <sheetData>
    <row r="1" spans="1:26" ht="12" customHeight="1" x14ac:dyDescent="0.2">
      <c r="A1" s="729" t="s">
        <v>71</v>
      </c>
      <c r="B1" s="729"/>
      <c r="C1" s="729"/>
      <c r="D1" s="729"/>
      <c r="E1" s="729"/>
      <c r="F1" s="729"/>
      <c r="G1" s="729"/>
      <c r="H1" s="729"/>
      <c r="I1" s="729"/>
      <c r="J1" s="729"/>
      <c r="K1" s="729"/>
      <c r="L1" s="729"/>
      <c r="M1" s="729"/>
    </row>
    <row r="3" spans="1:26" s="89" customFormat="1" x14ac:dyDescent="0.2">
      <c r="A3" s="125" t="s">
        <v>23</v>
      </c>
    </row>
    <row r="4" spans="1:26" s="89" customFormat="1" ht="11.25" customHeight="1" x14ac:dyDescent="0.2">
      <c r="M4" s="126" t="s">
        <v>951</v>
      </c>
    </row>
    <row r="5" spans="1:26" s="89" customFormat="1" ht="12" customHeight="1" thickBot="1" x14ac:dyDescent="0.25">
      <c r="B5" s="777">
        <v>2021</v>
      </c>
      <c r="C5" s="777"/>
      <c r="D5" s="777"/>
      <c r="E5" s="777"/>
      <c r="F5" s="777"/>
      <c r="G5" s="777"/>
      <c r="H5" s="777"/>
      <c r="I5" s="777"/>
      <c r="J5" s="777"/>
      <c r="K5" s="777"/>
      <c r="L5" s="777"/>
      <c r="M5" s="777"/>
    </row>
    <row r="6" spans="1:26" s="89" customFormat="1" ht="12" customHeight="1" x14ac:dyDescent="0.2">
      <c r="B6" s="93" t="s">
        <v>258</v>
      </c>
      <c r="C6" s="93" t="s">
        <v>257</v>
      </c>
      <c r="D6" s="93" t="s">
        <v>256</v>
      </c>
      <c r="E6" s="93" t="s">
        <v>255</v>
      </c>
      <c r="F6" s="93" t="s">
        <v>254</v>
      </c>
      <c r="G6" s="93" t="s">
        <v>253</v>
      </c>
      <c r="H6" s="93" t="s">
        <v>252</v>
      </c>
      <c r="I6" s="93" t="s">
        <v>251</v>
      </c>
      <c r="J6" s="93" t="s">
        <v>250</v>
      </c>
      <c r="K6" s="93" t="s">
        <v>249</v>
      </c>
      <c r="L6" s="93" t="s">
        <v>248</v>
      </c>
      <c r="M6" s="127" t="s">
        <v>358</v>
      </c>
    </row>
    <row r="7" spans="1:26" s="89" customFormat="1" ht="9" customHeight="1" x14ac:dyDescent="0.2"/>
    <row r="8" spans="1:26" s="89" customFormat="1" ht="9" customHeight="1" x14ac:dyDescent="0.2">
      <c r="A8" s="102" t="s">
        <v>247</v>
      </c>
      <c r="B8" s="452"/>
      <c r="C8" s="452"/>
      <c r="D8" s="452"/>
      <c r="E8" s="452"/>
      <c r="F8" s="452"/>
      <c r="G8" s="452"/>
      <c r="H8" s="452"/>
      <c r="I8" s="452"/>
      <c r="J8" s="452"/>
      <c r="K8" s="452"/>
      <c r="L8" s="452"/>
      <c r="M8" s="452"/>
    </row>
    <row r="9" spans="1:26" s="89" customFormat="1" ht="9" customHeight="1" x14ac:dyDescent="0.2">
      <c r="A9" s="202" t="s">
        <v>481</v>
      </c>
      <c r="B9" s="452">
        <v>-1.7343708831</v>
      </c>
      <c r="C9" s="452">
        <v>-4.0249519778999998</v>
      </c>
      <c r="D9" s="452">
        <v>-4.1748642171999997</v>
      </c>
      <c r="E9" s="452">
        <v>-2.5480946177999999</v>
      </c>
      <c r="F9" s="452">
        <v>-3.3867092301000001</v>
      </c>
      <c r="G9" s="452">
        <v>-3.3449912755</v>
      </c>
      <c r="H9" s="452">
        <v>2.8289519427999998</v>
      </c>
      <c r="I9" s="452">
        <v>2.7184662431</v>
      </c>
      <c r="J9" s="452">
        <v>-6.1081409924000001</v>
      </c>
      <c r="K9" s="452">
        <v>-8.3845595503000006</v>
      </c>
      <c r="L9" s="452">
        <v>-12.7159314812</v>
      </c>
      <c r="M9" s="452">
        <v>-14.499917954900001</v>
      </c>
    </row>
    <row r="10" spans="1:26" s="89" customFormat="1" ht="9" customHeight="1" x14ac:dyDescent="0.2">
      <c r="A10" s="204" t="s">
        <v>587</v>
      </c>
      <c r="B10" s="206">
        <v>-11.1086914898</v>
      </c>
      <c r="C10" s="206">
        <v>-13.4903293386</v>
      </c>
      <c r="D10" s="206">
        <v>1.8208937243000001</v>
      </c>
      <c r="E10" s="206">
        <v>-0.75637760919999997</v>
      </c>
      <c r="F10" s="206">
        <v>4.2349178721999996</v>
      </c>
      <c r="G10" s="206">
        <v>0.41909990270000003</v>
      </c>
      <c r="H10" s="206">
        <v>3.5743370470000002</v>
      </c>
      <c r="I10" s="206">
        <v>1.9405833287000001</v>
      </c>
      <c r="J10" s="206">
        <v>15.679078365700001</v>
      </c>
      <c r="K10" s="206">
        <v>-21.396425066599999</v>
      </c>
      <c r="L10" s="206">
        <v>-24.220524683600001</v>
      </c>
      <c r="M10" s="206">
        <v>-2.9551234412</v>
      </c>
      <c r="N10" s="95"/>
      <c r="O10" s="95"/>
      <c r="P10" s="95"/>
      <c r="Q10" s="95"/>
      <c r="R10" s="95"/>
      <c r="S10" s="95"/>
      <c r="T10" s="95"/>
      <c r="U10" s="95"/>
      <c r="V10" s="95"/>
      <c r="W10" s="95"/>
      <c r="X10" s="95"/>
      <c r="Y10" s="95"/>
      <c r="Z10" s="95"/>
    </row>
    <row r="11" spans="1:26" s="89" customFormat="1" ht="9" customHeight="1" x14ac:dyDescent="0.2">
      <c r="A11" s="204" t="s">
        <v>483</v>
      </c>
      <c r="B11" s="206">
        <v>8.3865849175000005</v>
      </c>
      <c r="C11" s="206">
        <v>7.1986845814000002</v>
      </c>
      <c r="D11" s="206">
        <v>4.4512737848999997</v>
      </c>
      <c r="E11" s="206">
        <v>7.3881263436999998</v>
      </c>
      <c r="F11" s="206">
        <v>2.0121319420999999</v>
      </c>
      <c r="G11" s="206">
        <v>7.1744854527000008</v>
      </c>
      <c r="H11" s="206">
        <v>20.435251459699998</v>
      </c>
      <c r="I11" s="206">
        <v>17.246225277400001</v>
      </c>
      <c r="J11" s="206">
        <v>7.5360780941000005</v>
      </c>
      <c r="K11" s="206">
        <v>3.1891730058999999</v>
      </c>
      <c r="L11" s="206">
        <v>-2.2322517078000002</v>
      </c>
      <c r="M11" s="206">
        <v>-9.1178249936999993</v>
      </c>
      <c r="N11" s="95"/>
      <c r="O11" s="95"/>
      <c r="P11" s="95"/>
      <c r="Q11" s="95"/>
      <c r="R11" s="95"/>
      <c r="S11" s="95"/>
      <c r="T11" s="95"/>
      <c r="U11" s="95"/>
      <c r="V11" s="95"/>
      <c r="W11" s="95"/>
      <c r="X11" s="95"/>
      <c r="Y11" s="95"/>
      <c r="Z11" s="95"/>
    </row>
    <row r="12" spans="1:26" s="89" customFormat="1" ht="9" customHeight="1" x14ac:dyDescent="0.2">
      <c r="A12" s="204" t="s">
        <v>489</v>
      </c>
      <c r="B12" s="206">
        <v>-8.9411185466000003</v>
      </c>
      <c r="C12" s="206">
        <v>-12.166744893900001</v>
      </c>
      <c r="D12" s="206">
        <v>-11.962235973</v>
      </c>
      <c r="E12" s="206">
        <v>-11.942805480300001</v>
      </c>
      <c r="F12" s="206">
        <v>-12.233082272400001</v>
      </c>
      <c r="G12" s="206">
        <v>-14.2422458905</v>
      </c>
      <c r="H12" s="206">
        <v>-10.1896197922</v>
      </c>
      <c r="I12" s="206">
        <v>-11.966902014</v>
      </c>
      <c r="J12" s="206">
        <v>-26.396326741900001</v>
      </c>
      <c r="K12" s="206">
        <v>-33.217185347099999</v>
      </c>
      <c r="L12" s="206">
        <v>-36.075172761799998</v>
      </c>
      <c r="M12" s="206">
        <v>-34.780212618100002</v>
      </c>
      <c r="N12" s="95"/>
      <c r="O12" s="95"/>
      <c r="P12" s="95"/>
      <c r="Q12" s="95"/>
      <c r="R12" s="95"/>
      <c r="S12" s="95"/>
      <c r="T12" s="95"/>
      <c r="U12" s="95"/>
      <c r="V12" s="95"/>
      <c r="W12" s="95"/>
      <c r="X12" s="95"/>
      <c r="Y12" s="95"/>
      <c r="Z12" s="95"/>
    </row>
    <row r="13" spans="1:26" s="89" customFormat="1" ht="9" customHeight="1" x14ac:dyDescent="0.2">
      <c r="A13" s="204" t="s">
        <v>484</v>
      </c>
      <c r="B13" s="206">
        <v>-9.9511443615000008</v>
      </c>
      <c r="C13" s="206">
        <v>-14.171040810399999</v>
      </c>
      <c r="D13" s="206">
        <v>-12.840883658999999</v>
      </c>
      <c r="E13" s="206">
        <v>-11.483285366300001</v>
      </c>
      <c r="F13" s="206">
        <v>-11.555883186899999</v>
      </c>
      <c r="G13" s="206">
        <v>-15.408904808200001</v>
      </c>
      <c r="H13" s="206">
        <v>-12.387263470300001</v>
      </c>
      <c r="I13" s="206">
        <v>-12.1735770406</v>
      </c>
      <c r="J13" s="206">
        <v>-28.499060732499998</v>
      </c>
      <c r="K13" s="206">
        <v>-36.945887759900003</v>
      </c>
      <c r="L13" s="206">
        <v>-37.0067704386</v>
      </c>
      <c r="M13" s="206">
        <v>-34.443518351999998</v>
      </c>
      <c r="N13" s="95"/>
      <c r="O13" s="95"/>
      <c r="P13" s="95"/>
      <c r="Q13" s="95"/>
      <c r="R13" s="95"/>
      <c r="S13" s="95"/>
      <c r="T13" s="95"/>
      <c r="U13" s="95"/>
      <c r="V13" s="95"/>
      <c r="W13" s="95"/>
      <c r="X13" s="95"/>
      <c r="Y13" s="95"/>
      <c r="Z13" s="95"/>
    </row>
    <row r="14" spans="1:26" s="89" customFormat="1" ht="9" customHeight="1" x14ac:dyDescent="0.2">
      <c r="A14" s="204" t="s">
        <v>526</v>
      </c>
      <c r="B14" s="206">
        <v>-8.7835696139999992</v>
      </c>
      <c r="C14" s="206">
        <v>-11.7765106278</v>
      </c>
      <c r="D14" s="206">
        <v>-10.326431942799999</v>
      </c>
      <c r="E14" s="206">
        <v>-12.2327017468</v>
      </c>
      <c r="F14" s="206">
        <v>-10.9971464195</v>
      </c>
      <c r="G14" s="206">
        <v>-12.547229464699999</v>
      </c>
      <c r="H14" s="206">
        <v>-11.5530482785</v>
      </c>
      <c r="I14" s="206">
        <v>-11.9859951003</v>
      </c>
      <c r="J14" s="206">
        <v>-26.127998542899999</v>
      </c>
      <c r="K14" s="206">
        <v>-29.680548655599999</v>
      </c>
      <c r="L14" s="206">
        <v>-32.621976774799997</v>
      </c>
      <c r="M14" s="206">
        <v>-31.965331919299999</v>
      </c>
      <c r="N14" s="95"/>
      <c r="O14" s="95"/>
      <c r="P14" s="95"/>
      <c r="Q14" s="95"/>
      <c r="R14" s="95"/>
      <c r="S14" s="95"/>
      <c r="T14" s="95"/>
      <c r="U14" s="95"/>
      <c r="V14" s="95"/>
      <c r="W14" s="95"/>
      <c r="X14" s="95"/>
      <c r="Y14" s="95"/>
      <c r="Z14" s="95"/>
    </row>
    <row r="15" spans="1:26" s="89" customFormat="1" ht="9" customHeight="1" x14ac:dyDescent="0.2">
      <c r="A15" s="205" t="s">
        <v>485</v>
      </c>
      <c r="B15" s="206">
        <v>1.5833294894000001</v>
      </c>
      <c r="C15" s="206">
        <v>1.3655330894</v>
      </c>
      <c r="D15" s="206">
        <v>2.5798083778000001</v>
      </c>
      <c r="E15" s="206">
        <v>3.2569276489000001</v>
      </c>
      <c r="F15" s="206">
        <v>2.0323110580999999</v>
      </c>
      <c r="G15" s="206">
        <v>2.4608035206999999</v>
      </c>
      <c r="H15" s="206">
        <v>2.2601145749999998</v>
      </c>
      <c r="I15" s="206">
        <v>6.5835979899999994E-2</v>
      </c>
      <c r="J15" s="206">
        <v>0.65551757040000003</v>
      </c>
      <c r="K15" s="206">
        <v>-1.5945909881</v>
      </c>
      <c r="L15" s="206">
        <v>0.96483739999999996</v>
      </c>
      <c r="M15" s="206">
        <v>0.178807365</v>
      </c>
      <c r="N15" s="95"/>
      <c r="O15" s="95"/>
      <c r="P15" s="95"/>
      <c r="Q15" s="95"/>
      <c r="R15" s="95"/>
      <c r="S15" s="95"/>
      <c r="T15" s="95"/>
      <c r="U15" s="95"/>
      <c r="V15" s="95"/>
      <c r="W15" s="95"/>
      <c r="X15" s="95"/>
      <c r="Y15" s="95"/>
      <c r="Z15" s="95"/>
    </row>
    <row r="16" spans="1:26" s="89" customFormat="1" ht="9" customHeight="1" x14ac:dyDescent="0.2">
      <c r="A16" s="204" t="s">
        <v>486</v>
      </c>
      <c r="B16" s="206">
        <v>3.6412646783999998</v>
      </c>
      <c r="C16" s="206">
        <v>4.0510268294999996</v>
      </c>
      <c r="D16" s="206">
        <v>1.7872543595999999</v>
      </c>
      <c r="E16" s="206">
        <v>-10.8663206218</v>
      </c>
      <c r="F16" s="206">
        <v>3.4492837971000001</v>
      </c>
      <c r="G16" s="206">
        <v>3.5596261930000002</v>
      </c>
      <c r="H16" s="206">
        <v>3.8489430414000001</v>
      </c>
      <c r="I16" s="206">
        <v>1.8994636635</v>
      </c>
      <c r="J16" s="206">
        <v>1.6843028825999999</v>
      </c>
      <c r="K16" s="206">
        <v>2.7502607667999999</v>
      </c>
      <c r="L16" s="206">
        <v>2.1260871066</v>
      </c>
      <c r="M16" s="206">
        <v>-1.1618954936000001</v>
      </c>
      <c r="N16" s="95"/>
      <c r="O16" s="95"/>
      <c r="P16" s="95"/>
      <c r="Q16" s="95"/>
      <c r="R16" s="95"/>
      <c r="S16" s="95"/>
      <c r="T16" s="95"/>
      <c r="U16" s="95"/>
      <c r="V16" s="95"/>
      <c r="W16" s="95"/>
      <c r="X16" s="95"/>
      <c r="Y16" s="95"/>
      <c r="Z16" s="95"/>
    </row>
    <row r="17" spans="1:26" s="89" customFormat="1" ht="9" customHeight="1" x14ac:dyDescent="0.2">
      <c r="A17" s="204" t="s">
        <v>487</v>
      </c>
      <c r="B17" s="206">
        <v>27.023718652399999</v>
      </c>
      <c r="C17" s="206">
        <v>24.4311771245</v>
      </c>
      <c r="D17" s="206">
        <v>22.384841594299999</v>
      </c>
      <c r="E17" s="206">
        <v>16.516722902600002</v>
      </c>
      <c r="F17" s="206">
        <v>15.0135177286</v>
      </c>
      <c r="G17" s="206">
        <v>18.066943693599999</v>
      </c>
      <c r="H17" s="206">
        <v>18.4109356465</v>
      </c>
      <c r="I17" s="206">
        <v>17.243424734400001</v>
      </c>
      <c r="J17" s="206">
        <v>12.9823340901</v>
      </c>
      <c r="K17" s="206">
        <v>11.500251515299999</v>
      </c>
      <c r="L17" s="206">
        <v>8.1198044538000005</v>
      </c>
      <c r="M17" s="206">
        <v>4.5968472761000001</v>
      </c>
      <c r="N17" s="95"/>
      <c r="S17" s="95"/>
      <c r="T17" s="95"/>
      <c r="U17" s="95"/>
      <c r="V17" s="95"/>
      <c r="W17" s="95"/>
      <c r="X17" s="95"/>
      <c r="Y17" s="95"/>
      <c r="Z17" s="95"/>
    </row>
    <row r="18" spans="1:26" s="89" customFormat="1" ht="9" customHeight="1" x14ac:dyDescent="0.2">
      <c r="A18" s="204"/>
      <c r="B18" s="120"/>
      <c r="C18" s="120"/>
      <c r="D18" s="120"/>
      <c r="E18" s="120"/>
      <c r="F18" s="206"/>
      <c r="G18" s="206"/>
      <c r="H18" s="206"/>
      <c r="I18" s="120"/>
      <c r="J18" s="120"/>
      <c r="K18" s="120"/>
      <c r="L18" s="120"/>
      <c r="M18" s="120"/>
      <c r="N18" s="95"/>
      <c r="O18" s="95"/>
      <c r="P18" s="95"/>
      <c r="Q18" s="95"/>
      <c r="R18" s="95"/>
      <c r="S18" s="95"/>
      <c r="T18" s="95"/>
      <c r="U18" s="95"/>
      <c r="V18" s="95"/>
      <c r="W18" s="95"/>
    </row>
    <row r="19" spans="1:26" s="89" customFormat="1" ht="9" customHeight="1" x14ac:dyDescent="0.2">
      <c r="A19" s="102" t="s">
        <v>9</v>
      </c>
      <c r="B19" s="120"/>
      <c r="C19" s="120"/>
      <c r="D19" s="120"/>
      <c r="E19" s="120"/>
      <c r="F19" s="120"/>
      <c r="G19" s="120"/>
      <c r="H19" s="120"/>
      <c r="I19" s="120"/>
      <c r="J19" s="120"/>
      <c r="K19" s="120"/>
      <c r="L19" s="120"/>
      <c r="M19" s="120"/>
      <c r="N19" s="95"/>
      <c r="O19" s="95"/>
      <c r="P19" s="95"/>
      <c r="Q19" s="95"/>
      <c r="R19" s="95"/>
      <c r="S19" s="95"/>
      <c r="T19" s="95"/>
      <c r="U19" s="95"/>
      <c r="V19" s="95"/>
      <c r="W19" s="95"/>
    </row>
    <row r="20" spans="1:26" s="89" customFormat="1" ht="9" customHeight="1" x14ac:dyDescent="0.2">
      <c r="A20" s="204" t="s">
        <v>587</v>
      </c>
      <c r="B20" s="206">
        <v>6.5553903548000001</v>
      </c>
      <c r="C20" s="206">
        <v>1.302304927</v>
      </c>
      <c r="D20" s="206">
        <v>4.8201127868000002</v>
      </c>
      <c r="E20" s="206">
        <v>-4.8002670772</v>
      </c>
      <c r="F20" s="206">
        <v>1.5987403135</v>
      </c>
      <c r="G20" s="206">
        <v>0.70294639179999996</v>
      </c>
      <c r="H20" s="206">
        <v>10.6288542277</v>
      </c>
      <c r="I20" s="206">
        <v>2.0287199230000001</v>
      </c>
      <c r="J20" s="206">
        <v>-10.550011398300001</v>
      </c>
      <c r="K20" s="206">
        <v>-18.870960416399999</v>
      </c>
      <c r="L20" s="206">
        <v>-17.894008025200002</v>
      </c>
      <c r="M20" s="206">
        <v>-6.7888072967999999</v>
      </c>
      <c r="N20" s="95"/>
      <c r="O20" s="95"/>
      <c r="P20" s="95"/>
      <c r="Q20" s="95"/>
      <c r="R20" s="95"/>
      <c r="S20" s="95"/>
      <c r="T20" s="95"/>
      <c r="U20" s="95"/>
      <c r="V20" s="95"/>
      <c r="W20" s="95"/>
      <c r="X20" s="95"/>
      <c r="Y20" s="95"/>
      <c r="Z20" s="95"/>
    </row>
    <row r="21" spans="1:26" s="89" customFormat="1" ht="9" customHeight="1" x14ac:dyDescent="0.2">
      <c r="A21" s="204" t="s">
        <v>483</v>
      </c>
      <c r="B21" s="206">
        <v>4.3307469243000005</v>
      </c>
      <c r="C21" s="206">
        <v>4.1122482113999999</v>
      </c>
      <c r="D21" s="206">
        <v>3.954689927</v>
      </c>
      <c r="E21" s="206">
        <v>7.8212159911000008</v>
      </c>
      <c r="F21" s="206">
        <v>4.7098379474999996</v>
      </c>
      <c r="G21" s="206">
        <v>8.9461896464999988</v>
      </c>
      <c r="H21" s="206">
        <v>10.537480391199999</v>
      </c>
      <c r="I21" s="206">
        <v>14.0066047388</v>
      </c>
      <c r="J21" s="206">
        <v>6.8898853545000005</v>
      </c>
      <c r="K21" s="206">
        <v>10.7950721739</v>
      </c>
      <c r="L21" s="206">
        <v>-6.1024476575</v>
      </c>
      <c r="M21" s="206">
        <v>-18.180771756999999</v>
      </c>
      <c r="P21" s="95"/>
      <c r="Q21" s="95"/>
      <c r="R21" s="95"/>
      <c r="S21" s="95"/>
      <c r="T21" s="95"/>
      <c r="U21" s="95"/>
      <c r="V21" s="95"/>
      <c r="W21" s="95"/>
      <c r="X21" s="95"/>
      <c r="Y21" s="95"/>
      <c r="Z21" s="95"/>
    </row>
    <row r="22" spans="1:26" s="89" customFormat="1" ht="9" customHeight="1" x14ac:dyDescent="0.2">
      <c r="A22" s="204" t="s">
        <v>489</v>
      </c>
      <c r="B22" s="206">
        <v>-7.4199641995999999</v>
      </c>
      <c r="C22" s="206">
        <v>-9.9403501459000001</v>
      </c>
      <c r="D22" s="206">
        <v>-16.680425749699999</v>
      </c>
      <c r="E22" s="206">
        <v>-14.0894699738</v>
      </c>
      <c r="F22" s="206">
        <v>-23.9802440721</v>
      </c>
      <c r="G22" s="206">
        <v>-19.702098558300001</v>
      </c>
      <c r="H22" s="206">
        <v>-16.799141370699999</v>
      </c>
      <c r="I22" s="206">
        <v>-22.665718956900001</v>
      </c>
      <c r="J22" s="206">
        <v>-26.099946497299999</v>
      </c>
      <c r="K22" s="206">
        <v>-34.952484714599997</v>
      </c>
      <c r="L22" s="206">
        <v>-37.509336713899998</v>
      </c>
      <c r="M22" s="206">
        <v>-31.9075455879</v>
      </c>
      <c r="N22" s="95"/>
      <c r="O22" s="95"/>
      <c r="P22" s="95"/>
      <c r="Q22" s="95"/>
      <c r="R22" s="95"/>
      <c r="S22" s="95"/>
      <c r="T22" s="95"/>
      <c r="U22" s="95"/>
      <c r="V22" s="95"/>
      <c r="W22" s="95"/>
      <c r="X22" s="95"/>
      <c r="Y22" s="95"/>
      <c r="Z22" s="95"/>
    </row>
    <row r="23" spans="1:26" s="89" customFormat="1" ht="9" customHeight="1" x14ac:dyDescent="0.2">
      <c r="A23" s="204" t="s">
        <v>484</v>
      </c>
      <c r="B23" s="206">
        <v>-9.5852335690999997</v>
      </c>
      <c r="C23" s="206">
        <v>-14.8513245389</v>
      </c>
      <c r="D23" s="206">
        <v>-19.935508053100001</v>
      </c>
      <c r="E23" s="206">
        <v>-16.192260808499999</v>
      </c>
      <c r="F23" s="206">
        <v>-23.078963422499999</v>
      </c>
      <c r="G23" s="206">
        <v>-22.185040777200001</v>
      </c>
      <c r="H23" s="206">
        <v>-19.4286751086</v>
      </c>
      <c r="I23" s="206">
        <v>-18.271738106099999</v>
      </c>
      <c r="J23" s="206">
        <v>-24.9521113857</v>
      </c>
      <c r="K23" s="206">
        <v>-35.219731126600003</v>
      </c>
      <c r="L23" s="206">
        <v>-36.402866644699998</v>
      </c>
      <c r="M23" s="206">
        <v>-30.691674922400001</v>
      </c>
      <c r="P23" s="95"/>
      <c r="Q23" s="95"/>
      <c r="R23" s="95"/>
      <c r="S23" s="95"/>
      <c r="T23" s="95"/>
      <c r="U23" s="95"/>
      <c r="V23" s="95"/>
      <c r="W23" s="95"/>
      <c r="X23" s="95"/>
      <c r="Y23" s="95"/>
      <c r="Z23" s="95"/>
    </row>
    <row r="24" spans="1:26" s="89" customFormat="1" ht="9" customHeight="1" x14ac:dyDescent="0.2">
      <c r="A24" s="204" t="s">
        <v>526</v>
      </c>
      <c r="B24" s="206">
        <v>-4.0976698336000004</v>
      </c>
      <c r="C24" s="206">
        <v>-6.0835947916000004</v>
      </c>
      <c r="D24" s="206">
        <v>-10.146850264999999</v>
      </c>
      <c r="E24" s="206">
        <v>-11.5583688846</v>
      </c>
      <c r="F24" s="206">
        <v>-18.1896588255</v>
      </c>
      <c r="G24" s="206">
        <v>-15.906589717999999</v>
      </c>
      <c r="H24" s="206">
        <v>-19.523838124600001</v>
      </c>
      <c r="I24" s="206">
        <v>-20.208888794899998</v>
      </c>
      <c r="J24" s="206">
        <v>-25.691012774899999</v>
      </c>
      <c r="K24" s="206">
        <v>-26.480688363599999</v>
      </c>
      <c r="L24" s="206">
        <v>-27.515576781299998</v>
      </c>
      <c r="M24" s="206">
        <v>-24.1354893024</v>
      </c>
      <c r="O24" s="95"/>
      <c r="P24" s="95"/>
      <c r="Q24" s="95"/>
      <c r="R24" s="95"/>
      <c r="S24" s="95"/>
      <c r="T24" s="95"/>
      <c r="U24" s="95"/>
      <c r="V24" s="95"/>
      <c r="W24" s="95"/>
      <c r="X24" s="95"/>
      <c r="Y24" s="95"/>
      <c r="Z24" s="95"/>
    </row>
    <row r="25" spans="1:26" s="89" customFormat="1" ht="9" customHeight="1" x14ac:dyDescent="0.2">
      <c r="A25" s="205" t="s">
        <v>485</v>
      </c>
      <c r="B25" s="206">
        <v>2.7537213973000001</v>
      </c>
      <c r="C25" s="206">
        <v>4.3598761688999996</v>
      </c>
      <c r="D25" s="206">
        <v>9.7381332619999998</v>
      </c>
      <c r="E25" s="206">
        <v>6.4832994945999998</v>
      </c>
      <c r="F25" s="206">
        <v>6.9957287638999999</v>
      </c>
      <c r="G25" s="206">
        <v>5.1557164369999997</v>
      </c>
      <c r="H25" s="206">
        <v>5.1684714592000001</v>
      </c>
      <c r="I25" s="206">
        <v>4.1790013591999999</v>
      </c>
      <c r="J25" s="206">
        <v>-8.0212915699999998E-2</v>
      </c>
      <c r="K25" s="206">
        <v>-2.3465064613000002</v>
      </c>
      <c r="L25" s="206">
        <v>2.9297551279</v>
      </c>
      <c r="M25" s="206">
        <v>-2.7571255711</v>
      </c>
      <c r="O25" s="95"/>
      <c r="P25" s="95"/>
      <c r="Q25" s="95"/>
      <c r="R25" s="95"/>
      <c r="S25" s="95"/>
      <c r="T25" s="95"/>
      <c r="U25" s="95"/>
      <c r="V25" s="95"/>
      <c r="W25" s="95"/>
      <c r="X25" s="95"/>
      <c r="Y25" s="95"/>
      <c r="Z25" s="95"/>
    </row>
    <row r="26" spans="1:26" s="89" customFormat="1" ht="9" customHeight="1" x14ac:dyDescent="0.2">
      <c r="A26" s="204" t="s">
        <v>486</v>
      </c>
      <c r="B26" s="206">
        <v>2.5888504871000002</v>
      </c>
      <c r="C26" s="206">
        <v>3.3580154296</v>
      </c>
      <c r="D26" s="206">
        <v>-1.4691229559000001</v>
      </c>
      <c r="E26" s="206">
        <v>0.81197737169999995</v>
      </c>
      <c r="F26" s="206">
        <v>1.2713101753</v>
      </c>
      <c r="G26" s="206">
        <v>2.7485092630999999</v>
      </c>
      <c r="H26" s="206">
        <v>4.3839516850000004</v>
      </c>
      <c r="I26" s="206">
        <v>2.5762538982000001</v>
      </c>
      <c r="J26" s="206">
        <v>1.6757533547000001</v>
      </c>
      <c r="K26" s="206">
        <v>2.1757089188999998</v>
      </c>
      <c r="L26" s="206">
        <v>-0.8628739393</v>
      </c>
      <c r="M26" s="206">
        <v>-1.0037996537</v>
      </c>
      <c r="O26" s="95"/>
      <c r="P26" s="95"/>
      <c r="Q26" s="95"/>
      <c r="R26" s="95"/>
      <c r="S26" s="95"/>
      <c r="T26" s="95"/>
      <c r="U26" s="95"/>
      <c r="V26" s="95"/>
      <c r="W26" s="95"/>
      <c r="X26" s="95"/>
      <c r="Y26" s="95"/>
      <c r="Z26" s="95"/>
    </row>
    <row r="27" spans="1:26" s="89" customFormat="1" ht="9" customHeight="1" x14ac:dyDescent="0.2">
      <c r="A27" s="204" t="s">
        <v>487</v>
      </c>
      <c r="B27" s="206">
        <v>37.678330838900003</v>
      </c>
      <c r="C27" s="206">
        <v>34.757293855</v>
      </c>
      <c r="D27" s="206">
        <v>31.6097717462</v>
      </c>
      <c r="E27" s="206">
        <v>21.5229942267</v>
      </c>
      <c r="F27" s="206">
        <v>20.9989088827</v>
      </c>
      <c r="G27" s="206">
        <v>20.9789017238</v>
      </c>
      <c r="H27" s="206">
        <v>15.4204956532</v>
      </c>
      <c r="I27" s="206">
        <v>15.256166772</v>
      </c>
      <c r="J27" s="206">
        <v>8.2473358686000005</v>
      </c>
      <c r="K27" s="206">
        <v>5.8368388931000004</v>
      </c>
      <c r="L27" s="206">
        <v>3.2044980387999997</v>
      </c>
      <c r="M27" s="206">
        <v>1.2508641736999997</v>
      </c>
      <c r="O27" s="95"/>
      <c r="P27" s="95"/>
      <c r="Q27" s="95"/>
      <c r="R27" s="95"/>
      <c r="S27" s="95"/>
      <c r="T27" s="95"/>
      <c r="U27" s="95"/>
      <c r="V27" s="95"/>
      <c r="W27" s="95"/>
      <c r="X27" s="95"/>
      <c r="Y27" s="95"/>
      <c r="Z27" s="95"/>
    </row>
    <row r="28" spans="1:26" s="89" customFormat="1" ht="9" customHeight="1" x14ac:dyDescent="0.2">
      <c r="A28" s="204"/>
      <c r="B28" s="120"/>
      <c r="C28" s="120"/>
      <c r="D28" s="120"/>
      <c r="E28" s="120"/>
      <c r="F28" s="120"/>
      <c r="G28" s="120"/>
      <c r="H28" s="120"/>
      <c r="I28" s="120"/>
      <c r="J28" s="120"/>
      <c r="K28" s="120"/>
      <c r="L28" s="120"/>
      <c r="M28" s="120"/>
      <c r="O28" s="95"/>
      <c r="P28" s="95"/>
      <c r="Q28" s="95"/>
      <c r="R28" s="95"/>
      <c r="S28" s="95"/>
      <c r="T28" s="95"/>
      <c r="U28" s="95"/>
      <c r="V28" s="95"/>
      <c r="W28" s="95"/>
    </row>
    <row r="29" spans="1:26" s="89" customFormat="1" ht="9" customHeight="1" x14ac:dyDescent="0.2">
      <c r="A29" s="102" t="s">
        <v>138</v>
      </c>
      <c r="B29" s="120"/>
      <c r="C29" s="120"/>
      <c r="D29" s="120"/>
      <c r="E29" s="120"/>
      <c r="F29" s="120"/>
      <c r="G29" s="120"/>
      <c r="H29" s="120"/>
      <c r="I29" s="120"/>
      <c r="J29" s="120"/>
      <c r="K29" s="120"/>
      <c r="L29" s="120"/>
      <c r="M29" s="120"/>
      <c r="O29" s="95"/>
      <c r="P29" s="95"/>
      <c r="Q29" s="95"/>
      <c r="R29" s="95"/>
      <c r="S29" s="95"/>
      <c r="T29" s="95"/>
      <c r="U29" s="95"/>
      <c r="V29" s="95"/>
      <c r="W29" s="95"/>
    </row>
    <row r="30" spans="1:26" s="89" customFormat="1" ht="9" customHeight="1" x14ac:dyDescent="0.2">
      <c r="A30" s="204" t="s">
        <v>482</v>
      </c>
      <c r="B30" s="206">
        <v>3.4941567620999998</v>
      </c>
      <c r="C30" s="206">
        <v>-4.3321749895000004</v>
      </c>
      <c r="D30" s="206">
        <v>-7.7284144115000002</v>
      </c>
      <c r="E30" s="206">
        <v>-18.737317293699999</v>
      </c>
      <c r="F30" s="206">
        <v>-4.8199630466999999</v>
      </c>
      <c r="G30" s="206">
        <v>-16.1266812185</v>
      </c>
      <c r="H30" s="206">
        <v>-11.663202941</v>
      </c>
      <c r="I30" s="206">
        <v>-2.782855235</v>
      </c>
      <c r="J30" s="206">
        <v>-8.5650380499999998E-2</v>
      </c>
      <c r="K30" s="206">
        <v>-6.3991863376999998</v>
      </c>
      <c r="L30" s="206">
        <v>-5.9473296832000004</v>
      </c>
      <c r="M30" s="206">
        <v>-2.5807065734000001</v>
      </c>
      <c r="O30" s="95"/>
      <c r="P30" s="95"/>
      <c r="Q30" s="95"/>
      <c r="R30" s="95"/>
      <c r="S30" s="95"/>
      <c r="T30" s="95"/>
      <c r="U30" s="95"/>
      <c r="V30" s="95"/>
      <c r="W30" s="95"/>
      <c r="X30" s="95"/>
      <c r="Y30" s="95"/>
      <c r="Z30" s="95"/>
    </row>
    <row r="31" spans="1:26" s="89" customFormat="1" ht="9" customHeight="1" x14ac:dyDescent="0.2">
      <c r="A31" s="204" t="s">
        <v>488</v>
      </c>
      <c r="B31" s="206">
        <v>5.0673874661999996</v>
      </c>
      <c r="C31" s="206">
        <v>-3.7141294023999998</v>
      </c>
      <c r="D31" s="206">
        <v>-1.8523088968000001</v>
      </c>
      <c r="E31" s="206">
        <v>5.2752916414</v>
      </c>
      <c r="F31" s="206">
        <v>4.0383983852999998</v>
      </c>
      <c r="G31" s="206">
        <v>0.58228844719999995</v>
      </c>
      <c r="H31" s="206">
        <v>-3.1477676133000001</v>
      </c>
      <c r="I31" s="206">
        <v>3.4967235697999999</v>
      </c>
      <c r="J31" s="206">
        <v>2.8945647393999998</v>
      </c>
      <c r="K31" s="206">
        <v>-1.3333705140000001</v>
      </c>
      <c r="L31" s="206">
        <v>-1.9358578563</v>
      </c>
      <c r="M31" s="206">
        <v>-4.9165567944999999</v>
      </c>
      <c r="O31" s="95"/>
      <c r="P31" s="95"/>
      <c r="Q31" s="95"/>
      <c r="R31" s="95"/>
      <c r="S31" s="95"/>
      <c r="T31" s="95"/>
      <c r="U31" s="95"/>
      <c r="V31" s="95"/>
      <c r="W31" s="95"/>
      <c r="X31" s="95"/>
      <c r="Y31" s="95"/>
      <c r="Z31" s="95"/>
    </row>
    <row r="32" spans="1:26" s="89" customFormat="1" ht="9" customHeight="1" x14ac:dyDescent="0.2">
      <c r="A32" s="204" t="s">
        <v>489</v>
      </c>
      <c r="B32" s="206">
        <v>-16.428163845499999</v>
      </c>
      <c r="C32" s="206">
        <v>-17.9016789004</v>
      </c>
      <c r="D32" s="206">
        <v>-20.743921507700001</v>
      </c>
      <c r="E32" s="206">
        <v>-23.980117994899999</v>
      </c>
      <c r="F32" s="206">
        <v>-12.149812085200001</v>
      </c>
      <c r="G32" s="206">
        <v>-20.176452368700001</v>
      </c>
      <c r="H32" s="206">
        <v>-12.3214722351</v>
      </c>
      <c r="I32" s="206">
        <v>-20.017926075399998</v>
      </c>
      <c r="J32" s="206">
        <v>-18.324745967199998</v>
      </c>
      <c r="K32" s="206">
        <v>-18.5823674741</v>
      </c>
      <c r="L32" s="206">
        <v>-19.4598842505</v>
      </c>
      <c r="M32" s="206">
        <v>-17.5689343321</v>
      </c>
      <c r="O32" s="95"/>
      <c r="P32" s="95"/>
      <c r="Q32" s="95"/>
      <c r="R32" s="95"/>
      <c r="S32" s="95"/>
      <c r="T32" s="95"/>
      <c r="U32" s="95"/>
      <c r="V32" s="95"/>
      <c r="W32" s="95"/>
      <c r="X32" s="95"/>
      <c r="Y32" s="95"/>
      <c r="Z32" s="95"/>
    </row>
    <row r="33" spans="1:26" s="89" customFormat="1" ht="9" customHeight="1" x14ac:dyDescent="0.2">
      <c r="A33" s="204" t="s">
        <v>484</v>
      </c>
      <c r="B33" s="206">
        <v>-19.261786179600001</v>
      </c>
      <c r="C33" s="206">
        <v>-23.2241891995</v>
      </c>
      <c r="D33" s="206">
        <v>-23.641535665999999</v>
      </c>
      <c r="E33" s="206">
        <v>-22.404062893399999</v>
      </c>
      <c r="F33" s="206">
        <v>-16.597932214099998</v>
      </c>
      <c r="G33" s="206">
        <v>-26.897104971699999</v>
      </c>
      <c r="H33" s="206">
        <v>-15.5746687452</v>
      </c>
      <c r="I33" s="206">
        <v>-19.045008172900001</v>
      </c>
      <c r="J33" s="206">
        <v>-22.080666831599999</v>
      </c>
      <c r="K33" s="206">
        <v>-22.744440690800001</v>
      </c>
      <c r="L33" s="206">
        <v>-22.388467546699999</v>
      </c>
      <c r="M33" s="206">
        <v>-19.854241864399999</v>
      </c>
      <c r="O33" s="95"/>
      <c r="P33" s="95"/>
      <c r="Q33" s="95"/>
      <c r="R33" s="95"/>
      <c r="S33" s="95"/>
      <c r="T33" s="95"/>
      <c r="U33" s="95"/>
      <c r="V33" s="95"/>
      <c r="W33" s="95"/>
      <c r="X33" s="95"/>
      <c r="Y33" s="95"/>
      <c r="Z33" s="95"/>
    </row>
    <row r="34" spans="1:26" s="89" customFormat="1" ht="9" customHeight="1" x14ac:dyDescent="0.2">
      <c r="A34" s="204" t="s">
        <v>490</v>
      </c>
      <c r="B34" s="206">
        <v>-16.141142603799999</v>
      </c>
      <c r="C34" s="206">
        <v>-19.178352104399998</v>
      </c>
      <c r="D34" s="206">
        <v>-20.324093843299998</v>
      </c>
      <c r="E34" s="206">
        <v>-22.114446860499999</v>
      </c>
      <c r="F34" s="206">
        <v>-10.530622514199999</v>
      </c>
      <c r="G34" s="206">
        <v>-21.871409441800001</v>
      </c>
      <c r="H34" s="206">
        <v>-16.243923323400001</v>
      </c>
      <c r="I34" s="206">
        <v>-21.513953995200001</v>
      </c>
      <c r="J34" s="206">
        <v>-18.417611442999998</v>
      </c>
      <c r="K34" s="206">
        <v>-17.676873452799999</v>
      </c>
      <c r="L34" s="206">
        <v>-18.082532856499999</v>
      </c>
      <c r="M34" s="206">
        <v>-18.7360783331</v>
      </c>
      <c r="O34" s="95"/>
      <c r="P34" s="95"/>
      <c r="Q34" s="95"/>
      <c r="R34" s="95"/>
      <c r="S34" s="95"/>
      <c r="T34" s="95"/>
      <c r="U34" s="95"/>
      <c r="V34" s="95"/>
      <c r="W34" s="95"/>
      <c r="X34" s="95"/>
      <c r="Y34" s="95"/>
      <c r="Z34" s="95"/>
    </row>
    <row r="35" spans="1:26" s="89" customFormat="1" ht="9" customHeight="1" x14ac:dyDescent="0.2">
      <c r="A35" s="205" t="s">
        <v>485</v>
      </c>
      <c r="B35" s="206">
        <v>4.7163491493</v>
      </c>
      <c r="C35" s="206">
        <v>-1.1386803970999999</v>
      </c>
      <c r="D35" s="206">
        <v>-5.3330405573000004</v>
      </c>
      <c r="E35" s="206">
        <v>-6.3921394000000006E-2</v>
      </c>
      <c r="F35" s="206">
        <v>-1.2907331206999999</v>
      </c>
      <c r="G35" s="206">
        <v>12.786364094</v>
      </c>
      <c r="H35" s="206">
        <v>1.3863255281</v>
      </c>
      <c r="I35" s="206">
        <v>-3.4350025025000002</v>
      </c>
      <c r="J35" s="206">
        <v>1.1106629207000001</v>
      </c>
      <c r="K35" s="206">
        <v>-2.2733494257000002</v>
      </c>
      <c r="L35" s="206">
        <v>-0.58035818390000005</v>
      </c>
      <c r="M35" s="206">
        <v>-2.1766923833999998</v>
      </c>
      <c r="O35" s="95"/>
      <c r="P35" s="95"/>
      <c r="Q35" s="95"/>
      <c r="R35" s="95"/>
      <c r="S35" s="95"/>
      <c r="T35" s="95"/>
      <c r="U35" s="95"/>
      <c r="V35" s="95"/>
      <c r="W35" s="95"/>
      <c r="X35" s="95"/>
      <c r="Y35" s="95"/>
      <c r="Z35" s="95"/>
    </row>
    <row r="36" spans="1:26" s="89" customFormat="1" ht="9" customHeight="1" x14ac:dyDescent="0.2">
      <c r="A36" s="204" t="s">
        <v>486</v>
      </c>
      <c r="B36" s="206">
        <v>2.9495881237999999</v>
      </c>
      <c r="C36" s="206">
        <v>1.9304226729</v>
      </c>
      <c r="D36" s="206">
        <v>0.43508376989999997</v>
      </c>
      <c r="E36" s="206">
        <v>0.19388284080000001</v>
      </c>
      <c r="F36" s="206">
        <v>4.7180777954000002</v>
      </c>
      <c r="G36" s="206">
        <v>2.8895952604000001</v>
      </c>
      <c r="H36" s="206">
        <v>-0.36595505569999998</v>
      </c>
      <c r="I36" s="206">
        <v>1.0637389122000001</v>
      </c>
      <c r="J36" s="206">
        <v>-5.7561449856999998</v>
      </c>
      <c r="K36" s="206">
        <v>-3.9713588576999999</v>
      </c>
      <c r="L36" s="206">
        <v>-2.3872812756999999</v>
      </c>
      <c r="M36" s="206">
        <v>-7.5952857575000001</v>
      </c>
      <c r="O36" s="95"/>
      <c r="P36" s="95"/>
      <c r="Q36" s="95"/>
      <c r="R36" s="95"/>
      <c r="S36" s="95"/>
      <c r="T36" s="95"/>
      <c r="U36" s="95"/>
      <c r="V36" s="95"/>
      <c r="W36" s="95"/>
      <c r="X36" s="95"/>
      <c r="Y36" s="95"/>
      <c r="Z36" s="95"/>
    </row>
    <row r="37" spans="1:26" s="89" customFormat="1" ht="9" customHeight="1" x14ac:dyDescent="0.2">
      <c r="A37" s="204" t="s">
        <v>491</v>
      </c>
      <c r="B37" s="206">
        <v>18.9646277312</v>
      </c>
      <c r="C37" s="206">
        <v>17.541387698099999</v>
      </c>
      <c r="D37" s="206">
        <v>15.9599240303</v>
      </c>
      <c r="E37" s="206">
        <v>10.431465703600001</v>
      </c>
      <c r="F37" s="206">
        <v>12.058507967800001</v>
      </c>
      <c r="G37" s="206">
        <v>11.803799355400001</v>
      </c>
      <c r="H37" s="206">
        <v>12.807705668800001</v>
      </c>
      <c r="I37" s="206">
        <v>11.0766206031</v>
      </c>
      <c r="J37" s="206">
        <v>4.8560804113999998</v>
      </c>
      <c r="K37" s="206">
        <v>5.7636271208999998</v>
      </c>
      <c r="L37" s="206">
        <v>4.0860294667000003</v>
      </c>
      <c r="M37" s="206">
        <v>7.4189323679000001</v>
      </c>
      <c r="O37" s="95"/>
      <c r="P37" s="95"/>
      <c r="Q37" s="95"/>
      <c r="R37" s="95"/>
      <c r="S37" s="95"/>
      <c r="T37" s="95"/>
      <c r="U37" s="95"/>
      <c r="V37" s="95"/>
      <c r="W37" s="95"/>
      <c r="X37" s="95"/>
      <c r="Y37" s="95"/>
      <c r="Z37" s="95"/>
    </row>
    <row r="38" spans="1:26" s="89" customFormat="1" ht="9" customHeight="1" x14ac:dyDescent="0.2">
      <c r="A38" s="202"/>
      <c r="B38" s="120"/>
      <c r="C38" s="120"/>
      <c r="D38" s="120"/>
      <c r="E38" s="120"/>
      <c r="F38" s="120"/>
      <c r="G38" s="120"/>
      <c r="H38" s="120"/>
      <c r="I38" s="120"/>
      <c r="J38" s="120"/>
      <c r="K38" s="120"/>
      <c r="L38" s="120"/>
      <c r="M38" s="120"/>
      <c r="O38" s="95"/>
      <c r="P38" s="95"/>
      <c r="Q38" s="95"/>
      <c r="R38" s="95"/>
      <c r="S38" s="95"/>
      <c r="T38" s="95"/>
      <c r="U38" s="95"/>
      <c r="V38" s="95"/>
      <c r="W38" s="95"/>
    </row>
    <row r="39" spans="1:26" s="89" customFormat="1" ht="9" customHeight="1" x14ac:dyDescent="0.2">
      <c r="A39" s="102" t="s">
        <v>28</v>
      </c>
      <c r="B39" s="120"/>
      <c r="C39" s="120"/>
      <c r="D39" s="120"/>
      <c r="E39" s="120"/>
      <c r="F39" s="120"/>
      <c r="G39" s="120"/>
      <c r="H39" s="120"/>
      <c r="I39" s="120"/>
      <c r="J39" s="120"/>
      <c r="K39" s="120"/>
      <c r="L39" s="120"/>
      <c r="M39" s="120"/>
      <c r="O39" s="95"/>
      <c r="P39" s="95"/>
      <c r="Q39" s="95"/>
      <c r="R39" s="95"/>
      <c r="S39" s="95"/>
      <c r="T39" s="95"/>
      <c r="U39" s="95"/>
      <c r="V39" s="95"/>
      <c r="W39" s="95"/>
    </row>
    <row r="40" spans="1:26" s="89" customFormat="1" ht="9" customHeight="1" x14ac:dyDescent="0.2">
      <c r="A40" s="204" t="s">
        <v>482</v>
      </c>
      <c r="B40" s="206">
        <v>-27.5558541945</v>
      </c>
      <c r="C40" s="206">
        <v>-26.248566479200001</v>
      </c>
      <c r="D40" s="206">
        <v>3.0052663175999998</v>
      </c>
      <c r="E40" s="206">
        <v>7.8485172563000001</v>
      </c>
      <c r="F40" s="206">
        <v>8.9626932627000002</v>
      </c>
      <c r="G40" s="206">
        <v>5.7027865018000004</v>
      </c>
      <c r="H40" s="206">
        <v>3.9718547579000001</v>
      </c>
      <c r="I40" s="206">
        <v>3.4442803479999999</v>
      </c>
      <c r="J40" s="206">
        <v>38.1443054585</v>
      </c>
      <c r="K40" s="206">
        <v>-28.0160484391</v>
      </c>
      <c r="L40" s="206">
        <v>-34.423520158199999</v>
      </c>
      <c r="M40" s="206">
        <v>-0.55717963189999997</v>
      </c>
      <c r="O40" s="95"/>
      <c r="P40" s="95"/>
      <c r="Q40" s="95"/>
      <c r="R40" s="95"/>
      <c r="S40" s="95"/>
      <c r="T40" s="95"/>
      <c r="U40" s="95"/>
      <c r="V40" s="95"/>
      <c r="W40" s="95"/>
      <c r="X40" s="95"/>
      <c r="Y40" s="95"/>
      <c r="Z40" s="95"/>
    </row>
    <row r="41" spans="1:26" s="89" customFormat="1" ht="9" customHeight="1" x14ac:dyDescent="0.2">
      <c r="A41" s="204" t="s">
        <v>483</v>
      </c>
      <c r="B41" s="206">
        <v>9.5864652162000006</v>
      </c>
      <c r="C41" s="206">
        <v>10.3437679447</v>
      </c>
      <c r="D41" s="206">
        <v>4.7097396965999998</v>
      </c>
      <c r="E41" s="206">
        <v>7.6508342859000003</v>
      </c>
      <c r="F41" s="206">
        <v>1.1820771538999999</v>
      </c>
      <c r="G41" s="206">
        <v>9.5428904330000002</v>
      </c>
      <c r="H41" s="206">
        <v>34.932090221899998</v>
      </c>
      <c r="I41" s="206">
        <v>26.645225555100001</v>
      </c>
      <c r="J41" s="206">
        <v>9.2583875243999998</v>
      </c>
      <c r="K41" s="206">
        <v>1.7239648071999998</v>
      </c>
      <c r="L41" s="206">
        <v>-0.90026589609999985</v>
      </c>
      <c r="M41" s="206">
        <v>-3.9349635582000002</v>
      </c>
      <c r="O41" s="95"/>
      <c r="P41" s="95"/>
      <c r="Q41" s="95"/>
      <c r="R41" s="95"/>
      <c r="S41" s="95"/>
      <c r="T41" s="95"/>
      <c r="U41" s="95"/>
      <c r="V41" s="95"/>
      <c r="W41" s="95"/>
      <c r="X41" s="95"/>
      <c r="Y41" s="95"/>
      <c r="Z41" s="95"/>
    </row>
    <row r="42" spans="1:26" s="89" customFormat="1" ht="9" customHeight="1" x14ac:dyDescent="0.2">
      <c r="A42" s="204" t="s">
        <v>492</v>
      </c>
      <c r="B42" s="206">
        <v>-7.4663283691000002</v>
      </c>
      <c r="C42" s="206">
        <v>-11.7351364661</v>
      </c>
      <c r="D42" s="206">
        <v>-5.9552715387999999</v>
      </c>
      <c r="E42" s="206">
        <v>-6.5509667925999997</v>
      </c>
      <c r="F42" s="206">
        <v>-4.5335233700000002</v>
      </c>
      <c r="G42" s="206">
        <v>-8.6888664919000007</v>
      </c>
      <c r="H42" s="206">
        <v>-5.1371482758000004</v>
      </c>
      <c r="I42" s="206">
        <v>-2.2675520059999998</v>
      </c>
      <c r="J42" s="206">
        <v>-29.259921462200001</v>
      </c>
      <c r="K42" s="206">
        <v>-36.914323979099997</v>
      </c>
      <c r="L42" s="206">
        <v>-40.625180110899997</v>
      </c>
      <c r="M42" s="206">
        <v>-42.360229778700003</v>
      </c>
      <c r="O42" s="95"/>
      <c r="P42" s="95"/>
      <c r="Q42" s="95"/>
      <c r="R42" s="95"/>
      <c r="S42" s="95"/>
      <c r="T42" s="95"/>
      <c r="U42" s="95"/>
      <c r="V42" s="95"/>
      <c r="W42" s="95"/>
      <c r="X42" s="95"/>
      <c r="Y42" s="95"/>
      <c r="Z42" s="95"/>
    </row>
    <row r="43" spans="1:26" s="89" customFormat="1" ht="9" customHeight="1" x14ac:dyDescent="0.2">
      <c r="A43" s="204" t="s">
        <v>484</v>
      </c>
      <c r="B43" s="206">
        <v>-7.1135331850999997</v>
      </c>
      <c r="C43" s="206">
        <v>-10.7303930277</v>
      </c>
      <c r="D43" s="206">
        <v>-4.6032252599000003</v>
      </c>
      <c r="E43" s="206">
        <v>-4.7751514970000004</v>
      </c>
      <c r="F43" s="206">
        <v>-2.3091791214000001</v>
      </c>
      <c r="G43" s="206">
        <v>-7.1534244395000002</v>
      </c>
      <c r="H43" s="206">
        <v>-6.7017129842000003</v>
      </c>
      <c r="I43" s="206">
        <v>-5.8904619607999997</v>
      </c>
      <c r="J43" s="206">
        <v>-32.9542467092</v>
      </c>
      <c r="K43" s="206">
        <v>-42.776633382699998</v>
      </c>
      <c r="L43" s="206">
        <v>-42.237138227700001</v>
      </c>
      <c r="M43" s="206">
        <v>-41.734952301200003</v>
      </c>
      <c r="O43" s="95"/>
      <c r="P43" s="95"/>
      <c r="Q43" s="95"/>
      <c r="R43" s="95"/>
      <c r="S43" s="95"/>
      <c r="T43" s="95"/>
      <c r="U43" s="95"/>
      <c r="V43" s="95"/>
      <c r="W43" s="95"/>
      <c r="X43" s="95"/>
      <c r="Y43" s="95"/>
      <c r="Z43" s="95"/>
    </row>
    <row r="44" spans="1:26" s="89" customFormat="1" ht="9" customHeight="1" x14ac:dyDescent="0.2">
      <c r="A44" s="204" t="s">
        <v>490</v>
      </c>
      <c r="B44" s="206">
        <v>-9.4333033060000009</v>
      </c>
      <c r="C44" s="206">
        <v>-13.074006792900001</v>
      </c>
      <c r="D44" s="206">
        <v>-7.1391127139000004</v>
      </c>
      <c r="E44" s="206">
        <v>-9.4091463286000003</v>
      </c>
      <c r="F44" s="206">
        <v>-6.4202730234000001</v>
      </c>
      <c r="G44" s="206">
        <v>-7.2547202480999999</v>
      </c>
      <c r="H44" s="206">
        <v>-4.7590881903</v>
      </c>
      <c r="I44" s="206">
        <v>-3.4269598146</v>
      </c>
      <c r="J44" s="206">
        <v>-28.964662756500001</v>
      </c>
      <c r="K44" s="206">
        <v>-35.754040990299998</v>
      </c>
      <c r="L44" s="206">
        <v>-40.787940020800001</v>
      </c>
      <c r="M44" s="206">
        <v>-41.489553431399997</v>
      </c>
      <c r="O44" s="95"/>
      <c r="P44" s="95"/>
      <c r="Q44" s="95"/>
      <c r="R44" s="95"/>
      <c r="S44" s="95"/>
      <c r="T44" s="95"/>
      <c r="U44" s="95"/>
      <c r="V44" s="95"/>
      <c r="W44" s="95"/>
      <c r="X44" s="95"/>
      <c r="Y44" s="95"/>
      <c r="Z44" s="95"/>
    </row>
    <row r="45" spans="1:26" s="89" customFormat="1" ht="9" customHeight="1" x14ac:dyDescent="0.2">
      <c r="A45" s="205" t="s">
        <v>485</v>
      </c>
      <c r="B45" s="206">
        <v>-0.22237969990000001</v>
      </c>
      <c r="C45" s="206">
        <v>0.22385105850000001</v>
      </c>
      <c r="D45" s="206">
        <v>0.4873404529</v>
      </c>
      <c r="E45" s="206">
        <v>2.2326184397</v>
      </c>
      <c r="F45" s="206">
        <v>-0.1338725912</v>
      </c>
      <c r="G45" s="206">
        <v>-2.7257214328999999</v>
      </c>
      <c r="H45" s="206">
        <v>0.63593896510000003</v>
      </c>
      <c r="I45" s="206">
        <v>-1.4822829968</v>
      </c>
      <c r="J45" s="206">
        <v>0.98898800369999995</v>
      </c>
      <c r="K45" s="206">
        <v>-0.87558101030000002</v>
      </c>
      <c r="L45" s="206">
        <v>0.18322219840000001</v>
      </c>
      <c r="M45" s="206">
        <v>2.8887953646</v>
      </c>
      <c r="O45" s="95"/>
      <c r="P45" s="95"/>
      <c r="Q45" s="95"/>
      <c r="R45" s="95"/>
      <c r="S45" s="95"/>
      <c r="T45" s="95"/>
      <c r="U45" s="95"/>
      <c r="V45" s="95"/>
      <c r="W45" s="95"/>
      <c r="X45" s="95"/>
      <c r="Y45" s="95"/>
      <c r="Z45" s="95"/>
    </row>
    <row r="46" spans="1:26" s="89" customFormat="1" ht="9" customHeight="1" x14ac:dyDescent="0.2">
      <c r="A46" s="204" t="s">
        <v>486</v>
      </c>
      <c r="B46" s="206">
        <v>4.5622087823999999</v>
      </c>
      <c r="C46" s="206">
        <v>5.2079963222999996</v>
      </c>
      <c r="D46" s="206">
        <v>4.3763028964000004</v>
      </c>
      <c r="E46" s="206">
        <v>-22.204857506100002</v>
      </c>
      <c r="F46" s="206">
        <v>4.4624280555000002</v>
      </c>
      <c r="G46" s="206">
        <v>4.3146924119000003</v>
      </c>
      <c r="H46" s="206">
        <v>4.8905604046000004</v>
      </c>
      <c r="I46" s="206">
        <v>1.7305910097999999</v>
      </c>
      <c r="J46" s="206">
        <v>4.1499009852000004</v>
      </c>
      <c r="K46" s="206">
        <v>5.3505055901</v>
      </c>
      <c r="L46" s="206">
        <v>5.5843945646000002</v>
      </c>
      <c r="M46" s="206">
        <v>0.86113081560000004</v>
      </c>
      <c r="P46" s="95"/>
      <c r="Q46" s="95"/>
      <c r="R46" s="95"/>
      <c r="S46" s="95"/>
      <c r="T46" s="95"/>
      <c r="U46" s="95"/>
      <c r="V46" s="95"/>
      <c r="W46" s="95"/>
      <c r="X46" s="95"/>
      <c r="Y46" s="95"/>
      <c r="Z46" s="95"/>
    </row>
    <row r="47" spans="1:26" s="89" customFormat="1" ht="9" customHeight="1" x14ac:dyDescent="0.2">
      <c r="A47" s="204" t="s">
        <v>493</v>
      </c>
      <c r="B47" s="206">
        <v>24.353286432600001</v>
      </c>
      <c r="C47" s="206">
        <v>17.6529596992</v>
      </c>
      <c r="D47" s="206">
        <v>13.711883586100001</v>
      </c>
      <c r="E47" s="206">
        <v>12.4253625174</v>
      </c>
      <c r="F47" s="206">
        <v>11.023170627300001</v>
      </c>
      <c r="G47" s="206">
        <v>14.572033680600001</v>
      </c>
      <c r="H47" s="206">
        <v>20.088432322100001</v>
      </c>
      <c r="I47" s="206">
        <v>20.972534056000001</v>
      </c>
      <c r="J47" s="206">
        <v>21.734486575799998</v>
      </c>
      <c r="K47" s="206">
        <v>20.8299954039</v>
      </c>
      <c r="L47" s="206">
        <v>16.4785386239</v>
      </c>
      <c r="M47" s="206">
        <v>9.5721312398999991</v>
      </c>
      <c r="P47" s="95"/>
      <c r="Q47" s="95"/>
      <c r="R47" s="95"/>
      <c r="S47" s="95"/>
      <c r="T47" s="95"/>
      <c r="U47" s="95"/>
      <c r="V47" s="95"/>
      <c r="W47" s="95"/>
      <c r="X47" s="95"/>
      <c r="Y47" s="95"/>
      <c r="Z47" s="95"/>
    </row>
    <row r="48" spans="1:26" s="89" customFormat="1" ht="3" customHeight="1" thickBot="1" x14ac:dyDescent="0.25">
      <c r="B48" s="95"/>
      <c r="C48" s="95"/>
    </row>
    <row r="49" spans="1:13" s="89" customFormat="1" ht="2.25" customHeight="1" x14ac:dyDescent="0.2">
      <c r="A49" s="97"/>
      <c r="B49" s="97"/>
      <c r="C49" s="97"/>
      <c r="D49" s="97"/>
      <c r="E49" s="97"/>
      <c r="F49" s="97"/>
      <c r="G49" s="97"/>
      <c r="H49" s="97"/>
      <c r="I49" s="97"/>
      <c r="J49" s="97"/>
      <c r="K49" s="97"/>
      <c r="L49" s="97"/>
      <c r="M49" s="97"/>
    </row>
    <row r="50" spans="1:13" s="89" customFormat="1" x14ac:dyDescent="0.2">
      <c r="A50" s="89" t="s">
        <v>952</v>
      </c>
    </row>
    <row r="51" spans="1:13" s="89" customFormat="1" x14ac:dyDescent="0.2">
      <c r="A51" s="207" t="s">
        <v>494</v>
      </c>
    </row>
    <row r="52" spans="1:13" s="89" customFormat="1" x14ac:dyDescent="0.2"/>
    <row r="53" spans="1:13" s="89" customFormat="1" x14ac:dyDescent="0.2"/>
    <row r="54" spans="1:13" s="89" customFormat="1" x14ac:dyDescent="0.2">
      <c r="E54" s="95"/>
      <c r="F54" s="95"/>
      <c r="G54" s="95"/>
      <c r="H54" s="95"/>
      <c r="I54" s="95"/>
      <c r="J54" s="95"/>
      <c r="K54" s="95"/>
      <c r="L54" s="95"/>
      <c r="M54" s="95"/>
    </row>
    <row r="55" spans="1:13" s="89" customFormat="1" x14ac:dyDescent="0.2"/>
    <row r="56" spans="1:13" s="89" customFormat="1" x14ac:dyDescent="0.2"/>
    <row r="57" spans="1:13" s="89" customFormat="1" x14ac:dyDescent="0.2"/>
    <row r="58" spans="1:13" s="89" customFormat="1" x14ac:dyDescent="0.2"/>
    <row r="59" spans="1:13" s="89" customFormat="1" x14ac:dyDescent="0.2"/>
  </sheetData>
  <customSheetViews>
    <customSheetView guid="{95746B7C-2C59-4D9D-B586-3992FFB5743C}" showGridLines="0">
      <pageMargins left="0.75" right="0.75" top="1" bottom="1" header="0.5" footer="0.5"/>
      <headerFooter alignWithMargins="0"/>
    </customSheetView>
  </customSheetViews>
  <mergeCells count="2">
    <mergeCell ref="A1:M1"/>
    <mergeCell ref="B5:M5"/>
  </mergeCells>
  <phoneticPr fontId="9" type="noConversion"/>
  <pageMargins left="0.75" right="0.75" top="1" bottom="1" header="0.5" footer="0.5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Q53"/>
  <sheetViews>
    <sheetView showGridLines="0" workbookViewId="0"/>
  </sheetViews>
  <sheetFormatPr defaultColWidth="9.109375" defaultRowHeight="10.199999999999999" x14ac:dyDescent="0.2"/>
  <cols>
    <col min="1" max="1" width="35.109375" style="1" customWidth="1"/>
    <col min="2" max="6" width="7.6640625" style="1" customWidth="1"/>
    <col min="7" max="7" width="8" style="1" customWidth="1"/>
    <col min="8" max="9" width="7.6640625" style="1" customWidth="1"/>
    <col min="10" max="16384" width="9.109375" style="1"/>
  </cols>
  <sheetData>
    <row r="1" spans="1:17" ht="12" customHeight="1" x14ac:dyDescent="0.2">
      <c r="A1" s="729" t="s">
        <v>71</v>
      </c>
      <c r="B1" s="729"/>
      <c r="C1" s="729"/>
      <c r="D1" s="729"/>
      <c r="E1" s="729"/>
      <c r="F1" s="729"/>
      <c r="G1" s="729"/>
      <c r="H1" s="729"/>
      <c r="I1" s="729"/>
      <c r="J1" s="283"/>
      <c r="K1" s="283"/>
      <c r="L1" s="283"/>
      <c r="M1" s="283"/>
    </row>
    <row r="3" spans="1:17" s="89" customFormat="1" x14ac:dyDescent="0.2">
      <c r="A3" s="125" t="s">
        <v>24</v>
      </c>
    </row>
    <row r="4" spans="1:17" s="89" customFormat="1" ht="11.25" customHeight="1" x14ac:dyDescent="0.2">
      <c r="I4" s="126" t="s">
        <v>951</v>
      </c>
    </row>
    <row r="5" spans="1:17" s="89" customFormat="1" ht="12" customHeight="1" thickBot="1" x14ac:dyDescent="0.25">
      <c r="B5" s="777">
        <v>2021</v>
      </c>
      <c r="C5" s="777"/>
      <c r="D5" s="777"/>
      <c r="E5" s="778"/>
      <c r="F5" s="777">
        <v>2020</v>
      </c>
      <c r="G5" s="777"/>
      <c r="H5" s="777"/>
      <c r="I5" s="777"/>
    </row>
    <row r="6" spans="1:17" s="89" customFormat="1" ht="12" customHeight="1" x14ac:dyDescent="0.2">
      <c r="B6" s="94" t="s">
        <v>256</v>
      </c>
      <c r="C6" s="94" t="s">
        <v>253</v>
      </c>
      <c r="D6" s="94" t="s">
        <v>250</v>
      </c>
      <c r="E6" s="94" t="s">
        <v>358</v>
      </c>
      <c r="F6" s="94" t="s">
        <v>256</v>
      </c>
      <c r="G6" s="94" t="s">
        <v>253</v>
      </c>
      <c r="H6" s="94" t="s">
        <v>250</v>
      </c>
      <c r="I6" s="127" t="s">
        <v>358</v>
      </c>
    </row>
    <row r="7" spans="1:17" s="89" customFormat="1" ht="7.2" customHeight="1" x14ac:dyDescent="0.2">
      <c r="E7" s="208"/>
      <c r="F7" s="208"/>
      <c r="G7" s="208"/>
      <c r="H7" s="208"/>
      <c r="I7" s="208"/>
    </row>
    <row r="8" spans="1:17" s="89" customFormat="1" ht="9" customHeight="1" x14ac:dyDescent="0.2">
      <c r="A8" s="125" t="s">
        <v>247</v>
      </c>
      <c r="D8" s="206"/>
      <c r="F8" s="208"/>
      <c r="G8" s="208"/>
      <c r="H8" s="208"/>
      <c r="I8" s="208"/>
    </row>
    <row r="9" spans="1:17" s="89" customFormat="1" ht="9" customHeight="1" x14ac:dyDescent="0.2">
      <c r="A9" s="205" t="s">
        <v>495</v>
      </c>
      <c r="B9" s="95">
        <v>81.419935125224598</v>
      </c>
      <c r="C9" s="95">
        <v>78.791757859700198</v>
      </c>
      <c r="D9" s="95">
        <v>79.518342758487051</v>
      </c>
      <c r="E9" s="95">
        <v>79.593467029712073</v>
      </c>
      <c r="F9" s="95">
        <v>78.670350267291582</v>
      </c>
      <c r="G9" s="95">
        <v>72.464802933090553</v>
      </c>
      <c r="H9" s="95">
        <v>70.669137403506511</v>
      </c>
      <c r="I9" s="95">
        <v>80.806592338103314</v>
      </c>
      <c r="L9" s="95"/>
      <c r="M9" s="95"/>
      <c r="N9" s="95"/>
      <c r="O9" s="95"/>
      <c r="P9" s="95"/>
      <c r="Q9" s="95"/>
    </row>
    <row r="10" spans="1:17" s="89" customFormat="1" ht="9" customHeight="1" x14ac:dyDescent="0.2">
      <c r="A10" s="205" t="s">
        <v>862</v>
      </c>
      <c r="B10" s="95">
        <v>11.9641017392</v>
      </c>
      <c r="C10" s="95">
        <v>11.583996366600001</v>
      </c>
      <c r="D10" s="95">
        <v>11.062224604400001</v>
      </c>
      <c r="E10" s="95">
        <v>10.9037983449</v>
      </c>
      <c r="F10" s="95">
        <v>10.599077940699999</v>
      </c>
      <c r="G10" s="95">
        <v>10.011534559599999</v>
      </c>
      <c r="H10" s="95">
        <v>10.143902211799999</v>
      </c>
      <c r="I10" s="95">
        <v>16.643405715500002</v>
      </c>
      <c r="L10" s="95"/>
      <c r="M10" s="95"/>
      <c r="N10" s="95"/>
      <c r="O10" s="95"/>
      <c r="P10" s="95"/>
      <c r="Q10" s="95"/>
    </row>
    <row r="11" spans="1:17" s="89" customFormat="1" ht="9" customHeight="1" x14ac:dyDescent="0.2">
      <c r="A11" s="89" t="s">
        <v>971</v>
      </c>
      <c r="B11" s="95">
        <v>3.5233053308</v>
      </c>
      <c r="C11" s="95">
        <v>9.1679841083000007</v>
      </c>
      <c r="D11" s="95">
        <v>8.4843686064000003</v>
      </c>
      <c r="E11" s="95">
        <v>11.5803473715</v>
      </c>
      <c r="F11" s="95">
        <v>12.5131472849</v>
      </c>
      <c r="G11" s="95">
        <v>27.562338029199999</v>
      </c>
      <c r="H11" s="95">
        <v>36.6987800916</v>
      </c>
      <c r="I11" s="95">
        <v>5.7283235121000002</v>
      </c>
      <c r="J11" s="95"/>
      <c r="K11" s="95"/>
      <c r="L11" s="95"/>
      <c r="M11" s="95"/>
      <c r="N11" s="95"/>
      <c r="O11" s="95"/>
      <c r="P11" s="95"/>
      <c r="Q11" s="95"/>
    </row>
    <row r="12" spans="1:17" s="89" customFormat="1" ht="9" customHeight="1" x14ac:dyDescent="0.2">
      <c r="A12" s="89" t="s">
        <v>972</v>
      </c>
      <c r="B12" s="95">
        <v>-1.8051026187999999</v>
      </c>
      <c r="C12" s="95">
        <v>0.72374278859999996</v>
      </c>
      <c r="D12" s="95">
        <v>1.8243279709</v>
      </c>
      <c r="E12" s="95">
        <v>-9.9195911645999999</v>
      </c>
      <c r="F12" s="95">
        <v>-7.0765470767999998</v>
      </c>
      <c r="G12" s="95">
        <v>3.7960259044</v>
      </c>
      <c r="H12" s="95">
        <v>-56.1661820773</v>
      </c>
      <c r="I12" s="95">
        <v>1.2166200807000001</v>
      </c>
      <c r="K12" s="95"/>
      <c r="L12" s="95"/>
      <c r="M12" s="95"/>
      <c r="N12" s="95"/>
      <c r="O12" s="95"/>
      <c r="P12" s="95"/>
      <c r="Q12" s="95"/>
    </row>
    <row r="13" spans="1:17" s="89" customFormat="1" ht="9" customHeight="1" x14ac:dyDescent="0.2">
      <c r="A13" s="89" t="s">
        <v>973</v>
      </c>
      <c r="B13" s="95">
        <v>47.545483426399997</v>
      </c>
      <c r="C13" s="95">
        <v>40.194179711300002</v>
      </c>
      <c r="D13" s="95">
        <v>30.406499094299999</v>
      </c>
      <c r="E13" s="95">
        <v>16.7464719699</v>
      </c>
      <c r="F13" s="95">
        <v>20.753104866099999</v>
      </c>
      <c r="G13" s="95">
        <v>15.177365076999999</v>
      </c>
      <c r="H13" s="95">
        <v>-13.165090315200001</v>
      </c>
      <c r="I13" s="95">
        <v>9.2270904060000003</v>
      </c>
      <c r="K13" s="95"/>
      <c r="L13" s="95"/>
      <c r="M13" s="95"/>
      <c r="N13" s="95"/>
      <c r="O13" s="95"/>
      <c r="P13" s="95"/>
      <c r="Q13" s="95"/>
    </row>
    <row r="14" spans="1:17" s="89" customFormat="1" ht="9" customHeight="1" x14ac:dyDescent="0.2">
      <c r="A14" s="89" t="s">
        <v>496</v>
      </c>
      <c r="B14" s="95">
        <v>40.4419297978</v>
      </c>
      <c r="C14" s="95">
        <v>51.156545906200002</v>
      </c>
      <c r="D14" s="95">
        <v>45.744636467799999</v>
      </c>
      <c r="E14" s="95">
        <v>47.427950943100001</v>
      </c>
      <c r="F14" s="95">
        <v>49.196089516199997</v>
      </c>
      <c r="G14" s="95">
        <v>56.513950263799998</v>
      </c>
      <c r="H14" s="95">
        <v>68.576494074099998</v>
      </c>
      <c r="I14" s="95">
        <v>30.710763936899994</v>
      </c>
      <c r="K14" s="95"/>
      <c r="L14" s="95"/>
      <c r="M14" s="95"/>
      <c r="N14" s="95"/>
      <c r="O14" s="95"/>
      <c r="P14" s="95"/>
      <c r="Q14" s="95"/>
    </row>
    <row r="15" spans="1:17" s="89" customFormat="1" ht="9" customHeight="1" x14ac:dyDescent="0.2">
      <c r="K15" s="95"/>
      <c r="L15" s="95"/>
      <c r="M15" s="95"/>
      <c r="N15" s="95"/>
      <c r="O15" s="95"/>
      <c r="P15" s="95"/>
      <c r="Q15" s="95"/>
    </row>
    <row r="16" spans="1:17" s="89" customFormat="1" ht="9" customHeight="1" x14ac:dyDescent="0.2">
      <c r="A16" s="125" t="s">
        <v>9</v>
      </c>
      <c r="K16" s="95"/>
      <c r="L16" s="95"/>
      <c r="M16" s="95"/>
      <c r="N16" s="95"/>
      <c r="O16" s="95"/>
      <c r="P16" s="95"/>
      <c r="Q16" s="95"/>
    </row>
    <row r="17" spans="1:16" s="89" customFormat="1" ht="9" customHeight="1" x14ac:dyDescent="0.2">
      <c r="A17" s="205" t="s">
        <v>495</v>
      </c>
      <c r="B17" s="95">
        <v>80.157927560906998</v>
      </c>
      <c r="C17" s="95">
        <v>79.150483599151698</v>
      </c>
      <c r="D17" s="95">
        <v>78.462247961556514</v>
      </c>
      <c r="E17" s="95">
        <v>78.05131732884837</v>
      </c>
      <c r="F17" s="95">
        <v>79.847673500522333</v>
      </c>
      <c r="G17" s="95">
        <v>74.790557678742402</v>
      </c>
      <c r="H17" s="95">
        <v>65.944453180968878</v>
      </c>
      <c r="I17" s="95">
        <v>79.326904438075275</v>
      </c>
      <c r="K17" s="95"/>
      <c r="L17" s="95"/>
      <c r="M17" s="95"/>
      <c r="N17" s="95"/>
      <c r="O17" s="95"/>
      <c r="P17" s="95"/>
    </row>
    <row r="18" spans="1:16" s="89" customFormat="1" ht="9" customHeight="1" x14ac:dyDescent="0.2">
      <c r="A18" s="205" t="s">
        <v>862</v>
      </c>
      <c r="B18" s="95">
        <v>11.383821948493523</v>
      </c>
      <c r="C18" s="95">
        <v>10.872589815495617</v>
      </c>
      <c r="D18" s="95">
        <v>10.916656981255768</v>
      </c>
      <c r="E18" s="95">
        <v>10.749655410609362</v>
      </c>
      <c r="F18" s="95">
        <v>10.271721936264528</v>
      </c>
      <c r="G18" s="95">
        <v>8.0967943812118275</v>
      </c>
      <c r="H18" s="95">
        <v>9.9575060759542655</v>
      </c>
      <c r="I18" s="95">
        <v>10.047933005310744</v>
      </c>
      <c r="K18" s="95"/>
      <c r="L18" s="95"/>
      <c r="M18" s="95"/>
      <c r="N18" s="95"/>
      <c r="O18" s="95"/>
      <c r="P18" s="95"/>
    </row>
    <row r="19" spans="1:16" s="89" customFormat="1" ht="9" customHeight="1" x14ac:dyDescent="0.2">
      <c r="A19" s="89" t="s">
        <v>971</v>
      </c>
      <c r="B19" s="95">
        <v>3.7539333631999998</v>
      </c>
      <c r="C19" s="95">
        <v>10.673867793499999</v>
      </c>
      <c r="D19" s="95">
        <v>15.0561151507</v>
      </c>
      <c r="E19" s="95">
        <v>16.4984857436</v>
      </c>
      <c r="F19" s="95">
        <v>12.7067922366</v>
      </c>
      <c r="G19" s="95">
        <v>16.217618895499999</v>
      </c>
      <c r="H19" s="95">
        <v>18.830191463399998</v>
      </c>
      <c r="I19" s="95">
        <v>8.5122181749999992</v>
      </c>
      <c r="K19" s="95"/>
      <c r="L19" s="95"/>
      <c r="M19" s="95"/>
      <c r="N19" s="95"/>
      <c r="O19" s="95"/>
      <c r="P19" s="95"/>
    </row>
    <row r="20" spans="1:16" s="89" customFormat="1" ht="9" customHeight="1" x14ac:dyDescent="0.2">
      <c r="A20" s="89" t="s">
        <v>974</v>
      </c>
      <c r="B20" s="95">
        <v>0.92183525919999998</v>
      </c>
      <c r="C20" s="95">
        <v>1.9236641483000001</v>
      </c>
      <c r="D20" s="95">
        <v>4.3332647513999998</v>
      </c>
      <c r="E20" s="95">
        <v>-14.587346283600001</v>
      </c>
      <c r="F20" s="95">
        <v>-9.4953783082999994</v>
      </c>
      <c r="G20" s="95">
        <v>-11.9860605983</v>
      </c>
      <c r="H20" s="95">
        <v>-50.587181632899998</v>
      </c>
      <c r="I20" s="95">
        <v>6.9304738612000003</v>
      </c>
      <c r="K20" s="95"/>
      <c r="L20" s="95"/>
      <c r="M20" s="95"/>
      <c r="N20" s="95"/>
      <c r="O20" s="95"/>
      <c r="P20" s="95"/>
    </row>
    <row r="21" spans="1:16" s="89" customFormat="1" ht="9" customHeight="1" x14ac:dyDescent="0.2">
      <c r="A21" s="89" t="s">
        <v>975</v>
      </c>
      <c r="B21" s="95">
        <v>53.468364229799995</v>
      </c>
      <c r="C21" s="95">
        <v>48.828197540200001</v>
      </c>
      <c r="D21" s="95">
        <v>34.631701427099998</v>
      </c>
      <c r="E21" s="95">
        <v>13.088876347999999</v>
      </c>
      <c r="F21" s="95">
        <v>12.431921576200001</v>
      </c>
      <c r="G21" s="95">
        <v>7.4220176606999999</v>
      </c>
      <c r="H21" s="95">
        <v>5.0195963323999999</v>
      </c>
      <c r="I21" s="95">
        <v>4.5397902704999993</v>
      </c>
      <c r="K21" s="95"/>
      <c r="L21" s="95"/>
      <c r="M21" s="95"/>
      <c r="N21" s="95"/>
      <c r="O21" s="95"/>
      <c r="P21" s="95"/>
    </row>
    <row r="22" spans="1:16" s="89" customFormat="1" ht="9" customHeight="1" x14ac:dyDescent="0.2">
      <c r="A22" s="89" t="s">
        <v>496</v>
      </c>
      <c r="B22" s="95">
        <v>41.515228075700001</v>
      </c>
      <c r="C22" s="95">
        <v>43.4827776395</v>
      </c>
      <c r="D22" s="95">
        <v>43.045098707299999</v>
      </c>
      <c r="E22" s="95">
        <v>44.416097621900001</v>
      </c>
      <c r="F22" s="95">
        <v>39.310592756799998</v>
      </c>
      <c r="G22" s="95">
        <v>47.108404943499998</v>
      </c>
      <c r="H22" s="95">
        <v>60.077069934699999</v>
      </c>
      <c r="I22" s="95">
        <v>34.666775256500003</v>
      </c>
      <c r="K22" s="95"/>
      <c r="L22" s="95"/>
      <c r="M22" s="95"/>
      <c r="N22" s="95"/>
      <c r="O22" s="95"/>
      <c r="P22" s="95"/>
    </row>
    <row r="23" spans="1:16" s="89" customFormat="1" ht="9" customHeight="1" x14ac:dyDescent="0.2">
      <c r="K23" s="95"/>
      <c r="L23" s="95"/>
      <c r="M23" s="95"/>
      <c r="N23" s="95"/>
      <c r="O23" s="95"/>
      <c r="P23" s="95"/>
    </row>
    <row r="24" spans="1:16" s="89" customFormat="1" ht="9" customHeight="1" x14ac:dyDescent="0.2">
      <c r="A24" s="102" t="s">
        <v>138</v>
      </c>
      <c r="K24" s="95"/>
      <c r="L24" s="95"/>
      <c r="M24" s="95"/>
      <c r="N24" s="95"/>
      <c r="O24" s="95"/>
      <c r="P24" s="95"/>
    </row>
    <row r="25" spans="1:16" s="89" customFormat="1" ht="9" customHeight="1" x14ac:dyDescent="0.2">
      <c r="A25" s="205" t="s">
        <v>497</v>
      </c>
      <c r="B25" s="95">
        <v>79.2844818815</v>
      </c>
      <c r="C25" s="95">
        <v>79.795534989800004</v>
      </c>
      <c r="D25" s="95">
        <v>78.666479699999996</v>
      </c>
      <c r="E25" s="95">
        <v>81.468758020999999</v>
      </c>
      <c r="F25" s="95">
        <v>79.943165737100003</v>
      </c>
      <c r="G25" s="95">
        <v>73.428668621300005</v>
      </c>
      <c r="H25" s="95">
        <v>63.077934334699997</v>
      </c>
      <c r="I25" s="95">
        <v>84.541773061900003</v>
      </c>
      <c r="K25" s="95"/>
      <c r="L25" s="95"/>
      <c r="M25" s="95"/>
      <c r="N25" s="95"/>
      <c r="O25" s="95"/>
      <c r="P25" s="95"/>
    </row>
    <row r="26" spans="1:16" s="89" customFormat="1" ht="9" customHeight="1" x14ac:dyDescent="0.2">
      <c r="A26" s="205" t="s">
        <v>863</v>
      </c>
      <c r="B26" s="95">
        <v>20.672149914199998</v>
      </c>
      <c r="C26" s="95">
        <v>18.930269918600001</v>
      </c>
      <c r="D26" s="95">
        <v>19.362923825100001</v>
      </c>
      <c r="E26" s="95">
        <v>19.7867911182</v>
      </c>
      <c r="F26" s="95">
        <v>17.293141550600001</v>
      </c>
      <c r="G26" s="95">
        <v>18.422966203400001</v>
      </c>
      <c r="H26" s="95">
        <v>17.748151442099999</v>
      </c>
      <c r="I26" s="95">
        <v>20.817606856200001</v>
      </c>
      <c r="K26" s="95"/>
      <c r="L26" s="95"/>
      <c r="M26" s="95"/>
      <c r="N26" s="95"/>
      <c r="O26" s="95"/>
      <c r="P26" s="95"/>
    </row>
    <row r="27" spans="1:16" s="89" customFormat="1" ht="9" customHeight="1" x14ac:dyDescent="0.2">
      <c r="A27" s="89" t="s">
        <v>971</v>
      </c>
      <c r="B27" s="95">
        <v>7.3537781673999998</v>
      </c>
      <c r="C27" s="95">
        <v>2.9508158645</v>
      </c>
      <c r="D27" s="95">
        <v>2.7850836619999999</v>
      </c>
      <c r="E27" s="95">
        <v>6.3048816780000001</v>
      </c>
      <c r="F27" s="95">
        <v>7.0491393985000004</v>
      </c>
      <c r="G27" s="95">
        <v>14.5553363396</v>
      </c>
      <c r="H27" s="95">
        <v>26.802744115300001</v>
      </c>
      <c r="I27" s="95">
        <v>4.5742195486000004</v>
      </c>
      <c r="K27" s="95"/>
      <c r="L27" s="95"/>
      <c r="M27" s="95"/>
      <c r="N27" s="95"/>
      <c r="O27" s="95"/>
      <c r="P27" s="95"/>
    </row>
    <row r="28" spans="1:16" s="89" customFormat="1" ht="9" customHeight="1" x14ac:dyDescent="0.2">
      <c r="A28" s="89" t="s">
        <v>974</v>
      </c>
      <c r="B28" s="95">
        <v>-9.1638628077999993</v>
      </c>
      <c r="C28" s="95">
        <v>-1.306215487</v>
      </c>
      <c r="D28" s="95">
        <v>-5.6208880606999996</v>
      </c>
      <c r="E28" s="95">
        <v>-16.0163854091</v>
      </c>
      <c r="F28" s="95">
        <v>-13.747077368799999</v>
      </c>
      <c r="G28" s="95">
        <v>-10.9681843799</v>
      </c>
      <c r="H28" s="95">
        <v>-47.201595029899998</v>
      </c>
      <c r="I28" s="95">
        <v>0.52038521449999997</v>
      </c>
      <c r="K28" s="95"/>
      <c r="L28" s="95"/>
      <c r="M28" s="95"/>
      <c r="N28" s="95"/>
      <c r="O28" s="95"/>
      <c r="P28" s="95"/>
    </row>
    <row r="29" spans="1:16" s="89" customFormat="1" ht="9" customHeight="1" x14ac:dyDescent="0.2">
      <c r="A29" s="89" t="s">
        <v>976</v>
      </c>
      <c r="B29" s="95">
        <v>43.931106465500001</v>
      </c>
      <c r="C29" s="95">
        <v>40.082410159399998</v>
      </c>
      <c r="D29" s="95">
        <v>20.056672063699999</v>
      </c>
      <c r="E29" s="95">
        <v>6.7530825905</v>
      </c>
      <c r="F29" s="95">
        <v>-1.0902231520000001</v>
      </c>
      <c r="G29" s="95">
        <v>1.7751576000000002E-2</v>
      </c>
      <c r="H29" s="95">
        <v>-4.0320025699999998E-2</v>
      </c>
      <c r="I29" s="95">
        <v>9.0112920832000007</v>
      </c>
      <c r="K29" s="95"/>
      <c r="L29" s="95"/>
      <c r="M29" s="95"/>
      <c r="N29" s="95"/>
      <c r="O29" s="95"/>
      <c r="P29" s="95"/>
    </row>
    <row r="30" spans="1:16" s="89" customFormat="1" ht="9" customHeight="1" x14ac:dyDescent="0.2">
      <c r="A30" s="89" t="s">
        <v>496</v>
      </c>
      <c r="B30" s="95">
        <v>70.183295785200002</v>
      </c>
      <c r="C30" s="95">
        <v>62.391358687</v>
      </c>
      <c r="D30" s="95">
        <v>39.055294044199997</v>
      </c>
      <c r="E30" s="95">
        <v>39.483691657400001</v>
      </c>
      <c r="F30" s="95">
        <v>38.889672702699997</v>
      </c>
      <c r="G30" s="95">
        <v>49.730477578200002</v>
      </c>
      <c r="H30" s="95">
        <v>81.239197321799992</v>
      </c>
      <c r="I30" s="95">
        <v>36.283571628499999</v>
      </c>
      <c r="K30" s="95"/>
      <c r="L30" s="95"/>
      <c r="M30" s="95"/>
      <c r="N30" s="95"/>
      <c r="O30" s="95"/>
      <c r="P30" s="95"/>
    </row>
    <row r="31" spans="1:16" s="89" customFormat="1" ht="9" customHeight="1" x14ac:dyDescent="0.2">
      <c r="K31" s="95"/>
      <c r="L31" s="95"/>
      <c r="M31" s="95"/>
      <c r="N31" s="95"/>
      <c r="O31" s="95"/>
      <c r="P31" s="95"/>
    </row>
    <row r="32" spans="1:16" s="89" customFormat="1" ht="9" customHeight="1" x14ac:dyDescent="0.2">
      <c r="A32" s="102" t="s">
        <v>28</v>
      </c>
      <c r="K32" s="95"/>
      <c r="L32" s="95"/>
      <c r="M32" s="95"/>
      <c r="N32" s="95"/>
      <c r="O32" s="95"/>
      <c r="P32" s="95"/>
    </row>
    <row r="33" spans="1:16" s="89" customFormat="1" ht="9" customHeight="1" x14ac:dyDescent="0.2">
      <c r="A33" s="205" t="s">
        <v>495</v>
      </c>
      <c r="B33" s="95">
        <v>82.327422151499988</v>
      </c>
      <c r="C33" s="95">
        <v>80.335975188899994</v>
      </c>
      <c r="D33" s="95">
        <v>79.407876947900007</v>
      </c>
      <c r="E33" s="95">
        <v>79.618855365800002</v>
      </c>
      <c r="F33" s="95">
        <v>76.8544693706</v>
      </c>
      <c r="G33" s="95">
        <v>72.416470826299999</v>
      </c>
      <c r="H33" s="95">
        <v>75.430413158699992</v>
      </c>
      <c r="I33" s="95">
        <v>80.268130982100004</v>
      </c>
      <c r="K33" s="95"/>
      <c r="L33" s="95"/>
      <c r="M33" s="95"/>
      <c r="N33" s="95"/>
      <c r="O33" s="95"/>
      <c r="P33" s="95"/>
    </row>
    <row r="34" spans="1:16" s="89" customFormat="1" ht="9" customHeight="1" x14ac:dyDescent="0.2">
      <c r="A34" s="205" t="s">
        <v>863</v>
      </c>
      <c r="B34" s="95">
        <v>8.7524022766999998</v>
      </c>
      <c r="C34" s="95">
        <v>9.1208638459000007</v>
      </c>
      <c r="D34" s="95">
        <v>9.140722019</v>
      </c>
      <c r="E34" s="95">
        <v>8.5328370042999993</v>
      </c>
      <c r="F34" s="95">
        <v>7.9393489091999996</v>
      </c>
      <c r="G34" s="95">
        <v>7.9950581501000002</v>
      </c>
      <c r="H34" s="95">
        <v>8.4182475551000007</v>
      </c>
      <c r="I34" s="95">
        <v>20.0557491659</v>
      </c>
      <c r="K34" s="95"/>
      <c r="L34" s="95"/>
      <c r="M34" s="95"/>
      <c r="N34" s="95"/>
      <c r="O34" s="95"/>
      <c r="P34" s="95"/>
    </row>
    <row r="35" spans="1:16" s="89" customFormat="1" ht="9" customHeight="1" x14ac:dyDescent="0.2">
      <c r="A35" s="89" t="s">
        <v>977</v>
      </c>
      <c r="B35" s="95">
        <v>2.1051641299999999</v>
      </c>
      <c r="C35" s="95">
        <v>10.2329700219</v>
      </c>
      <c r="D35" s="95">
        <v>6.0458897270999996</v>
      </c>
      <c r="E35" s="95">
        <v>10.089460864199999</v>
      </c>
      <c r="F35" s="95">
        <v>14.1922910139</v>
      </c>
      <c r="G35" s="95">
        <v>39.325106184699997</v>
      </c>
      <c r="H35" s="95">
        <v>51.724289187300002</v>
      </c>
      <c r="I35" s="95">
        <v>4.2786953304999997</v>
      </c>
      <c r="K35" s="95"/>
      <c r="L35" s="95"/>
      <c r="M35" s="95"/>
      <c r="N35" s="95"/>
      <c r="O35" s="95"/>
      <c r="P35" s="95"/>
    </row>
    <row r="36" spans="1:16" s="89" customFormat="1" ht="9" customHeight="1" x14ac:dyDescent="0.2">
      <c r="A36" s="89" t="s">
        <v>978</v>
      </c>
      <c r="B36" s="95">
        <v>2.3394214622999998</v>
      </c>
      <c r="C36" s="95">
        <v>-2.9202963840000002</v>
      </c>
      <c r="D36" s="95">
        <v>-0.33888074479999997</v>
      </c>
      <c r="E36" s="95">
        <v>-2.0544233048999998</v>
      </c>
      <c r="F36" s="95">
        <v>0.17362118979999996</v>
      </c>
      <c r="G36" s="95">
        <v>15.9984665906</v>
      </c>
      <c r="H36" s="95">
        <v>-65.452437008899992</v>
      </c>
      <c r="I36" s="95">
        <v>-0.50043001859999992</v>
      </c>
      <c r="K36" s="95"/>
      <c r="L36" s="95"/>
      <c r="M36" s="95"/>
      <c r="N36" s="95"/>
      <c r="O36" s="95"/>
      <c r="P36" s="95"/>
    </row>
    <row r="37" spans="1:16" s="89" customFormat="1" ht="9" customHeight="1" x14ac:dyDescent="0.2">
      <c r="A37" s="89" t="s">
        <v>973</v>
      </c>
      <c r="B37" s="95">
        <v>46.220507421699999</v>
      </c>
      <c r="C37" s="95">
        <v>36.037834482199997</v>
      </c>
      <c r="D37" s="95">
        <v>31.2231126826</v>
      </c>
      <c r="E37" s="95">
        <v>19.377211994900001</v>
      </c>
      <c r="F37" s="95">
        <v>34.821392952399997</v>
      </c>
      <c r="G37" s="95">
        <v>26.917351158500001</v>
      </c>
      <c r="H37" s="95">
        <v>-29.403348235199999</v>
      </c>
      <c r="I37" s="95">
        <v>9.2694316977</v>
      </c>
      <c r="K37" s="95"/>
      <c r="L37" s="95"/>
      <c r="M37" s="95"/>
      <c r="N37" s="95"/>
      <c r="O37" s="95"/>
      <c r="P37" s="95"/>
    </row>
    <row r="38" spans="1:16" s="89" customFormat="1" ht="9" customHeight="1" x14ac:dyDescent="0.2">
      <c r="A38" s="89" t="s">
        <v>496</v>
      </c>
      <c r="B38" s="95">
        <v>29.902787498099997</v>
      </c>
      <c r="C38" s="95">
        <v>52.489750302099999</v>
      </c>
      <c r="D38" s="95">
        <v>49.731990530899999</v>
      </c>
      <c r="E38" s="95">
        <v>52.035643933999999</v>
      </c>
      <c r="F38" s="95">
        <v>59.106132923799997</v>
      </c>
      <c r="G38" s="95">
        <v>64.943527333199995</v>
      </c>
      <c r="H38" s="95">
        <v>69.980709589599996</v>
      </c>
      <c r="I38" s="95">
        <v>26.266072967400007</v>
      </c>
      <c r="K38" s="95"/>
      <c r="L38" s="95"/>
      <c r="M38" s="95"/>
      <c r="N38" s="95"/>
      <c r="O38" s="95"/>
      <c r="P38" s="95"/>
    </row>
    <row r="39" spans="1:16" s="89" customFormat="1" ht="3" customHeight="1" thickBot="1" x14ac:dyDescent="0.25">
      <c r="G39" s="124"/>
    </row>
    <row r="40" spans="1:16" s="89" customFormat="1" ht="3" customHeight="1" x14ac:dyDescent="0.2">
      <c r="A40" s="97"/>
      <c r="B40" s="97"/>
      <c r="C40" s="97"/>
      <c r="D40" s="97"/>
      <c r="E40" s="97"/>
      <c r="F40" s="97"/>
      <c r="H40" s="97"/>
      <c r="I40" s="97"/>
    </row>
    <row r="41" spans="1:16" s="89" customFormat="1" x14ac:dyDescent="0.2">
      <c r="A41" s="89" t="s">
        <v>952</v>
      </c>
    </row>
    <row r="42" spans="1:16" s="89" customFormat="1" x14ac:dyDescent="0.2">
      <c r="A42" s="207" t="s">
        <v>494</v>
      </c>
      <c r="B42" s="99"/>
      <c r="C42" s="99"/>
      <c r="D42" s="99"/>
      <c r="E42" s="99"/>
      <c r="F42" s="99"/>
      <c r="G42" s="99"/>
      <c r="H42" s="99"/>
      <c r="I42" s="99"/>
    </row>
    <row r="43" spans="1:16" s="89" customFormat="1" x14ac:dyDescent="0.2">
      <c r="B43" s="95"/>
      <c r="C43" s="95"/>
      <c r="D43" s="95"/>
      <c r="E43" s="95"/>
      <c r="F43" s="95"/>
      <c r="G43" s="95"/>
      <c r="H43" s="95"/>
      <c r="I43" s="95"/>
    </row>
    <row r="44" spans="1:16" s="89" customFormat="1" x14ac:dyDescent="0.2"/>
    <row r="45" spans="1:16" s="89" customFormat="1" x14ac:dyDescent="0.2"/>
    <row r="46" spans="1:16" s="89" customFormat="1" x14ac:dyDescent="0.2"/>
    <row r="47" spans="1:16" s="89" customFormat="1" x14ac:dyDescent="0.2"/>
    <row r="48" spans="1:16" s="89" customFormat="1" x14ac:dyDescent="0.2"/>
    <row r="49" spans="1:13" s="89" customFormat="1" x14ac:dyDescent="0.2"/>
    <row r="50" spans="1:13" s="89" customFormat="1" x14ac:dyDescent="0.2"/>
    <row r="51" spans="1:13" s="89" customFormat="1" x14ac:dyDescent="0.2"/>
    <row r="53" spans="1:13" x14ac:dyDescent="0.2">
      <c r="A53" s="89"/>
      <c r="B53" s="89"/>
      <c r="C53" s="89"/>
      <c r="D53" s="89"/>
      <c r="E53" s="89"/>
      <c r="F53" s="89"/>
      <c r="G53" s="89"/>
      <c r="H53" s="89"/>
      <c r="I53" s="89"/>
      <c r="J53" s="89"/>
      <c r="K53" s="89"/>
      <c r="L53" s="89"/>
      <c r="M53" s="89"/>
    </row>
  </sheetData>
  <customSheetViews>
    <customSheetView guid="{95746B7C-2C59-4D9D-B586-3992FFB5743C}" showGridLines="0">
      <pageMargins left="0.75" right="0.75" top="1" bottom="1" header="0.5" footer="0.5"/>
      <headerFooter alignWithMargins="0"/>
    </customSheetView>
  </customSheetViews>
  <mergeCells count="3">
    <mergeCell ref="A1:I1"/>
    <mergeCell ref="B5:E5"/>
    <mergeCell ref="F5:I5"/>
  </mergeCells>
  <phoneticPr fontId="9" type="noConversion"/>
  <pageMargins left="0.75" right="0.75" top="1" bottom="1" header="0.5" footer="0.5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I81"/>
  <sheetViews>
    <sheetView showGridLines="0" workbookViewId="0"/>
  </sheetViews>
  <sheetFormatPr defaultColWidth="9.109375" defaultRowHeight="10.199999999999999" x14ac:dyDescent="0.2"/>
  <cols>
    <col min="1" max="1" width="30.109375" style="16" customWidth="1"/>
    <col min="2" max="2" width="8.6640625" style="34" customWidth="1"/>
    <col min="3" max="7" width="8.6640625" style="16" customWidth="1"/>
    <col min="8" max="8" width="13.44140625" style="16" customWidth="1"/>
    <col min="9" max="9" width="0.33203125" style="16" customWidth="1"/>
    <col min="10" max="11" width="2.88671875" style="16" bestFit="1" customWidth="1"/>
    <col min="12" max="12" width="2.44140625" style="16" bestFit="1" customWidth="1"/>
    <col min="13" max="14" width="3.109375" style="16" bestFit="1" customWidth="1"/>
    <col min="15" max="16384" width="9.109375" style="16"/>
  </cols>
  <sheetData>
    <row r="1" spans="1:9" ht="12.75" customHeight="1" x14ac:dyDescent="0.2">
      <c r="A1" s="712" t="s">
        <v>991</v>
      </c>
      <c r="B1" s="712"/>
      <c r="C1" s="712"/>
      <c r="D1" s="712"/>
      <c r="E1" s="712"/>
      <c r="F1" s="712"/>
      <c r="G1" s="712"/>
      <c r="H1" s="712"/>
    </row>
    <row r="3" spans="1:9" s="75" customFormat="1" ht="11.25" customHeight="1" thickBot="1" x14ac:dyDescent="0.25">
      <c r="B3" s="736" t="s">
        <v>842</v>
      </c>
      <c r="C3" s="736"/>
      <c r="D3" s="736"/>
      <c r="E3" s="736"/>
      <c r="F3" s="736"/>
      <c r="G3" s="736"/>
      <c r="H3" s="663" t="s">
        <v>29</v>
      </c>
      <c r="I3" s="539"/>
    </row>
    <row r="4" spans="1:9" s="75" customFormat="1" ht="11.25" customHeight="1" x14ac:dyDescent="0.2">
      <c r="B4" s="128" t="s">
        <v>1080</v>
      </c>
      <c r="C4" s="128" t="s">
        <v>1047</v>
      </c>
      <c r="D4" s="128" t="s">
        <v>1017</v>
      </c>
      <c r="E4" s="128" t="s">
        <v>1002</v>
      </c>
      <c r="F4" s="128" t="s">
        <v>990</v>
      </c>
      <c r="G4" s="128" t="s">
        <v>980</v>
      </c>
      <c r="H4" s="661" t="s">
        <v>298</v>
      </c>
      <c r="I4" s="540"/>
    </row>
    <row r="5" spans="1:9" s="75" customFormat="1" ht="11.25" customHeight="1" x14ac:dyDescent="0.2">
      <c r="B5" s="93" t="s">
        <v>893</v>
      </c>
      <c r="C5" s="93" t="s">
        <v>893</v>
      </c>
      <c r="D5" s="93" t="s">
        <v>893</v>
      </c>
      <c r="E5" s="93" t="s">
        <v>893</v>
      </c>
      <c r="F5" s="93" t="s">
        <v>893</v>
      </c>
      <c r="G5" s="93" t="s">
        <v>893</v>
      </c>
      <c r="H5" s="81" t="s">
        <v>263</v>
      </c>
    </row>
    <row r="6" spans="1:9" s="75" customFormat="1" ht="9" customHeight="1" x14ac:dyDescent="0.2">
      <c r="F6" s="169"/>
      <c r="G6" s="169"/>
    </row>
    <row r="7" spans="1:9" s="75" customFormat="1" x14ac:dyDescent="0.2">
      <c r="A7" s="67" t="s">
        <v>30</v>
      </c>
      <c r="B7" s="67"/>
      <c r="C7" s="67"/>
      <c r="D7" s="67"/>
      <c r="E7" s="67"/>
      <c r="F7" s="169"/>
      <c r="G7" s="169"/>
    </row>
    <row r="8" spans="1:9" s="75" customFormat="1" x14ac:dyDescent="0.2">
      <c r="F8" s="169"/>
      <c r="G8" s="169"/>
    </row>
    <row r="9" spans="1:9" s="75" customFormat="1" ht="9" customHeight="1" x14ac:dyDescent="0.2">
      <c r="A9" s="75" t="s">
        <v>31</v>
      </c>
      <c r="B9" s="91">
        <v>2006</v>
      </c>
      <c r="C9" s="91">
        <v>1646</v>
      </c>
      <c r="D9" s="91">
        <v>2179</v>
      </c>
      <c r="E9" s="91">
        <v>1862</v>
      </c>
      <c r="F9" s="91">
        <v>2018</v>
      </c>
      <c r="G9" s="91">
        <v>2047</v>
      </c>
      <c r="H9" s="201">
        <v>7.6996735582154585</v>
      </c>
      <c r="I9" s="64"/>
    </row>
    <row r="10" spans="1:9" s="75" customFormat="1" ht="9" customHeight="1" x14ac:dyDescent="0.2">
      <c r="A10" s="75" t="s">
        <v>32</v>
      </c>
      <c r="B10" s="91">
        <v>1566</v>
      </c>
      <c r="C10" s="91">
        <v>1198</v>
      </c>
      <c r="D10" s="91">
        <v>1670</v>
      </c>
      <c r="E10" s="91">
        <v>1350</v>
      </c>
      <c r="F10" s="91">
        <v>1514</v>
      </c>
      <c r="G10" s="91">
        <v>1538</v>
      </c>
      <c r="H10" s="201">
        <v>10.098831985624447</v>
      </c>
      <c r="I10" s="64"/>
    </row>
    <row r="11" spans="1:9" s="75" customFormat="1" x14ac:dyDescent="0.2">
      <c r="A11" s="75" t="s">
        <v>33</v>
      </c>
      <c r="B11" s="91">
        <v>1539</v>
      </c>
      <c r="C11" s="91">
        <v>1204</v>
      </c>
      <c r="D11" s="91">
        <v>1554</v>
      </c>
      <c r="E11" s="91">
        <v>1378</v>
      </c>
      <c r="F11" s="91">
        <v>1482</v>
      </c>
      <c r="G11" s="91">
        <v>1503</v>
      </c>
      <c r="H11" s="201">
        <v>10.249391727493929</v>
      </c>
      <c r="I11" s="64"/>
    </row>
    <row r="12" spans="1:9" s="75" customFormat="1" x14ac:dyDescent="0.2">
      <c r="A12" s="75" t="s">
        <v>32</v>
      </c>
      <c r="B12" s="91">
        <v>1282</v>
      </c>
      <c r="C12" s="91">
        <v>969</v>
      </c>
      <c r="D12" s="91">
        <v>1266</v>
      </c>
      <c r="E12" s="91">
        <v>1074</v>
      </c>
      <c r="F12" s="91">
        <v>1205</v>
      </c>
      <c r="G12" s="91">
        <v>1234</v>
      </c>
      <c r="H12" s="201">
        <v>12.492307692307691</v>
      </c>
      <c r="I12" s="64"/>
    </row>
    <row r="13" spans="1:9" s="75" customFormat="1" x14ac:dyDescent="0.2">
      <c r="A13" s="75" t="s">
        <v>34</v>
      </c>
      <c r="B13" s="91">
        <v>2176</v>
      </c>
      <c r="C13" s="91">
        <v>1794</v>
      </c>
      <c r="D13" s="91">
        <v>2156</v>
      </c>
      <c r="E13" s="91">
        <v>2209</v>
      </c>
      <c r="F13" s="91">
        <v>2748</v>
      </c>
      <c r="G13" s="91">
        <v>2210</v>
      </c>
      <c r="H13" s="201">
        <v>13.075761902819139</v>
      </c>
      <c r="I13" s="64"/>
    </row>
    <row r="14" spans="1:9" s="75" customFormat="1" x14ac:dyDescent="0.2">
      <c r="B14" s="91"/>
      <c r="C14" s="91"/>
      <c r="D14" s="91"/>
      <c r="E14" s="91"/>
      <c r="F14" s="91"/>
      <c r="G14" s="91"/>
      <c r="H14" s="201"/>
      <c r="I14" s="64"/>
    </row>
    <row r="15" spans="1:9" s="75" customFormat="1" x14ac:dyDescent="0.2">
      <c r="A15" s="67" t="s">
        <v>35</v>
      </c>
      <c r="B15" s="91"/>
      <c r="C15" s="91"/>
      <c r="D15" s="91"/>
      <c r="E15" s="91"/>
      <c r="F15" s="91"/>
      <c r="G15" s="91"/>
      <c r="H15" s="201"/>
      <c r="I15" s="64"/>
    </row>
    <row r="16" spans="1:9" s="75" customFormat="1" x14ac:dyDescent="0.2">
      <c r="B16" s="91"/>
      <c r="C16" s="91"/>
      <c r="D16" s="91"/>
      <c r="E16" s="91"/>
      <c r="F16" s="91"/>
      <c r="G16" s="91"/>
      <c r="H16" s="201"/>
      <c r="I16" s="64"/>
    </row>
    <row r="17" spans="1:9" s="75" customFormat="1" x14ac:dyDescent="0.2">
      <c r="A17" s="75" t="s">
        <v>31</v>
      </c>
      <c r="B17" s="91">
        <v>738</v>
      </c>
      <c r="C17" s="91">
        <v>603</v>
      </c>
      <c r="D17" s="91">
        <v>777</v>
      </c>
      <c r="E17" s="91">
        <v>737</v>
      </c>
      <c r="F17" s="91">
        <v>809</v>
      </c>
      <c r="G17" s="91">
        <v>798</v>
      </c>
      <c r="H17" s="201">
        <v>5.554321261941797</v>
      </c>
      <c r="I17" s="64"/>
    </row>
    <row r="18" spans="1:9" s="75" customFormat="1" x14ac:dyDescent="0.2">
      <c r="A18" s="75" t="s">
        <v>32</v>
      </c>
      <c r="B18" s="91">
        <v>583</v>
      </c>
      <c r="C18" s="91">
        <v>439</v>
      </c>
      <c r="D18" s="91">
        <v>573</v>
      </c>
      <c r="E18" s="91">
        <v>522</v>
      </c>
      <c r="F18" s="91">
        <v>612</v>
      </c>
      <c r="G18" s="91">
        <v>620</v>
      </c>
      <c r="H18" s="201">
        <v>7.1503997586362944</v>
      </c>
      <c r="I18" s="64"/>
    </row>
    <row r="19" spans="1:9" s="75" customFormat="1" x14ac:dyDescent="0.2">
      <c r="A19" s="75" t="s">
        <v>33</v>
      </c>
      <c r="B19" s="91">
        <v>566</v>
      </c>
      <c r="C19" s="91">
        <v>459</v>
      </c>
      <c r="D19" s="91">
        <v>594</v>
      </c>
      <c r="E19" s="91">
        <v>565</v>
      </c>
      <c r="F19" s="91">
        <v>605</v>
      </c>
      <c r="G19" s="91">
        <v>601</v>
      </c>
      <c r="H19" s="201">
        <v>7.5194727381665771</v>
      </c>
      <c r="I19" s="64"/>
    </row>
    <row r="20" spans="1:9" s="75" customFormat="1" x14ac:dyDescent="0.2">
      <c r="A20" s="75" t="s">
        <v>32</v>
      </c>
      <c r="B20" s="91">
        <v>481</v>
      </c>
      <c r="C20" s="91">
        <v>371</v>
      </c>
      <c r="D20" s="91">
        <v>474</v>
      </c>
      <c r="E20" s="91">
        <v>434</v>
      </c>
      <c r="F20" s="91">
        <v>498</v>
      </c>
      <c r="G20" s="91">
        <v>506</v>
      </c>
      <c r="H20" s="201">
        <v>9.9905392620624376</v>
      </c>
      <c r="I20" s="64"/>
    </row>
    <row r="21" spans="1:9" s="75" customFormat="1" x14ac:dyDescent="0.2">
      <c r="A21" s="75" t="s">
        <v>34</v>
      </c>
      <c r="B21" s="91">
        <v>890</v>
      </c>
      <c r="C21" s="91">
        <v>832</v>
      </c>
      <c r="D21" s="91">
        <v>816</v>
      </c>
      <c r="E21" s="91">
        <v>1256</v>
      </c>
      <c r="F21" s="91">
        <v>1478</v>
      </c>
      <c r="G21" s="91">
        <v>901</v>
      </c>
      <c r="H21" s="201">
        <v>13.533424283765338</v>
      </c>
      <c r="I21" s="64"/>
    </row>
    <row r="22" spans="1:9" s="75" customFormat="1" x14ac:dyDescent="0.2">
      <c r="B22" s="91"/>
      <c r="C22" s="91"/>
      <c r="D22" s="91"/>
      <c r="E22" s="91"/>
      <c r="F22" s="91"/>
      <c r="G22" s="91"/>
      <c r="I22" s="64"/>
    </row>
    <row r="23" spans="1:9" s="75" customFormat="1" x14ac:dyDescent="0.2">
      <c r="A23" s="67" t="s">
        <v>36</v>
      </c>
      <c r="B23" s="91"/>
      <c r="C23" s="91"/>
      <c r="D23" s="91"/>
      <c r="E23" s="91"/>
      <c r="F23" s="91"/>
      <c r="G23" s="91"/>
      <c r="I23" s="64"/>
    </row>
    <row r="24" spans="1:9" s="75" customFormat="1" x14ac:dyDescent="0.2">
      <c r="B24" s="91"/>
      <c r="C24" s="91"/>
      <c r="D24" s="91"/>
      <c r="E24" s="91"/>
      <c r="F24" s="91"/>
      <c r="G24" s="91"/>
      <c r="I24" s="64"/>
    </row>
    <row r="25" spans="1:9" s="75" customFormat="1" x14ac:dyDescent="0.2">
      <c r="A25" s="75" t="s">
        <v>31</v>
      </c>
      <c r="B25" s="91">
        <v>525</v>
      </c>
      <c r="C25" s="91">
        <v>445</v>
      </c>
      <c r="D25" s="91">
        <v>508</v>
      </c>
      <c r="E25" s="91">
        <v>506</v>
      </c>
      <c r="F25" s="91">
        <v>528</v>
      </c>
      <c r="G25" s="91">
        <v>539</v>
      </c>
      <c r="H25" s="201">
        <v>4.4284572342126349</v>
      </c>
      <c r="I25" s="64"/>
    </row>
    <row r="26" spans="1:9" s="75" customFormat="1" x14ac:dyDescent="0.2">
      <c r="A26" s="75" t="s">
        <v>32</v>
      </c>
      <c r="B26" s="91">
        <v>412</v>
      </c>
      <c r="C26" s="91">
        <v>344</v>
      </c>
      <c r="D26" s="91">
        <v>409</v>
      </c>
      <c r="E26" s="91">
        <v>368</v>
      </c>
      <c r="F26" s="91">
        <v>405</v>
      </c>
      <c r="G26" s="91">
        <v>403</v>
      </c>
      <c r="H26" s="201">
        <v>7.2323587601670791</v>
      </c>
      <c r="I26" s="64"/>
    </row>
    <row r="27" spans="1:9" s="75" customFormat="1" x14ac:dyDescent="0.2">
      <c r="A27" s="75" t="s">
        <v>33</v>
      </c>
      <c r="B27" s="91">
        <v>376</v>
      </c>
      <c r="C27" s="91">
        <v>299</v>
      </c>
      <c r="D27" s="91">
        <v>343</v>
      </c>
      <c r="E27" s="91">
        <v>343</v>
      </c>
      <c r="F27" s="91">
        <v>364</v>
      </c>
      <c r="G27" s="91">
        <v>382</v>
      </c>
      <c r="H27" s="201">
        <v>9.1152815013404886</v>
      </c>
      <c r="I27" s="64"/>
    </row>
    <row r="28" spans="1:9" s="75" customFormat="1" x14ac:dyDescent="0.2">
      <c r="A28" s="75" t="s">
        <v>32</v>
      </c>
      <c r="B28" s="91">
        <v>314</v>
      </c>
      <c r="C28" s="91">
        <v>256</v>
      </c>
      <c r="D28" s="91">
        <v>298</v>
      </c>
      <c r="E28" s="91">
        <v>275</v>
      </c>
      <c r="F28" s="91">
        <v>296</v>
      </c>
      <c r="G28" s="91">
        <v>315</v>
      </c>
      <c r="H28" s="201">
        <v>10.748792270531403</v>
      </c>
      <c r="I28" s="64"/>
    </row>
    <row r="29" spans="1:9" s="75" customFormat="1" x14ac:dyDescent="0.2">
      <c r="A29" s="75" t="s">
        <v>34</v>
      </c>
      <c r="B29" s="91">
        <v>488</v>
      </c>
      <c r="C29" s="91">
        <v>375</v>
      </c>
      <c r="D29" s="91">
        <v>418</v>
      </c>
      <c r="E29" s="91">
        <v>362</v>
      </c>
      <c r="F29" s="91">
        <v>522</v>
      </c>
      <c r="G29" s="91">
        <v>414</v>
      </c>
      <c r="H29" s="201">
        <v>1.953648726297641</v>
      </c>
      <c r="I29" s="64"/>
    </row>
    <row r="30" spans="1:9" s="75" customFormat="1" x14ac:dyDescent="0.2">
      <c r="B30" s="91"/>
      <c r="C30" s="91"/>
      <c r="D30" s="91"/>
      <c r="E30" s="91"/>
      <c r="F30" s="91"/>
      <c r="G30" s="91"/>
      <c r="I30" s="64"/>
    </row>
    <row r="31" spans="1:9" s="75" customFormat="1" x14ac:dyDescent="0.2">
      <c r="A31" s="67" t="s">
        <v>532</v>
      </c>
      <c r="B31" s="91"/>
      <c r="C31" s="91"/>
      <c r="D31" s="91"/>
      <c r="E31" s="91"/>
      <c r="F31" s="91"/>
      <c r="G31" s="91"/>
      <c r="I31" s="64"/>
    </row>
    <row r="32" spans="1:9" s="75" customFormat="1" x14ac:dyDescent="0.2">
      <c r="B32" s="91"/>
      <c r="C32" s="91"/>
      <c r="D32" s="91"/>
      <c r="E32" s="91"/>
      <c r="F32" s="91"/>
      <c r="G32" s="91"/>
      <c r="I32" s="64"/>
    </row>
    <row r="33" spans="1:9" s="75" customFormat="1" x14ac:dyDescent="0.2">
      <c r="A33" s="75" t="s">
        <v>31</v>
      </c>
      <c r="B33" s="91">
        <v>336</v>
      </c>
      <c r="C33" s="91">
        <v>285</v>
      </c>
      <c r="D33" s="91">
        <v>407</v>
      </c>
      <c r="E33" s="91">
        <v>278</v>
      </c>
      <c r="F33" s="91">
        <v>360</v>
      </c>
      <c r="G33" s="91">
        <v>367</v>
      </c>
      <c r="H33" s="201">
        <v>18.298687089715536</v>
      </c>
      <c r="I33" s="64"/>
    </row>
    <row r="34" spans="1:9" s="75" customFormat="1" x14ac:dyDescent="0.2">
      <c r="A34" s="75" t="s">
        <v>32</v>
      </c>
      <c r="B34" s="91">
        <v>272</v>
      </c>
      <c r="C34" s="91">
        <v>214</v>
      </c>
      <c r="D34" s="91">
        <v>315</v>
      </c>
      <c r="E34" s="91">
        <v>218</v>
      </c>
      <c r="F34" s="91">
        <v>268</v>
      </c>
      <c r="G34" s="91">
        <v>276</v>
      </c>
      <c r="H34" s="201">
        <v>20.0289226319595</v>
      </c>
      <c r="I34" s="64"/>
    </row>
    <row r="35" spans="1:9" s="75" customFormat="1" x14ac:dyDescent="0.2">
      <c r="A35" s="75" t="s">
        <v>33</v>
      </c>
      <c r="B35" s="91">
        <v>278</v>
      </c>
      <c r="C35" s="91">
        <v>216</v>
      </c>
      <c r="D35" s="91">
        <v>310</v>
      </c>
      <c r="E35" s="91">
        <v>214</v>
      </c>
      <c r="F35" s="91">
        <v>279</v>
      </c>
      <c r="G35" s="91">
        <v>286</v>
      </c>
      <c r="H35" s="201">
        <v>18.67043847241867</v>
      </c>
      <c r="I35" s="64"/>
    </row>
    <row r="36" spans="1:9" s="75" customFormat="1" x14ac:dyDescent="0.2">
      <c r="A36" s="75" t="s">
        <v>32</v>
      </c>
      <c r="B36" s="91">
        <v>245</v>
      </c>
      <c r="C36" s="91">
        <v>181</v>
      </c>
      <c r="D36" s="91">
        <v>267</v>
      </c>
      <c r="E36" s="91">
        <v>180</v>
      </c>
      <c r="F36" s="91">
        <v>238</v>
      </c>
      <c r="G36" s="91">
        <v>238</v>
      </c>
      <c r="H36" s="201">
        <v>19.630872483221484</v>
      </c>
      <c r="I36" s="64"/>
    </row>
    <row r="37" spans="1:9" s="75" customFormat="1" x14ac:dyDescent="0.2">
      <c r="A37" s="75" t="s">
        <v>34</v>
      </c>
      <c r="B37" s="91">
        <v>410</v>
      </c>
      <c r="C37" s="91">
        <v>276</v>
      </c>
      <c r="D37" s="91">
        <v>595</v>
      </c>
      <c r="E37" s="91">
        <v>348</v>
      </c>
      <c r="F37" s="91">
        <v>505</v>
      </c>
      <c r="G37" s="91">
        <v>608</v>
      </c>
      <c r="H37" s="201">
        <v>15.178399228543871</v>
      </c>
      <c r="I37" s="64"/>
    </row>
    <row r="38" spans="1:9" s="75" customFormat="1" x14ac:dyDescent="0.2">
      <c r="B38" s="91"/>
      <c r="C38" s="91"/>
      <c r="D38" s="91"/>
      <c r="E38" s="91"/>
      <c r="F38" s="91"/>
      <c r="G38" s="91"/>
      <c r="H38" s="201"/>
      <c r="I38" s="64"/>
    </row>
    <row r="39" spans="1:9" s="75" customFormat="1" x14ac:dyDescent="0.2">
      <c r="A39" s="67" t="s">
        <v>37</v>
      </c>
      <c r="B39" s="91"/>
      <c r="C39" s="91"/>
      <c r="D39" s="91"/>
      <c r="E39" s="91"/>
      <c r="F39" s="91"/>
      <c r="G39" s="91"/>
      <c r="H39" s="201"/>
      <c r="I39" s="64"/>
    </row>
    <row r="40" spans="1:9" s="75" customFormat="1" x14ac:dyDescent="0.2">
      <c r="B40" s="91"/>
      <c r="C40" s="91"/>
      <c r="D40" s="91"/>
      <c r="E40" s="91"/>
      <c r="F40" s="91"/>
      <c r="G40" s="91"/>
      <c r="H40" s="201"/>
      <c r="I40" s="64"/>
    </row>
    <row r="41" spans="1:9" s="75" customFormat="1" x14ac:dyDescent="0.2">
      <c r="A41" s="75" t="s">
        <v>31</v>
      </c>
      <c r="B41" s="91">
        <v>149</v>
      </c>
      <c r="C41" s="91">
        <v>137</v>
      </c>
      <c r="D41" s="91">
        <v>265</v>
      </c>
      <c r="E41" s="91">
        <v>151</v>
      </c>
      <c r="F41" s="91">
        <v>125</v>
      </c>
      <c r="G41" s="91">
        <v>111</v>
      </c>
      <c r="H41" s="201">
        <v>4.9493813273340903</v>
      </c>
      <c r="I41" s="64"/>
    </row>
    <row r="42" spans="1:9" s="75" customFormat="1" x14ac:dyDescent="0.2">
      <c r="A42" s="75" t="s">
        <v>32</v>
      </c>
      <c r="B42" s="91">
        <v>117</v>
      </c>
      <c r="C42" s="91">
        <v>100</v>
      </c>
      <c r="D42" s="91">
        <v>224</v>
      </c>
      <c r="E42" s="91">
        <v>111</v>
      </c>
      <c r="F42" s="91">
        <v>96</v>
      </c>
      <c r="G42" s="91">
        <v>78</v>
      </c>
      <c r="H42" s="201">
        <v>7.6452599388379117</v>
      </c>
      <c r="I42" s="64"/>
    </row>
    <row r="43" spans="1:9" s="75" customFormat="1" x14ac:dyDescent="0.2">
      <c r="A43" s="75" t="s">
        <v>33</v>
      </c>
      <c r="B43" s="91">
        <v>117</v>
      </c>
      <c r="C43" s="91">
        <v>103</v>
      </c>
      <c r="D43" s="91">
        <v>126</v>
      </c>
      <c r="E43" s="91">
        <v>98</v>
      </c>
      <c r="F43" s="91">
        <v>91</v>
      </c>
      <c r="G43" s="91">
        <v>69</v>
      </c>
      <c r="H43" s="201">
        <v>9.0064995357474373</v>
      </c>
      <c r="I43" s="64"/>
    </row>
    <row r="44" spans="1:9" s="75" customFormat="1" x14ac:dyDescent="0.2">
      <c r="A44" s="75" t="s">
        <v>32</v>
      </c>
      <c r="B44" s="91">
        <v>93</v>
      </c>
      <c r="C44" s="91">
        <v>80</v>
      </c>
      <c r="D44" s="91">
        <v>102</v>
      </c>
      <c r="E44" s="91">
        <v>73</v>
      </c>
      <c r="F44" s="91">
        <v>73</v>
      </c>
      <c r="G44" s="91">
        <v>53</v>
      </c>
      <c r="H44" s="201">
        <v>9.1775923718712793</v>
      </c>
      <c r="I44" s="64"/>
    </row>
    <row r="45" spans="1:9" s="75" customFormat="1" x14ac:dyDescent="0.2">
      <c r="A45" s="75" t="s">
        <v>34</v>
      </c>
      <c r="B45" s="91">
        <v>118</v>
      </c>
      <c r="C45" s="91">
        <v>102</v>
      </c>
      <c r="D45" s="91">
        <v>107</v>
      </c>
      <c r="E45" s="91">
        <v>85</v>
      </c>
      <c r="F45" s="91">
        <v>98</v>
      </c>
      <c r="G45" s="91">
        <v>78</v>
      </c>
      <c r="H45" s="201">
        <v>14.587737843551807</v>
      </c>
      <c r="I45" s="64"/>
    </row>
    <row r="46" spans="1:9" s="75" customFormat="1" x14ac:dyDescent="0.2">
      <c r="B46" s="91"/>
      <c r="C46" s="91"/>
      <c r="D46" s="91"/>
      <c r="E46" s="91"/>
      <c r="F46" s="91"/>
      <c r="G46" s="91"/>
      <c r="I46" s="64"/>
    </row>
    <row r="47" spans="1:9" s="75" customFormat="1" x14ac:dyDescent="0.2">
      <c r="A47" s="67" t="s">
        <v>38</v>
      </c>
      <c r="B47" s="91"/>
      <c r="C47" s="91"/>
      <c r="D47" s="91"/>
      <c r="E47" s="91"/>
      <c r="F47" s="91"/>
      <c r="G47" s="91"/>
      <c r="I47" s="64"/>
    </row>
    <row r="48" spans="1:9" s="75" customFormat="1" x14ac:dyDescent="0.2">
      <c r="B48" s="91"/>
      <c r="C48" s="91"/>
      <c r="D48" s="91"/>
      <c r="E48" s="91"/>
      <c r="F48" s="91"/>
      <c r="G48" s="91"/>
      <c r="I48" s="64"/>
    </row>
    <row r="49" spans="1:9" s="75" customFormat="1" x14ac:dyDescent="0.2">
      <c r="A49" s="75" t="s">
        <v>31</v>
      </c>
      <c r="B49" s="91">
        <v>120</v>
      </c>
      <c r="C49" s="91">
        <v>69</v>
      </c>
      <c r="D49" s="91">
        <v>96</v>
      </c>
      <c r="E49" s="91">
        <v>70</v>
      </c>
      <c r="F49" s="91">
        <v>82</v>
      </c>
      <c r="G49" s="91">
        <v>101</v>
      </c>
      <c r="H49" s="201">
        <v>9.8591549295774747</v>
      </c>
      <c r="I49" s="64"/>
    </row>
    <row r="50" spans="1:9" s="75" customFormat="1" x14ac:dyDescent="0.2">
      <c r="A50" s="75" t="s">
        <v>32</v>
      </c>
      <c r="B50" s="91">
        <v>75</v>
      </c>
      <c r="C50" s="91">
        <v>43</v>
      </c>
      <c r="D50" s="91">
        <v>62</v>
      </c>
      <c r="E50" s="91">
        <v>53</v>
      </c>
      <c r="F50" s="91">
        <v>52</v>
      </c>
      <c r="G50" s="91">
        <v>68</v>
      </c>
      <c r="H50" s="201">
        <v>20.481927710843383</v>
      </c>
      <c r="I50" s="64"/>
    </row>
    <row r="51" spans="1:9" s="75" customFormat="1" x14ac:dyDescent="0.2">
      <c r="A51" s="75" t="s">
        <v>33</v>
      </c>
      <c r="B51" s="91">
        <v>101</v>
      </c>
      <c r="C51" s="91">
        <v>55</v>
      </c>
      <c r="D51" s="91">
        <v>79</v>
      </c>
      <c r="E51" s="91">
        <v>60</v>
      </c>
      <c r="F51" s="91">
        <v>66</v>
      </c>
      <c r="G51" s="91">
        <v>78</v>
      </c>
      <c r="H51" s="201">
        <v>11.18170266836087</v>
      </c>
      <c r="I51" s="64"/>
    </row>
    <row r="52" spans="1:9" s="75" customFormat="1" x14ac:dyDescent="0.2">
      <c r="A52" s="75" t="s">
        <v>32</v>
      </c>
      <c r="B52" s="91">
        <v>69</v>
      </c>
      <c r="C52" s="91">
        <v>38</v>
      </c>
      <c r="D52" s="91">
        <v>55</v>
      </c>
      <c r="E52" s="91">
        <v>48</v>
      </c>
      <c r="F52" s="91">
        <v>47</v>
      </c>
      <c r="G52" s="91">
        <v>56</v>
      </c>
      <c r="H52" s="201">
        <v>22.178988326848259</v>
      </c>
      <c r="I52" s="64"/>
    </row>
    <row r="53" spans="1:9" s="75" customFormat="1" x14ac:dyDescent="0.2">
      <c r="A53" s="75" t="s">
        <v>34</v>
      </c>
      <c r="B53" s="91">
        <v>89</v>
      </c>
      <c r="C53" s="91">
        <v>152</v>
      </c>
      <c r="D53" s="91">
        <v>122</v>
      </c>
      <c r="E53" s="91">
        <v>54</v>
      </c>
      <c r="F53" s="91">
        <v>74</v>
      </c>
      <c r="G53" s="91">
        <v>138</v>
      </c>
      <c r="H53" s="201">
        <v>38.398018166804306</v>
      </c>
      <c r="I53" s="64"/>
    </row>
    <row r="54" spans="1:9" s="75" customFormat="1" x14ac:dyDescent="0.2">
      <c r="B54" s="91"/>
      <c r="C54" s="91"/>
      <c r="D54" s="91"/>
      <c r="E54" s="91"/>
      <c r="F54" s="91"/>
      <c r="G54" s="91"/>
      <c r="I54" s="64"/>
    </row>
    <row r="55" spans="1:9" s="75" customFormat="1" x14ac:dyDescent="0.2">
      <c r="A55" s="67" t="s">
        <v>39</v>
      </c>
      <c r="B55" s="91"/>
      <c r="C55" s="91"/>
      <c r="D55" s="91"/>
      <c r="E55" s="91"/>
      <c r="F55" s="91"/>
      <c r="G55" s="91"/>
      <c r="I55" s="64"/>
    </row>
    <row r="56" spans="1:9" s="75" customFormat="1" x14ac:dyDescent="0.2">
      <c r="B56" s="91"/>
      <c r="C56" s="91"/>
      <c r="D56" s="91"/>
      <c r="E56" s="91"/>
      <c r="F56" s="91"/>
      <c r="G56" s="91"/>
      <c r="I56" s="64"/>
    </row>
    <row r="57" spans="1:9" s="75" customFormat="1" x14ac:dyDescent="0.2">
      <c r="A57" s="75" t="s">
        <v>31</v>
      </c>
      <c r="B57" s="91">
        <v>100</v>
      </c>
      <c r="C57" s="91">
        <v>70</v>
      </c>
      <c r="D57" s="91">
        <v>86</v>
      </c>
      <c r="E57" s="91">
        <v>79</v>
      </c>
      <c r="F57" s="91">
        <v>81</v>
      </c>
      <c r="G57" s="91">
        <v>98</v>
      </c>
      <c r="H57" s="201">
        <v>14.302461899179363</v>
      </c>
      <c r="I57" s="64"/>
    </row>
    <row r="58" spans="1:9" s="75" customFormat="1" x14ac:dyDescent="0.2">
      <c r="A58" s="75" t="s">
        <v>32</v>
      </c>
      <c r="B58" s="91">
        <v>79</v>
      </c>
      <c r="C58" s="91">
        <v>33</v>
      </c>
      <c r="D58" s="91">
        <v>62</v>
      </c>
      <c r="E58" s="91">
        <v>52</v>
      </c>
      <c r="F58" s="91">
        <v>54</v>
      </c>
      <c r="G58" s="91">
        <v>64</v>
      </c>
      <c r="H58" s="201">
        <v>15.845070422535201</v>
      </c>
      <c r="I58" s="64"/>
    </row>
    <row r="59" spans="1:9" s="75" customFormat="1" x14ac:dyDescent="0.2">
      <c r="A59" s="75" t="s">
        <v>33</v>
      </c>
      <c r="B59" s="91">
        <v>66</v>
      </c>
      <c r="C59" s="91">
        <v>44</v>
      </c>
      <c r="D59" s="91">
        <v>69</v>
      </c>
      <c r="E59" s="91">
        <v>60</v>
      </c>
      <c r="F59" s="91">
        <v>49</v>
      </c>
      <c r="G59" s="91">
        <v>60</v>
      </c>
      <c r="H59" s="201">
        <v>8.4935897435897356</v>
      </c>
      <c r="I59" s="64"/>
    </row>
    <row r="60" spans="1:9" s="75" customFormat="1" x14ac:dyDescent="0.2">
      <c r="A60" s="75" t="s">
        <v>32</v>
      </c>
      <c r="B60" s="91">
        <v>52</v>
      </c>
      <c r="C60" s="91">
        <v>23</v>
      </c>
      <c r="D60" s="91">
        <v>49</v>
      </c>
      <c r="E60" s="91">
        <v>40</v>
      </c>
      <c r="F60" s="91">
        <v>30</v>
      </c>
      <c r="G60" s="91">
        <v>41</v>
      </c>
      <c r="H60" s="201">
        <v>8.7356321839080486</v>
      </c>
      <c r="I60" s="64"/>
    </row>
    <row r="61" spans="1:9" s="75" customFormat="1" x14ac:dyDescent="0.2">
      <c r="A61" s="75" t="s">
        <v>34</v>
      </c>
      <c r="B61" s="91">
        <v>71</v>
      </c>
      <c r="C61" s="91">
        <v>27</v>
      </c>
      <c r="D61" s="91">
        <v>61</v>
      </c>
      <c r="E61" s="91">
        <v>48</v>
      </c>
      <c r="F61" s="91">
        <v>44</v>
      </c>
      <c r="G61" s="91">
        <v>44</v>
      </c>
      <c r="H61" s="201">
        <v>9.174311926605494</v>
      </c>
      <c r="I61" s="64"/>
    </row>
    <row r="62" spans="1:9" s="75" customFormat="1" x14ac:dyDescent="0.2">
      <c r="B62" s="91"/>
      <c r="C62" s="91"/>
      <c r="D62" s="91"/>
      <c r="E62" s="91"/>
      <c r="F62" s="91"/>
      <c r="G62" s="91"/>
      <c r="I62" s="64"/>
    </row>
    <row r="63" spans="1:9" s="75" customFormat="1" x14ac:dyDescent="0.2">
      <c r="A63" s="67" t="s">
        <v>40</v>
      </c>
      <c r="B63" s="91"/>
      <c r="C63" s="91"/>
      <c r="D63" s="91"/>
      <c r="E63" s="91"/>
      <c r="F63" s="91"/>
      <c r="G63" s="91"/>
      <c r="I63" s="64"/>
    </row>
    <row r="64" spans="1:9" s="75" customFormat="1" x14ac:dyDescent="0.2">
      <c r="B64" s="150"/>
      <c r="C64" s="150"/>
      <c r="D64" s="150"/>
      <c r="E64" s="150"/>
      <c r="F64" s="150"/>
      <c r="G64" s="150"/>
      <c r="I64" s="64"/>
    </row>
    <row r="65" spans="1:9" s="75" customFormat="1" x14ac:dyDescent="0.2">
      <c r="A65" s="75" t="s">
        <v>31</v>
      </c>
      <c r="B65" s="91">
        <v>38</v>
      </c>
      <c r="C65" s="91">
        <v>37</v>
      </c>
      <c r="D65" s="91">
        <v>40</v>
      </c>
      <c r="E65" s="91">
        <v>41</v>
      </c>
      <c r="F65" s="91">
        <v>33</v>
      </c>
      <c r="G65" s="91">
        <v>33</v>
      </c>
      <c r="H65" s="201">
        <v>3.4324942791762014</v>
      </c>
      <c r="I65" s="64"/>
    </row>
    <row r="66" spans="1:9" s="75" customFormat="1" x14ac:dyDescent="0.2">
      <c r="A66" s="75" t="s">
        <v>32</v>
      </c>
      <c r="B66" s="91">
        <v>28</v>
      </c>
      <c r="C66" s="91">
        <v>25</v>
      </c>
      <c r="D66" s="91">
        <v>25</v>
      </c>
      <c r="E66" s="91">
        <v>26</v>
      </c>
      <c r="F66" s="91">
        <v>27</v>
      </c>
      <c r="G66" s="91">
        <v>29</v>
      </c>
      <c r="H66" s="201">
        <v>6.8027210884353817</v>
      </c>
      <c r="I66" s="64"/>
    </row>
    <row r="67" spans="1:9" s="75" customFormat="1" x14ac:dyDescent="0.2">
      <c r="A67" s="75" t="s">
        <v>33</v>
      </c>
      <c r="B67" s="91">
        <v>35</v>
      </c>
      <c r="C67" s="91">
        <v>28</v>
      </c>
      <c r="D67" s="91">
        <v>33</v>
      </c>
      <c r="E67" s="91">
        <v>38</v>
      </c>
      <c r="F67" s="91">
        <v>28</v>
      </c>
      <c r="G67" s="91">
        <v>27</v>
      </c>
      <c r="H67" s="201">
        <v>12.463768115942031</v>
      </c>
      <c r="I67" s="64"/>
    </row>
    <row r="68" spans="1:9" s="75" customFormat="1" x14ac:dyDescent="0.2">
      <c r="A68" s="75" t="s">
        <v>32</v>
      </c>
      <c r="B68" s="91">
        <v>28</v>
      </c>
      <c r="C68" s="91">
        <v>20</v>
      </c>
      <c r="D68" s="91">
        <v>21</v>
      </c>
      <c r="E68" s="91">
        <v>24</v>
      </c>
      <c r="F68" s="91">
        <v>23</v>
      </c>
      <c r="G68" s="91">
        <v>25</v>
      </c>
      <c r="H68" s="201">
        <v>18.614718614718619</v>
      </c>
      <c r="I68" s="64"/>
    </row>
    <row r="69" spans="1:9" s="75" customFormat="1" x14ac:dyDescent="0.2">
      <c r="A69" s="75" t="s">
        <v>34</v>
      </c>
      <c r="B69" s="91">
        <v>110</v>
      </c>
      <c r="C69" s="91">
        <v>30</v>
      </c>
      <c r="D69" s="91">
        <v>37</v>
      </c>
      <c r="E69" s="91">
        <v>56</v>
      </c>
      <c r="F69" s="91">
        <v>27</v>
      </c>
      <c r="G69" s="91">
        <v>27</v>
      </c>
      <c r="H69" s="201">
        <v>42.892156862745104</v>
      </c>
      <c r="I69" s="64"/>
    </row>
    <row r="70" spans="1:9" s="75" customFormat="1" ht="3" customHeight="1" thickBot="1" x14ac:dyDescent="0.25">
      <c r="C70" s="169"/>
      <c r="D70" s="169"/>
      <c r="E70" s="169"/>
      <c r="F70" s="169"/>
      <c r="G70" s="169"/>
    </row>
    <row r="71" spans="1:9" s="75" customFormat="1" ht="11.25" customHeight="1" x14ac:dyDescent="0.2">
      <c r="A71" s="171" t="s">
        <v>900</v>
      </c>
      <c r="B71" s="171"/>
      <c r="C71" s="171"/>
      <c r="D71" s="171"/>
      <c r="E71" s="171"/>
      <c r="F71" s="171"/>
      <c r="G71" s="171"/>
      <c r="H71" s="171"/>
    </row>
    <row r="72" spans="1:9" s="75" customFormat="1" ht="11.25" customHeight="1" x14ac:dyDescent="0.2">
      <c r="A72" s="79" t="s">
        <v>41</v>
      </c>
      <c r="B72" s="79"/>
      <c r="C72" s="79"/>
      <c r="D72" s="79"/>
      <c r="E72" s="79"/>
      <c r="F72" s="79"/>
      <c r="G72" s="79"/>
    </row>
    <row r="73" spans="1:9" s="75" customFormat="1" ht="11.25" customHeight="1" x14ac:dyDescent="0.2">
      <c r="A73" s="79" t="s">
        <v>855</v>
      </c>
      <c r="B73" s="79"/>
      <c r="C73" s="79"/>
      <c r="D73" s="79"/>
      <c r="E73" s="79"/>
      <c r="F73" s="79"/>
      <c r="G73" s="79"/>
    </row>
    <row r="74" spans="1:9" s="75" customFormat="1" x14ac:dyDescent="0.2">
      <c r="C74" s="169"/>
    </row>
    <row r="75" spans="1:9" s="75" customFormat="1" x14ac:dyDescent="0.2">
      <c r="C75" s="169"/>
    </row>
    <row r="76" spans="1:9" s="75" customFormat="1" x14ac:dyDescent="0.2">
      <c r="C76" s="169"/>
    </row>
    <row r="77" spans="1:9" s="75" customFormat="1" x14ac:dyDescent="0.2">
      <c r="C77" s="169"/>
    </row>
    <row r="78" spans="1:9" s="75" customFormat="1" x14ac:dyDescent="0.2">
      <c r="C78" s="169"/>
    </row>
    <row r="79" spans="1:9" s="75" customFormat="1" x14ac:dyDescent="0.2">
      <c r="C79" s="169"/>
    </row>
    <row r="80" spans="1:9" s="75" customFormat="1" x14ac:dyDescent="0.2">
      <c r="C80" s="169"/>
    </row>
    <row r="81" spans="3:3" s="75" customFormat="1" x14ac:dyDescent="0.2">
      <c r="C81" s="169"/>
    </row>
  </sheetData>
  <customSheetViews>
    <customSheetView guid="{95746B7C-2C59-4D9D-B586-3992FFB5743C}" showGridLines="0">
      <pageMargins left="0.75" right="0.75" top="1" bottom="1" header="0.5" footer="0.5"/>
      <headerFooter alignWithMargins="0"/>
    </customSheetView>
  </customSheetViews>
  <mergeCells count="2">
    <mergeCell ref="A1:H1"/>
    <mergeCell ref="B3:G3"/>
  </mergeCells>
  <phoneticPr fontId="9" type="noConversion"/>
  <pageMargins left="0.75" right="0.75" top="1" bottom="1" header="0.5" footer="0.5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I76"/>
  <sheetViews>
    <sheetView showGridLines="0" workbookViewId="0"/>
  </sheetViews>
  <sheetFormatPr defaultColWidth="9.109375" defaultRowHeight="10.199999999999999" x14ac:dyDescent="0.2"/>
  <cols>
    <col min="1" max="1" width="28.33203125" style="16" customWidth="1"/>
    <col min="2" max="9" width="8.5546875" style="16" customWidth="1"/>
    <col min="10" max="16384" width="9.109375" style="16"/>
  </cols>
  <sheetData>
    <row r="1" spans="1:9" ht="12.75" customHeight="1" x14ac:dyDescent="0.2">
      <c r="A1" s="712" t="s">
        <v>42</v>
      </c>
      <c r="B1" s="712"/>
      <c r="C1" s="712"/>
      <c r="D1" s="712"/>
      <c r="E1" s="712"/>
      <c r="F1" s="712"/>
      <c r="G1" s="712"/>
      <c r="H1" s="712"/>
      <c r="I1" s="712"/>
    </row>
    <row r="3" spans="1:9" s="75" customFormat="1" ht="11.25" customHeight="1" thickBot="1" x14ac:dyDescent="0.25">
      <c r="B3" s="736" t="s">
        <v>843</v>
      </c>
      <c r="C3" s="736"/>
      <c r="D3" s="736"/>
      <c r="E3" s="736"/>
      <c r="F3" s="736"/>
      <c r="G3" s="736"/>
      <c r="H3" s="736"/>
      <c r="I3" s="736"/>
    </row>
    <row r="4" spans="1:9" s="75" customFormat="1" ht="11.25" customHeight="1" x14ac:dyDescent="0.2">
      <c r="B4" s="640" t="s">
        <v>580</v>
      </c>
      <c r="C4" s="640" t="s">
        <v>581</v>
      </c>
      <c r="D4" s="640" t="s">
        <v>578</v>
      </c>
      <c r="E4" s="640" t="s">
        <v>579</v>
      </c>
      <c r="F4" s="640" t="s">
        <v>580</v>
      </c>
      <c r="G4" s="640" t="s">
        <v>581</v>
      </c>
      <c r="H4" s="640" t="s">
        <v>578</v>
      </c>
      <c r="I4" s="640" t="s">
        <v>579</v>
      </c>
    </row>
    <row r="5" spans="1:9" s="75" customFormat="1" ht="11.25" customHeight="1" x14ac:dyDescent="0.2">
      <c r="B5" s="290" t="s">
        <v>893</v>
      </c>
      <c r="C5" s="290" t="s">
        <v>893</v>
      </c>
      <c r="D5" s="290" t="s">
        <v>893</v>
      </c>
      <c r="E5" s="290" t="s">
        <v>992</v>
      </c>
      <c r="F5" s="290" t="s">
        <v>992</v>
      </c>
      <c r="G5" s="290" t="s">
        <v>992</v>
      </c>
      <c r="H5" s="290" t="s">
        <v>992</v>
      </c>
      <c r="I5" s="245" t="s">
        <v>877</v>
      </c>
    </row>
    <row r="6" spans="1:9" s="75" customFormat="1" x14ac:dyDescent="0.2">
      <c r="B6" s="170"/>
      <c r="C6" s="170"/>
      <c r="D6" s="170"/>
      <c r="E6" s="170"/>
      <c r="F6" s="170"/>
      <c r="G6" s="170"/>
      <c r="H6" s="170"/>
    </row>
    <row r="7" spans="1:9" s="75" customFormat="1" x14ac:dyDescent="0.2">
      <c r="A7" s="67" t="s">
        <v>266</v>
      </c>
      <c r="B7" s="291"/>
      <c r="C7" s="291"/>
      <c r="D7" s="291"/>
      <c r="E7" s="291"/>
      <c r="F7" s="291"/>
      <c r="G7" s="291"/>
      <c r="H7" s="291"/>
      <c r="I7" s="67"/>
    </row>
    <row r="8" spans="1:9" s="75" customFormat="1" x14ac:dyDescent="0.2">
      <c r="B8" s="170"/>
      <c r="C8" s="170"/>
      <c r="D8" s="170"/>
      <c r="E8" s="170"/>
      <c r="F8" s="170"/>
      <c r="G8" s="170"/>
      <c r="H8" s="170"/>
    </row>
    <row r="9" spans="1:9" s="75" customFormat="1" x14ac:dyDescent="0.2">
      <c r="A9" s="75" t="s">
        <v>43</v>
      </c>
      <c r="B9" s="149">
        <v>3852</v>
      </c>
      <c r="C9" s="149">
        <v>3701</v>
      </c>
      <c r="D9" s="149">
        <v>3715</v>
      </c>
      <c r="E9" s="149">
        <v>3828</v>
      </c>
      <c r="F9" s="149">
        <v>3650</v>
      </c>
      <c r="G9" s="149">
        <v>3584</v>
      </c>
      <c r="H9" s="149">
        <v>3518</v>
      </c>
      <c r="I9" s="149">
        <v>3759</v>
      </c>
    </row>
    <row r="10" spans="1:9" s="75" customFormat="1" x14ac:dyDescent="0.2">
      <c r="A10" s="75" t="s">
        <v>32</v>
      </c>
      <c r="B10" s="149">
        <v>3095</v>
      </c>
      <c r="C10" s="149">
        <v>2945</v>
      </c>
      <c r="D10" s="149">
        <v>2990</v>
      </c>
      <c r="E10" s="149">
        <v>3062</v>
      </c>
      <c r="F10" s="149">
        <v>2916</v>
      </c>
      <c r="G10" s="149">
        <v>2860</v>
      </c>
      <c r="H10" s="149">
        <v>2711</v>
      </c>
      <c r="I10" s="149">
        <v>2830</v>
      </c>
    </row>
    <row r="11" spans="1:9" s="75" customFormat="1" x14ac:dyDescent="0.2">
      <c r="A11" s="75" t="s">
        <v>44</v>
      </c>
      <c r="B11" s="149">
        <v>2857</v>
      </c>
      <c r="C11" s="149">
        <v>2761</v>
      </c>
      <c r="D11" s="149">
        <v>2853</v>
      </c>
      <c r="E11" s="149">
        <v>2668</v>
      </c>
      <c r="F11" s="149">
        <v>2581</v>
      </c>
      <c r="G11" s="149">
        <v>2505</v>
      </c>
      <c r="H11" s="149">
        <v>2446</v>
      </c>
      <c r="I11" s="149">
        <v>2615</v>
      </c>
    </row>
    <row r="12" spans="1:9" s="75" customFormat="1" x14ac:dyDescent="0.2">
      <c r="A12" s="75" t="s">
        <v>32</v>
      </c>
      <c r="B12" s="149">
        <v>2350</v>
      </c>
      <c r="C12" s="149">
        <v>2268</v>
      </c>
      <c r="D12" s="149">
        <v>2376</v>
      </c>
      <c r="E12" s="149">
        <v>2231</v>
      </c>
      <c r="F12" s="149">
        <v>2135</v>
      </c>
      <c r="G12" s="149">
        <v>2069</v>
      </c>
      <c r="H12" s="149">
        <v>1949</v>
      </c>
      <c r="I12" s="149">
        <v>2037</v>
      </c>
    </row>
    <row r="13" spans="1:9" s="75" customFormat="1" x14ac:dyDescent="0.2">
      <c r="A13" s="75" t="s">
        <v>34</v>
      </c>
      <c r="B13" s="149">
        <v>4932</v>
      </c>
      <c r="C13" s="149">
        <v>4492</v>
      </c>
      <c r="D13" s="149">
        <v>4811</v>
      </c>
      <c r="E13" s="149">
        <v>4372</v>
      </c>
      <c r="F13" s="149">
        <v>4386</v>
      </c>
      <c r="G13" s="149">
        <v>4196</v>
      </c>
      <c r="H13" s="149">
        <v>3756</v>
      </c>
      <c r="I13" s="149">
        <v>3882</v>
      </c>
    </row>
    <row r="14" spans="1:9" s="75" customFormat="1" x14ac:dyDescent="0.2">
      <c r="B14" s="149"/>
      <c r="C14" s="149"/>
      <c r="D14" s="149"/>
      <c r="E14" s="149"/>
      <c r="F14" s="149"/>
      <c r="G14" s="149"/>
      <c r="H14" s="149"/>
      <c r="I14" s="149"/>
    </row>
    <row r="15" spans="1:9" s="75" customFormat="1" x14ac:dyDescent="0.2">
      <c r="A15" s="67" t="s">
        <v>378</v>
      </c>
      <c r="B15" s="149"/>
      <c r="C15" s="149"/>
      <c r="D15" s="149"/>
      <c r="E15" s="149"/>
      <c r="F15" s="149"/>
      <c r="G15" s="149"/>
      <c r="H15" s="149"/>
      <c r="I15" s="149"/>
    </row>
    <row r="16" spans="1:9" s="75" customFormat="1" x14ac:dyDescent="0.2">
      <c r="B16" s="149"/>
      <c r="C16" s="149"/>
      <c r="D16" s="149"/>
      <c r="E16" s="149"/>
      <c r="F16" s="149"/>
      <c r="G16" s="149"/>
      <c r="H16" s="149"/>
      <c r="I16" s="149"/>
    </row>
    <row r="17" spans="1:9" s="75" customFormat="1" x14ac:dyDescent="0.2">
      <c r="A17" s="75" t="s">
        <v>43</v>
      </c>
      <c r="B17" s="149">
        <v>1412</v>
      </c>
      <c r="C17" s="149">
        <v>1400</v>
      </c>
      <c r="D17" s="149">
        <v>1409</v>
      </c>
      <c r="E17" s="149">
        <v>1374</v>
      </c>
      <c r="F17" s="149">
        <v>1321</v>
      </c>
      <c r="G17" s="149">
        <v>1270</v>
      </c>
      <c r="H17" s="149">
        <v>1282</v>
      </c>
      <c r="I17" s="149">
        <v>1459</v>
      </c>
    </row>
    <row r="18" spans="1:9" s="75" customFormat="1" x14ac:dyDescent="0.2">
      <c r="A18" s="75" t="s">
        <v>32</v>
      </c>
      <c r="B18" s="149">
        <v>1133</v>
      </c>
      <c r="C18" s="149">
        <v>1110</v>
      </c>
      <c r="D18" s="149">
        <v>1125</v>
      </c>
      <c r="E18" s="149">
        <v>1112</v>
      </c>
      <c r="F18" s="149">
        <v>1048</v>
      </c>
      <c r="G18" s="149">
        <v>1024</v>
      </c>
      <c r="H18" s="149">
        <v>989</v>
      </c>
      <c r="I18" s="149">
        <v>1106</v>
      </c>
    </row>
    <row r="19" spans="1:9" s="75" customFormat="1" x14ac:dyDescent="0.2">
      <c r="A19" s="75" t="s">
        <v>44</v>
      </c>
      <c r="B19" s="149">
        <v>1037</v>
      </c>
      <c r="C19" s="149">
        <v>1068</v>
      </c>
      <c r="D19" s="149">
        <v>1093</v>
      </c>
      <c r="E19" s="149">
        <v>958</v>
      </c>
      <c r="F19" s="149">
        <v>917</v>
      </c>
      <c r="G19" s="149">
        <v>921</v>
      </c>
      <c r="H19" s="149">
        <v>920</v>
      </c>
      <c r="I19" s="149">
        <v>1032</v>
      </c>
    </row>
    <row r="20" spans="1:9" s="75" customFormat="1" x14ac:dyDescent="0.2">
      <c r="A20" s="75" t="s">
        <v>32</v>
      </c>
      <c r="B20" s="149">
        <v>853</v>
      </c>
      <c r="C20" s="149">
        <v>871</v>
      </c>
      <c r="D20" s="149">
        <v>906</v>
      </c>
      <c r="E20" s="149">
        <v>807</v>
      </c>
      <c r="F20" s="149">
        <v>775</v>
      </c>
      <c r="G20" s="149">
        <v>782</v>
      </c>
      <c r="H20" s="149">
        <v>736</v>
      </c>
      <c r="I20" s="149">
        <v>810</v>
      </c>
    </row>
    <row r="21" spans="1:9" s="75" customFormat="1" x14ac:dyDescent="0.2">
      <c r="A21" s="75" t="s">
        <v>34</v>
      </c>
      <c r="B21" s="149">
        <v>2104</v>
      </c>
      <c r="C21" s="149">
        <v>1746</v>
      </c>
      <c r="D21" s="149">
        <v>1931</v>
      </c>
      <c r="E21" s="149">
        <v>1893</v>
      </c>
      <c r="F21" s="149">
        <v>1844</v>
      </c>
      <c r="G21" s="149">
        <v>1920</v>
      </c>
      <c r="H21" s="149">
        <v>1624</v>
      </c>
      <c r="I21" s="149">
        <v>1476</v>
      </c>
    </row>
    <row r="22" spans="1:9" s="75" customFormat="1" x14ac:dyDescent="0.2">
      <c r="B22" s="149"/>
      <c r="C22" s="149"/>
      <c r="D22" s="149"/>
      <c r="E22" s="149"/>
      <c r="F22" s="149"/>
      <c r="G22" s="149"/>
      <c r="H22" s="149"/>
      <c r="I22" s="149"/>
    </row>
    <row r="23" spans="1:9" s="75" customFormat="1" x14ac:dyDescent="0.2">
      <c r="A23" s="67" t="s">
        <v>379</v>
      </c>
      <c r="B23" s="149"/>
      <c r="C23" s="149"/>
      <c r="D23" s="149"/>
      <c r="E23" s="149"/>
      <c r="F23" s="149"/>
      <c r="G23" s="149"/>
      <c r="H23" s="149"/>
      <c r="I23" s="149"/>
    </row>
    <row r="24" spans="1:9" s="75" customFormat="1" x14ac:dyDescent="0.2">
      <c r="B24" s="149"/>
      <c r="C24" s="149"/>
      <c r="D24" s="149"/>
      <c r="E24" s="149"/>
      <c r="F24" s="149"/>
      <c r="G24" s="149"/>
      <c r="H24" s="149"/>
      <c r="I24" s="149"/>
    </row>
    <row r="25" spans="1:9" s="75" customFormat="1" x14ac:dyDescent="0.2">
      <c r="A25" s="75" t="s">
        <v>43</v>
      </c>
      <c r="B25" s="149">
        <v>1024</v>
      </c>
      <c r="C25" s="149">
        <v>959</v>
      </c>
      <c r="D25" s="149">
        <v>934</v>
      </c>
      <c r="E25" s="149">
        <v>1041</v>
      </c>
      <c r="F25" s="149">
        <v>1002</v>
      </c>
      <c r="G25" s="149">
        <v>920</v>
      </c>
      <c r="H25" s="149">
        <v>892</v>
      </c>
      <c r="I25" s="149">
        <v>1036</v>
      </c>
    </row>
    <row r="26" spans="1:9" s="75" customFormat="1" x14ac:dyDescent="0.2">
      <c r="A26" s="75" t="s">
        <v>32</v>
      </c>
      <c r="B26" s="149">
        <v>815</v>
      </c>
      <c r="C26" s="149">
        <v>737</v>
      </c>
      <c r="D26" s="149">
        <v>754</v>
      </c>
      <c r="E26" s="149">
        <v>813</v>
      </c>
      <c r="F26" s="149">
        <v>805</v>
      </c>
      <c r="G26" s="149">
        <v>705</v>
      </c>
      <c r="H26" s="149">
        <v>668</v>
      </c>
      <c r="I26" s="149">
        <v>788</v>
      </c>
    </row>
    <row r="27" spans="1:9" s="75" customFormat="1" x14ac:dyDescent="0.2">
      <c r="A27" s="75" t="s">
        <v>44</v>
      </c>
      <c r="B27" s="149">
        <v>687</v>
      </c>
      <c r="C27" s="149">
        <v>628</v>
      </c>
      <c r="D27" s="149">
        <v>661</v>
      </c>
      <c r="E27" s="149">
        <v>626</v>
      </c>
      <c r="F27" s="149">
        <v>642</v>
      </c>
      <c r="G27" s="149">
        <v>578</v>
      </c>
      <c r="H27" s="149">
        <v>522</v>
      </c>
      <c r="I27" s="149">
        <v>633</v>
      </c>
    </row>
    <row r="28" spans="1:9" s="75" customFormat="1" x14ac:dyDescent="0.2">
      <c r="A28" s="75" t="s">
        <v>32</v>
      </c>
      <c r="B28" s="149">
        <v>563</v>
      </c>
      <c r="C28" s="149">
        <v>512</v>
      </c>
      <c r="D28" s="149">
        <v>562</v>
      </c>
      <c r="E28" s="149">
        <v>527</v>
      </c>
      <c r="F28" s="149">
        <v>529</v>
      </c>
      <c r="G28" s="149">
        <v>474</v>
      </c>
      <c r="H28" s="149">
        <v>411</v>
      </c>
      <c r="I28" s="149">
        <v>512</v>
      </c>
    </row>
    <row r="29" spans="1:9" s="75" customFormat="1" x14ac:dyDescent="0.2">
      <c r="A29" s="75" t="s">
        <v>34</v>
      </c>
      <c r="B29" s="149">
        <v>1020</v>
      </c>
      <c r="C29" s="149">
        <v>823</v>
      </c>
      <c r="D29" s="149">
        <v>840</v>
      </c>
      <c r="E29" s="149">
        <v>1061</v>
      </c>
      <c r="F29" s="149">
        <v>980</v>
      </c>
      <c r="G29" s="149">
        <v>831</v>
      </c>
      <c r="H29" s="149">
        <v>575</v>
      </c>
      <c r="I29" s="149">
        <v>814</v>
      </c>
    </row>
    <row r="30" spans="1:9" s="75" customFormat="1" x14ac:dyDescent="0.2">
      <c r="B30" s="149"/>
      <c r="C30" s="149"/>
      <c r="D30" s="149"/>
      <c r="E30" s="149"/>
      <c r="F30" s="149"/>
      <c r="G30" s="149"/>
      <c r="H30" s="149"/>
      <c r="I30" s="149"/>
    </row>
    <row r="31" spans="1:9" s="75" customFormat="1" x14ac:dyDescent="0.2">
      <c r="A31" s="67" t="s">
        <v>531</v>
      </c>
      <c r="B31" s="149"/>
      <c r="C31" s="149"/>
      <c r="D31" s="149"/>
      <c r="E31" s="149"/>
      <c r="F31" s="149"/>
      <c r="G31" s="149"/>
      <c r="H31" s="149"/>
      <c r="I31" s="149"/>
    </row>
    <row r="32" spans="1:9" s="75" customFormat="1" x14ac:dyDescent="0.2">
      <c r="B32" s="149"/>
      <c r="C32" s="149"/>
      <c r="D32" s="149"/>
      <c r="E32" s="149"/>
      <c r="F32" s="149"/>
      <c r="G32" s="149"/>
      <c r="H32" s="149"/>
      <c r="I32" s="149"/>
    </row>
    <row r="33" spans="1:9" s="75" customFormat="1" x14ac:dyDescent="0.2">
      <c r="A33" s="75" t="s">
        <v>43</v>
      </c>
      <c r="B33" s="149">
        <v>684</v>
      </c>
      <c r="C33" s="149">
        <v>618</v>
      </c>
      <c r="D33" s="149">
        <v>671</v>
      </c>
      <c r="E33" s="149">
        <v>646</v>
      </c>
      <c r="F33" s="149">
        <v>643</v>
      </c>
      <c r="G33" s="149">
        <v>710</v>
      </c>
      <c r="H33" s="149">
        <v>642</v>
      </c>
      <c r="I33" s="149">
        <v>550</v>
      </c>
    </row>
    <row r="34" spans="1:9" s="75" customFormat="1" x14ac:dyDescent="0.2">
      <c r="A34" s="75" t="s">
        <v>32</v>
      </c>
      <c r="B34" s="149">
        <v>614</v>
      </c>
      <c r="C34" s="149">
        <v>542</v>
      </c>
      <c r="D34" s="149">
        <v>608</v>
      </c>
      <c r="E34" s="149">
        <v>575</v>
      </c>
      <c r="F34" s="149">
        <v>563</v>
      </c>
      <c r="G34" s="149">
        <v>630</v>
      </c>
      <c r="H34" s="149">
        <v>561</v>
      </c>
      <c r="I34" s="149">
        <v>439</v>
      </c>
    </row>
    <row r="35" spans="1:9" s="75" customFormat="1" x14ac:dyDescent="0.2">
      <c r="A35" s="75" t="s">
        <v>44</v>
      </c>
      <c r="B35" s="149">
        <v>588</v>
      </c>
      <c r="C35" s="149">
        <v>520</v>
      </c>
      <c r="D35" s="149">
        <v>577</v>
      </c>
      <c r="E35" s="149">
        <v>536</v>
      </c>
      <c r="F35" s="149">
        <v>527</v>
      </c>
      <c r="G35" s="149">
        <v>505</v>
      </c>
      <c r="H35" s="149">
        <v>497</v>
      </c>
      <c r="I35" s="149">
        <v>449</v>
      </c>
    </row>
    <row r="36" spans="1:9" s="75" customFormat="1" x14ac:dyDescent="0.2">
      <c r="A36" s="75" t="s">
        <v>32</v>
      </c>
      <c r="B36" s="149">
        <v>525</v>
      </c>
      <c r="C36" s="149">
        <v>457</v>
      </c>
      <c r="D36" s="149">
        <v>528</v>
      </c>
      <c r="E36" s="149">
        <v>482</v>
      </c>
      <c r="F36" s="149">
        <v>466</v>
      </c>
      <c r="G36" s="149">
        <v>446</v>
      </c>
      <c r="H36" s="149">
        <v>442</v>
      </c>
      <c r="I36" s="149">
        <v>357</v>
      </c>
    </row>
    <row r="37" spans="1:9" s="75" customFormat="1" x14ac:dyDescent="0.2">
      <c r="A37" s="75" t="s">
        <v>34</v>
      </c>
      <c r="B37" s="149">
        <v>992</v>
      </c>
      <c r="C37" s="149">
        <v>1233</v>
      </c>
      <c r="D37" s="149">
        <v>1450</v>
      </c>
      <c r="E37" s="149">
        <v>790</v>
      </c>
      <c r="F37" s="149">
        <v>949</v>
      </c>
      <c r="G37" s="149">
        <v>869</v>
      </c>
      <c r="H37" s="149">
        <v>894</v>
      </c>
      <c r="I37" s="149">
        <v>775</v>
      </c>
    </row>
    <row r="38" spans="1:9" s="75" customFormat="1" x14ac:dyDescent="0.2">
      <c r="B38" s="149"/>
      <c r="C38" s="149"/>
      <c r="D38" s="149"/>
      <c r="E38" s="149"/>
      <c r="F38" s="149"/>
      <c r="G38" s="149"/>
      <c r="H38" s="149"/>
      <c r="I38" s="149"/>
    </row>
    <row r="39" spans="1:9" s="75" customFormat="1" x14ac:dyDescent="0.2">
      <c r="A39" s="67" t="s">
        <v>380</v>
      </c>
      <c r="B39" s="149"/>
      <c r="C39" s="149"/>
      <c r="D39" s="149"/>
      <c r="E39" s="149"/>
      <c r="F39" s="149"/>
      <c r="G39" s="149"/>
      <c r="H39" s="149"/>
      <c r="I39" s="149"/>
    </row>
    <row r="40" spans="1:9" s="75" customFormat="1" x14ac:dyDescent="0.2">
      <c r="B40" s="149"/>
      <c r="C40" s="149"/>
      <c r="D40" s="149"/>
      <c r="E40" s="149"/>
      <c r="F40" s="149"/>
      <c r="G40" s="149"/>
      <c r="H40" s="149"/>
      <c r="I40" s="149"/>
    </row>
    <row r="41" spans="1:9" s="75" customFormat="1" x14ac:dyDescent="0.2">
      <c r="A41" s="75" t="s">
        <v>43</v>
      </c>
      <c r="B41" s="149">
        <v>293</v>
      </c>
      <c r="C41" s="149">
        <v>310</v>
      </c>
      <c r="D41" s="149">
        <v>304</v>
      </c>
      <c r="E41" s="149">
        <v>357</v>
      </c>
      <c r="F41" s="149">
        <v>301</v>
      </c>
      <c r="G41" s="149">
        <v>313</v>
      </c>
      <c r="H41" s="149">
        <v>311</v>
      </c>
      <c r="I41" s="149">
        <v>316</v>
      </c>
    </row>
    <row r="42" spans="1:9" s="75" customFormat="1" x14ac:dyDescent="0.2">
      <c r="A42" s="75" t="s">
        <v>32</v>
      </c>
      <c r="B42" s="149">
        <v>228</v>
      </c>
      <c r="C42" s="149">
        <v>245</v>
      </c>
      <c r="D42" s="149">
        <v>229</v>
      </c>
      <c r="E42" s="149">
        <v>284</v>
      </c>
      <c r="F42" s="149">
        <v>238</v>
      </c>
      <c r="G42" s="149">
        <v>235</v>
      </c>
      <c r="H42" s="149">
        <v>230</v>
      </c>
      <c r="I42" s="149">
        <v>238</v>
      </c>
    </row>
    <row r="43" spans="1:9" s="75" customFormat="1" x14ac:dyDescent="0.2">
      <c r="A43" s="75" t="s">
        <v>44</v>
      </c>
      <c r="B43" s="149">
        <v>198</v>
      </c>
      <c r="C43" s="149">
        <v>211</v>
      </c>
      <c r="D43" s="149">
        <v>189</v>
      </c>
      <c r="E43" s="149">
        <v>217</v>
      </c>
      <c r="F43" s="149">
        <v>186</v>
      </c>
      <c r="G43" s="149">
        <v>193</v>
      </c>
      <c r="H43" s="149">
        <v>185</v>
      </c>
      <c r="I43" s="149">
        <v>180</v>
      </c>
    </row>
    <row r="44" spans="1:9" s="75" customFormat="1" x14ac:dyDescent="0.2">
      <c r="A44" s="75" t="s">
        <v>32</v>
      </c>
      <c r="B44" s="149">
        <v>163</v>
      </c>
      <c r="C44" s="149">
        <v>170</v>
      </c>
      <c r="D44" s="149">
        <v>143</v>
      </c>
      <c r="E44" s="149">
        <v>175</v>
      </c>
      <c r="F44" s="149">
        <v>155</v>
      </c>
      <c r="G44" s="149">
        <v>143</v>
      </c>
      <c r="H44" s="149">
        <v>140</v>
      </c>
      <c r="I44" s="149">
        <v>144</v>
      </c>
    </row>
    <row r="45" spans="1:9" s="75" customFormat="1" x14ac:dyDescent="0.2">
      <c r="A45" s="75" t="s">
        <v>34</v>
      </c>
      <c r="B45" s="149">
        <v>210</v>
      </c>
      <c r="C45" s="149">
        <v>245</v>
      </c>
      <c r="D45" s="149">
        <v>177</v>
      </c>
      <c r="E45" s="149">
        <v>215</v>
      </c>
      <c r="F45" s="149">
        <v>205</v>
      </c>
      <c r="G45" s="149">
        <v>193</v>
      </c>
      <c r="H45" s="149">
        <v>227</v>
      </c>
      <c r="I45" s="149">
        <v>152</v>
      </c>
    </row>
    <row r="46" spans="1:9" s="75" customFormat="1" x14ac:dyDescent="0.2">
      <c r="B46" s="149"/>
      <c r="C46" s="149"/>
      <c r="D46" s="149"/>
      <c r="E46" s="149"/>
      <c r="F46" s="149"/>
      <c r="G46" s="149"/>
      <c r="H46" s="149"/>
      <c r="I46" s="149"/>
    </row>
    <row r="47" spans="1:9" s="75" customFormat="1" x14ac:dyDescent="0.2">
      <c r="A47" s="67" t="s">
        <v>381</v>
      </c>
      <c r="B47" s="149"/>
      <c r="C47" s="149"/>
      <c r="D47" s="149"/>
      <c r="E47" s="149"/>
      <c r="F47" s="149"/>
      <c r="G47" s="149"/>
      <c r="H47" s="149"/>
      <c r="I47" s="149"/>
    </row>
    <row r="48" spans="1:9" s="75" customFormat="1" x14ac:dyDescent="0.2">
      <c r="B48" s="149"/>
      <c r="C48" s="149"/>
      <c r="D48" s="149"/>
      <c r="E48" s="149"/>
      <c r="F48" s="149"/>
      <c r="G48" s="149"/>
      <c r="H48" s="149"/>
      <c r="I48" s="149"/>
    </row>
    <row r="49" spans="1:9" s="75" customFormat="1" x14ac:dyDescent="0.2">
      <c r="A49" s="75" t="s">
        <v>43</v>
      </c>
      <c r="B49" s="149">
        <v>159</v>
      </c>
      <c r="C49" s="149">
        <v>162</v>
      </c>
      <c r="D49" s="149">
        <v>140</v>
      </c>
      <c r="E49" s="149">
        <v>154</v>
      </c>
      <c r="F49" s="149">
        <v>153</v>
      </c>
      <c r="G49" s="149">
        <v>166</v>
      </c>
      <c r="H49" s="149">
        <v>188</v>
      </c>
      <c r="I49" s="149">
        <v>164</v>
      </c>
    </row>
    <row r="50" spans="1:9" s="75" customFormat="1" x14ac:dyDescent="0.2">
      <c r="A50" s="75" t="s">
        <v>32</v>
      </c>
      <c r="B50" s="149">
        <v>108</v>
      </c>
      <c r="C50" s="149">
        <v>118</v>
      </c>
      <c r="D50" s="149">
        <v>96</v>
      </c>
      <c r="E50" s="149">
        <v>105</v>
      </c>
      <c r="F50" s="149">
        <v>105</v>
      </c>
      <c r="G50" s="149">
        <v>120</v>
      </c>
      <c r="H50" s="149">
        <v>122</v>
      </c>
      <c r="I50" s="149">
        <v>107</v>
      </c>
    </row>
    <row r="51" spans="1:9" s="75" customFormat="1" x14ac:dyDescent="0.2">
      <c r="A51" s="75" t="s">
        <v>44</v>
      </c>
      <c r="B51" s="149">
        <v>140</v>
      </c>
      <c r="C51" s="149">
        <v>143</v>
      </c>
      <c r="D51" s="149">
        <v>125</v>
      </c>
      <c r="E51" s="149">
        <v>127</v>
      </c>
      <c r="F51" s="149">
        <v>131</v>
      </c>
      <c r="G51" s="149">
        <v>148</v>
      </c>
      <c r="H51" s="149">
        <v>161</v>
      </c>
      <c r="I51" s="149">
        <v>142</v>
      </c>
    </row>
    <row r="52" spans="1:9" s="75" customFormat="1" x14ac:dyDescent="0.2">
      <c r="A52" s="75" t="s">
        <v>32</v>
      </c>
      <c r="B52" s="149">
        <v>97</v>
      </c>
      <c r="C52" s="149">
        <v>107</v>
      </c>
      <c r="D52" s="149">
        <v>89</v>
      </c>
      <c r="E52" s="149">
        <v>90</v>
      </c>
      <c r="F52" s="149">
        <v>94</v>
      </c>
      <c r="G52" s="149">
        <v>108</v>
      </c>
      <c r="H52" s="149">
        <v>107</v>
      </c>
      <c r="I52" s="149">
        <v>94</v>
      </c>
    </row>
    <row r="53" spans="1:9" s="75" customFormat="1" x14ac:dyDescent="0.2">
      <c r="A53" s="75" t="s">
        <v>34</v>
      </c>
      <c r="B53" s="149">
        <v>311</v>
      </c>
      <c r="C53" s="149">
        <v>266</v>
      </c>
      <c r="D53" s="149">
        <v>190</v>
      </c>
      <c r="E53" s="149">
        <v>214</v>
      </c>
      <c r="F53" s="149">
        <v>219</v>
      </c>
      <c r="G53" s="149">
        <v>237</v>
      </c>
      <c r="H53" s="149">
        <v>194</v>
      </c>
      <c r="I53" s="149">
        <v>402</v>
      </c>
    </row>
    <row r="54" spans="1:9" s="75" customFormat="1" x14ac:dyDescent="0.2">
      <c r="B54" s="149"/>
      <c r="C54" s="149"/>
      <c r="D54" s="149"/>
      <c r="E54" s="149"/>
      <c r="F54" s="149"/>
      <c r="G54" s="149"/>
      <c r="H54" s="149"/>
      <c r="I54" s="149"/>
    </row>
    <row r="55" spans="1:9" s="75" customFormat="1" x14ac:dyDescent="0.2">
      <c r="A55" s="67" t="s">
        <v>39</v>
      </c>
      <c r="B55" s="149"/>
      <c r="C55" s="149"/>
      <c r="D55" s="149"/>
      <c r="E55" s="149"/>
      <c r="F55" s="149"/>
      <c r="G55" s="149"/>
      <c r="H55" s="149"/>
      <c r="I55" s="149"/>
    </row>
    <row r="56" spans="1:9" s="75" customFormat="1" x14ac:dyDescent="0.2">
      <c r="B56" s="149"/>
      <c r="C56" s="149"/>
      <c r="D56" s="149"/>
      <c r="E56" s="149"/>
      <c r="F56" s="149"/>
      <c r="G56" s="149"/>
      <c r="H56" s="149"/>
      <c r="I56" s="149"/>
    </row>
    <row r="57" spans="1:9" s="75" customFormat="1" x14ac:dyDescent="0.2">
      <c r="A57" s="75" t="s">
        <v>43</v>
      </c>
      <c r="B57" s="149">
        <v>201</v>
      </c>
      <c r="C57" s="149">
        <v>167</v>
      </c>
      <c r="D57" s="149">
        <v>168</v>
      </c>
      <c r="E57" s="149">
        <v>172</v>
      </c>
      <c r="F57" s="149">
        <v>172</v>
      </c>
      <c r="G57" s="149">
        <v>143</v>
      </c>
      <c r="H57" s="149">
        <v>127</v>
      </c>
      <c r="I57" s="149">
        <v>160</v>
      </c>
    </row>
    <row r="58" spans="1:9" s="75" customFormat="1" x14ac:dyDescent="0.2">
      <c r="A58" s="75" t="s">
        <v>32</v>
      </c>
      <c r="B58" s="149">
        <v>140</v>
      </c>
      <c r="C58" s="149">
        <v>128</v>
      </c>
      <c r="D58" s="149">
        <v>110</v>
      </c>
      <c r="E58" s="149">
        <v>114</v>
      </c>
      <c r="F58" s="149">
        <v>115</v>
      </c>
      <c r="G58" s="149">
        <v>102</v>
      </c>
      <c r="H58" s="149">
        <v>94</v>
      </c>
      <c r="I58" s="149">
        <v>110</v>
      </c>
    </row>
    <row r="59" spans="1:9" s="75" customFormat="1" x14ac:dyDescent="0.2">
      <c r="A59" s="75" t="s">
        <v>44</v>
      </c>
      <c r="B59" s="149">
        <v>146</v>
      </c>
      <c r="C59" s="149">
        <v>123</v>
      </c>
      <c r="D59" s="149">
        <v>133</v>
      </c>
      <c r="E59" s="149">
        <v>137</v>
      </c>
      <c r="F59" s="149">
        <v>129</v>
      </c>
      <c r="G59" s="149">
        <v>106</v>
      </c>
      <c r="H59" s="149">
        <v>97</v>
      </c>
      <c r="I59" s="149">
        <v>112</v>
      </c>
    </row>
    <row r="60" spans="1:9" s="75" customFormat="1" x14ac:dyDescent="0.2">
      <c r="A60" s="75" t="s">
        <v>32</v>
      </c>
      <c r="B60" s="149">
        <v>102</v>
      </c>
      <c r="C60" s="149">
        <v>98</v>
      </c>
      <c r="D60" s="149">
        <v>89</v>
      </c>
      <c r="E60" s="149">
        <v>98</v>
      </c>
      <c r="F60" s="149">
        <v>80</v>
      </c>
      <c r="G60" s="149">
        <v>80</v>
      </c>
      <c r="H60" s="149">
        <v>71</v>
      </c>
      <c r="I60" s="149">
        <v>78</v>
      </c>
    </row>
    <row r="61" spans="1:9" s="75" customFormat="1" x14ac:dyDescent="0.2">
      <c r="A61" s="75" t="s">
        <v>34</v>
      </c>
      <c r="B61" s="149">
        <v>171</v>
      </c>
      <c r="C61" s="149">
        <v>103</v>
      </c>
      <c r="D61" s="149">
        <v>98</v>
      </c>
      <c r="E61" s="149">
        <v>106</v>
      </c>
      <c r="F61" s="149">
        <v>145</v>
      </c>
      <c r="G61" s="149">
        <v>82</v>
      </c>
      <c r="H61" s="149">
        <v>104</v>
      </c>
      <c r="I61" s="149">
        <v>125</v>
      </c>
    </row>
    <row r="62" spans="1:9" s="75" customFormat="1" x14ac:dyDescent="0.2">
      <c r="B62" s="149"/>
      <c r="C62" s="149"/>
      <c r="D62" s="149"/>
      <c r="E62" s="149"/>
      <c r="F62" s="149"/>
      <c r="G62" s="149"/>
      <c r="H62" s="149"/>
      <c r="I62" s="149"/>
    </row>
    <row r="63" spans="1:9" s="75" customFormat="1" x14ac:dyDescent="0.2">
      <c r="A63" s="67" t="s">
        <v>40</v>
      </c>
      <c r="B63" s="149"/>
      <c r="C63" s="149"/>
      <c r="D63" s="149"/>
      <c r="E63" s="149"/>
      <c r="F63" s="149"/>
      <c r="G63" s="149"/>
      <c r="H63" s="149"/>
      <c r="I63" s="149"/>
    </row>
    <row r="64" spans="1:9" s="75" customFormat="1" x14ac:dyDescent="0.2">
      <c r="B64" s="149"/>
      <c r="C64" s="149"/>
      <c r="D64" s="149"/>
      <c r="E64" s="149"/>
      <c r="F64" s="149"/>
      <c r="G64" s="149"/>
      <c r="H64" s="149"/>
      <c r="I64" s="149"/>
    </row>
    <row r="65" spans="1:9" s="75" customFormat="1" x14ac:dyDescent="0.2">
      <c r="A65" s="75" t="s">
        <v>43</v>
      </c>
      <c r="B65" s="149">
        <v>79</v>
      </c>
      <c r="C65" s="149">
        <v>85</v>
      </c>
      <c r="D65" s="149">
        <v>89</v>
      </c>
      <c r="E65" s="149">
        <v>84</v>
      </c>
      <c r="F65" s="149">
        <v>58</v>
      </c>
      <c r="G65" s="149">
        <v>62</v>
      </c>
      <c r="H65" s="149">
        <v>76</v>
      </c>
      <c r="I65" s="149">
        <v>74</v>
      </c>
    </row>
    <row r="66" spans="1:9" s="75" customFormat="1" x14ac:dyDescent="0.2">
      <c r="A66" s="75" t="s">
        <v>32</v>
      </c>
      <c r="B66" s="149">
        <v>57</v>
      </c>
      <c r="C66" s="149">
        <v>65</v>
      </c>
      <c r="D66" s="149">
        <v>68</v>
      </c>
      <c r="E66" s="149">
        <v>59</v>
      </c>
      <c r="F66" s="149">
        <v>42</v>
      </c>
      <c r="G66" s="149">
        <v>44</v>
      </c>
      <c r="H66" s="149">
        <v>47</v>
      </c>
      <c r="I66" s="149">
        <v>42</v>
      </c>
    </row>
    <row r="67" spans="1:9" s="75" customFormat="1" x14ac:dyDescent="0.2">
      <c r="A67" s="75" t="s">
        <v>44</v>
      </c>
      <c r="B67" s="149">
        <v>61</v>
      </c>
      <c r="C67" s="149">
        <v>68</v>
      </c>
      <c r="D67" s="149">
        <v>75</v>
      </c>
      <c r="E67" s="149">
        <v>67</v>
      </c>
      <c r="F67" s="149">
        <v>49</v>
      </c>
      <c r="G67" s="149">
        <v>54</v>
      </c>
      <c r="H67" s="149">
        <v>64</v>
      </c>
      <c r="I67" s="149">
        <v>67</v>
      </c>
    </row>
    <row r="68" spans="1:9" s="75" customFormat="1" x14ac:dyDescent="0.2">
      <c r="A68" s="75" t="s">
        <v>32</v>
      </c>
      <c r="B68" s="149">
        <v>47</v>
      </c>
      <c r="C68" s="149">
        <v>53</v>
      </c>
      <c r="D68" s="149">
        <v>59</v>
      </c>
      <c r="E68" s="149">
        <v>52</v>
      </c>
      <c r="F68" s="149">
        <v>36</v>
      </c>
      <c r="G68" s="149">
        <v>36</v>
      </c>
      <c r="H68" s="149">
        <v>42</v>
      </c>
      <c r="I68" s="149">
        <v>42</v>
      </c>
    </row>
    <row r="69" spans="1:9" s="75" customFormat="1" x14ac:dyDescent="0.2">
      <c r="A69" s="75" t="s">
        <v>34</v>
      </c>
      <c r="B69" s="149">
        <v>124</v>
      </c>
      <c r="C69" s="149">
        <v>76</v>
      </c>
      <c r="D69" s="149">
        <v>125</v>
      </c>
      <c r="E69" s="149">
        <v>93</v>
      </c>
      <c r="F69" s="149">
        <v>44</v>
      </c>
      <c r="G69" s="149">
        <v>64</v>
      </c>
      <c r="H69" s="149">
        <v>138</v>
      </c>
      <c r="I69" s="149">
        <v>138</v>
      </c>
    </row>
    <row r="70" spans="1:9" s="75" customFormat="1" ht="3" customHeight="1" thickBot="1" x14ac:dyDescent="0.25">
      <c r="B70" s="170"/>
      <c r="C70" s="62"/>
      <c r="D70" s="62"/>
      <c r="E70" s="62"/>
      <c r="F70" s="62"/>
      <c r="G70" s="62"/>
      <c r="H70" s="62"/>
      <c r="I70" s="62"/>
    </row>
    <row r="71" spans="1:9" s="75" customFormat="1" ht="11.25" customHeight="1" x14ac:dyDescent="0.2">
      <c r="A71" s="171" t="s">
        <v>724</v>
      </c>
      <c r="B71" s="375"/>
      <c r="C71" s="77"/>
      <c r="D71" s="77"/>
      <c r="E71" s="77"/>
      <c r="F71" s="77"/>
      <c r="G71" s="77"/>
      <c r="H71" s="77"/>
      <c r="I71" s="77"/>
    </row>
    <row r="72" spans="1:9" s="75" customFormat="1" ht="11.25" customHeight="1" x14ac:dyDescent="0.2">
      <c r="A72" s="79" t="s">
        <v>376</v>
      </c>
      <c r="B72" s="292"/>
    </row>
    <row r="73" spans="1:9" s="75" customFormat="1" ht="11.25" customHeight="1" x14ac:dyDescent="0.2">
      <c r="A73" s="75" t="s">
        <v>399</v>
      </c>
      <c r="B73" s="170"/>
    </row>
    <row r="74" spans="1:9" s="75" customFormat="1" x14ac:dyDescent="0.2">
      <c r="B74" s="170"/>
    </row>
    <row r="75" spans="1:9" s="75" customFormat="1" x14ac:dyDescent="0.2">
      <c r="B75" s="170"/>
    </row>
    <row r="76" spans="1:9" x14ac:dyDescent="0.2">
      <c r="A76" s="75"/>
      <c r="B76" s="75"/>
      <c r="C76" s="75"/>
      <c r="D76" s="75"/>
      <c r="E76" s="75"/>
      <c r="F76" s="75"/>
      <c r="G76" s="75"/>
      <c r="H76" s="75"/>
      <c r="I76" s="75"/>
    </row>
  </sheetData>
  <customSheetViews>
    <customSheetView guid="{95746B7C-2C59-4D9D-B586-3992FFB5743C}" showGridLines="0">
      <pageMargins left="0.75" right="0.75" top="1" bottom="1" header="0.5" footer="0.5"/>
      <pageSetup paperSize="9" orientation="portrait" verticalDpi="0" r:id="rId1"/>
      <headerFooter alignWithMargins="0"/>
    </customSheetView>
  </customSheetViews>
  <mergeCells count="2">
    <mergeCell ref="A1:I1"/>
    <mergeCell ref="B3:I3"/>
  </mergeCells>
  <phoneticPr fontId="9" type="noConversion"/>
  <pageMargins left="0.75" right="0.75" top="1" bottom="1" header="0.5" footer="0.5"/>
  <pageSetup paperSize="9" orientation="portrait" r:id="rId2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AC42"/>
  <sheetViews>
    <sheetView showGridLines="0" workbookViewId="0"/>
  </sheetViews>
  <sheetFormatPr defaultColWidth="9.109375" defaultRowHeight="10.199999999999999" x14ac:dyDescent="0.2"/>
  <cols>
    <col min="1" max="1" width="27.6640625" style="24" customWidth="1"/>
    <col min="2" max="13" width="6" style="24" customWidth="1"/>
    <col min="14" max="16384" width="9.109375" style="24"/>
  </cols>
  <sheetData>
    <row r="1" spans="1:29" ht="12" customHeight="1" x14ac:dyDescent="0.2">
      <c r="A1" s="729" t="s">
        <v>45</v>
      </c>
      <c r="B1" s="729"/>
      <c r="C1" s="729"/>
      <c r="D1" s="729"/>
      <c r="E1" s="729"/>
      <c r="F1" s="729"/>
      <c r="G1" s="729"/>
      <c r="H1" s="729"/>
      <c r="I1" s="729"/>
      <c r="J1" s="729"/>
      <c r="K1" s="729"/>
      <c r="L1" s="729"/>
      <c r="M1" s="729"/>
    </row>
    <row r="2" spans="1:29" ht="12" customHeight="1" x14ac:dyDescent="0.2">
      <c r="A2" s="20"/>
      <c r="B2" s="20"/>
      <c r="C2" s="20"/>
      <c r="D2" s="20"/>
      <c r="E2" s="20"/>
      <c r="F2" s="20"/>
      <c r="G2" s="20"/>
      <c r="H2" s="20"/>
      <c r="I2" s="20"/>
      <c r="J2" s="20"/>
      <c r="K2" s="20"/>
      <c r="L2" s="20"/>
      <c r="M2" s="20"/>
    </row>
    <row r="3" spans="1:29" s="100" customFormat="1" x14ac:dyDescent="0.2">
      <c r="A3" s="102" t="s">
        <v>23</v>
      </c>
    </row>
    <row r="4" spans="1:29" s="100" customFormat="1" ht="11.25" customHeight="1" x14ac:dyDescent="0.2">
      <c r="M4" s="101" t="s">
        <v>951</v>
      </c>
      <c r="T4" s="103"/>
    </row>
    <row r="5" spans="1:29" s="100" customFormat="1" ht="12" customHeight="1" thickBot="1" x14ac:dyDescent="0.25">
      <c r="B5" s="777">
        <v>2021</v>
      </c>
      <c r="C5" s="777"/>
      <c r="D5" s="777"/>
      <c r="E5" s="777"/>
      <c r="F5" s="777"/>
      <c r="G5" s="777"/>
      <c r="H5" s="777"/>
      <c r="I5" s="777"/>
      <c r="J5" s="777"/>
      <c r="K5" s="777"/>
      <c r="L5" s="777"/>
      <c r="M5" s="777"/>
      <c r="T5" s="103"/>
    </row>
    <row r="6" spans="1:29" s="100" customFormat="1" ht="12" customHeight="1" x14ac:dyDescent="0.2">
      <c r="B6" s="93" t="s">
        <v>258</v>
      </c>
      <c r="C6" s="93" t="s">
        <v>257</v>
      </c>
      <c r="D6" s="93" t="s">
        <v>256</v>
      </c>
      <c r="E6" s="93" t="s">
        <v>255</v>
      </c>
      <c r="F6" s="93" t="s">
        <v>254</v>
      </c>
      <c r="G6" s="93" t="s">
        <v>253</v>
      </c>
      <c r="H6" s="93" t="s">
        <v>252</v>
      </c>
      <c r="I6" s="93" t="s">
        <v>251</v>
      </c>
      <c r="J6" s="93" t="s">
        <v>250</v>
      </c>
      <c r="K6" s="93" t="s">
        <v>249</v>
      </c>
      <c r="L6" s="93" t="s">
        <v>248</v>
      </c>
      <c r="M6" s="127" t="s">
        <v>358</v>
      </c>
      <c r="T6" s="103"/>
    </row>
    <row r="7" spans="1:29" s="100" customFormat="1" x14ac:dyDescent="0.2">
      <c r="C7" s="103"/>
      <c r="D7" s="103"/>
      <c r="E7" s="103"/>
      <c r="F7" s="103"/>
      <c r="G7" s="103"/>
      <c r="H7" s="103"/>
      <c r="I7" s="103"/>
      <c r="J7" s="103"/>
      <c r="T7" s="103"/>
    </row>
    <row r="8" spans="1:29" s="100" customFormat="1" ht="9" customHeight="1" x14ac:dyDescent="0.2">
      <c r="A8" s="102" t="s">
        <v>247</v>
      </c>
      <c r="B8" s="203"/>
      <c r="T8" s="103"/>
    </row>
    <row r="9" spans="1:29" s="100" customFormat="1" ht="9" customHeight="1" x14ac:dyDescent="0.25">
      <c r="A9" s="202" t="s">
        <v>953</v>
      </c>
      <c r="B9" s="203">
        <v>-4.7244682244999998</v>
      </c>
      <c r="C9" s="203">
        <v>-8.8743124927499988</v>
      </c>
      <c r="D9" s="203">
        <v>-4.0319870927499997</v>
      </c>
      <c r="E9" s="203">
        <v>-4.3029235262999999</v>
      </c>
      <c r="F9" s="203">
        <v>-3.9829747342000004</v>
      </c>
      <c r="G9" s="203">
        <v>-9.8458251623499997</v>
      </c>
      <c r="H9" s="203">
        <v>-9.5438687171999987</v>
      </c>
      <c r="I9" s="203">
        <v>-5.5678573489499996</v>
      </c>
      <c r="J9" s="203">
        <v>-10.601138183049999</v>
      </c>
      <c r="K9" s="203">
        <v>-13.567059904400001</v>
      </c>
      <c r="L9" s="203">
        <v>-13.587593258250001</v>
      </c>
      <c r="M9" s="203">
        <v>-12.96203066595</v>
      </c>
      <c r="O9" s="103"/>
      <c r="P9" s="334"/>
      <c r="Q9" s="103"/>
      <c r="R9" s="103"/>
      <c r="S9" s="103"/>
      <c r="T9" s="103"/>
      <c r="U9" s="103"/>
      <c r="V9" s="103"/>
      <c r="W9" s="103"/>
      <c r="X9" s="103"/>
      <c r="Y9" s="103"/>
      <c r="Z9" s="103"/>
      <c r="AA9" s="103"/>
      <c r="AB9" s="103"/>
      <c r="AC9" s="103"/>
    </row>
    <row r="10" spans="1:29" s="100" customFormat="1" ht="9" customHeight="1" x14ac:dyDescent="0.25">
      <c r="A10" s="214" t="s">
        <v>954</v>
      </c>
      <c r="B10" s="453">
        <v>-2.2178504203</v>
      </c>
      <c r="C10" s="453">
        <v>-3.4609468249000002</v>
      </c>
      <c r="D10" s="453">
        <v>-1.1828982842</v>
      </c>
      <c r="E10" s="453">
        <v>1.4665006654999999</v>
      </c>
      <c r="F10" s="453">
        <v>-1.8045129033</v>
      </c>
      <c r="G10" s="453">
        <v>-6.4414649220999998</v>
      </c>
      <c r="H10" s="453">
        <v>-0.63878706669999996</v>
      </c>
      <c r="I10" s="453">
        <v>-3.0026636513999998</v>
      </c>
      <c r="J10" s="453">
        <v>-6.6718929177000001</v>
      </c>
      <c r="K10" s="453">
        <v>-13.106248063200001</v>
      </c>
      <c r="L10" s="453">
        <v>-17.834509493300001</v>
      </c>
      <c r="M10" s="453">
        <v>-12.2196041196</v>
      </c>
      <c r="O10" s="103"/>
      <c r="P10" s="334"/>
      <c r="Q10" s="103"/>
      <c r="R10" s="103"/>
      <c r="S10" s="103"/>
      <c r="T10" s="103"/>
      <c r="U10" s="103"/>
      <c r="V10" s="103"/>
      <c r="W10" s="103"/>
      <c r="X10" s="103"/>
      <c r="Y10" s="103"/>
      <c r="Z10" s="103"/>
      <c r="AA10" s="103"/>
      <c r="AB10" s="103"/>
      <c r="AC10" s="103"/>
    </row>
    <row r="11" spans="1:29" s="100" customFormat="1" ht="9" customHeight="1" x14ac:dyDescent="0.25">
      <c r="A11" s="214" t="s">
        <v>955</v>
      </c>
      <c r="B11" s="453">
        <v>-14.3986762973</v>
      </c>
      <c r="C11" s="453">
        <v>-18.324236165799999</v>
      </c>
      <c r="D11" s="453">
        <v>-12.673687305</v>
      </c>
      <c r="E11" s="453">
        <v>-14.106355799999999</v>
      </c>
      <c r="F11" s="453">
        <v>-15.823320924100001</v>
      </c>
      <c r="G11" s="453">
        <v>-21.0389129719</v>
      </c>
      <c r="H11" s="453">
        <v>-21.161328814099999</v>
      </c>
      <c r="I11" s="453">
        <v>-18.119573511700001</v>
      </c>
      <c r="J11" s="453">
        <v>-25.475153960899998</v>
      </c>
      <c r="K11" s="453">
        <v>-27.606707568600001</v>
      </c>
      <c r="L11" s="453">
        <v>-25.678765475100001</v>
      </c>
      <c r="M11" s="453">
        <v>-23.483531720399998</v>
      </c>
      <c r="N11" s="103"/>
      <c r="O11" s="103"/>
      <c r="P11" s="334"/>
      <c r="Q11" s="103"/>
      <c r="R11" s="103"/>
      <c r="S11" s="103"/>
      <c r="T11" s="103"/>
      <c r="U11" s="103"/>
      <c r="V11" s="103"/>
      <c r="W11" s="103"/>
      <c r="X11" s="103"/>
      <c r="Y11" s="103"/>
      <c r="Z11" s="103"/>
      <c r="AA11" s="103"/>
      <c r="AB11" s="103"/>
      <c r="AC11" s="103"/>
    </row>
    <row r="12" spans="1:29" s="100" customFormat="1" ht="9" customHeight="1" x14ac:dyDescent="0.25">
      <c r="A12" s="214" t="s">
        <v>956</v>
      </c>
      <c r="B12" s="453">
        <v>4.9497398483000001</v>
      </c>
      <c r="C12" s="453">
        <v>0.57561118030000002</v>
      </c>
      <c r="D12" s="453">
        <v>4.6097131195000003</v>
      </c>
      <c r="E12" s="453">
        <v>5.5005087473999996</v>
      </c>
      <c r="F12" s="453">
        <v>7.8573714557000001</v>
      </c>
      <c r="G12" s="453">
        <v>1.3472626472</v>
      </c>
      <c r="H12" s="453">
        <v>2.0735913796999998</v>
      </c>
      <c r="I12" s="453">
        <v>6.9838588138000004</v>
      </c>
      <c r="J12" s="453">
        <v>4.2728775947999997</v>
      </c>
      <c r="K12" s="453">
        <v>0.47258775980000001</v>
      </c>
      <c r="L12" s="453">
        <v>-1.4964210414000001</v>
      </c>
      <c r="M12" s="453">
        <v>-2.4405296115000001</v>
      </c>
      <c r="N12" s="103"/>
      <c r="O12" s="103"/>
      <c r="P12" s="334"/>
      <c r="Q12" s="103"/>
      <c r="R12" s="103"/>
      <c r="S12" s="103"/>
      <c r="T12" s="103"/>
      <c r="U12" s="103"/>
      <c r="V12" s="103"/>
      <c r="W12" s="103"/>
      <c r="X12" s="103"/>
      <c r="Y12" s="103"/>
      <c r="Z12" s="103"/>
      <c r="AA12" s="103"/>
      <c r="AB12" s="103"/>
      <c r="AC12" s="103"/>
    </row>
    <row r="13" spans="1:29" s="100" customFormat="1" ht="9" customHeight="1" x14ac:dyDescent="0.25">
      <c r="A13" s="214" t="s">
        <v>957</v>
      </c>
      <c r="B13" s="453">
        <v>23.668275573100001</v>
      </c>
      <c r="C13" s="453">
        <v>20.761929371600001</v>
      </c>
      <c r="D13" s="453">
        <v>17.550489864599999</v>
      </c>
      <c r="E13" s="453">
        <v>13.2592822705</v>
      </c>
      <c r="F13" s="453">
        <v>9.1120349317000002</v>
      </c>
      <c r="G13" s="453">
        <v>13.1133358903</v>
      </c>
      <c r="H13" s="453">
        <v>8.8381079846000006</v>
      </c>
      <c r="I13" s="453">
        <v>9.1711182615000002</v>
      </c>
      <c r="J13" s="453">
        <v>-0.66220217240000001</v>
      </c>
      <c r="K13" s="453">
        <v>-1.8710104254</v>
      </c>
      <c r="L13" s="453">
        <v>-3.4247348783999998</v>
      </c>
      <c r="M13" s="453">
        <v>-3.7197609716</v>
      </c>
      <c r="N13" s="103"/>
      <c r="O13" s="103"/>
      <c r="P13" s="334"/>
      <c r="Q13" s="103"/>
      <c r="R13" s="103"/>
      <c r="S13" s="103"/>
      <c r="T13" s="103"/>
      <c r="U13" s="103"/>
      <c r="V13" s="103"/>
      <c r="W13" s="103"/>
      <c r="X13" s="103"/>
      <c r="Y13" s="103"/>
      <c r="Z13" s="103"/>
      <c r="AA13" s="103"/>
      <c r="AB13" s="103"/>
      <c r="AC13" s="103"/>
    </row>
    <row r="14" spans="1:29" s="100" customFormat="1" ht="9" customHeight="1" x14ac:dyDescent="0.25">
      <c r="A14" s="237" t="s">
        <v>501</v>
      </c>
      <c r="B14" s="453">
        <v>50.357980958200002</v>
      </c>
      <c r="C14" s="453">
        <v>50.254288367000001</v>
      </c>
      <c r="D14" s="453">
        <v>48.812317614199998</v>
      </c>
      <c r="E14" s="453">
        <v>49.293375096200002</v>
      </c>
      <c r="F14" s="453">
        <v>51.331343930700001</v>
      </c>
      <c r="G14" s="453">
        <v>53.499208298900001</v>
      </c>
      <c r="H14" s="453">
        <v>52.6023989531</v>
      </c>
      <c r="I14" s="453">
        <v>50.447762281499998</v>
      </c>
      <c r="J14" s="453">
        <v>49.006625217299998</v>
      </c>
      <c r="K14" s="453">
        <v>49.263163543399997</v>
      </c>
      <c r="L14" s="453">
        <v>52.9378713487</v>
      </c>
      <c r="M14" s="453">
        <v>48.59581713</v>
      </c>
      <c r="N14" s="103"/>
      <c r="O14" s="103"/>
      <c r="P14" s="334"/>
      <c r="Q14" s="103"/>
      <c r="R14" s="103"/>
      <c r="S14" s="103"/>
      <c r="T14" s="103"/>
      <c r="U14" s="103"/>
      <c r="V14" s="103"/>
      <c r="W14" s="103"/>
      <c r="X14" s="103"/>
      <c r="Y14" s="103"/>
      <c r="Z14" s="103"/>
      <c r="AA14" s="103"/>
      <c r="AB14" s="103"/>
      <c r="AC14" s="103"/>
    </row>
    <row r="15" spans="1:29" s="100" customFormat="1" ht="9" customHeight="1" x14ac:dyDescent="0.2">
      <c r="H15" s="103"/>
      <c r="I15" s="103"/>
      <c r="J15" s="103"/>
      <c r="K15" s="103"/>
      <c r="L15" s="103"/>
      <c r="M15" s="103"/>
      <c r="O15" s="103"/>
      <c r="P15" s="103"/>
      <c r="Q15" s="103"/>
      <c r="R15" s="103"/>
      <c r="S15" s="103"/>
      <c r="T15" s="103"/>
      <c r="U15" s="103"/>
    </row>
    <row r="16" spans="1:29" s="100" customFormat="1" ht="9" customHeight="1" x14ac:dyDescent="0.2">
      <c r="A16" s="102" t="s">
        <v>498</v>
      </c>
      <c r="H16" s="103"/>
      <c r="I16" s="103"/>
      <c r="J16" s="103"/>
      <c r="K16" s="103"/>
      <c r="L16" s="103"/>
      <c r="M16" s="103"/>
      <c r="O16" s="103"/>
      <c r="P16" s="103"/>
      <c r="Q16" s="103"/>
      <c r="R16" s="103"/>
      <c r="S16" s="103"/>
      <c r="T16" s="103"/>
      <c r="U16" s="103"/>
    </row>
    <row r="17" spans="1:21" s="100" customFormat="1" ht="9" customHeight="1" x14ac:dyDescent="0.2">
      <c r="A17" s="214" t="s">
        <v>954</v>
      </c>
      <c r="B17" s="113">
        <v>-0.1967051863</v>
      </c>
      <c r="C17" s="113">
        <v>-1.8771816321999999</v>
      </c>
      <c r="D17" s="113">
        <v>-0.94845035889999996</v>
      </c>
      <c r="E17" s="113">
        <v>4.1818686045</v>
      </c>
      <c r="F17" s="113">
        <v>-6.3657380030999997</v>
      </c>
      <c r="G17" s="113">
        <v>-12.6365283252</v>
      </c>
      <c r="H17" s="113">
        <v>-12.3360585269</v>
      </c>
      <c r="I17" s="113">
        <v>-7.7445461998000003</v>
      </c>
      <c r="J17" s="113">
        <v>-15.326008443099999</v>
      </c>
      <c r="K17" s="113">
        <v>-19.573338898100001</v>
      </c>
      <c r="L17" s="113">
        <v>-21.7094296599</v>
      </c>
      <c r="M17" s="113">
        <v>-22.892063420700001</v>
      </c>
      <c r="N17" s="103"/>
      <c r="O17" s="103"/>
      <c r="P17" s="103"/>
      <c r="Q17" s="103"/>
      <c r="R17" s="103"/>
      <c r="S17" s="103"/>
      <c r="T17" s="103"/>
      <c r="U17" s="103"/>
    </row>
    <row r="18" spans="1:21" s="100" customFormat="1" ht="9" customHeight="1" x14ac:dyDescent="0.2">
      <c r="A18" s="214" t="s">
        <v>955</v>
      </c>
      <c r="B18" s="113">
        <v>-4.5892850182</v>
      </c>
      <c r="C18" s="113">
        <v>-10.250709585199999</v>
      </c>
      <c r="D18" s="113">
        <v>-6.7276374271000003</v>
      </c>
      <c r="E18" s="113">
        <v>-12.4490705049</v>
      </c>
      <c r="F18" s="113">
        <v>-6.3667281030999998</v>
      </c>
      <c r="G18" s="113">
        <v>-11.422590768499999</v>
      </c>
      <c r="H18" s="113">
        <v>-14.333345980000001</v>
      </c>
      <c r="I18" s="113">
        <v>-10.0301874319</v>
      </c>
      <c r="J18" s="113">
        <v>-20.313707367999999</v>
      </c>
      <c r="K18" s="113">
        <v>-23.982737424700002</v>
      </c>
      <c r="L18" s="113">
        <v>-24.520360330399999</v>
      </c>
      <c r="M18" s="113">
        <v>-24.634651259799998</v>
      </c>
      <c r="N18" s="103"/>
      <c r="O18" s="103"/>
      <c r="P18" s="103"/>
      <c r="Q18" s="103"/>
      <c r="R18" s="103"/>
      <c r="S18" s="103"/>
      <c r="T18" s="103"/>
      <c r="U18" s="103"/>
    </row>
    <row r="19" spans="1:21" s="100" customFormat="1" ht="9" customHeight="1" x14ac:dyDescent="0.2">
      <c r="A19" s="214" t="s">
        <v>956</v>
      </c>
      <c r="B19" s="113">
        <v>4.5519894472000004</v>
      </c>
      <c r="C19" s="113">
        <v>2.8249706412000002</v>
      </c>
      <c r="D19" s="113">
        <v>2.8699446019999999</v>
      </c>
      <c r="E19" s="113">
        <v>1.5756849089</v>
      </c>
      <c r="F19" s="113">
        <v>0.11246539160000001</v>
      </c>
      <c r="G19" s="113">
        <v>-1.6756334310000001</v>
      </c>
      <c r="H19" s="113">
        <v>0.1251066519</v>
      </c>
      <c r="I19" s="113">
        <v>3.6474890409</v>
      </c>
      <c r="J19" s="113">
        <v>-0.1053811935</v>
      </c>
      <c r="K19" s="113">
        <v>-5.1310196879000003</v>
      </c>
      <c r="L19" s="113">
        <v>-9.6420725222999994</v>
      </c>
      <c r="M19" s="113">
        <v>-8.0445860789000001</v>
      </c>
      <c r="N19" s="103"/>
      <c r="O19" s="103"/>
      <c r="P19" s="103"/>
      <c r="Q19" s="103"/>
      <c r="R19" s="103"/>
      <c r="S19" s="103"/>
      <c r="T19" s="103"/>
      <c r="U19" s="103"/>
    </row>
    <row r="20" spans="1:21" s="100" customFormat="1" ht="9" customHeight="1" x14ac:dyDescent="0.2">
      <c r="A20" s="214" t="s">
        <v>957</v>
      </c>
      <c r="B20" s="113">
        <v>18.048509976599998</v>
      </c>
      <c r="C20" s="113">
        <v>19.7515237834</v>
      </c>
      <c r="D20" s="113">
        <v>18.6630040282</v>
      </c>
      <c r="E20" s="113">
        <v>19.259527283099999</v>
      </c>
      <c r="F20" s="113">
        <v>9.0804215667000001</v>
      </c>
      <c r="G20" s="113">
        <v>16.3198606168</v>
      </c>
      <c r="H20" s="113">
        <v>8.0120760041000008</v>
      </c>
      <c r="I20" s="113">
        <v>12.9667579334</v>
      </c>
      <c r="J20" s="113">
        <v>-4.5602751990000003</v>
      </c>
      <c r="K20" s="113">
        <v>-5.4054893724999999</v>
      </c>
      <c r="L20" s="113">
        <v>-11.578462847699999</v>
      </c>
      <c r="M20" s="113">
        <v>-10.8862907013</v>
      </c>
      <c r="S20" s="103"/>
      <c r="T20" s="103"/>
      <c r="U20" s="103"/>
    </row>
    <row r="21" spans="1:21" s="100" customFormat="1" ht="9" customHeight="1" x14ac:dyDescent="0.2">
      <c r="A21" s="237" t="s">
        <v>501</v>
      </c>
      <c r="B21" s="113">
        <v>41.195508539000002</v>
      </c>
      <c r="C21" s="113">
        <v>41.110204442799997</v>
      </c>
      <c r="D21" s="113">
        <v>36.832036246000001</v>
      </c>
      <c r="E21" s="113">
        <v>43.126245559600001</v>
      </c>
      <c r="F21" s="113">
        <v>42.933832722399998</v>
      </c>
      <c r="G21" s="113">
        <v>44.204033494599997</v>
      </c>
      <c r="H21" s="113">
        <v>45.550215958099997</v>
      </c>
      <c r="I21" s="113">
        <v>41.667787718100001</v>
      </c>
      <c r="J21" s="113">
        <v>37.5458530246</v>
      </c>
      <c r="K21" s="113">
        <v>39.209934128500002</v>
      </c>
      <c r="L21" s="113">
        <v>43.9492920227</v>
      </c>
      <c r="M21" s="113">
        <v>40.291615388300002</v>
      </c>
      <c r="S21" s="103"/>
      <c r="T21" s="103"/>
    </row>
    <row r="22" spans="1:21" s="100" customFormat="1" ht="9" customHeight="1" x14ac:dyDescent="0.2">
      <c r="H22" s="103"/>
      <c r="I22" s="103"/>
      <c r="J22" s="103"/>
      <c r="K22" s="103"/>
      <c r="L22" s="103"/>
      <c r="M22" s="103"/>
      <c r="O22" s="103"/>
      <c r="P22" s="103"/>
      <c r="Q22" s="103"/>
      <c r="R22" s="103"/>
      <c r="S22" s="103"/>
      <c r="T22" s="103"/>
    </row>
    <row r="23" spans="1:21" s="100" customFormat="1" ht="9" customHeight="1" x14ac:dyDescent="0.2">
      <c r="A23" s="102" t="s">
        <v>499</v>
      </c>
      <c r="H23" s="103"/>
      <c r="I23" s="103"/>
      <c r="J23" s="103"/>
      <c r="K23" s="103"/>
      <c r="L23" s="103"/>
      <c r="M23" s="103"/>
      <c r="O23" s="103"/>
      <c r="P23" s="103"/>
      <c r="Q23" s="103"/>
      <c r="R23" s="103"/>
      <c r="S23" s="103"/>
      <c r="T23" s="103"/>
    </row>
    <row r="24" spans="1:21" s="100" customFormat="1" ht="9" customHeight="1" x14ac:dyDescent="0.2">
      <c r="A24" s="204" t="s">
        <v>954</v>
      </c>
      <c r="B24" s="453">
        <v>-9.2691885832000001</v>
      </c>
      <c r="C24" s="453">
        <v>-5.1846051397000004</v>
      </c>
      <c r="D24" s="453">
        <v>-2.0999613881000001</v>
      </c>
      <c r="E24" s="453">
        <v>1.8084743865999999</v>
      </c>
      <c r="F24" s="453">
        <v>1.0377878693</v>
      </c>
      <c r="G24" s="453">
        <v>-2.5002878551999999</v>
      </c>
      <c r="H24" s="453">
        <v>13.970526849000001</v>
      </c>
      <c r="I24" s="453">
        <v>2.8517065894</v>
      </c>
      <c r="J24" s="453">
        <v>13.9214921914</v>
      </c>
      <c r="K24" s="453">
        <v>0.37687414899999999</v>
      </c>
      <c r="L24" s="453">
        <v>-13.224800186</v>
      </c>
      <c r="M24" s="453">
        <v>-0.1223564389</v>
      </c>
      <c r="O24" s="103"/>
      <c r="P24" s="103"/>
      <c r="Q24" s="103"/>
      <c r="R24" s="103"/>
      <c r="S24" s="103"/>
      <c r="T24" s="103"/>
    </row>
    <row r="25" spans="1:21" s="100" customFormat="1" ht="9" customHeight="1" x14ac:dyDescent="0.2">
      <c r="A25" s="204" t="s">
        <v>955</v>
      </c>
      <c r="B25" s="453">
        <v>-32.157908580600001</v>
      </c>
      <c r="C25" s="453">
        <v>-30.026483293599998</v>
      </c>
      <c r="D25" s="453">
        <v>-20.630955467</v>
      </c>
      <c r="E25" s="453">
        <v>-18.059828716399998</v>
      </c>
      <c r="F25" s="453">
        <v>-30.7953883166</v>
      </c>
      <c r="G25" s="453">
        <v>-41.066845090900003</v>
      </c>
      <c r="H25" s="453">
        <v>-38.476332777700001</v>
      </c>
      <c r="I25" s="453">
        <v>-30.128696739700001</v>
      </c>
      <c r="J25" s="453">
        <v>-32.595644180800001</v>
      </c>
      <c r="K25" s="453">
        <v>-33.126935684899998</v>
      </c>
      <c r="L25" s="453">
        <v>-21.673760872199999</v>
      </c>
      <c r="M25" s="453">
        <v>-20.488265205899999</v>
      </c>
      <c r="O25" s="103"/>
      <c r="P25" s="103"/>
      <c r="Q25" s="103"/>
      <c r="R25" s="103"/>
      <c r="S25" s="103"/>
      <c r="T25" s="103"/>
    </row>
    <row r="26" spans="1:21" s="100" customFormat="1" ht="9" customHeight="1" x14ac:dyDescent="0.2">
      <c r="A26" s="204" t="s">
        <v>956</v>
      </c>
      <c r="B26" s="453">
        <v>5.2154991472000001</v>
      </c>
      <c r="C26" s="453">
        <v>-5.3384134887999997</v>
      </c>
      <c r="D26" s="453">
        <v>6.2213263524000002</v>
      </c>
      <c r="E26" s="453">
        <v>9.5675837999999995</v>
      </c>
      <c r="F26" s="453">
        <v>19.830113381899999</v>
      </c>
      <c r="G26" s="453">
        <v>6.2577082964999997</v>
      </c>
      <c r="H26" s="453">
        <v>5.1663301171000002</v>
      </c>
      <c r="I26" s="453">
        <v>15.484879084799999</v>
      </c>
      <c r="J26" s="453">
        <v>14.5689088574</v>
      </c>
      <c r="K26" s="453">
        <v>10.656945074199999</v>
      </c>
      <c r="L26" s="453">
        <v>11.2105199707</v>
      </c>
      <c r="M26" s="453">
        <v>10.470593298500001</v>
      </c>
      <c r="O26" s="103"/>
      <c r="P26" s="103"/>
      <c r="Q26" s="103"/>
      <c r="R26" s="103"/>
      <c r="S26" s="103"/>
      <c r="T26" s="103"/>
    </row>
    <row r="27" spans="1:21" s="100" customFormat="1" ht="9" customHeight="1" x14ac:dyDescent="0.2">
      <c r="A27" s="204" t="s">
        <v>957</v>
      </c>
      <c r="B27" s="453">
        <v>31.462375809299999</v>
      </c>
      <c r="C27" s="453">
        <v>21.1025768274</v>
      </c>
      <c r="D27" s="453">
        <v>15.381875705000001</v>
      </c>
      <c r="E27" s="453">
        <v>11.092686847</v>
      </c>
      <c r="F27" s="453">
        <v>12.186472457800001</v>
      </c>
      <c r="G27" s="453">
        <v>14.1794414915</v>
      </c>
      <c r="H27" s="453">
        <v>9.9142609764999996</v>
      </c>
      <c r="I27" s="453">
        <v>4.7866569161000001</v>
      </c>
      <c r="J27" s="453">
        <v>2.2576740233999999</v>
      </c>
      <c r="K27" s="453">
        <v>2.4136746471000001</v>
      </c>
      <c r="L27" s="453">
        <v>4.5613465945999998</v>
      </c>
      <c r="M27" s="453">
        <v>6.3298429229000002</v>
      </c>
      <c r="O27" s="103"/>
      <c r="P27" s="103"/>
      <c r="Q27" s="103"/>
      <c r="R27" s="103"/>
      <c r="S27" s="103"/>
      <c r="T27" s="103"/>
    </row>
    <row r="28" spans="1:21" s="100" customFormat="1" ht="9" customHeight="1" x14ac:dyDescent="0.2">
      <c r="A28" s="205" t="s">
        <v>501</v>
      </c>
      <c r="B28" s="453">
        <v>73.630084111999992</v>
      </c>
      <c r="C28" s="453">
        <v>71.6876829104</v>
      </c>
      <c r="D28" s="453">
        <v>74.306256265900004</v>
      </c>
      <c r="E28" s="453">
        <v>71.773028155100008</v>
      </c>
      <c r="F28" s="453">
        <v>72.528304237699999</v>
      </c>
      <c r="G28" s="453">
        <v>75.341679154299996</v>
      </c>
      <c r="H28" s="453">
        <v>73.488257899600001</v>
      </c>
      <c r="I28" s="453">
        <v>73.252274560000004</v>
      </c>
      <c r="J28" s="453">
        <v>70.4698063628</v>
      </c>
      <c r="K28" s="453">
        <v>71.0348056582</v>
      </c>
      <c r="L28" s="453">
        <v>73.9134750236</v>
      </c>
      <c r="M28" s="453">
        <v>70.578873518699993</v>
      </c>
      <c r="O28" s="103"/>
      <c r="P28" s="103"/>
      <c r="Q28" s="103"/>
      <c r="R28" s="103"/>
      <c r="S28" s="103"/>
      <c r="T28" s="103"/>
    </row>
    <row r="29" spans="1:21" s="100" customFormat="1" ht="9" customHeight="1" x14ac:dyDescent="0.2">
      <c r="A29" s="205"/>
      <c r="H29" s="103"/>
      <c r="I29" s="103"/>
      <c r="J29" s="103"/>
      <c r="K29" s="103"/>
      <c r="L29" s="103"/>
      <c r="M29" s="103"/>
      <c r="O29" s="103"/>
      <c r="P29" s="103"/>
      <c r="Q29" s="103"/>
      <c r="R29" s="103"/>
      <c r="S29" s="103"/>
      <c r="T29" s="103"/>
    </row>
    <row r="30" spans="1:21" s="100" customFormat="1" ht="9" customHeight="1" x14ac:dyDescent="0.2">
      <c r="A30" s="102" t="s">
        <v>500</v>
      </c>
      <c r="H30" s="103"/>
      <c r="I30" s="103"/>
      <c r="J30" s="103"/>
      <c r="K30" s="103"/>
      <c r="L30" s="103"/>
      <c r="M30" s="103"/>
      <c r="O30" s="103"/>
      <c r="P30" s="103"/>
      <c r="Q30" s="103"/>
      <c r="R30" s="103"/>
      <c r="S30" s="103"/>
      <c r="T30" s="103"/>
    </row>
    <row r="31" spans="1:21" s="100" customFormat="1" ht="9" customHeight="1" x14ac:dyDescent="0.2">
      <c r="A31" s="204" t="s">
        <v>958</v>
      </c>
      <c r="B31" s="453">
        <v>3.4830162721</v>
      </c>
      <c r="C31" s="453">
        <v>-3.9447652185000002</v>
      </c>
      <c r="D31" s="453">
        <v>-0.39252161790000001</v>
      </c>
      <c r="E31" s="453">
        <v>-3.6569176125</v>
      </c>
      <c r="F31" s="453">
        <v>2.3521063635999999</v>
      </c>
      <c r="G31" s="453">
        <v>-0.90111048410000005</v>
      </c>
      <c r="H31" s="453">
        <v>0.48777926760000001</v>
      </c>
      <c r="I31" s="453">
        <v>-2.4574073348000001</v>
      </c>
      <c r="J31" s="453">
        <v>-18.581134789</v>
      </c>
      <c r="K31" s="453">
        <v>-19.523664955000001</v>
      </c>
      <c r="L31" s="453">
        <v>-17.161950964500001</v>
      </c>
      <c r="M31" s="453">
        <v>-9.5871459756000004</v>
      </c>
      <c r="O31" s="103"/>
      <c r="P31" s="103"/>
      <c r="Q31" s="103"/>
      <c r="R31" s="103"/>
      <c r="S31" s="103"/>
      <c r="T31" s="103"/>
    </row>
    <row r="32" spans="1:21" s="100" customFormat="1" ht="9" customHeight="1" x14ac:dyDescent="0.2">
      <c r="A32" s="204" t="s">
        <v>955</v>
      </c>
      <c r="B32" s="453">
        <v>-8.1706588998999994</v>
      </c>
      <c r="C32" s="453">
        <v>-16.993629590299999</v>
      </c>
      <c r="D32" s="453">
        <v>-12.5549046797</v>
      </c>
      <c r="E32" s="453">
        <v>-11.8129600339</v>
      </c>
      <c r="F32" s="453">
        <v>-12.6172079148</v>
      </c>
      <c r="G32" s="453">
        <v>-11.52375842</v>
      </c>
      <c r="H32" s="453">
        <v>-10.3754220837</v>
      </c>
      <c r="I32" s="453">
        <v>-16.416646787800001</v>
      </c>
      <c r="J32" s="453">
        <v>-25.094378959899998</v>
      </c>
      <c r="K32" s="453">
        <v>-26.661162748999999</v>
      </c>
      <c r="L32" s="453">
        <v>-32.890175215799999</v>
      </c>
      <c r="M32" s="453">
        <v>-25.401088794300001</v>
      </c>
      <c r="N32" s="103"/>
    </row>
    <row r="33" spans="1:14" s="100" customFormat="1" ht="9" customHeight="1" x14ac:dyDescent="0.2">
      <c r="A33" s="204" t="s">
        <v>959</v>
      </c>
      <c r="B33" s="453">
        <v>5.2888920150000001</v>
      </c>
      <c r="C33" s="453">
        <v>4.4021905327999997</v>
      </c>
      <c r="D33" s="453">
        <v>5.5082115743999998</v>
      </c>
      <c r="E33" s="453">
        <v>6.9657115532000002</v>
      </c>
      <c r="F33" s="453">
        <v>5.6083496889999997</v>
      </c>
      <c r="G33" s="453">
        <v>0.16029677000000001</v>
      </c>
      <c r="H33" s="453">
        <v>1.4028068645</v>
      </c>
      <c r="I33" s="453">
        <v>1.6609632517999999</v>
      </c>
      <c r="J33" s="453">
        <v>-1.5926724157000001</v>
      </c>
      <c r="K33" s="453">
        <v>-3.1364848209999998</v>
      </c>
      <c r="L33" s="453">
        <v>-4.0111773853999999</v>
      </c>
      <c r="M33" s="453">
        <v>-9.5998806546999997</v>
      </c>
      <c r="N33" s="103"/>
    </row>
    <row r="34" spans="1:14" s="100" customFormat="1" ht="9" customHeight="1" x14ac:dyDescent="0.2">
      <c r="A34" s="204" t="s">
        <v>957</v>
      </c>
      <c r="B34" s="453">
        <v>23.199859262299999</v>
      </c>
      <c r="C34" s="453">
        <v>22.059044645499998</v>
      </c>
      <c r="D34" s="453">
        <v>18.458011857100001</v>
      </c>
      <c r="E34" s="453">
        <v>5.7435351981</v>
      </c>
      <c r="F34" s="453">
        <v>5.1626755015999999</v>
      </c>
      <c r="G34" s="453">
        <v>6.2007139160999998</v>
      </c>
      <c r="H34" s="453">
        <v>8.8597373745999999</v>
      </c>
      <c r="I34" s="453">
        <v>8.3418059009000007</v>
      </c>
      <c r="J34" s="453">
        <v>2.2509048662</v>
      </c>
      <c r="K34" s="453">
        <v>-1.3616907283999999</v>
      </c>
      <c r="L34" s="453">
        <v>0.22237280570000001</v>
      </c>
      <c r="M34" s="453">
        <v>-4.4607240530999999</v>
      </c>
      <c r="N34" s="103"/>
    </row>
    <row r="35" spans="1:14" s="100" customFormat="1" ht="9" customHeight="1" x14ac:dyDescent="0.2">
      <c r="A35" s="205" t="s">
        <v>501</v>
      </c>
      <c r="B35" s="453">
        <v>35.836062337499996</v>
      </c>
      <c r="C35" s="453">
        <v>38.095230076500002</v>
      </c>
      <c r="D35" s="453">
        <v>36.251469012800001</v>
      </c>
      <c r="E35" s="453">
        <v>30.643048057900003</v>
      </c>
      <c r="F35" s="453">
        <v>38.193988425500002</v>
      </c>
      <c r="G35" s="453">
        <v>41.067713288699998</v>
      </c>
      <c r="H35" s="453">
        <v>37.552441824600002</v>
      </c>
      <c r="I35" s="453">
        <v>35.875812924800002</v>
      </c>
      <c r="J35" s="453">
        <v>40.799993737699999</v>
      </c>
      <c r="K35" s="453">
        <v>38.229893798799999</v>
      </c>
      <c r="L35" s="453">
        <v>41.107086475199999</v>
      </c>
      <c r="M35" s="453">
        <v>34.273978318999994</v>
      </c>
      <c r="N35" s="103"/>
    </row>
    <row r="36" spans="1:14" s="100" customFormat="1" ht="3" customHeight="1" thickBot="1" x14ac:dyDescent="0.25"/>
    <row r="37" spans="1:14" s="100" customFormat="1" ht="2.25" customHeight="1" x14ac:dyDescent="0.2">
      <c r="A37" s="105"/>
      <c r="B37" s="105"/>
      <c r="C37" s="105"/>
      <c r="D37" s="105"/>
      <c r="E37" s="105"/>
      <c r="F37" s="105"/>
      <c r="G37" s="105"/>
      <c r="H37" s="105"/>
      <c r="I37" s="105"/>
      <c r="J37" s="105"/>
      <c r="K37" s="105"/>
      <c r="L37" s="105"/>
      <c r="M37" s="105"/>
    </row>
    <row r="38" spans="1:14" s="100" customFormat="1" x14ac:dyDescent="0.2">
      <c r="A38" s="89" t="s">
        <v>952</v>
      </c>
    </row>
    <row r="39" spans="1:14" s="100" customFormat="1" x14ac:dyDescent="0.2">
      <c r="A39" s="207"/>
    </row>
    <row r="40" spans="1:14" s="100" customFormat="1" x14ac:dyDescent="0.2">
      <c r="A40" s="207"/>
    </row>
    <row r="41" spans="1:14" x14ac:dyDescent="0.2">
      <c r="A41" s="100"/>
      <c r="B41" s="100"/>
      <c r="C41" s="100"/>
      <c r="D41" s="100"/>
      <c r="E41" s="100"/>
      <c r="F41" s="100"/>
      <c r="G41" s="100"/>
      <c r="H41" s="100"/>
      <c r="I41" s="100"/>
      <c r="J41" s="100"/>
      <c r="K41" s="100"/>
      <c r="L41" s="100"/>
      <c r="M41" s="100"/>
    </row>
    <row r="42" spans="1:14" x14ac:dyDescent="0.2">
      <c r="A42" s="100"/>
      <c r="B42" s="100"/>
      <c r="C42" s="100"/>
      <c r="D42" s="100"/>
      <c r="E42" s="100"/>
      <c r="F42" s="100"/>
      <c r="G42" s="100"/>
      <c r="H42" s="100"/>
      <c r="I42" s="100"/>
      <c r="J42" s="100"/>
      <c r="K42" s="100"/>
      <c r="L42" s="100"/>
      <c r="M42" s="100"/>
    </row>
  </sheetData>
  <customSheetViews>
    <customSheetView guid="{95746B7C-2C59-4D9D-B586-3992FFB5743C}" showGridLines="0">
      <pageMargins left="0.75" right="0.75" top="1" bottom="1" header="0.5" footer="0.5"/>
      <headerFooter alignWithMargins="0"/>
    </customSheetView>
  </customSheetViews>
  <mergeCells count="2">
    <mergeCell ref="A1:M1"/>
    <mergeCell ref="B5:M5"/>
  </mergeCells>
  <phoneticPr fontId="9" type="noConversion"/>
  <pageMargins left="0.75" right="0.75" top="1" bottom="1" header="0.5" footer="0.5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M41"/>
  <sheetViews>
    <sheetView showGridLines="0" workbookViewId="0"/>
  </sheetViews>
  <sheetFormatPr defaultColWidth="9.109375" defaultRowHeight="10.199999999999999" x14ac:dyDescent="0.2"/>
  <cols>
    <col min="1" max="1" width="22" style="6" customWidth="1"/>
    <col min="2" max="16384" width="9.109375" style="6"/>
  </cols>
  <sheetData>
    <row r="1" spans="1:13" ht="10.5" customHeight="1" x14ac:dyDescent="0.2">
      <c r="A1" s="729" t="s">
        <v>45</v>
      </c>
      <c r="B1" s="729"/>
      <c r="C1" s="729"/>
      <c r="D1" s="729"/>
      <c r="E1" s="729"/>
      <c r="F1" s="729"/>
      <c r="G1" s="729"/>
      <c r="H1" s="729"/>
      <c r="I1" s="729"/>
    </row>
    <row r="3" spans="1:13" s="89" customFormat="1" x14ac:dyDescent="0.2">
      <c r="A3" s="125" t="s">
        <v>24</v>
      </c>
    </row>
    <row r="4" spans="1:13" s="89" customFormat="1" ht="11.25" customHeight="1" x14ac:dyDescent="0.2">
      <c r="I4" s="126" t="s">
        <v>951</v>
      </c>
    </row>
    <row r="5" spans="1:13" s="89" customFormat="1" ht="12" customHeight="1" thickBot="1" x14ac:dyDescent="0.25">
      <c r="B5" s="777">
        <v>2021</v>
      </c>
      <c r="C5" s="777"/>
      <c r="D5" s="777"/>
      <c r="E5" s="778"/>
      <c r="F5" s="777">
        <v>2020</v>
      </c>
      <c r="G5" s="777"/>
      <c r="H5" s="777"/>
      <c r="I5" s="777"/>
    </row>
    <row r="6" spans="1:13" s="89" customFormat="1" ht="12" customHeight="1" x14ac:dyDescent="0.2">
      <c r="B6" s="94" t="s">
        <v>256</v>
      </c>
      <c r="C6" s="94" t="s">
        <v>253</v>
      </c>
      <c r="D6" s="94" t="s">
        <v>250</v>
      </c>
      <c r="E6" s="94" t="s">
        <v>358</v>
      </c>
      <c r="F6" s="94" t="s">
        <v>256</v>
      </c>
      <c r="G6" s="94" t="s">
        <v>253</v>
      </c>
      <c r="H6" s="94" t="s">
        <v>250</v>
      </c>
      <c r="I6" s="127" t="s">
        <v>358</v>
      </c>
    </row>
    <row r="7" spans="1:13" s="89" customFormat="1" ht="9" customHeight="1" x14ac:dyDescent="0.2"/>
    <row r="8" spans="1:13" s="89" customFormat="1" ht="9" customHeight="1" x14ac:dyDescent="0.2">
      <c r="A8" s="125" t="s">
        <v>247</v>
      </c>
    </row>
    <row r="9" spans="1:13" s="89" customFormat="1" ht="9" customHeight="1" x14ac:dyDescent="0.2">
      <c r="A9" s="205" t="s">
        <v>864</v>
      </c>
      <c r="B9" s="206">
        <v>10.766562539500001</v>
      </c>
      <c r="C9" s="206">
        <v>11.283495997499999</v>
      </c>
      <c r="D9" s="206">
        <v>10.4317449428</v>
      </c>
      <c r="E9" s="206">
        <v>10.1733566027</v>
      </c>
      <c r="F9" s="206">
        <v>10.134365647599999</v>
      </c>
      <c r="G9" s="206">
        <v>9.0518795265000005</v>
      </c>
      <c r="H9" s="206">
        <v>8.7925818978999999</v>
      </c>
      <c r="I9" s="206">
        <v>9.5302525633999995</v>
      </c>
      <c r="J9" s="95"/>
      <c r="K9" s="95"/>
      <c r="L9" s="95"/>
      <c r="M9" s="95"/>
    </row>
    <row r="10" spans="1:13" s="89" customFormat="1" ht="9" customHeight="1" x14ac:dyDescent="0.2">
      <c r="A10" s="205" t="s">
        <v>497</v>
      </c>
      <c r="B10" s="206">
        <v>79.650775619800001</v>
      </c>
      <c r="C10" s="206">
        <v>77.920548465699994</v>
      </c>
      <c r="D10" s="206">
        <v>75.274020086600004</v>
      </c>
      <c r="E10" s="206">
        <v>76.495377362599996</v>
      </c>
      <c r="F10" s="206">
        <v>75.959147537700005</v>
      </c>
      <c r="G10" s="206">
        <v>72.827787204800003</v>
      </c>
      <c r="H10" s="206">
        <v>70.944376225799999</v>
      </c>
      <c r="I10" s="206">
        <v>75.869913932399996</v>
      </c>
      <c r="K10" s="95"/>
      <c r="L10" s="95"/>
      <c r="M10" s="95"/>
    </row>
    <row r="11" spans="1:13" s="89" customFormat="1" ht="9" customHeight="1" x14ac:dyDescent="0.2">
      <c r="A11" s="205" t="s">
        <v>960</v>
      </c>
      <c r="B11" s="206">
        <v>14.1511933065</v>
      </c>
      <c r="C11" s="206">
        <v>8.3147715738999999</v>
      </c>
      <c r="D11" s="206">
        <v>7.2123777481999989</v>
      </c>
      <c r="E11" s="206">
        <v>-5.9905981845000014</v>
      </c>
      <c r="F11" s="206">
        <v>3.8525758006000004</v>
      </c>
      <c r="G11" s="206">
        <v>5.1953936630000008</v>
      </c>
      <c r="H11" s="206">
        <v>-66.385495529799996</v>
      </c>
      <c r="I11" s="206">
        <v>15.219989289800001</v>
      </c>
      <c r="K11" s="95"/>
      <c r="L11" s="95"/>
      <c r="M11" s="95"/>
    </row>
    <row r="12" spans="1:13" s="89" customFormat="1" ht="9" customHeight="1" x14ac:dyDescent="0.2">
      <c r="K12" s="95"/>
      <c r="L12" s="95"/>
      <c r="M12" s="95"/>
    </row>
    <row r="13" spans="1:13" s="89" customFormat="1" ht="9" customHeight="1" x14ac:dyDescent="0.2">
      <c r="A13" s="102" t="s">
        <v>498</v>
      </c>
      <c r="K13" s="95"/>
      <c r="L13" s="95"/>
      <c r="M13" s="95"/>
    </row>
    <row r="14" spans="1:13" s="89" customFormat="1" ht="9" customHeight="1" x14ac:dyDescent="0.2">
      <c r="A14" s="205" t="s">
        <v>864</v>
      </c>
      <c r="B14" s="206">
        <v>9.4986017541999992</v>
      </c>
      <c r="C14" s="206">
        <v>9.5604820543999995</v>
      </c>
      <c r="D14" s="206">
        <v>9.2719053253000006</v>
      </c>
      <c r="E14" s="206">
        <v>9.2148537014999992</v>
      </c>
      <c r="F14" s="206">
        <v>8.3377219972999992</v>
      </c>
      <c r="G14" s="206">
        <v>8.0125961181999994</v>
      </c>
      <c r="H14" s="206">
        <v>7.3915592872999998</v>
      </c>
      <c r="I14" s="206">
        <v>8.6565966677000006</v>
      </c>
      <c r="K14" s="95"/>
      <c r="L14" s="95"/>
      <c r="M14" s="95"/>
    </row>
    <row r="15" spans="1:13" s="89" customFormat="1" ht="9" customHeight="1" x14ac:dyDescent="0.2">
      <c r="A15" s="205" t="s">
        <v>497</v>
      </c>
      <c r="B15" s="206">
        <v>78.011927647299999</v>
      </c>
      <c r="C15" s="206">
        <v>78.3047684637</v>
      </c>
      <c r="D15" s="206">
        <v>74.6750496457</v>
      </c>
      <c r="E15" s="206">
        <v>74.012339966599995</v>
      </c>
      <c r="F15" s="206">
        <v>74.143926743899996</v>
      </c>
      <c r="G15" s="206">
        <v>71.696668262000003</v>
      </c>
      <c r="H15" s="206">
        <v>69.258017951699998</v>
      </c>
      <c r="I15" s="206">
        <v>74.158986940800006</v>
      </c>
      <c r="K15" s="95"/>
      <c r="L15" s="95"/>
      <c r="M15" s="95"/>
    </row>
    <row r="16" spans="1:13" s="89" customFormat="1" ht="9" customHeight="1" x14ac:dyDescent="0.2">
      <c r="A16" s="205" t="s">
        <v>961</v>
      </c>
      <c r="B16" s="206">
        <v>2.8791654844000001</v>
      </c>
      <c r="C16" s="206">
        <v>5.4814211659999996</v>
      </c>
      <c r="D16" s="206">
        <v>2.3172519485</v>
      </c>
      <c r="E16" s="206">
        <v>-13.757931423100001</v>
      </c>
      <c r="F16" s="206">
        <v>-10.1227464427</v>
      </c>
      <c r="G16" s="206">
        <v>-7.4625825708000004</v>
      </c>
      <c r="H16" s="206">
        <v>-57.5669850341</v>
      </c>
      <c r="I16" s="206">
        <v>-0.70150245560000002</v>
      </c>
      <c r="K16" s="95"/>
      <c r="L16" s="95"/>
      <c r="M16" s="95"/>
    </row>
    <row r="17" spans="1:13" s="89" customFormat="1" ht="9" customHeight="1" x14ac:dyDescent="0.2">
      <c r="K17" s="95"/>
      <c r="L17" s="95"/>
      <c r="M17" s="95"/>
    </row>
    <row r="18" spans="1:13" s="89" customFormat="1" ht="9" customHeight="1" x14ac:dyDescent="0.2">
      <c r="A18" s="102" t="s">
        <v>499</v>
      </c>
      <c r="K18" s="95"/>
      <c r="L18" s="95"/>
      <c r="M18" s="95"/>
    </row>
    <row r="19" spans="1:13" s="89" customFormat="1" ht="9" customHeight="1" x14ac:dyDescent="0.2">
      <c r="A19" s="205" t="s">
        <v>864</v>
      </c>
      <c r="B19" s="206">
        <v>16.284551665199999</v>
      </c>
      <c r="C19" s="206">
        <v>16.658777251299998</v>
      </c>
      <c r="D19" s="206">
        <v>15.8177283802</v>
      </c>
      <c r="E19" s="206">
        <v>15.060744594100001</v>
      </c>
      <c r="F19" s="206">
        <v>15.9808215914</v>
      </c>
      <c r="G19" s="206">
        <v>13.2985185408</v>
      </c>
      <c r="H19" s="206">
        <v>13.8092410404</v>
      </c>
      <c r="I19" s="206">
        <v>13.4637553495</v>
      </c>
      <c r="K19" s="95"/>
      <c r="L19" s="95"/>
      <c r="M19" s="95"/>
    </row>
    <row r="20" spans="1:13" s="89" customFormat="1" ht="9" customHeight="1" x14ac:dyDescent="0.2">
      <c r="A20" s="205" t="s">
        <v>497</v>
      </c>
      <c r="B20" s="206">
        <v>79.028452028900006</v>
      </c>
      <c r="C20" s="206">
        <v>76.181100793900001</v>
      </c>
      <c r="D20" s="206">
        <v>72.745572368599994</v>
      </c>
      <c r="E20" s="206">
        <v>76.384054234000004</v>
      </c>
      <c r="F20" s="206">
        <v>74.881168646299997</v>
      </c>
      <c r="G20" s="206">
        <v>69.962230510200001</v>
      </c>
      <c r="H20" s="206">
        <v>71.019193848599997</v>
      </c>
      <c r="I20" s="206">
        <v>73.687566735399997</v>
      </c>
      <c r="K20" s="95"/>
      <c r="L20" s="95"/>
      <c r="M20" s="95"/>
    </row>
    <row r="21" spans="1:13" s="89" customFormat="1" ht="9" customHeight="1" x14ac:dyDescent="0.2">
      <c r="A21" s="205" t="s">
        <v>960</v>
      </c>
      <c r="B21" s="206">
        <v>31.069245242900003</v>
      </c>
      <c r="C21" s="206">
        <v>15.653618548200001</v>
      </c>
      <c r="D21" s="206">
        <v>21.388383149100001</v>
      </c>
      <c r="E21" s="206">
        <v>8.0437495333999998</v>
      </c>
      <c r="F21" s="206">
        <v>22.318186317600002</v>
      </c>
      <c r="G21" s="206">
        <v>22.834406357000002</v>
      </c>
      <c r="H21" s="206">
        <v>-65.083518002099993</v>
      </c>
      <c r="I21" s="206">
        <v>35.674118491799995</v>
      </c>
      <c r="K21" s="95"/>
      <c r="L21" s="95"/>
      <c r="M21" s="95"/>
    </row>
    <row r="22" spans="1:13" s="89" customFormat="1" ht="9" customHeight="1" x14ac:dyDescent="0.2">
      <c r="K22" s="95"/>
      <c r="L22" s="95"/>
      <c r="M22" s="95"/>
    </row>
    <row r="23" spans="1:13" s="89" customFormat="1" ht="9" customHeight="1" x14ac:dyDescent="0.2">
      <c r="A23" s="102" t="s">
        <v>500</v>
      </c>
      <c r="K23" s="95"/>
      <c r="L23" s="95"/>
      <c r="M23" s="95"/>
    </row>
    <row r="24" spans="1:13" s="89" customFormat="1" ht="9" customHeight="1" x14ac:dyDescent="0.2">
      <c r="A24" s="205" t="s">
        <v>864</v>
      </c>
      <c r="B24" s="206">
        <v>5.7649729686000004</v>
      </c>
      <c r="C24" s="206">
        <v>7.2517250352999998</v>
      </c>
      <c r="D24" s="206">
        <v>5.4157932462999998</v>
      </c>
      <c r="E24" s="206">
        <v>5.4598577922000002</v>
      </c>
      <c r="F24" s="206">
        <v>5.6158365670999997</v>
      </c>
      <c r="G24" s="206">
        <v>5.3119942373000004</v>
      </c>
      <c r="H24" s="206">
        <v>4.6731121178999997</v>
      </c>
      <c r="I24" s="206">
        <v>5.9128178622999998</v>
      </c>
      <c r="K24" s="95"/>
      <c r="L24" s="95"/>
      <c r="M24" s="95"/>
    </row>
    <row r="25" spans="1:13" s="89" customFormat="1" ht="9" customHeight="1" x14ac:dyDescent="0.2">
      <c r="A25" s="205" t="s">
        <v>497</v>
      </c>
      <c r="B25" s="206">
        <v>83.284650777899998</v>
      </c>
      <c r="C25" s="206">
        <v>79.523883006899993</v>
      </c>
      <c r="D25" s="206">
        <v>79.598717134799998</v>
      </c>
      <c r="E25" s="206">
        <v>80.918158839300006</v>
      </c>
      <c r="F25" s="206">
        <v>80.4902772879</v>
      </c>
      <c r="G25" s="206">
        <v>78.508291129</v>
      </c>
      <c r="H25" s="206">
        <v>73.752219469699995</v>
      </c>
      <c r="I25" s="206">
        <v>81.659577947200006</v>
      </c>
      <c r="K25" s="95"/>
      <c r="L25" s="95"/>
      <c r="M25" s="95"/>
    </row>
    <row r="26" spans="1:13" s="89" customFormat="1" ht="9" customHeight="1" x14ac:dyDescent="0.2">
      <c r="A26" s="205" t="s">
        <v>960</v>
      </c>
      <c r="B26" s="206">
        <v>7.5929482421000003</v>
      </c>
      <c r="C26" s="206">
        <v>4.4050894325999996</v>
      </c>
      <c r="D26" s="206">
        <v>1.5585341837</v>
      </c>
      <c r="E26" s="206">
        <v>-12.192055917800001</v>
      </c>
      <c r="F26" s="206">
        <v>-0.19523696909999999</v>
      </c>
      <c r="G26" s="206">
        <v>4.8188101925</v>
      </c>
      <c r="H26" s="206">
        <v>-78.191240827899989</v>
      </c>
      <c r="I26" s="206">
        <v>14.286071951</v>
      </c>
      <c r="K26" s="95"/>
      <c r="L26" s="95"/>
      <c r="M26" s="95"/>
    </row>
    <row r="27" spans="1:13" s="89" customFormat="1" ht="3" customHeight="1" thickBot="1" x14ac:dyDescent="0.25">
      <c r="B27" s="124"/>
    </row>
    <row r="28" spans="1:13" s="89" customFormat="1" ht="1.5" customHeight="1" x14ac:dyDescent="0.2">
      <c r="A28" s="97"/>
      <c r="B28" s="97"/>
      <c r="C28" s="97"/>
      <c r="D28" s="97"/>
      <c r="E28" s="97"/>
      <c r="F28" s="97"/>
      <c r="G28" s="97"/>
      <c r="H28" s="97"/>
      <c r="I28" s="97"/>
    </row>
    <row r="29" spans="1:13" s="89" customFormat="1" x14ac:dyDescent="0.2">
      <c r="A29" s="89" t="s">
        <v>952</v>
      </c>
    </row>
    <row r="30" spans="1:13" s="89" customFormat="1" x14ac:dyDescent="0.2">
      <c r="A30" s="207" t="s">
        <v>494</v>
      </c>
    </row>
    <row r="31" spans="1:13" s="89" customFormat="1" x14ac:dyDescent="0.2">
      <c r="A31" s="207"/>
    </row>
    <row r="32" spans="1:13" s="89" customFormat="1" x14ac:dyDescent="0.2"/>
    <row r="33" spans="3:8" s="89" customFormat="1" x14ac:dyDescent="0.2"/>
    <row r="34" spans="3:8" s="89" customFormat="1" ht="13.2" x14ac:dyDescent="0.25">
      <c r="C34" s="334"/>
      <c r="D34" s="229"/>
      <c r="E34" s="334"/>
      <c r="F34" s="334"/>
      <c r="H34" s="334"/>
    </row>
    <row r="35" spans="3:8" s="89" customFormat="1" ht="13.2" x14ac:dyDescent="0.25">
      <c r="C35" s="334"/>
      <c r="D35" s="334"/>
      <c r="E35" s="334"/>
      <c r="F35" s="334"/>
      <c r="G35" s="334"/>
      <c r="H35" s="334"/>
    </row>
    <row r="36" spans="3:8" s="89" customFormat="1" ht="13.2" x14ac:dyDescent="0.25">
      <c r="C36" s="334"/>
      <c r="E36" s="334"/>
      <c r="F36" s="334"/>
      <c r="G36" s="334"/>
      <c r="H36" s="334"/>
    </row>
    <row r="37" spans="3:8" s="89" customFormat="1" ht="13.2" x14ac:dyDescent="0.25">
      <c r="C37" s="334"/>
      <c r="D37" s="334"/>
      <c r="E37" s="334"/>
      <c r="F37" s="334"/>
      <c r="G37" s="334"/>
      <c r="H37" s="334"/>
    </row>
    <row r="38" spans="3:8" s="89" customFormat="1" ht="13.2" x14ac:dyDescent="0.25">
      <c r="C38" s="334"/>
    </row>
    <row r="39" spans="3:8" s="89" customFormat="1" ht="13.2" x14ac:dyDescent="0.25">
      <c r="C39" s="334"/>
    </row>
    <row r="40" spans="3:8" s="89" customFormat="1" ht="13.2" x14ac:dyDescent="0.25">
      <c r="C40" s="334"/>
    </row>
    <row r="41" spans="3:8" s="89" customFormat="1" ht="13.2" x14ac:dyDescent="0.25">
      <c r="C41" s="334"/>
    </row>
  </sheetData>
  <customSheetViews>
    <customSheetView guid="{95746B7C-2C59-4D9D-B586-3992FFB5743C}" showGridLines="0">
      <pageMargins left="0.75" right="0.75" top="1" bottom="1" header="0.5" footer="0.5"/>
      <headerFooter alignWithMargins="0"/>
    </customSheetView>
  </customSheetViews>
  <mergeCells count="3">
    <mergeCell ref="A1:I1"/>
    <mergeCell ref="B5:E5"/>
    <mergeCell ref="F5:I5"/>
  </mergeCells>
  <phoneticPr fontId="9" type="noConversion"/>
  <pageMargins left="0.75" right="0.75" top="1" bottom="1" header="0.5" footer="0.5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K46"/>
  <sheetViews>
    <sheetView showGridLines="0" workbookViewId="0"/>
  </sheetViews>
  <sheetFormatPr defaultColWidth="9.109375" defaultRowHeight="10.199999999999999" x14ac:dyDescent="0.2"/>
  <cols>
    <col min="1" max="1" width="5.5546875" style="14" customWidth="1"/>
    <col min="2" max="2" width="32.33203125" style="14" customWidth="1"/>
    <col min="3" max="3" width="12.109375" style="14" customWidth="1"/>
    <col min="4" max="4" width="7.5546875" style="14" customWidth="1"/>
    <col min="5" max="9" width="7" style="14" customWidth="1"/>
    <col min="10" max="11" width="9.33203125" style="14" customWidth="1"/>
    <col min="12" max="16384" width="9.109375" style="14"/>
  </cols>
  <sheetData>
    <row r="1" spans="1:11" ht="12" customHeight="1" x14ac:dyDescent="0.2">
      <c r="A1" s="708" t="s">
        <v>46</v>
      </c>
      <c r="B1" s="708"/>
      <c r="C1" s="708"/>
      <c r="D1" s="708"/>
      <c r="E1" s="708"/>
      <c r="F1" s="708"/>
      <c r="G1" s="708"/>
      <c r="H1" s="708"/>
      <c r="I1" s="708"/>
      <c r="J1" s="708"/>
      <c r="K1" s="708"/>
    </row>
    <row r="3" spans="1:11" s="62" customFormat="1" ht="11.25" customHeight="1" x14ac:dyDescent="0.2">
      <c r="D3" s="639" t="s">
        <v>47</v>
      </c>
      <c r="E3" s="780" t="s">
        <v>48</v>
      </c>
      <c r="F3" s="707"/>
      <c r="G3" s="707"/>
      <c r="H3" s="707"/>
      <c r="I3" s="781"/>
      <c r="J3" s="780" t="s">
        <v>225</v>
      </c>
      <c r="K3" s="707"/>
    </row>
    <row r="4" spans="1:11" s="62" customFormat="1" ht="11.25" customHeight="1" thickBot="1" x14ac:dyDescent="0.25">
      <c r="D4" s="641" t="s">
        <v>49</v>
      </c>
      <c r="E4" s="780" t="s">
        <v>316</v>
      </c>
      <c r="F4" s="704"/>
      <c r="G4" s="704"/>
      <c r="H4" s="704"/>
      <c r="I4" s="705"/>
      <c r="J4" s="706"/>
      <c r="K4" s="704"/>
    </row>
    <row r="5" spans="1:11" s="62" customFormat="1" ht="11.25" customHeight="1" x14ac:dyDescent="0.2">
      <c r="A5" s="62" t="s">
        <v>631</v>
      </c>
      <c r="D5" s="59" t="s">
        <v>257</v>
      </c>
      <c r="E5" s="59" t="s">
        <v>257</v>
      </c>
      <c r="F5" s="59" t="s">
        <v>256</v>
      </c>
      <c r="G5" s="59" t="s">
        <v>255</v>
      </c>
      <c r="H5" s="59" t="s">
        <v>254</v>
      </c>
      <c r="I5" s="59" t="s">
        <v>253</v>
      </c>
      <c r="J5" s="779" t="s">
        <v>227</v>
      </c>
      <c r="K5" s="639" t="s">
        <v>228</v>
      </c>
    </row>
    <row r="6" spans="1:11" s="62" customFormat="1" ht="11.25" customHeight="1" x14ac:dyDescent="0.2">
      <c r="D6" s="641" t="s">
        <v>890</v>
      </c>
      <c r="E6" s="641" t="s">
        <v>890</v>
      </c>
      <c r="F6" s="641" t="s">
        <v>890</v>
      </c>
      <c r="G6" s="641" t="s">
        <v>890</v>
      </c>
      <c r="H6" s="641" t="s">
        <v>890</v>
      </c>
      <c r="I6" s="641" t="s">
        <v>890</v>
      </c>
      <c r="J6" s="779"/>
      <c r="K6" s="129" t="s">
        <v>50</v>
      </c>
    </row>
    <row r="7" spans="1:11" s="62" customFormat="1" x14ac:dyDescent="0.2">
      <c r="B7" s="61" t="s">
        <v>266</v>
      </c>
      <c r="C7" s="130" t="s">
        <v>325</v>
      </c>
    </row>
    <row r="8" spans="1:11" s="62" customFormat="1" x14ac:dyDescent="0.2"/>
    <row r="9" spans="1:11" s="62" customFormat="1" x14ac:dyDescent="0.2">
      <c r="A9" s="62" t="s">
        <v>65</v>
      </c>
    </row>
    <row r="10" spans="1:11" s="62" customFormat="1" x14ac:dyDescent="0.2"/>
    <row r="11" spans="1:11" s="61" customFormat="1" ht="10.8" x14ac:dyDescent="0.2">
      <c r="A11" s="131" t="s">
        <v>51</v>
      </c>
      <c r="B11" s="61" t="s">
        <v>52</v>
      </c>
      <c r="C11" s="495"/>
      <c r="D11" s="132">
        <v>115.95</v>
      </c>
      <c r="E11" s="132">
        <v>1.6</v>
      </c>
      <c r="F11" s="132">
        <v>2.5</v>
      </c>
      <c r="G11" s="132">
        <v>2.2000000000000002</v>
      </c>
      <c r="H11" s="132">
        <v>0.8</v>
      </c>
      <c r="I11" s="132">
        <v>1.4</v>
      </c>
      <c r="J11" s="132">
        <v>18.7</v>
      </c>
      <c r="K11" s="132">
        <v>6.8</v>
      </c>
    </row>
    <row r="12" spans="1:11" s="62" customFormat="1" x14ac:dyDescent="0.2">
      <c r="A12" s="133"/>
      <c r="D12" s="134"/>
      <c r="E12" s="134"/>
      <c r="F12" s="134"/>
      <c r="G12" s="134"/>
      <c r="H12" s="134"/>
      <c r="I12" s="134"/>
      <c r="J12" s="134"/>
      <c r="K12" s="134"/>
    </row>
    <row r="13" spans="1:11" s="62" customFormat="1" x14ac:dyDescent="0.2">
      <c r="A13" s="133" t="s">
        <v>53</v>
      </c>
      <c r="B13" s="61" t="s">
        <v>54</v>
      </c>
      <c r="D13" s="134"/>
      <c r="E13" s="134"/>
      <c r="F13" s="134"/>
      <c r="G13" s="134"/>
      <c r="H13" s="134"/>
      <c r="I13" s="134"/>
      <c r="J13" s="134"/>
      <c r="K13" s="134"/>
    </row>
    <row r="14" spans="1:11" s="62" customFormat="1" x14ac:dyDescent="0.2">
      <c r="A14" s="133"/>
      <c r="B14" s="61" t="s">
        <v>55</v>
      </c>
      <c r="D14" s="134"/>
      <c r="E14" s="134"/>
      <c r="F14" s="134"/>
      <c r="G14" s="134"/>
      <c r="H14" s="134"/>
      <c r="I14" s="134"/>
      <c r="J14" s="134"/>
      <c r="K14" s="134"/>
    </row>
    <row r="15" spans="1:11" s="62" customFormat="1" x14ac:dyDescent="0.2">
      <c r="A15" s="133"/>
      <c r="D15" s="134"/>
      <c r="E15" s="134"/>
      <c r="F15" s="134"/>
      <c r="G15" s="134"/>
      <c r="H15" s="134"/>
      <c r="I15" s="134"/>
      <c r="J15" s="134"/>
      <c r="K15" s="134"/>
    </row>
    <row r="16" spans="1:11" s="61" customFormat="1" ht="10.8" x14ac:dyDescent="0.2">
      <c r="A16" s="131" t="s">
        <v>236</v>
      </c>
      <c r="B16" s="61" t="s">
        <v>56</v>
      </c>
      <c r="C16" s="496">
        <v>32.357578754296782</v>
      </c>
      <c r="D16" s="132">
        <v>106.62</v>
      </c>
      <c r="E16" s="132">
        <v>0.6</v>
      </c>
      <c r="F16" s="132">
        <v>1.1000000000000001</v>
      </c>
      <c r="G16" s="132">
        <v>0.3</v>
      </c>
      <c r="H16" s="132">
        <v>0</v>
      </c>
      <c r="I16" s="132">
        <v>0</v>
      </c>
      <c r="J16" s="132">
        <v>4.5999999999999996</v>
      </c>
      <c r="K16" s="132">
        <v>1.6</v>
      </c>
    </row>
    <row r="17" spans="1:11" s="62" customFormat="1" x14ac:dyDescent="0.2">
      <c r="A17" s="133"/>
      <c r="D17" s="134"/>
      <c r="E17" s="134"/>
      <c r="F17" s="134"/>
      <c r="G17" s="134"/>
      <c r="H17" s="134"/>
      <c r="I17" s="134"/>
      <c r="J17" s="134"/>
      <c r="K17" s="134"/>
    </row>
    <row r="18" spans="1:11" s="62" customFormat="1" ht="10.8" x14ac:dyDescent="0.2">
      <c r="A18" s="133" t="s">
        <v>57</v>
      </c>
      <c r="B18" s="62" t="s">
        <v>58</v>
      </c>
      <c r="C18" s="497">
        <v>3.9047732779000177</v>
      </c>
      <c r="D18" s="64">
        <v>105.43</v>
      </c>
      <c r="E18" s="64">
        <v>0.7</v>
      </c>
      <c r="F18" s="64">
        <v>0</v>
      </c>
      <c r="G18" s="64">
        <v>0.2</v>
      </c>
      <c r="H18" s="64">
        <v>0.1</v>
      </c>
      <c r="I18" s="64">
        <v>0.4</v>
      </c>
      <c r="J18" s="64">
        <v>2.7</v>
      </c>
      <c r="K18" s="64">
        <v>1.3</v>
      </c>
    </row>
    <row r="19" spans="1:11" s="62" customFormat="1" x14ac:dyDescent="0.2">
      <c r="A19" s="133"/>
      <c r="D19" s="134"/>
      <c r="E19" s="134"/>
      <c r="F19" s="134"/>
      <c r="G19" s="134"/>
      <c r="H19" s="134"/>
      <c r="I19" s="134"/>
      <c r="J19" s="134"/>
      <c r="K19" s="134"/>
    </row>
    <row r="20" spans="1:11" s="62" customFormat="1" ht="10.8" x14ac:dyDescent="0.2">
      <c r="A20" s="133" t="s">
        <v>57</v>
      </c>
      <c r="B20" s="62" t="s">
        <v>59</v>
      </c>
      <c r="C20" s="497">
        <v>28.452805476396758</v>
      </c>
      <c r="D20" s="64">
        <v>106.77</v>
      </c>
      <c r="E20" s="64">
        <v>0.6</v>
      </c>
      <c r="F20" s="64">
        <v>1.3</v>
      </c>
      <c r="G20" s="64">
        <v>0.3</v>
      </c>
      <c r="H20" s="64">
        <v>0</v>
      </c>
      <c r="I20" s="64">
        <v>0</v>
      </c>
      <c r="J20" s="64">
        <v>4.9000000000000004</v>
      </c>
      <c r="K20" s="64">
        <v>1.7</v>
      </c>
    </row>
    <row r="21" spans="1:11" s="62" customFormat="1" x14ac:dyDescent="0.2">
      <c r="A21" s="133"/>
      <c r="D21" s="64"/>
      <c r="E21" s="64"/>
      <c r="F21" s="64"/>
      <c r="G21" s="64"/>
      <c r="H21" s="64"/>
      <c r="I21" s="64"/>
      <c r="J21" s="64"/>
      <c r="K21" s="64"/>
    </row>
    <row r="22" spans="1:11" s="61" customFormat="1" ht="10.8" x14ac:dyDescent="0.2">
      <c r="A22" s="131" t="s">
        <v>236</v>
      </c>
      <c r="B22" s="61" t="s">
        <v>60</v>
      </c>
      <c r="C22" s="496">
        <v>32.718115734133399</v>
      </c>
      <c r="D22" s="132">
        <v>117.76</v>
      </c>
      <c r="E22" s="132">
        <v>1.6</v>
      </c>
      <c r="F22" s="132">
        <v>1.3</v>
      </c>
      <c r="G22" s="132">
        <v>1</v>
      </c>
      <c r="H22" s="132">
        <v>0.7</v>
      </c>
      <c r="I22" s="132">
        <v>1.8</v>
      </c>
      <c r="J22" s="132">
        <v>17.100000000000001</v>
      </c>
      <c r="K22" s="132">
        <v>8</v>
      </c>
    </row>
    <row r="23" spans="1:11" s="61" customFormat="1" x14ac:dyDescent="0.2">
      <c r="A23" s="131"/>
      <c r="D23" s="132"/>
      <c r="E23" s="132"/>
      <c r="F23" s="132"/>
      <c r="G23" s="132"/>
      <c r="H23" s="132"/>
      <c r="I23" s="132"/>
      <c r="J23" s="132"/>
      <c r="K23" s="132"/>
    </row>
    <row r="24" spans="1:11" s="61" customFormat="1" ht="10.8" x14ac:dyDescent="0.2">
      <c r="A24" s="131" t="s">
        <v>236</v>
      </c>
      <c r="B24" s="61" t="s">
        <v>61</v>
      </c>
      <c r="C24" s="496">
        <v>10.454123536516557</v>
      </c>
      <c r="D24" s="132">
        <v>103.76</v>
      </c>
      <c r="E24" s="132">
        <v>0.3</v>
      </c>
      <c r="F24" s="132">
        <v>0.3</v>
      </c>
      <c r="G24" s="132">
        <v>0.3</v>
      </c>
      <c r="H24" s="132">
        <v>0</v>
      </c>
      <c r="I24" s="132">
        <v>0.5</v>
      </c>
      <c r="J24" s="132">
        <v>2.8</v>
      </c>
      <c r="K24" s="132">
        <v>1.6</v>
      </c>
    </row>
    <row r="25" spans="1:11" s="62" customFormat="1" x14ac:dyDescent="0.2">
      <c r="A25" s="133"/>
      <c r="C25" s="61"/>
      <c r="D25" s="64"/>
      <c r="E25" s="64"/>
      <c r="F25" s="64"/>
      <c r="G25" s="64"/>
      <c r="H25" s="64"/>
      <c r="I25" s="64"/>
      <c r="J25" s="64"/>
      <c r="K25" s="64"/>
    </row>
    <row r="26" spans="1:11" s="61" customFormat="1" ht="10.8" x14ac:dyDescent="0.2">
      <c r="A26" s="131" t="s">
        <v>57</v>
      </c>
      <c r="B26" s="61" t="s">
        <v>10</v>
      </c>
      <c r="C26" s="496">
        <v>24.470181975053272</v>
      </c>
      <c r="D26" s="132">
        <v>134.72</v>
      </c>
      <c r="E26" s="132">
        <v>3.7</v>
      </c>
      <c r="F26" s="132">
        <v>7.7</v>
      </c>
      <c r="G26" s="132">
        <v>8.1999999999999993</v>
      </c>
      <c r="H26" s="132">
        <v>2.4</v>
      </c>
      <c r="I26" s="132">
        <v>3.3</v>
      </c>
      <c r="J26" s="132">
        <v>60.4</v>
      </c>
      <c r="K26" s="132">
        <v>16.7</v>
      </c>
    </row>
    <row r="27" spans="1:11" s="62" customFormat="1" x14ac:dyDescent="0.2">
      <c r="A27" s="133"/>
      <c r="C27" s="61"/>
      <c r="D27" s="64"/>
      <c r="E27" s="64"/>
      <c r="F27" s="64"/>
      <c r="G27" s="64"/>
      <c r="H27" s="64"/>
      <c r="I27" s="64"/>
      <c r="J27" s="64"/>
      <c r="K27" s="64"/>
    </row>
    <row r="28" spans="1:11" s="61" customFormat="1" ht="10.8" x14ac:dyDescent="0.2">
      <c r="A28" s="131" t="s">
        <v>66</v>
      </c>
      <c r="B28" s="61" t="s">
        <v>392</v>
      </c>
      <c r="C28" s="496">
        <v>1.2652767940190721</v>
      </c>
      <c r="D28" s="132">
        <v>151.46</v>
      </c>
      <c r="E28" s="132">
        <v>4.8</v>
      </c>
      <c r="F28" s="132">
        <v>0.9</v>
      </c>
      <c r="G28" s="132">
        <v>3</v>
      </c>
      <c r="H28" s="132">
        <v>-5.5</v>
      </c>
      <c r="I28" s="132">
        <v>-1.2</v>
      </c>
      <c r="J28" s="132">
        <v>26</v>
      </c>
      <c r="K28" s="132">
        <v>20.8</v>
      </c>
    </row>
    <row r="29" spans="1:11" s="62" customFormat="1" x14ac:dyDescent="0.2">
      <c r="A29" s="133"/>
      <c r="C29" s="61"/>
      <c r="D29" s="64"/>
      <c r="E29" s="64"/>
      <c r="F29" s="64"/>
      <c r="G29" s="64"/>
      <c r="H29" s="64"/>
      <c r="I29" s="64"/>
      <c r="J29" s="64"/>
      <c r="K29" s="64"/>
    </row>
    <row r="30" spans="1:11" s="61" customFormat="1" ht="10.8" x14ac:dyDescent="0.2">
      <c r="A30" s="131" t="s">
        <v>62</v>
      </c>
      <c r="B30" s="61" t="s">
        <v>64</v>
      </c>
      <c r="C30" s="496">
        <v>86.900036821053575</v>
      </c>
      <c r="D30" s="132">
        <v>111.58</v>
      </c>
      <c r="E30" s="132">
        <v>2</v>
      </c>
      <c r="F30" s="132">
        <v>1.3</v>
      </c>
      <c r="G30" s="132">
        <v>0.6</v>
      </c>
      <c r="H30" s="132">
        <v>0.5</v>
      </c>
      <c r="I30" s="132">
        <v>1.3</v>
      </c>
      <c r="J30" s="132">
        <v>14.4</v>
      </c>
      <c r="K30" s="132">
        <v>4.8</v>
      </c>
    </row>
    <row r="31" spans="1:11" s="62" customFormat="1" x14ac:dyDescent="0.2">
      <c r="A31" s="131"/>
      <c r="C31" s="61"/>
      <c r="D31" s="64"/>
      <c r="E31" s="64"/>
      <c r="F31" s="64"/>
      <c r="G31" s="64"/>
      <c r="H31" s="64"/>
      <c r="I31" s="64"/>
      <c r="J31" s="64"/>
      <c r="K31" s="64"/>
    </row>
    <row r="32" spans="1:11" s="62" customFormat="1" ht="10.8" x14ac:dyDescent="0.2">
      <c r="A32" s="131" t="s">
        <v>63</v>
      </c>
      <c r="B32" s="61" t="s">
        <v>393</v>
      </c>
      <c r="C32" s="496">
        <v>9.1411465949658801</v>
      </c>
      <c r="D32" s="64"/>
      <c r="E32" s="64"/>
      <c r="F32" s="64"/>
      <c r="G32" s="64"/>
      <c r="H32" s="64"/>
      <c r="I32" s="64"/>
      <c r="J32" s="64"/>
      <c r="K32" s="64"/>
    </row>
    <row r="33" spans="1:11" s="62" customFormat="1" x14ac:dyDescent="0.2">
      <c r="A33" s="133"/>
      <c r="B33" s="61" t="s">
        <v>67</v>
      </c>
      <c r="C33" s="61"/>
      <c r="D33" s="132">
        <v>162.05000000000001</v>
      </c>
      <c r="E33" s="132">
        <v>-1.4</v>
      </c>
      <c r="F33" s="132">
        <v>13.1</v>
      </c>
      <c r="G33" s="132">
        <v>17.3</v>
      </c>
      <c r="H33" s="132">
        <v>4.0999999999999996</v>
      </c>
      <c r="I33" s="132">
        <v>2.8</v>
      </c>
      <c r="J33" s="132">
        <v>69.7</v>
      </c>
      <c r="K33" s="132">
        <v>29.4</v>
      </c>
    </row>
    <row r="34" spans="1:11" s="62" customFormat="1" x14ac:dyDescent="0.2">
      <c r="A34" s="133"/>
      <c r="C34" s="61"/>
      <c r="D34" s="64"/>
      <c r="E34" s="64"/>
      <c r="F34" s="64"/>
      <c r="G34" s="64"/>
      <c r="H34" s="64"/>
      <c r="I34" s="64"/>
      <c r="J34" s="64"/>
      <c r="K34" s="64"/>
    </row>
    <row r="35" spans="1:11" s="61" customFormat="1" ht="10.8" x14ac:dyDescent="0.2">
      <c r="A35" s="131" t="s">
        <v>72</v>
      </c>
      <c r="B35" s="61" t="s">
        <v>68</v>
      </c>
      <c r="C35" s="496">
        <v>2.6935397899615081</v>
      </c>
      <c r="D35" s="132"/>
      <c r="E35" s="132"/>
      <c r="F35" s="132"/>
      <c r="G35" s="132"/>
      <c r="H35" s="132"/>
      <c r="I35" s="132"/>
      <c r="J35" s="132"/>
      <c r="K35" s="132"/>
    </row>
    <row r="36" spans="1:11" s="61" customFormat="1" x14ac:dyDescent="0.2">
      <c r="A36" s="131"/>
      <c r="B36" s="61" t="s">
        <v>69</v>
      </c>
      <c r="D36" s="132"/>
      <c r="E36" s="132"/>
      <c r="F36" s="132"/>
      <c r="G36" s="132"/>
      <c r="H36" s="132"/>
      <c r="I36" s="132"/>
      <c r="J36" s="132"/>
      <c r="K36" s="132"/>
    </row>
    <row r="37" spans="1:11" s="61" customFormat="1" x14ac:dyDescent="0.2">
      <c r="A37" s="131"/>
      <c r="B37" s="61" t="s">
        <v>70</v>
      </c>
      <c r="D37" s="132">
        <v>108.42</v>
      </c>
      <c r="E37" s="132">
        <v>0</v>
      </c>
      <c r="F37" s="132">
        <v>0</v>
      </c>
      <c r="G37" s="132">
        <v>0</v>
      </c>
      <c r="H37" s="132">
        <v>0</v>
      </c>
      <c r="I37" s="132">
        <v>0</v>
      </c>
      <c r="J37" s="132">
        <v>0.3</v>
      </c>
      <c r="K37" s="132">
        <v>0.3</v>
      </c>
    </row>
    <row r="38" spans="1:11" s="62" customFormat="1" ht="3" customHeight="1" thickBot="1" x14ac:dyDescent="0.25"/>
    <row r="39" spans="1:11" s="62" customFormat="1" ht="9" customHeight="1" x14ac:dyDescent="0.2">
      <c r="A39" s="135"/>
      <c r="B39" s="135"/>
      <c r="C39" s="135"/>
      <c r="D39" s="135"/>
      <c r="E39" s="135"/>
      <c r="F39" s="135"/>
      <c r="G39" s="135"/>
      <c r="H39" s="135"/>
      <c r="I39" s="135"/>
      <c r="J39" s="135"/>
      <c r="K39" s="135"/>
    </row>
    <row r="40" spans="1:11" s="62" customFormat="1" x14ac:dyDescent="0.2"/>
    <row r="41" spans="1:11" s="62" customFormat="1" x14ac:dyDescent="0.2"/>
    <row r="42" spans="1:11" s="62" customFormat="1" x14ac:dyDescent="0.2"/>
    <row r="43" spans="1:11" s="62" customFormat="1" x14ac:dyDescent="0.2"/>
    <row r="44" spans="1:11" s="62" customFormat="1" x14ac:dyDescent="0.2"/>
    <row r="45" spans="1:11" s="62" customFormat="1" x14ac:dyDescent="0.2"/>
    <row r="46" spans="1:11" s="62" customFormat="1" x14ac:dyDescent="0.2"/>
  </sheetData>
  <customSheetViews>
    <customSheetView guid="{95746B7C-2C59-4D9D-B586-3992FFB5743C}" showGridLines="0">
      <pageMargins left="0.75" right="0.75" top="1" bottom="1" header="0.5" footer="0.5"/>
      <headerFooter alignWithMargins="0"/>
    </customSheetView>
  </customSheetViews>
  <mergeCells count="6">
    <mergeCell ref="J5:J6"/>
    <mergeCell ref="A1:K1"/>
    <mergeCell ref="E3:I3"/>
    <mergeCell ref="J3:K3"/>
    <mergeCell ref="E4:I4"/>
    <mergeCell ref="J4:K4"/>
  </mergeCells>
  <phoneticPr fontId="9" type="noConversion"/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I81"/>
  <sheetViews>
    <sheetView showGridLines="0" zoomScaleNormal="100" workbookViewId="0">
      <selection sqref="A1:I1"/>
    </sheetView>
  </sheetViews>
  <sheetFormatPr defaultRowHeight="10.199999999999999" x14ac:dyDescent="0.2"/>
  <cols>
    <col min="1" max="1" width="45.88671875" style="89" customWidth="1"/>
    <col min="2" max="8" width="7.6640625" style="89" customWidth="1"/>
    <col min="9" max="9" width="10.5546875" style="89" customWidth="1"/>
    <col min="10" max="256" width="9.109375" style="89"/>
    <col min="257" max="257" width="45.88671875" style="89" customWidth="1"/>
    <col min="258" max="265" width="7.6640625" style="89" customWidth="1"/>
    <col min="266" max="512" width="9.109375" style="89"/>
    <col min="513" max="513" width="45.88671875" style="89" customWidth="1"/>
    <col min="514" max="521" width="7.6640625" style="89" customWidth="1"/>
    <col min="522" max="768" width="9.109375" style="89"/>
    <col min="769" max="769" width="45.88671875" style="89" customWidth="1"/>
    <col min="770" max="777" width="7.6640625" style="89" customWidth="1"/>
    <col min="778" max="1024" width="9.109375" style="89"/>
    <col min="1025" max="1025" width="45.88671875" style="89" customWidth="1"/>
    <col min="1026" max="1033" width="7.6640625" style="89" customWidth="1"/>
    <col min="1034" max="1280" width="9.109375" style="89"/>
    <col min="1281" max="1281" width="45.88671875" style="89" customWidth="1"/>
    <col min="1282" max="1289" width="7.6640625" style="89" customWidth="1"/>
    <col min="1290" max="1536" width="9.109375" style="89"/>
    <col min="1537" max="1537" width="45.88671875" style="89" customWidth="1"/>
    <col min="1538" max="1545" width="7.6640625" style="89" customWidth="1"/>
    <col min="1546" max="1792" width="9.109375" style="89"/>
    <col min="1793" max="1793" width="45.88671875" style="89" customWidth="1"/>
    <col min="1794" max="1801" width="7.6640625" style="89" customWidth="1"/>
    <col min="1802" max="2048" width="9.109375" style="89"/>
    <col min="2049" max="2049" width="45.88671875" style="89" customWidth="1"/>
    <col min="2050" max="2057" width="7.6640625" style="89" customWidth="1"/>
    <col min="2058" max="2304" width="9.109375" style="89"/>
    <col min="2305" max="2305" width="45.88671875" style="89" customWidth="1"/>
    <col min="2306" max="2313" width="7.6640625" style="89" customWidth="1"/>
    <col min="2314" max="2560" width="9.109375" style="89"/>
    <col min="2561" max="2561" width="45.88671875" style="89" customWidth="1"/>
    <col min="2562" max="2569" width="7.6640625" style="89" customWidth="1"/>
    <col min="2570" max="2816" width="9.109375" style="89"/>
    <col min="2817" max="2817" width="45.88671875" style="89" customWidth="1"/>
    <col min="2818" max="2825" width="7.6640625" style="89" customWidth="1"/>
    <col min="2826" max="3072" width="9.109375" style="89"/>
    <col min="3073" max="3073" width="45.88671875" style="89" customWidth="1"/>
    <col min="3074" max="3081" width="7.6640625" style="89" customWidth="1"/>
    <col min="3082" max="3328" width="9.109375" style="89"/>
    <col min="3329" max="3329" width="45.88671875" style="89" customWidth="1"/>
    <col min="3330" max="3337" width="7.6640625" style="89" customWidth="1"/>
    <col min="3338" max="3584" width="9.109375" style="89"/>
    <col min="3585" max="3585" width="45.88671875" style="89" customWidth="1"/>
    <col min="3586" max="3593" width="7.6640625" style="89" customWidth="1"/>
    <col min="3594" max="3840" width="9.109375" style="89"/>
    <col min="3841" max="3841" width="45.88671875" style="89" customWidth="1"/>
    <col min="3842" max="3849" width="7.6640625" style="89" customWidth="1"/>
    <col min="3850" max="4096" width="9.109375" style="89"/>
    <col min="4097" max="4097" width="45.88671875" style="89" customWidth="1"/>
    <col min="4098" max="4105" width="7.6640625" style="89" customWidth="1"/>
    <col min="4106" max="4352" width="9.109375" style="89"/>
    <col min="4353" max="4353" width="45.88671875" style="89" customWidth="1"/>
    <col min="4354" max="4361" width="7.6640625" style="89" customWidth="1"/>
    <col min="4362" max="4608" width="9.109375" style="89"/>
    <col min="4609" max="4609" width="45.88671875" style="89" customWidth="1"/>
    <col min="4610" max="4617" width="7.6640625" style="89" customWidth="1"/>
    <col min="4618" max="4864" width="9.109375" style="89"/>
    <col min="4865" max="4865" width="45.88671875" style="89" customWidth="1"/>
    <col min="4866" max="4873" width="7.6640625" style="89" customWidth="1"/>
    <col min="4874" max="5120" width="9.109375" style="89"/>
    <col min="5121" max="5121" width="45.88671875" style="89" customWidth="1"/>
    <col min="5122" max="5129" width="7.6640625" style="89" customWidth="1"/>
    <col min="5130" max="5376" width="9.109375" style="89"/>
    <col min="5377" max="5377" width="45.88671875" style="89" customWidth="1"/>
    <col min="5378" max="5385" width="7.6640625" style="89" customWidth="1"/>
    <col min="5386" max="5632" width="9.109375" style="89"/>
    <col min="5633" max="5633" width="45.88671875" style="89" customWidth="1"/>
    <col min="5634" max="5641" width="7.6640625" style="89" customWidth="1"/>
    <col min="5642" max="5888" width="9.109375" style="89"/>
    <col min="5889" max="5889" width="45.88671875" style="89" customWidth="1"/>
    <col min="5890" max="5897" width="7.6640625" style="89" customWidth="1"/>
    <col min="5898" max="6144" width="9.109375" style="89"/>
    <col min="6145" max="6145" width="45.88671875" style="89" customWidth="1"/>
    <col min="6146" max="6153" width="7.6640625" style="89" customWidth="1"/>
    <col min="6154" max="6400" width="9.109375" style="89"/>
    <col min="6401" max="6401" width="45.88671875" style="89" customWidth="1"/>
    <col min="6402" max="6409" width="7.6640625" style="89" customWidth="1"/>
    <col min="6410" max="6656" width="9.109375" style="89"/>
    <col min="6657" max="6657" width="45.88671875" style="89" customWidth="1"/>
    <col min="6658" max="6665" width="7.6640625" style="89" customWidth="1"/>
    <col min="6666" max="6912" width="9.109375" style="89"/>
    <col min="6913" max="6913" width="45.88671875" style="89" customWidth="1"/>
    <col min="6914" max="6921" width="7.6640625" style="89" customWidth="1"/>
    <col min="6922" max="7168" width="9.109375" style="89"/>
    <col min="7169" max="7169" width="45.88671875" style="89" customWidth="1"/>
    <col min="7170" max="7177" width="7.6640625" style="89" customWidth="1"/>
    <col min="7178" max="7424" width="9.109375" style="89"/>
    <col min="7425" max="7425" width="45.88671875" style="89" customWidth="1"/>
    <col min="7426" max="7433" width="7.6640625" style="89" customWidth="1"/>
    <col min="7434" max="7680" width="9.109375" style="89"/>
    <col min="7681" max="7681" width="45.88671875" style="89" customWidth="1"/>
    <col min="7682" max="7689" width="7.6640625" style="89" customWidth="1"/>
    <col min="7690" max="7936" width="9.109375" style="89"/>
    <col min="7937" max="7937" width="45.88671875" style="89" customWidth="1"/>
    <col min="7938" max="7945" width="7.6640625" style="89" customWidth="1"/>
    <col min="7946" max="8192" width="9.109375" style="89"/>
    <col min="8193" max="8193" width="45.88671875" style="89" customWidth="1"/>
    <col min="8194" max="8201" width="7.6640625" style="89" customWidth="1"/>
    <col min="8202" max="8448" width="9.109375" style="89"/>
    <col min="8449" max="8449" width="45.88671875" style="89" customWidth="1"/>
    <col min="8450" max="8457" width="7.6640625" style="89" customWidth="1"/>
    <col min="8458" max="8704" width="9.109375" style="89"/>
    <col min="8705" max="8705" width="45.88671875" style="89" customWidth="1"/>
    <col min="8706" max="8713" width="7.6640625" style="89" customWidth="1"/>
    <col min="8714" max="8960" width="9.109375" style="89"/>
    <col min="8961" max="8961" width="45.88671875" style="89" customWidth="1"/>
    <col min="8962" max="8969" width="7.6640625" style="89" customWidth="1"/>
    <col min="8970" max="9216" width="9.109375" style="89"/>
    <col min="9217" max="9217" width="45.88671875" style="89" customWidth="1"/>
    <col min="9218" max="9225" width="7.6640625" style="89" customWidth="1"/>
    <col min="9226" max="9472" width="9.109375" style="89"/>
    <col min="9473" max="9473" width="45.88671875" style="89" customWidth="1"/>
    <col min="9474" max="9481" width="7.6640625" style="89" customWidth="1"/>
    <col min="9482" max="9728" width="9.109375" style="89"/>
    <col min="9729" max="9729" width="45.88671875" style="89" customWidth="1"/>
    <col min="9730" max="9737" width="7.6640625" style="89" customWidth="1"/>
    <col min="9738" max="9984" width="9.109375" style="89"/>
    <col min="9985" max="9985" width="45.88671875" style="89" customWidth="1"/>
    <col min="9986" max="9993" width="7.6640625" style="89" customWidth="1"/>
    <col min="9994" max="10240" width="9.109375" style="89"/>
    <col min="10241" max="10241" width="45.88671875" style="89" customWidth="1"/>
    <col min="10242" max="10249" width="7.6640625" style="89" customWidth="1"/>
    <col min="10250" max="10496" width="9.109375" style="89"/>
    <col min="10497" max="10497" width="45.88671875" style="89" customWidth="1"/>
    <col min="10498" max="10505" width="7.6640625" style="89" customWidth="1"/>
    <col min="10506" max="10752" width="9.109375" style="89"/>
    <col min="10753" max="10753" width="45.88671875" style="89" customWidth="1"/>
    <col min="10754" max="10761" width="7.6640625" style="89" customWidth="1"/>
    <col min="10762" max="11008" width="9.109375" style="89"/>
    <col min="11009" max="11009" width="45.88671875" style="89" customWidth="1"/>
    <col min="11010" max="11017" width="7.6640625" style="89" customWidth="1"/>
    <col min="11018" max="11264" width="9.109375" style="89"/>
    <col min="11265" max="11265" width="45.88671875" style="89" customWidth="1"/>
    <col min="11266" max="11273" width="7.6640625" style="89" customWidth="1"/>
    <col min="11274" max="11520" width="9.109375" style="89"/>
    <col min="11521" max="11521" width="45.88671875" style="89" customWidth="1"/>
    <col min="11522" max="11529" width="7.6640625" style="89" customWidth="1"/>
    <col min="11530" max="11776" width="9.109375" style="89"/>
    <col min="11777" max="11777" width="45.88671875" style="89" customWidth="1"/>
    <col min="11778" max="11785" width="7.6640625" style="89" customWidth="1"/>
    <col min="11786" max="12032" width="9.109375" style="89"/>
    <col min="12033" max="12033" width="45.88671875" style="89" customWidth="1"/>
    <col min="12034" max="12041" width="7.6640625" style="89" customWidth="1"/>
    <col min="12042" max="12288" width="9.109375" style="89"/>
    <col min="12289" max="12289" width="45.88671875" style="89" customWidth="1"/>
    <col min="12290" max="12297" width="7.6640625" style="89" customWidth="1"/>
    <col min="12298" max="12544" width="9.109375" style="89"/>
    <col min="12545" max="12545" width="45.88671875" style="89" customWidth="1"/>
    <col min="12546" max="12553" width="7.6640625" style="89" customWidth="1"/>
    <col min="12554" max="12800" width="9.109375" style="89"/>
    <col min="12801" max="12801" width="45.88671875" style="89" customWidth="1"/>
    <col min="12802" max="12809" width="7.6640625" style="89" customWidth="1"/>
    <col min="12810" max="13056" width="9.109375" style="89"/>
    <col min="13057" max="13057" width="45.88671875" style="89" customWidth="1"/>
    <col min="13058" max="13065" width="7.6640625" style="89" customWidth="1"/>
    <col min="13066" max="13312" width="9.109375" style="89"/>
    <col min="13313" max="13313" width="45.88671875" style="89" customWidth="1"/>
    <col min="13314" max="13321" width="7.6640625" style="89" customWidth="1"/>
    <col min="13322" max="13568" width="9.109375" style="89"/>
    <col min="13569" max="13569" width="45.88671875" style="89" customWidth="1"/>
    <col min="13570" max="13577" width="7.6640625" style="89" customWidth="1"/>
    <col min="13578" max="13824" width="9.109375" style="89"/>
    <col min="13825" max="13825" width="45.88671875" style="89" customWidth="1"/>
    <col min="13826" max="13833" width="7.6640625" style="89" customWidth="1"/>
    <col min="13834" max="14080" width="9.109375" style="89"/>
    <col min="14081" max="14081" width="45.88671875" style="89" customWidth="1"/>
    <col min="14082" max="14089" width="7.6640625" style="89" customWidth="1"/>
    <col min="14090" max="14336" width="9.109375" style="89"/>
    <col min="14337" max="14337" width="45.88671875" style="89" customWidth="1"/>
    <col min="14338" max="14345" width="7.6640625" style="89" customWidth="1"/>
    <col min="14346" max="14592" width="9.109375" style="89"/>
    <col min="14593" max="14593" width="45.88671875" style="89" customWidth="1"/>
    <col min="14594" max="14601" width="7.6640625" style="89" customWidth="1"/>
    <col min="14602" max="14848" width="9.109375" style="89"/>
    <col min="14849" max="14849" width="45.88671875" style="89" customWidth="1"/>
    <col min="14850" max="14857" width="7.6640625" style="89" customWidth="1"/>
    <col min="14858" max="15104" width="9.109375" style="89"/>
    <col min="15105" max="15105" width="45.88671875" style="89" customWidth="1"/>
    <col min="15106" max="15113" width="7.6640625" style="89" customWidth="1"/>
    <col min="15114" max="15360" width="9.109375" style="89"/>
    <col min="15361" max="15361" width="45.88671875" style="89" customWidth="1"/>
    <col min="15362" max="15369" width="7.6640625" style="89" customWidth="1"/>
    <col min="15370" max="15616" width="9.109375" style="89"/>
    <col min="15617" max="15617" width="45.88671875" style="89" customWidth="1"/>
    <col min="15618" max="15625" width="7.6640625" style="89" customWidth="1"/>
    <col min="15626" max="15872" width="9.109375" style="89"/>
    <col min="15873" max="15873" width="45.88671875" style="89" customWidth="1"/>
    <col min="15874" max="15881" width="7.6640625" style="89" customWidth="1"/>
    <col min="15882" max="16128" width="9.109375" style="89"/>
    <col min="16129" max="16129" width="45.88671875" style="89" customWidth="1"/>
    <col min="16130" max="16137" width="7.6640625" style="89" customWidth="1"/>
    <col min="16138" max="16384" width="9.109375" style="89"/>
  </cols>
  <sheetData>
    <row r="1" spans="1:9" s="294" customFormat="1" ht="12" customHeight="1" x14ac:dyDescent="0.2">
      <c r="A1" s="688" t="s">
        <v>875</v>
      </c>
      <c r="B1" s="688"/>
      <c r="C1" s="688"/>
      <c r="D1" s="688"/>
      <c r="E1" s="688"/>
      <c r="F1" s="688"/>
      <c r="G1" s="688"/>
      <c r="H1" s="688"/>
      <c r="I1" s="688"/>
    </row>
    <row r="2" spans="1:9" s="294" customFormat="1" ht="9.6" customHeight="1" x14ac:dyDescent="0.2"/>
    <row r="3" spans="1:9" ht="9.6" customHeight="1" x14ac:dyDescent="0.2">
      <c r="A3" s="125" t="s">
        <v>742</v>
      </c>
    </row>
    <row r="4" spans="1:9" ht="9.6" customHeight="1" x14ac:dyDescent="0.2">
      <c r="A4" s="125" t="s">
        <v>743</v>
      </c>
    </row>
    <row r="5" spans="1:9" ht="11.25" customHeight="1" x14ac:dyDescent="0.2">
      <c r="I5" s="126" t="s">
        <v>830</v>
      </c>
    </row>
    <row r="6" spans="1:9" ht="9.6" customHeight="1" thickBot="1" x14ac:dyDescent="0.25">
      <c r="B6" s="690" t="s">
        <v>219</v>
      </c>
      <c r="C6" s="690"/>
      <c r="D6" s="690"/>
      <c r="E6" s="690"/>
      <c r="F6" s="690"/>
      <c r="G6" s="690"/>
      <c r="H6" s="690"/>
      <c r="I6" s="690"/>
    </row>
    <row r="7" spans="1:9" ht="9.6" customHeight="1" x14ac:dyDescent="0.2">
      <c r="B7" s="676" t="s">
        <v>1028</v>
      </c>
      <c r="C7" s="165" t="s">
        <v>994</v>
      </c>
      <c r="D7" s="165" t="s">
        <v>995</v>
      </c>
      <c r="E7" s="165" t="s">
        <v>996</v>
      </c>
      <c r="F7" s="165" t="s">
        <v>997</v>
      </c>
      <c r="G7" s="165" t="s">
        <v>1000</v>
      </c>
      <c r="H7" s="165" t="s">
        <v>998</v>
      </c>
      <c r="I7" s="164" t="s">
        <v>999</v>
      </c>
    </row>
    <row r="8" spans="1:9" ht="9.6" customHeight="1" x14ac:dyDescent="0.2">
      <c r="B8" s="74"/>
      <c r="C8" s="74"/>
      <c r="D8" s="74"/>
      <c r="E8" s="74"/>
      <c r="F8" s="74"/>
      <c r="G8" s="74"/>
      <c r="H8" s="74"/>
      <c r="I8" s="74"/>
    </row>
    <row r="9" spans="1:9" ht="9.6" customHeight="1" x14ac:dyDescent="0.2">
      <c r="A9" s="89" t="s">
        <v>290</v>
      </c>
      <c r="B9" s="167">
        <v>1029.8889999999999</v>
      </c>
      <c r="C9" s="167">
        <v>1012.8869999999999</v>
      </c>
      <c r="D9" s="167">
        <v>987.57299999999998</v>
      </c>
      <c r="E9" s="167">
        <v>953.04399999999998</v>
      </c>
      <c r="F9" s="167">
        <v>935.928</v>
      </c>
      <c r="G9" s="167">
        <v>936.53399999999999</v>
      </c>
      <c r="H9" s="167">
        <v>954.31500000000005</v>
      </c>
      <c r="I9" s="167">
        <v>988.16499999999996</v>
      </c>
    </row>
    <row r="10" spans="1:9" ht="9.6" customHeight="1" x14ac:dyDescent="0.2">
      <c r="A10" s="89" t="s">
        <v>222</v>
      </c>
      <c r="B10" s="167">
        <v>6156.1270000000004</v>
      </c>
      <c r="C10" s="167">
        <v>6134.8069999999998</v>
      </c>
      <c r="D10" s="167">
        <v>6159.9070000000002</v>
      </c>
      <c r="E10" s="167">
        <v>6181.83</v>
      </c>
      <c r="F10" s="167">
        <v>6280.6980000000003</v>
      </c>
      <c r="G10" s="167">
        <v>4868.393</v>
      </c>
      <c r="H10" s="167">
        <v>6233.98</v>
      </c>
      <c r="I10" s="167">
        <v>6329.2920000000004</v>
      </c>
    </row>
    <row r="11" spans="1:9" ht="9.6" customHeight="1" x14ac:dyDescent="0.2">
      <c r="A11" s="89" t="s">
        <v>291</v>
      </c>
      <c r="B11" s="167">
        <v>1583.9010000000001</v>
      </c>
      <c r="C11" s="167">
        <v>1566.4380000000001</v>
      </c>
      <c r="D11" s="167">
        <v>1590.1369999999999</v>
      </c>
      <c r="E11" s="167">
        <v>1595.7370000000001</v>
      </c>
      <c r="F11" s="167">
        <v>1573.971</v>
      </c>
      <c r="G11" s="167">
        <v>1493.654</v>
      </c>
      <c r="H11" s="167">
        <v>1598.9359999999999</v>
      </c>
      <c r="I11" s="167">
        <v>1656.027</v>
      </c>
    </row>
    <row r="12" spans="1:9" ht="9.6" customHeight="1" x14ac:dyDescent="0.2">
      <c r="A12" s="89" t="s">
        <v>223</v>
      </c>
      <c r="B12" s="167">
        <v>1939.6790000000001</v>
      </c>
      <c r="C12" s="167">
        <v>1982.105</v>
      </c>
      <c r="D12" s="167">
        <v>1991.5360000000001</v>
      </c>
      <c r="E12" s="167">
        <v>1948.854</v>
      </c>
      <c r="F12" s="167">
        <v>1934.502</v>
      </c>
      <c r="G12" s="167">
        <v>1920.48</v>
      </c>
      <c r="H12" s="167">
        <v>1894.886</v>
      </c>
      <c r="I12" s="167">
        <v>1867.7619999999999</v>
      </c>
    </row>
    <row r="13" spans="1:9" ht="9.6" customHeight="1" x14ac:dyDescent="0.2">
      <c r="A13" s="89" t="s">
        <v>372</v>
      </c>
      <c r="B13" s="167">
        <v>8066.5429999999997</v>
      </c>
      <c r="C13" s="167">
        <v>7560.8620000000001</v>
      </c>
      <c r="D13" s="167">
        <v>6674.6660000000002</v>
      </c>
      <c r="E13" s="167">
        <v>7267.6090000000004</v>
      </c>
      <c r="F13" s="167">
        <v>7527.1530000000002</v>
      </c>
      <c r="G13" s="167">
        <v>5979.72</v>
      </c>
      <c r="H13" s="167">
        <v>8152.6719999999996</v>
      </c>
      <c r="I13" s="167">
        <v>8696.3979999999992</v>
      </c>
    </row>
    <row r="14" spans="1:9" ht="9.6" customHeight="1" x14ac:dyDescent="0.2">
      <c r="A14" s="89" t="s">
        <v>382</v>
      </c>
      <c r="B14" s="167">
        <v>3939.645</v>
      </c>
      <c r="C14" s="167">
        <v>3721.2570000000001</v>
      </c>
      <c r="D14" s="167">
        <v>3672.9259999999999</v>
      </c>
      <c r="E14" s="167">
        <v>3716.328</v>
      </c>
      <c r="F14" s="167">
        <v>3642.7310000000002</v>
      </c>
      <c r="G14" s="167">
        <v>3040.2190000000001</v>
      </c>
      <c r="H14" s="167">
        <v>3870.9430000000002</v>
      </c>
      <c r="I14" s="167">
        <v>3948.8879999999999</v>
      </c>
    </row>
    <row r="15" spans="1:9" ht="9.6" customHeight="1" x14ac:dyDescent="0.2">
      <c r="A15" s="89" t="s">
        <v>383</v>
      </c>
      <c r="B15" s="167">
        <v>7556.0249999999996</v>
      </c>
      <c r="C15" s="167">
        <v>7486.7370000000001</v>
      </c>
      <c r="D15" s="167">
        <v>7401.1180000000004</v>
      </c>
      <c r="E15" s="167">
        <v>7328.3</v>
      </c>
      <c r="F15" s="167">
        <v>7356.558</v>
      </c>
      <c r="G15" s="167">
        <v>7368.5259999999998</v>
      </c>
      <c r="H15" s="167">
        <v>7376.4160000000002</v>
      </c>
      <c r="I15" s="167">
        <v>7402.9</v>
      </c>
    </row>
    <row r="16" spans="1:9" ht="9.6" customHeight="1" x14ac:dyDescent="0.2">
      <c r="A16" s="89" t="s">
        <v>384</v>
      </c>
      <c r="B16" s="167">
        <v>13024.048000000001</v>
      </c>
      <c r="C16" s="167">
        <v>12785.994000000001</v>
      </c>
      <c r="D16" s="167">
        <v>12469.072</v>
      </c>
      <c r="E16" s="167">
        <v>13014.708000000001</v>
      </c>
      <c r="F16" s="167">
        <v>12592.663</v>
      </c>
      <c r="G16" s="167">
        <v>11195.763000000001</v>
      </c>
      <c r="H16" s="167">
        <v>12870.171</v>
      </c>
      <c r="I16" s="167">
        <v>13264.13</v>
      </c>
    </row>
    <row r="17" spans="1:9" ht="9.6" customHeight="1" x14ac:dyDescent="0.2">
      <c r="A17" s="89" t="s">
        <v>373</v>
      </c>
      <c r="B17" s="167">
        <v>43295.857000000004</v>
      </c>
      <c r="C17" s="167">
        <v>42251.087</v>
      </c>
      <c r="D17" s="167">
        <v>40946.934999999998</v>
      </c>
      <c r="E17" s="167">
        <v>42006.41</v>
      </c>
      <c r="F17" s="167">
        <v>41844.203999999998</v>
      </c>
      <c r="G17" s="167">
        <v>36803.288999999997</v>
      </c>
      <c r="H17" s="167">
        <v>42952.319000000003</v>
      </c>
      <c r="I17" s="167">
        <v>44153.561999999998</v>
      </c>
    </row>
    <row r="18" spans="1:9" ht="9.6" customHeight="1" x14ac:dyDescent="0.2">
      <c r="A18" s="89" t="s">
        <v>374</v>
      </c>
      <c r="B18" s="167">
        <v>6570.5709999999999</v>
      </c>
      <c r="C18" s="167">
        <v>6239.1809999999996</v>
      </c>
      <c r="D18" s="167">
        <v>5434.0649999999996</v>
      </c>
      <c r="E18" s="167">
        <v>5908.1229999999996</v>
      </c>
      <c r="F18" s="167">
        <v>5904.41</v>
      </c>
      <c r="G18" s="167">
        <v>4948.1310000000003</v>
      </c>
      <c r="H18" s="167">
        <v>6292.9920000000002</v>
      </c>
      <c r="I18" s="167">
        <v>7123.0389999999998</v>
      </c>
    </row>
    <row r="19" spans="1:9" ht="3" customHeight="1" thickBot="1" x14ac:dyDescent="0.25">
      <c r="B19" s="95"/>
      <c r="C19" s="95"/>
      <c r="D19" s="95"/>
      <c r="E19" s="168"/>
      <c r="F19" s="95"/>
      <c r="G19" s="95"/>
      <c r="H19" s="95"/>
      <c r="I19" s="95"/>
    </row>
    <row r="20" spans="1:9" ht="9.6" customHeight="1" x14ac:dyDescent="0.2">
      <c r="A20" s="97"/>
      <c r="B20" s="97"/>
      <c r="C20" s="97"/>
      <c r="D20" s="97"/>
      <c r="F20" s="97"/>
      <c r="G20" s="97"/>
      <c r="H20" s="97"/>
      <c r="I20" s="97"/>
    </row>
    <row r="21" spans="1:9" ht="9.6" customHeight="1" x14ac:dyDescent="0.2">
      <c r="A21" s="125" t="s">
        <v>220</v>
      </c>
    </row>
    <row r="22" spans="1:9" ht="9.6" customHeight="1" x14ac:dyDescent="0.2">
      <c r="A22" s="125" t="s">
        <v>744</v>
      </c>
    </row>
    <row r="23" spans="1:9" ht="9.6" customHeight="1" x14ac:dyDescent="0.2">
      <c r="I23" s="126" t="s">
        <v>221</v>
      </c>
    </row>
    <row r="24" spans="1:9" ht="9.6" customHeight="1" thickBot="1" x14ac:dyDescent="0.25">
      <c r="B24" s="690" t="s">
        <v>219</v>
      </c>
      <c r="C24" s="690"/>
      <c r="D24" s="690"/>
      <c r="E24" s="690"/>
      <c r="F24" s="690"/>
      <c r="G24" s="690"/>
      <c r="H24" s="690"/>
      <c r="I24" s="690"/>
    </row>
    <row r="25" spans="1:9" ht="9.6" customHeight="1" x14ac:dyDescent="0.2">
      <c r="B25" s="164" t="str">
        <f>+B7</f>
        <v>3ºTrim.21</v>
      </c>
      <c r="C25" s="165" t="str">
        <f t="shared" ref="C25:I25" si="0">+C7</f>
        <v>2ºTrim.21</v>
      </c>
      <c r="D25" s="164" t="str">
        <f t="shared" si="0"/>
        <v>1ºTrim.21</v>
      </c>
      <c r="E25" s="165" t="str">
        <f t="shared" si="0"/>
        <v>4ºTrim.20</v>
      </c>
      <c r="F25" s="164" t="str">
        <f t="shared" si="0"/>
        <v>3ºTrim.20</v>
      </c>
      <c r="G25" s="165" t="str">
        <f t="shared" si="0"/>
        <v>2ºTrim.20</v>
      </c>
      <c r="H25" s="164" t="str">
        <f t="shared" si="0"/>
        <v>1ºTrim.20</v>
      </c>
      <c r="I25" s="166" t="str">
        <f t="shared" si="0"/>
        <v>4ºTrim.19</v>
      </c>
    </row>
    <row r="26" spans="1:9" ht="9.6" customHeight="1" x14ac:dyDescent="0.2">
      <c r="B26" s="74"/>
      <c r="C26" s="74"/>
      <c r="D26" s="74"/>
      <c r="E26" s="74"/>
      <c r="F26" s="74"/>
      <c r="G26" s="74"/>
      <c r="H26" s="74"/>
      <c r="I26" s="74"/>
    </row>
    <row r="27" spans="1:9" ht="9.6" customHeight="1" x14ac:dyDescent="0.2">
      <c r="A27" s="89" t="s">
        <v>290</v>
      </c>
      <c r="B27" s="95">
        <v>10</v>
      </c>
      <c r="C27" s="95">
        <v>8.1999999999999993</v>
      </c>
      <c r="D27" s="95">
        <v>3.5</v>
      </c>
      <c r="E27" s="95">
        <v>-3.6</v>
      </c>
      <c r="F27" s="95">
        <v>-7.2</v>
      </c>
      <c r="G27" s="95">
        <v>-7.7</v>
      </c>
      <c r="H27" s="95">
        <v>-5.2</v>
      </c>
      <c r="I27" s="95">
        <v>0.5</v>
      </c>
    </row>
    <row r="28" spans="1:9" ht="9.6" customHeight="1" x14ac:dyDescent="0.2">
      <c r="A28" s="89" t="s">
        <v>222</v>
      </c>
      <c r="B28" s="95">
        <v>-2</v>
      </c>
      <c r="C28" s="95">
        <v>26</v>
      </c>
      <c r="D28" s="95">
        <v>-1.2</v>
      </c>
      <c r="E28" s="95">
        <v>-2.2999999999999998</v>
      </c>
      <c r="F28" s="95">
        <v>-1.5</v>
      </c>
      <c r="G28" s="95">
        <v>-24.4</v>
      </c>
      <c r="H28" s="95">
        <v>-3</v>
      </c>
      <c r="I28" s="95">
        <v>-0.3</v>
      </c>
    </row>
    <row r="29" spans="1:9" ht="9.6" customHeight="1" x14ac:dyDescent="0.2">
      <c r="A29" s="89" t="s">
        <v>291</v>
      </c>
      <c r="B29" s="95">
        <v>0.6</v>
      </c>
      <c r="C29" s="95">
        <v>4.9000000000000004</v>
      </c>
      <c r="D29" s="95">
        <v>-0.6</v>
      </c>
      <c r="E29" s="95">
        <v>-3.6</v>
      </c>
      <c r="F29" s="95">
        <v>-4.4000000000000004</v>
      </c>
      <c r="G29" s="95">
        <v>-10.6</v>
      </c>
      <c r="H29" s="95">
        <v>-4.3</v>
      </c>
      <c r="I29" s="95">
        <v>-1.5</v>
      </c>
    </row>
    <row r="30" spans="1:9" ht="9.6" customHeight="1" x14ac:dyDescent="0.2">
      <c r="A30" s="89" t="s">
        <v>223</v>
      </c>
      <c r="B30" s="95">
        <v>0.3</v>
      </c>
      <c r="C30" s="95">
        <v>3.2</v>
      </c>
      <c r="D30" s="95">
        <v>5.0999999999999996</v>
      </c>
      <c r="E30" s="95">
        <v>4.3</v>
      </c>
      <c r="F30" s="95">
        <v>4</v>
      </c>
      <c r="G30" s="95">
        <v>3.6</v>
      </c>
      <c r="H30" s="95">
        <v>0.2</v>
      </c>
      <c r="I30" s="95">
        <v>2.9</v>
      </c>
    </row>
    <row r="31" spans="1:9" ht="9.6" customHeight="1" x14ac:dyDescent="0.2">
      <c r="A31" s="89" t="s">
        <v>372</v>
      </c>
      <c r="B31" s="95">
        <v>7.2</v>
      </c>
      <c r="C31" s="95">
        <v>26.4</v>
      </c>
      <c r="D31" s="95">
        <v>-18.100000000000001</v>
      </c>
      <c r="E31" s="95">
        <v>-16.399999999999999</v>
      </c>
      <c r="F31" s="95">
        <v>-13.5</v>
      </c>
      <c r="G31" s="95">
        <v>-31.3</v>
      </c>
      <c r="H31" s="95">
        <v>-6.2</v>
      </c>
      <c r="I31" s="95">
        <v>1.7</v>
      </c>
    </row>
    <row r="32" spans="1:9" ht="9.6" customHeight="1" x14ac:dyDescent="0.2">
      <c r="A32" s="89" t="s">
        <v>382</v>
      </c>
      <c r="B32" s="95">
        <v>8.1999999999999993</v>
      </c>
      <c r="C32" s="95">
        <v>22.4</v>
      </c>
      <c r="D32" s="95">
        <v>-5.0999999999999996</v>
      </c>
      <c r="E32" s="95">
        <v>-5.9</v>
      </c>
      <c r="F32" s="95">
        <v>-8</v>
      </c>
      <c r="G32" s="95">
        <v>-23.2</v>
      </c>
      <c r="H32" s="95">
        <v>0.2</v>
      </c>
      <c r="I32" s="95">
        <v>4.4000000000000004</v>
      </c>
    </row>
    <row r="33" spans="1:9" ht="9.6" customHeight="1" x14ac:dyDescent="0.2">
      <c r="A33" s="89" t="s">
        <v>383</v>
      </c>
      <c r="B33" s="95">
        <v>2.7</v>
      </c>
      <c r="C33" s="95">
        <v>1.6</v>
      </c>
      <c r="D33" s="95">
        <v>0.3</v>
      </c>
      <c r="E33" s="95">
        <v>-1</v>
      </c>
      <c r="F33" s="95">
        <v>-2</v>
      </c>
      <c r="G33" s="95">
        <v>-1.8</v>
      </c>
      <c r="H33" s="95">
        <v>-0.5</v>
      </c>
      <c r="I33" s="95">
        <v>0.9</v>
      </c>
    </row>
    <row r="34" spans="1:9" ht="9.6" customHeight="1" x14ac:dyDescent="0.2">
      <c r="A34" s="89" t="s">
        <v>384</v>
      </c>
      <c r="B34" s="95">
        <v>3.4</v>
      </c>
      <c r="C34" s="95">
        <v>14.2</v>
      </c>
      <c r="D34" s="95">
        <v>-3.1</v>
      </c>
      <c r="E34" s="95">
        <v>-1.9</v>
      </c>
      <c r="F34" s="95">
        <v>-4.0999999999999996</v>
      </c>
      <c r="G34" s="95">
        <v>-13.9</v>
      </c>
      <c r="H34" s="95">
        <v>-0.3</v>
      </c>
      <c r="I34" s="95">
        <v>3.3</v>
      </c>
    </row>
    <row r="35" spans="1:9" ht="9.6" customHeight="1" x14ac:dyDescent="0.2">
      <c r="A35" s="89" t="s">
        <v>373</v>
      </c>
      <c r="B35" s="95">
        <v>3.5</v>
      </c>
      <c r="C35" s="95">
        <v>14.8</v>
      </c>
      <c r="D35" s="95">
        <v>-4.7</v>
      </c>
      <c r="E35" s="95">
        <v>-4.9000000000000004</v>
      </c>
      <c r="F35" s="95">
        <v>-5.3</v>
      </c>
      <c r="G35" s="95">
        <v>-16.600000000000001</v>
      </c>
      <c r="H35" s="95">
        <v>-2.1</v>
      </c>
      <c r="I35" s="95">
        <v>1.9</v>
      </c>
    </row>
    <row r="36" spans="1:9" ht="9.6" customHeight="1" x14ac:dyDescent="0.2">
      <c r="A36" s="89" t="s">
        <v>374</v>
      </c>
      <c r="B36" s="95">
        <v>11.3</v>
      </c>
      <c r="C36" s="95">
        <v>26.1</v>
      </c>
      <c r="D36" s="95">
        <v>-13.6</v>
      </c>
      <c r="E36" s="95">
        <v>-17.100000000000001</v>
      </c>
      <c r="F36" s="95">
        <v>-14.1</v>
      </c>
      <c r="G36" s="95">
        <v>-27.1</v>
      </c>
      <c r="H36" s="95">
        <v>-5.9</v>
      </c>
      <c r="I36" s="95">
        <v>4.5999999999999996</v>
      </c>
    </row>
    <row r="37" spans="1:9" ht="3" customHeight="1" thickBot="1" x14ac:dyDescent="0.25">
      <c r="B37" s="168"/>
      <c r="C37" s="95"/>
      <c r="D37" s="95"/>
      <c r="E37" s="95"/>
      <c r="F37" s="95"/>
      <c r="G37" s="95"/>
      <c r="H37" s="95"/>
      <c r="I37" s="95"/>
    </row>
    <row r="38" spans="1:9" ht="9.6" customHeight="1" x14ac:dyDescent="0.2">
      <c r="A38" s="97"/>
      <c r="C38" s="97"/>
      <c r="D38" s="97"/>
      <c r="E38" s="97"/>
      <c r="F38" s="97"/>
      <c r="G38" s="97"/>
      <c r="H38" s="97"/>
      <c r="I38" s="97"/>
    </row>
    <row r="39" spans="1:9" ht="9.6" customHeight="1" x14ac:dyDescent="0.2">
      <c r="A39" s="125" t="s">
        <v>742</v>
      </c>
    </row>
    <row r="40" spans="1:9" ht="9.6" customHeight="1" x14ac:dyDescent="0.2">
      <c r="A40" s="125" t="s">
        <v>385</v>
      </c>
    </row>
    <row r="41" spans="1:9" ht="12" customHeight="1" x14ac:dyDescent="0.2">
      <c r="I41" s="126" t="s">
        <v>830</v>
      </c>
    </row>
    <row r="42" spans="1:9" ht="9.6" customHeight="1" thickBot="1" x14ac:dyDescent="0.25">
      <c r="B42" s="690" t="s">
        <v>219</v>
      </c>
      <c r="C42" s="690"/>
      <c r="D42" s="690"/>
      <c r="E42" s="690"/>
      <c r="F42" s="690"/>
      <c r="G42" s="690"/>
      <c r="H42" s="690"/>
      <c r="I42" s="690"/>
    </row>
    <row r="43" spans="1:9" ht="9.6" customHeight="1" x14ac:dyDescent="0.2">
      <c r="B43" s="164" t="str">
        <f>+B25</f>
        <v>3ºTrim.21</v>
      </c>
      <c r="C43" s="165" t="str">
        <f t="shared" ref="C43:I43" si="1">+C25</f>
        <v>2ºTrim.21</v>
      </c>
      <c r="D43" s="164" t="str">
        <f t="shared" si="1"/>
        <v>1ºTrim.21</v>
      </c>
      <c r="E43" s="165" t="str">
        <f t="shared" si="1"/>
        <v>4ºTrim.20</v>
      </c>
      <c r="F43" s="164" t="str">
        <f t="shared" si="1"/>
        <v>3ºTrim.20</v>
      </c>
      <c r="G43" s="165" t="str">
        <f t="shared" si="1"/>
        <v>2ºTrim.20</v>
      </c>
      <c r="H43" s="164" t="str">
        <f t="shared" si="1"/>
        <v>1ºTrim.20</v>
      </c>
      <c r="I43" s="166" t="str">
        <f t="shared" si="1"/>
        <v>4ºTrim.19</v>
      </c>
    </row>
    <row r="44" spans="1:9" ht="9.6" customHeight="1" x14ac:dyDescent="0.2">
      <c r="I44" s="74"/>
    </row>
    <row r="45" spans="1:9" ht="9.6" customHeight="1" x14ac:dyDescent="0.2">
      <c r="A45" s="89" t="s">
        <v>290</v>
      </c>
      <c r="B45" s="167">
        <v>1170.385</v>
      </c>
      <c r="C45" s="167">
        <v>1146.857</v>
      </c>
      <c r="D45" s="167">
        <v>1112.259</v>
      </c>
      <c r="E45" s="167">
        <v>1063.2040000000002</v>
      </c>
      <c r="F45" s="167">
        <v>1042.327</v>
      </c>
      <c r="G45" s="167">
        <v>1043.114</v>
      </c>
      <c r="H45" s="167">
        <v>1064.0039999999999</v>
      </c>
      <c r="I45" s="167">
        <v>1106.4910000000002</v>
      </c>
    </row>
    <row r="46" spans="1:9" ht="9.6" customHeight="1" x14ac:dyDescent="0.2">
      <c r="A46" s="89" t="s">
        <v>222</v>
      </c>
      <c r="B46" s="167">
        <v>6448.8689999999997</v>
      </c>
      <c r="C46" s="167">
        <v>6402.7290000000003</v>
      </c>
      <c r="D46" s="167">
        <v>6372.576</v>
      </c>
      <c r="E46" s="167">
        <v>6482.793999999999</v>
      </c>
      <c r="F46" s="167">
        <v>6500.0749999999998</v>
      </c>
      <c r="G46" s="167">
        <v>4985.8320000000003</v>
      </c>
      <c r="H46" s="167">
        <v>6317.6930000000002</v>
      </c>
      <c r="I46" s="167">
        <v>6566.6180000000022</v>
      </c>
    </row>
    <row r="47" spans="1:9" ht="9.6" customHeight="1" x14ac:dyDescent="0.2">
      <c r="A47" s="89" t="s">
        <v>291</v>
      </c>
      <c r="B47" s="167">
        <v>1535.1880000000001</v>
      </c>
      <c r="C47" s="167">
        <v>1484.607</v>
      </c>
      <c r="D47" s="167">
        <v>1509.7739999999999</v>
      </c>
      <c r="E47" s="167">
        <v>1549.9389999999996</v>
      </c>
      <c r="F47" s="167">
        <v>1514.922</v>
      </c>
      <c r="G47" s="167">
        <v>1424.0450000000001</v>
      </c>
      <c r="H47" s="167">
        <v>1515.5139999999999</v>
      </c>
      <c r="I47" s="167">
        <v>1557.5060000000001</v>
      </c>
    </row>
    <row r="48" spans="1:9" ht="9.6" customHeight="1" x14ac:dyDescent="0.2">
      <c r="A48" s="89" t="s">
        <v>223</v>
      </c>
      <c r="B48" s="167">
        <v>2243.0920000000001</v>
      </c>
      <c r="C48" s="167">
        <v>2260.79</v>
      </c>
      <c r="D48" s="167">
        <v>2259.0070000000001</v>
      </c>
      <c r="E48" s="167">
        <v>2153.6569999999997</v>
      </c>
      <c r="F48" s="167">
        <v>2130.5279999999998</v>
      </c>
      <c r="G48" s="167">
        <v>2088.221</v>
      </c>
      <c r="H48" s="167">
        <v>2072.3409999999999</v>
      </c>
      <c r="I48" s="167">
        <v>2040.7099999999996</v>
      </c>
    </row>
    <row r="49" spans="1:9" ht="9.6" customHeight="1" x14ac:dyDescent="0.2">
      <c r="A49" s="89" t="s">
        <v>372</v>
      </c>
      <c r="B49" s="167">
        <v>8384.6839999999993</v>
      </c>
      <c r="C49" s="167">
        <v>7761.933</v>
      </c>
      <c r="D49" s="167">
        <v>6783.152</v>
      </c>
      <c r="E49" s="167">
        <v>7449.76</v>
      </c>
      <c r="F49" s="167">
        <v>7733.2</v>
      </c>
      <c r="G49" s="167">
        <v>6030.2520000000004</v>
      </c>
      <c r="H49" s="167">
        <v>8345.3860000000004</v>
      </c>
      <c r="I49" s="167">
        <v>8955.4350000000031</v>
      </c>
    </row>
    <row r="50" spans="1:9" ht="9.6" customHeight="1" x14ac:dyDescent="0.2">
      <c r="A50" s="89" t="s">
        <v>382</v>
      </c>
      <c r="B50" s="167">
        <v>3699.4279999999999</v>
      </c>
      <c r="C50" s="167">
        <v>3747.37</v>
      </c>
      <c r="D50" s="167">
        <v>3738.0479999999998</v>
      </c>
      <c r="E50" s="167">
        <v>3644.0919999999987</v>
      </c>
      <c r="F50" s="167">
        <v>3485.5590000000002</v>
      </c>
      <c r="G50" s="167">
        <v>3239.2559999999999</v>
      </c>
      <c r="H50" s="167">
        <v>4020.5360000000001</v>
      </c>
      <c r="I50" s="167">
        <v>4202.6469999999999</v>
      </c>
    </row>
    <row r="51" spans="1:9" ht="9.6" customHeight="1" x14ac:dyDescent="0.2">
      <c r="A51" s="89" t="s">
        <v>383</v>
      </c>
      <c r="B51" s="167">
        <v>8463.93</v>
      </c>
      <c r="C51" s="167">
        <v>8356.1149999999998</v>
      </c>
      <c r="D51" s="167">
        <v>8238.348</v>
      </c>
      <c r="E51" s="167">
        <v>8094.591000000004</v>
      </c>
      <c r="F51" s="167">
        <v>8154.7579999999998</v>
      </c>
      <c r="G51" s="167">
        <v>8164.4629999999997</v>
      </c>
      <c r="H51" s="167">
        <v>8152.9639999999999</v>
      </c>
      <c r="I51" s="167">
        <v>8091.0250000000015</v>
      </c>
    </row>
    <row r="52" spans="1:9" ht="9.6" customHeight="1" x14ac:dyDescent="0.2">
      <c r="A52" s="89" t="s">
        <v>384</v>
      </c>
      <c r="B52" s="167">
        <v>14266.423000000001</v>
      </c>
      <c r="C52" s="167">
        <v>13997.099</v>
      </c>
      <c r="D52" s="167">
        <v>13823.423000000001</v>
      </c>
      <c r="E52" s="167">
        <v>14220.617999999997</v>
      </c>
      <c r="F52" s="167">
        <v>13755.073</v>
      </c>
      <c r="G52" s="167">
        <v>12759.544</v>
      </c>
      <c r="H52" s="167">
        <v>14111.325999999999</v>
      </c>
      <c r="I52" s="167">
        <v>14327.800999999998</v>
      </c>
    </row>
    <row r="53" spans="1:9" ht="9.6" customHeight="1" x14ac:dyDescent="0.2">
      <c r="A53" s="89" t="s">
        <v>373</v>
      </c>
      <c r="B53" s="167">
        <v>46211.999000000003</v>
      </c>
      <c r="C53" s="167">
        <v>45157.5</v>
      </c>
      <c r="D53" s="167">
        <v>43836.587</v>
      </c>
      <c r="E53" s="167">
        <v>44658.654999999977</v>
      </c>
      <c r="F53" s="167">
        <v>44316.442000000003</v>
      </c>
      <c r="G53" s="167">
        <v>39734.726999999999</v>
      </c>
      <c r="H53" s="167">
        <v>45599.764000000003</v>
      </c>
      <c r="I53" s="167">
        <v>46848.233000000007</v>
      </c>
    </row>
    <row r="54" spans="1:9" ht="9.6" customHeight="1" x14ac:dyDescent="0.2">
      <c r="A54" s="89" t="s">
        <v>374</v>
      </c>
      <c r="B54" s="167">
        <v>7392.9780000000001</v>
      </c>
      <c r="C54" s="167">
        <v>6997.8059999999996</v>
      </c>
      <c r="D54" s="167">
        <v>6517.4340000000002</v>
      </c>
      <c r="E54" s="167">
        <v>6640.232</v>
      </c>
      <c r="F54" s="167">
        <v>6523.8159999999998</v>
      </c>
      <c r="G54" s="167">
        <v>5580.1080000000002</v>
      </c>
      <c r="H54" s="167">
        <v>7046.2489999999998</v>
      </c>
      <c r="I54" s="167">
        <v>7336.8439999999991</v>
      </c>
    </row>
    <row r="55" spans="1:9" ht="3" customHeight="1" thickBot="1" x14ac:dyDescent="0.25">
      <c r="B55" s="95"/>
      <c r="C55" s="95"/>
      <c r="D55" s="95"/>
      <c r="E55" s="95"/>
      <c r="F55" s="95"/>
      <c r="G55" s="95"/>
      <c r="H55" s="95"/>
      <c r="I55" s="95"/>
    </row>
    <row r="56" spans="1:9" ht="9.6" customHeight="1" x14ac:dyDescent="0.2">
      <c r="A56" s="97"/>
      <c r="B56" s="97"/>
      <c r="C56" s="97"/>
      <c r="D56" s="97"/>
      <c r="E56" s="97"/>
      <c r="F56" s="97"/>
      <c r="G56" s="97"/>
      <c r="H56" s="97"/>
      <c r="I56" s="97"/>
    </row>
    <row r="57" spans="1:9" ht="9.6" customHeight="1" x14ac:dyDescent="0.2">
      <c r="A57" s="125" t="s">
        <v>220</v>
      </c>
    </row>
    <row r="58" spans="1:9" ht="9.6" customHeight="1" x14ac:dyDescent="0.2">
      <c r="A58" s="125" t="s">
        <v>385</v>
      </c>
    </row>
    <row r="59" spans="1:9" ht="9.6" customHeight="1" x14ac:dyDescent="0.2">
      <c r="I59" s="126" t="s">
        <v>221</v>
      </c>
    </row>
    <row r="60" spans="1:9" ht="9.6" customHeight="1" thickBot="1" x14ac:dyDescent="0.25">
      <c r="B60" s="690" t="s">
        <v>219</v>
      </c>
      <c r="C60" s="690"/>
      <c r="D60" s="690"/>
      <c r="E60" s="690"/>
      <c r="F60" s="690"/>
      <c r="G60" s="690"/>
      <c r="H60" s="690"/>
      <c r="I60" s="690"/>
    </row>
    <row r="61" spans="1:9" ht="9.6" customHeight="1" x14ac:dyDescent="0.2">
      <c r="B61" s="164" t="str">
        <f>+B43</f>
        <v>3ºTrim.21</v>
      </c>
      <c r="C61" s="165" t="str">
        <f t="shared" ref="C61:I61" si="2">+C43</f>
        <v>2ºTrim.21</v>
      </c>
      <c r="D61" s="164" t="str">
        <f t="shared" si="2"/>
        <v>1ºTrim.21</v>
      </c>
      <c r="E61" s="165" t="str">
        <f t="shared" si="2"/>
        <v>4ºTrim.20</v>
      </c>
      <c r="F61" s="164" t="str">
        <f t="shared" si="2"/>
        <v>3ºTrim.20</v>
      </c>
      <c r="G61" s="165" t="str">
        <f t="shared" si="2"/>
        <v>2ºTrim.20</v>
      </c>
      <c r="H61" s="164" t="str">
        <f t="shared" si="2"/>
        <v>1ºTrim.20</v>
      </c>
      <c r="I61" s="166" t="str">
        <f t="shared" si="2"/>
        <v>4ºTrim.19</v>
      </c>
    </row>
    <row r="62" spans="1:9" ht="9.6" customHeight="1" x14ac:dyDescent="0.2">
      <c r="B62" s="74"/>
      <c r="C62" s="74"/>
      <c r="D62" s="74"/>
      <c r="E62" s="74"/>
      <c r="F62" s="74"/>
      <c r="G62" s="74"/>
      <c r="H62" s="74"/>
      <c r="I62" s="74"/>
    </row>
    <row r="63" spans="1:9" ht="9.6" customHeight="1" x14ac:dyDescent="0.2">
      <c r="A63" s="89" t="s">
        <v>290</v>
      </c>
      <c r="B63" s="95">
        <v>12.3</v>
      </c>
      <c r="C63" s="95">
        <v>9.9</v>
      </c>
      <c r="D63" s="95">
        <v>4.5</v>
      </c>
      <c r="E63" s="95">
        <v>-3.9</v>
      </c>
      <c r="F63" s="95">
        <v>-7.6</v>
      </c>
      <c r="G63" s="95">
        <v>-7.7</v>
      </c>
      <c r="H63" s="95">
        <v>-4.3</v>
      </c>
      <c r="I63" s="95">
        <v>3.1</v>
      </c>
    </row>
    <row r="64" spans="1:9" ht="9.6" customHeight="1" x14ac:dyDescent="0.2">
      <c r="A64" s="89" t="s">
        <v>222</v>
      </c>
      <c r="B64" s="95">
        <v>-0.8</v>
      </c>
      <c r="C64" s="95">
        <v>28.4</v>
      </c>
      <c r="D64" s="95">
        <v>0.9</v>
      </c>
      <c r="E64" s="95">
        <v>-1.3</v>
      </c>
      <c r="F64" s="95">
        <v>-0.4</v>
      </c>
      <c r="G64" s="95">
        <v>-23.2</v>
      </c>
      <c r="H64" s="95">
        <v>-2.8</v>
      </c>
      <c r="I64" s="95">
        <v>1.1000000000000001</v>
      </c>
    </row>
    <row r="65" spans="1:9" ht="9.6" customHeight="1" x14ac:dyDescent="0.2">
      <c r="A65" s="89" t="s">
        <v>291</v>
      </c>
      <c r="B65" s="95">
        <v>1.3</v>
      </c>
      <c r="C65" s="95">
        <v>4.3</v>
      </c>
      <c r="D65" s="95">
        <v>-0.4</v>
      </c>
      <c r="E65" s="95">
        <v>-0.5</v>
      </c>
      <c r="F65" s="95">
        <v>-1.3</v>
      </c>
      <c r="G65" s="95">
        <v>-8.9</v>
      </c>
      <c r="H65" s="95">
        <v>-2.4</v>
      </c>
      <c r="I65" s="95">
        <v>-4.4000000000000004</v>
      </c>
    </row>
    <row r="66" spans="1:9" ht="9.6" customHeight="1" x14ac:dyDescent="0.2">
      <c r="A66" s="89" t="s">
        <v>223</v>
      </c>
      <c r="B66" s="95">
        <v>5.3</v>
      </c>
      <c r="C66" s="95">
        <v>8.3000000000000007</v>
      </c>
      <c r="D66" s="95">
        <v>9</v>
      </c>
      <c r="E66" s="95">
        <v>5.5</v>
      </c>
      <c r="F66" s="95">
        <v>5.4</v>
      </c>
      <c r="G66" s="95">
        <v>4.3</v>
      </c>
      <c r="H66" s="95">
        <v>2.4</v>
      </c>
      <c r="I66" s="95">
        <v>5</v>
      </c>
    </row>
    <row r="67" spans="1:9" ht="9.6" customHeight="1" x14ac:dyDescent="0.2">
      <c r="A67" s="89" t="s">
        <v>372</v>
      </c>
      <c r="B67" s="95">
        <v>8.4</v>
      </c>
      <c r="C67" s="95">
        <v>28.7</v>
      </c>
      <c r="D67" s="95">
        <v>-18.7</v>
      </c>
      <c r="E67" s="95">
        <v>-16.8</v>
      </c>
      <c r="F67" s="95">
        <v>-13.7</v>
      </c>
      <c r="G67" s="95">
        <v>-32.1</v>
      </c>
      <c r="H67" s="95">
        <v>-5.4</v>
      </c>
      <c r="I67" s="95">
        <v>2.9</v>
      </c>
    </row>
    <row r="68" spans="1:9" ht="9.6" customHeight="1" x14ac:dyDescent="0.2">
      <c r="A68" s="89" t="s">
        <v>382</v>
      </c>
      <c r="B68" s="95">
        <v>6.1</v>
      </c>
      <c r="C68" s="95">
        <v>15.7</v>
      </c>
      <c r="D68" s="95">
        <v>-7</v>
      </c>
      <c r="E68" s="95">
        <v>-13.3</v>
      </c>
      <c r="F68" s="95">
        <v>-16.5</v>
      </c>
      <c r="G68" s="95">
        <v>-20.2</v>
      </c>
      <c r="H68" s="95">
        <v>-2.2000000000000002</v>
      </c>
      <c r="I68" s="95">
        <v>10.5</v>
      </c>
    </row>
    <row r="69" spans="1:9" ht="9.6" customHeight="1" x14ac:dyDescent="0.2">
      <c r="A69" s="89" t="s">
        <v>383</v>
      </c>
      <c r="B69" s="95">
        <v>3.8</v>
      </c>
      <c r="C69" s="95">
        <v>2.2999999999999998</v>
      </c>
      <c r="D69" s="95">
        <v>1</v>
      </c>
      <c r="E69" s="95">
        <v>0</v>
      </c>
      <c r="F69" s="95">
        <v>-0.2</v>
      </c>
      <c r="G69" s="95">
        <v>0.7</v>
      </c>
      <c r="H69" s="95">
        <v>2.7</v>
      </c>
      <c r="I69" s="95">
        <v>4.2</v>
      </c>
    </row>
    <row r="70" spans="1:9" ht="9.6" customHeight="1" x14ac:dyDescent="0.2">
      <c r="A70" s="89" t="s">
        <v>384</v>
      </c>
      <c r="B70" s="95">
        <v>3.7</v>
      </c>
      <c r="C70" s="95">
        <v>9.6999999999999993</v>
      </c>
      <c r="D70" s="95">
        <v>-2</v>
      </c>
      <c r="E70" s="95">
        <v>-0.7</v>
      </c>
      <c r="F70" s="95">
        <v>-2.8</v>
      </c>
      <c r="G70" s="95">
        <v>-8.5</v>
      </c>
      <c r="H70" s="95">
        <v>2.2999999999999998</v>
      </c>
      <c r="I70" s="95">
        <v>4.9000000000000004</v>
      </c>
    </row>
    <row r="71" spans="1:9" ht="9.6" customHeight="1" x14ac:dyDescent="0.2">
      <c r="A71" s="89" t="s">
        <v>373</v>
      </c>
      <c r="B71" s="95">
        <v>4.3</v>
      </c>
      <c r="C71" s="95">
        <v>13.6</v>
      </c>
      <c r="D71" s="95">
        <v>-3.9</v>
      </c>
      <c r="E71" s="95">
        <v>-4.7</v>
      </c>
      <c r="F71" s="95">
        <v>-5</v>
      </c>
      <c r="G71" s="95">
        <v>-13.9</v>
      </c>
      <c r="H71" s="95">
        <v>-0.6</v>
      </c>
      <c r="I71" s="95">
        <v>3.9</v>
      </c>
    </row>
    <row r="72" spans="1:9" ht="9.6" customHeight="1" x14ac:dyDescent="0.2">
      <c r="A72" s="89" t="s">
        <v>374</v>
      </c>
      <c r="B72" s="95">
        <v>13.3</v>
      </c>
      <c r="C72" s="95">
        <v>25.4</v>
      </c>
      <c r="D72" s="95">
        <v>-7.5</v>
      </c>
      <c r="E72" s="95">
        <v>-9.5</v>
      </c>
      <c r="F72" s="95">
        <v>-8.6999999999999993</v>
      </c>
      <c r="G72" s="95">
        <v>-22.2</v>
      </c>
      <c r="H72" s="95">
        <v>-1.9</v>
      </c>
      <c r="I72" s="95">
        <v>4.5</v>
      </c>
    </row>
    <row r="73" spans="1:9" ht="4.5" customHeight="1" thickBot="1" x14ac:dyDescent="0.25">
      <c r="A73" s="124"/>
      <c r="B73" s="124"/>
      <c r="C73" s="124"/>
      <c r="D73" s="124"/>
      <c r="E73" s="124"/>
      <c r="F73" s="124"/>
      <c r="G73" s="124"/>
      <c r="H73" s="124"/>
      <c r="I73" s="124"/>
    </row>
    <row r="74" spans="1:9" ht="14.25" customHeight="1" x14ac:dyDescent="0.2">
      <c r="A74" s="97" t="s">
        <v>525</v>
      </c>
      <c r="B74" s="97"/>
      <c r="C74" s="97"/>
      <c r="D74" s="97"/>
      <c r="E74" s="97"/>
      <c r="F74" s="97"/>
      <c r="G74" s="97"/>
      <c r="H74" s="97"/>
      <c r="I74" s="97"/>
    </row>
    <row r="75" spans="1:9" ht="9.6" customHeight="1" x14ac:dyDescent="0.2">
      <c r="A75" s="89" t="s">
        <v>375</v>
      </c>
    </row>
    <row r="76" spans="1:9" ht="9.6" customHeight="1" x14ac:dyDescent="0.2"/>
    <row r="77" spans="1:9" ht="9.6" customHeight="1" x14ac:dyDescent="0.2"/>
    <row r="78" spans="1:9" ht="9.6" customHeight="1" x14ac:dyDescent="0.2"/>
    <row r="79" spans="1:9" ht="9.6" customHeight="1" x14ac:dyDescent="0.2"/>
    <row r="80" spans="1:9" ht="9.6" customHeight="1" x14ac:dyDescent="0.2"/>
    <row r="81" ht="9.6" customHeight="1" x14ac:dyDescent="0.2"/>
  </sheetData>
  <customSheetViews>
    <customSheetView guid="{95746B7C-2C59-4D9D-B586-3992FFB5743C}" showGridLines="0">
      <selection sqref="A1:I1"/>
      <pageMargins left="0.75" right="0.75" top="1" bottom="1" header="0.5" footer="0.5"/>
      <pageSetup paperSize="9" orientation="portrait" verticalDpi="0" r:id="rId1"/>
      <headerFooter alignWithMargins="0"/>
    </customSheetView>
  </customSheetViews>
  <mergeCells count="5">
    <mergeCell ref="B6:I6"/>
    <mergeCell ref="B24:I24"/>
    <mergeCell ref="B42:I42"/>
    <mergeCell ref="B60:I60"/>
    <mergeCell ref="A1:I1"/>
  </mergeCells>
  <phoneticPr fontId="9" type="noConversion"/>
  <pageMargins left="0.75" right="0.75" top="1" bottom="1" header="0.5" footer="0.5"/>
  <pageSetup paperSize="9" orientation="portrait" r:id="rId2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O43"/>
  <sheetViews>
    <sheetView showGridLines="0" workbookViewId="0"/>
  </sheetViews>
  <sheetFormatPr defaultColWidth="9.109375" defaultRowHeight="10.199999999999999" x14ac:dyDescent="0.2"/>
  <cols>
    <col min="1" max="1" width="27.6640625" style="6" customWidth="1"/>
    <col min="2" max="13" width="6" style="6" customWidth="1"/>
    <col min="14" max="16384" width="9.109375" style="6"/>
  </cols>
  <sheetData>
    <row r="1" spans="1:15" ht="12" customHeight="1" x14ac:dyDescent="0.2">
      <c r="A1" s="729" t="s">
        <v>79</v>
      </c>
      <c r="B1" s="729"/>
      <c r="C1" s="729"/>
      <c r="D1" s="729"/>
      <c r="E1" s="729"/>
      <c r="F1" s="729"/>
      <c r="G1" s="729"/>
      <c r="H1" s="729"/>
      <c r="I1" s="729"/>
      <c r="J1" s="729"/>
      <c r="K1" s="729"/>
      <c r="L1" s="729"/>
      <c r="M1" s="729"/>
    </row>
    <row r="3" spans="1:15" s="89" customFormat="1" x14ac:dyDescent="0.2">
      <c r="A3" s="125" t="s">
        <v>23</v>
      </c>
    </row>
    <row r="4" spans="1:15" s="89" customFormat="1" ht="11.25" customHeight="1" x14ac:dyDescent="0.2">
      <c r="M4" s="126" t="s">
        <v>951</v>
      </c>
    </row>
    <row r="5" spans="1:15" s="89" customFormat="1" ht="12" customHeight="1" thickBot="1" x14ac:dyDescent="0.25">
      <c r="B5" s="777">
        <v>2021</v>
      </c>
      <c r="C5" s="777"/>
      <c r="D5" s="777"/>
      <c r="E5" s="777"/>
      <c r="F5" s="777"/>
      <c r="G5" s="777"/>
      <c r="H5" s="777"/>
      <c r="I5" s="777"/>
      <c r="J5" s="777"/>
      <c r="K5" s="777"/>
      <c r="L5" s="777"/>
      <c r="M5" s="777"/>
    </row>
    <row r="6" spans="1:15" s="89" customFormat="1" ht="12" customHeight="1" x14ac:dyDescent="0.2">
      <c r="B6" s="93" t="s">
        <v>258</v>
      </c>
      <c r="C6" s="93" t="s">
        <v>257</v>
      </c>
      <c r="D6" s="93" t="s">
        <v>256</v>
      </c>
      <c r="E6" s="93" t="s">
        <v>255</v>
      </c>
      <c r="F6" s="93" t="s">
        <v>254</v>
      </c>
      <c r="G6" s="93" t="s">
        <v>253</v>
      </c>
      <c r="H6" s="93" t="s">
        <v>252</v>
      </c>
      <c r="I6" s="93" t="s">
        <v>251</v>
      </c>
      <c r="J6" s="93" t="s">
        <v>250</v>
      </c>
      <c r="K6" s="93" t="s">
        <v>249</v>
      </c>
      <c r="L6" s="93" t="s">
        <v>248</v>
      </c>
      <c r="M6" s="127" t="s">
        <v>358</v>
      </c>
    </row>
    <row r="7" spans="1:15" s="89" customFormat="1" ht="9" customHeight="1" x14ac:dyDescent="0.2"/>
    <row r="8" spans="1:15" s="89" customFormat="1" ht="9" customHeight="1" x14ac:dyDescent="0.2">
      <c r="A8" s="125" t="s">
        <v>247</v>
      </c>
    </row>
    <row r="9" spans="1:15" s="89" customFormat="1" ht="9" customHeight="1" x14ac:dyDescent="0.2">
      <c r="A9" s="209" t="s">
        <v>481</v>
      </c>
      <c r="B9" s="452">
        <v>3.6801004370666668</v>
      </c>
      <c r="C9" s="452">
        <v>3.843410897633333</v>
      </c>
      <c r="D9" s="452">
        <v>5.5494778704666663</v>
      </c>
      <c r="E9" s="452">
        <v>1.9708325828999997</v>
      </c>
      <c r="F9" s="452">
        <v>3.9815726471666664</v>
      </c>
      <c r="G9" s="452">
        <v>1.5930986186333336</v>
      </c>
      <c r="H9" s="452">
        <v>4.9231306871333329</v>
      </c>
      <c r="I9" s="452">
        <v>-0.59713723170000022</v>
      </c>
      <c r="J9" s="452">
        <v>-2.6640155833999999</v>
      </c>
      <c r="K9" s="452">
        <v>-9.1019065594999997</v>
      </c>
      <c r="L9" s="452">
        <v>-14.038030220866668</v>
      </c>
      <c r="M9" s="452">
        <v>-11.439193446199999</v>
      </c>
      <c r="O9" s="95"/>
    </row>
    <row r="10" spans="1:15" s="89" customFormat="1" ht="9" customHeight="1" x14ac:dyDescent="0.2">
      <c r="A10" s="205" t="s">
        <v>502</v>
      </c>
      <c r="B10" s="206">
        <v>2.8709200725000006</v>
      </c>
      <c r="C10" s="206">
        <v>2.1808854682999996</v>
      </c>
      <c r="D10" s="206">
        <v>6.2905300381</v>
      </c>
      <c r="E10" s="206">
        <v>1.5747879595000001</v>
      </c>
      <c r="F10" s="206">
        <v>1.9314680766000001</v>
      </c>
      <c r="G10" s="206">
        <v>-1.9248939483999998</v>
      </c>
      <c r="H10" s="206">
        <v>7.5474291068999992</v>
      </c>
      <c r="I10" s="206">
        <v>8.4601029087999997</v>
      </c>
      <c r="J10" s="206">
        <v>6.7702178198000009</v>
      </c>
      <c r="K10" s="206">
        <v>-1.6155706319000003</v>
      </c>
      <c r="L10" s="206">
        <v>-18.044365482</v>
      </c>
      <c r="M10" s="206">
        <v>-11.0336906389</v>
      </c>
      <c r="O10" s="95"/>
    </row>
    <row r="11" spans="1:15" s="89" customFormat="1" ht="9" customHeight="1" x14ac:dyDescent="0.2">
      <c r="A11" s="205" t="s">
        <v>503</v>
      </c>
      <c r="B11" s="206">
        <v>5.1601976024999994</v>
      </c>
      <c r="C11" s="206">
        <v>6.7137515019999991</v>
      </c>
      <c r="D11" s="206">
        <v>8.1393116994999986</v>
      </c>
      <c r="E11" s="206">
        <v>3.3605089596999989</v>
      </c>
      <c r="F11" s="206">
        <v>11.073431512999999</v>
      </c>
      <c r="G11" s="206">
        <v>6.8213406532</v>
      </c>
      <c r="H11" s="206">
        <v>7.5276972869999996</v>
      </c>
      <c r="I11" s="206">
        <v>-10.1858374191</v>
      </c>
      <c r="J11" s="206">
        <v>-16.6108266094</v>
      </c>
      <c r="K11" s="206">
        <v>-24.099140008200003</v>
      </c>
      <c r="L11" s="206">
        <v>-24.843928798500002</v>
      </c>
      <c r="M11" s="206">
        <v>-23.4341872372</v>
      </c>
      <c r="O11" s="95"/>
    </row>
    <row r="12" spans="1:15" s="89" customFormat="1" ht="9" customHeight="1" x14ac:dyDescent="0.2">
      <c r="A12" s="205" t="s">
        <v>504</v>
      </c>
      <c r="B12" s="206">
        <v>-3.6747849983000003</v>
      </c>
      <c r="C12" s="206">
        <v>-1.4286072388000002</v>
      </c>
      <c r="D12" s="206">
        <v>2.6173012334999997</v>
      </c>
      <c r="E12" s="206">
        <v>-5.5479131423000005</v>
      </c>
      <c r="F12" s="206">
        <v>-1.2467166065000002</v>
      </c>
      <c r="G12" s="206">
        <v>-4.5177027981000002</v>
      </c>
      <c r="H12" s="206">
        <v>-1.4592477947</v>
      </c>
      <c r="I12" s="206">
        <v>3.9813541072999996</v>
      </c>
      <c r="J12" s="206">
        <v>-1.6558501883000001</v>
      </c>
      <c r="K12" s="206">
        <v>-11.6972586924</v>
      </c>
      <c r="L12" s="206">
        <v>-20.6177114752</v>
      </c>
      <c r="M12" s="206">
        <v>-13.4683546435</v>
      </c>
      <c r="O12" s="95"/>
    </row>
    <row r="13" spans="1:15" s="89" customFormat="1" ht="9" customHeight="1" x14ac:dyDescent="0.2">
      <c r="A13" s="205" t="s">
        <v>505</v>
      </c>
      <c r="B13" s="206">
        <v>-3.0091836362</v>
      </c>
      <c r="C13" s="206">
        <v>-2.6355957226000002</v>
      </c>
      <c r="D13" s="206">
        <v>-2.2185918737999999</v>
      </c>
      <c r="E13" s="206">
        <v>-0.97720082949999998</v>
      </c>
      <c r="F13" s="206">
        <v>1.0601816480999999</v>
      </c>
      <c r="G13" s="206">
        <v>0.11715084889999999</v>
      </c>
      <c r="H13" s="206">
        <v>0.30573433249999998</v>
      </c>
      <c r="I13" s="206">
        <v>6.5677184799999996E-2</v>
      </c>
      <c r="J13" s="206">
        <v>-1.8485620394</v>
      </c>
      <c r="K13" s="206">
        <v>1.5910090384</v>
      </c>
      <c r="L13" s="206">
        <v>-0.77420361790000003</v>
      </c>
      <c r="M13" s="206">
        <v>-0.15029753749999999</v>
      </c>
      <c r="O13" s="95"/>
    </row>
    <row r="14" spans="1:15" s="89" customFormat="1" ht="9" customHeight="1" x14ac:dyDescent="0.2">
      <c r="A14" s="205" t="s">
        <v>486</v>
      </c>
      <c r="B14" s="206">
        <v>-1.4962207563000001</v>
      </c>
      <c r="C14" s="206">
        <v>-0.3412403765</v>
      </c>
      <c r="D14" s="206">
        <v>-1.3539567000999999</v>
      </c>
      <c r="E14" s="206">
        <v>-1.5731630469</v>
      </c>
      <c r="F14" s="206">
        <v>-1.1894464816999999</v>
      </c>
      <c r="G14" s="206">
        <v>0.34511777189999998</v>
      </c>
      <c r="H14" s="206">
        <v>1.2395264052999999</v>
      </c>
      <c r="I14" s="206">
        <v>0.75388153690000004</v>
      </c>
      <c r="J14" s="206">
        <v>-1.8986154312000001</v>
      </c>
      <c r="K14" s="206">
        <v>-2.4354389004999999</v>
      </c>
      <c r="L14" s="206">
        <v>-4.6976839612000001</v>
      </c>
      <c r="M14" s="206">
        <v>-6.0084592852999998</v>
      </c>
      <c r="O14" s="95"/>
    </row>
    <row r="15" spans="1:15" s="89" customFormat="1" ht="9" customHeight="1" x14ac:dyDescent="0.2">
      <c r="A15" s="205" t="s">
        <v>506</v>
      </c>
      <c r="B15" s="206">
        <v>15.7457149672</v>
      </c>
      <c r="C15" s="206">
        <v>20.070303238899999</v>
      </c>
      <c r="D15" s="206">
        <v>21.151896676100002</v>
      </c>
      <c r="E15" s="206">
        <v>11.6718621864</v>
      </c>
      <c r="F15" s="206">
        <v>13.343710802499999</v>
      </c>
      <c r="G15" s="206">
        <v>15.2207168221</v>
      </c>
      <c r="H15" s="206">
        <v>13.745343114800001</v>
      </c>
      <c r="I15" s="206">
        <v>7.8316418045999994</v>
      </c>
      <c r="J15" s="206">
        <v>3.411366471</v>
      </c>
      <c r="K15" s="206">
        <v>5.5865040242999999</v>
      </c>
      <c r="L15" s="206">
        <v>0.45920414880000004</v>
      </c>
      <c r="M15" s="206">
        <v>-1.7729958819</v>
      </c>
      <c r="O15" s="95"/>
    </row>
    <row r="16" spans="1:15" s="89" customFormat="1" ht="9" customHeight="1" x14ac:dyDescent="0.2">
      <c r="A16" s="205" t="s">
        <v>487</v>
      </c>
      <c r="B16" s="206">
        <v>17.359474462400001</v>
      </c>
      <c r="C16" s="206">
        <v>19.485975504600002</v>
      </c>
      <c r="D16" s="206">
        <v>18.525329957500002</v>
      </c>
      <c r="E16" s="206">
        <v>13.755286570299999</v>
      </c>
      <c r="F16" s="206">
        <v>11.3717288959</v>
      </c>
      <c r="G16" s="206">
        <v>12.048844239700001</v>
      </c>
      <c r="H16" s="206">
        <v>10.8656772799</v>
      </c>
      <c r="I16" s="206">
        <v>8.870234053299999</v>
      </c>
      <c r="J16" s="206">
        <v>4.2716415682000006</v>
      </c>
      <c r="K16" s="206">
        <v>5.9852497140000001</v>
      </c>
      <c r="L16" s="206">
        <v>0.60272354650000026</v>
      </c>
      <c r="M16" s="206">
        <v>1.2149790096000004</v>
      </c>
      <c r="O16" s="95"/>
    </row>
    <row r="17" spans="1:14" s="89" customFormat="1" ht="9" customHeight="1" x14ac:dyDescent="0.2">
      <c r="J17" s="206"/>
      <c r="K17" s="206"/>
      <c r="L17" s="206"/>
      <c r="M17" s="206"/>
    </row>
    <row r="18" spans="1:14" s="89" customFormat="1" ht="9" customHeight="1" x14ac:dyDescent="0.2">
      <c r="A18" s="125" t="s">
        <v>80</v>
      </c>
      <c r="F18" s="206"/>
      <c r="G18" s="206"/>
    </row>
    <row r="19" spans="1:14" s="89" customFormat="1" ht="9" customHeight="1" x14ac:dyDescent="0.2">
      <c r="A19" s="205" t="s">
        <v>502</v>
      </c>
      <c r="B19" s="206">
        <v>3.1545051144</v>
      </c>
      <c r="C19" s="206">
        <v>1.5487617371</v>
      </c>
      <c r="D19" s="206">
        <v>11.525585510500001</v>
      </c>
      <c r="E19" s="206">
        <v>0.38722783440000019</v>
      </c>
      <c r="F19" s="206">
        <v>1.1987690196999998</v>
      </c>
      <c r="G19" s="206">
        <v>-3.4763738986999999</v>
      </c>
      <c r="H19" s="206">
        <v>7.6381151277999999</v>
      </c>
      <c r="I19" s="206">
        <v>6.6048670374000009</v>
      </c>
      <c r="J19" s="206">
        <v>6.2781539141000007</v>
      </c>
      <c r="K19" s="206">
        <v>3.1104470480000002</v>
      </c>
      <c r="L19" s="206">
        <v>-16.4016280596</v>
      </c>
      <c r="M19" s="206">
        <v>-10.553800345699999</v>
      </c>
    </row>
    <row r="20" spans="1:14" s="89" customFormat="1" ht="9" customHeight="1" x14ac:dyDescent="0.2">
      <c r="A20" s="205" t="s">
        <v>503</v>
      </c>
      <c r="B20" s="206">
        <v>7.0628327660999997</v>
      </c>
      <c r="C20" s="206">
        <v>13.589925073200002</v>
      </c>
      <c r="D20" s="206">
        <v>15.041824512000002</v>
      </c>
      <c r="E20" s="206">
        <v>3.8649211175000007</v>
      </c>
      <c r="F20" s="206">
        <v>19.157061961500002</v>
      </c>
      <c r="G20" s="206">
        <v>17.6362064289</v>
      </c>
      <c r="H20" s="206">
        <v>12.560271218</v>
      </c>
      <c r="I20" s="206">
        <v>-1.9279618381999999</v>
      </c>
      <c r="J20" s="206">
        <v>-13.486222338099999</v>
      </c>
      <c r="K20" s="206">
        <v>-22.271187989600001</v>
      </c>
      <c r="L20" s="206">
        <v>-22.839112453800002</v>
      </c>
      <c r="M20" s="206">
        <v>-22.860487555900001</v>
      </c>
    </row>
    <row r="21" spans="1:14" s="89" customFormat="1" ht="9" customHeight="1" x14ac:dyDescent="0.2">
      <c r="A21" s="205" t="s">
        <v>504</v>
      </c>
      <c r="B21" s="206">
        <v>-3.9923108792000002</v>
      </c>
      <c r="C21" s="206">
        <v>-0.91565424270000007</v>
      </c>
      <c r="D21" s="206">
        <v>4.3229811596000003</v>
      </c>
      <c r="E21" s="206">
        <v>-7.4400608735000002</v>
      </c>
      <c r="F21" s="206">
        <v>2.4811076510000003</v>
      </c>
      <c r="G21" s="206">
        <v>-4.6885712078999999</v>
      </c>
      <c r="H21" s="206">
        <v>-1.7879507805000001</v>
      </c>
      <c r="I21" s="206">
        <v>6.5196740145999996</v>
      </c>
      <c r="J21" s="206">
        <v>4.0206202955000006</v>
      </c>
      <c r="K21" s="206">
        <v>-8.7948407159999995</v>
      </c>
      <c r="L21" s="206">
        <v>-17.325042007099999</v>
      </c>
      <c r="M21" s="206">
        <v>-13.788217534299999</v>
      </c>
    </row>
    <row r="22" spans="1:14" s="89" customFormat="1" ht="9" customHeight="1" x14ac:dyDescent="0.2">
      <c r="A22" s="205" t="s">
        <v>505</v>
      </c>
      <c r="B22" s="206">
        <v>0.21216657229999999</v>
      </c>
      <c r="C22" s="206">
        <v>-0.62949685970000002</v>
      </c>
      <c r="D22" s="206">
        <v>-0.74280723400000004</v>
      </c>
      <c r="E22" s="206">
        <v>1.0744453291</v>
      </c>
      <c r="F22" s="206">
        <v>1.8514455282</v>
      </c>
      <c r="G22" s="206">
        <v>-0.1035047202</v>
      </c>
      <c r="H22" s="206">
        <v>-1.5122987997999999</v>
      </c>
      <c r="I22" s="206">
        <v>-1.9139791128000001</v>
      </c>
      <c r="J22" s="206">
        <v>-5.2673273465000001</v>
      </c>
      <c r="K22" s="206">
        <v>-0.2543452873</v>
      </c>
      <c r="L22" s="206">
        <v>-1.5904283788</v>
      </c>
      <c r="M22" s="206">
        <v>-0.29735982919999998</v>
      </c>
    </row>
    <row r="23" spans="1:14" s="89" customFormat="1" ht="9" customHeight="1" x14ac:dyDescent="0.2">
      <c r="A23" s="205" t="s">
        <v>486</v>
      </c>
      <c r="B23" s="206">
        <v>-2.8097123195</v>
      </c>
      <c r="C23" s="206">
        <v>-4.6263456291000002</v>
      </c>
      <c r="D23" s="206">
        <v>-2.7895712491000002</v>
      </c>
      <c r="E23" s="206">
        <v>-2.6245869057000002</v>
      </c>
      <c r="F23" s="206">
        <v>-4.212995888</v>
      </c>
      <c r="G23" s="206">
        <v>-8.9490736400000007E-2</v>
      </c>
      <c r="H23" s="206">
        <v>0.80272554159999998</v>
      </c>
      <c r="I23" s="206">
        <v>-0.4653826116</v>
      </c>
      <c r="J23" s="206">
        <v>-1.781547701</v>
      </c>
      <c r="K23" s="206">
        <v>-1.9510387959</v>
      </c>
      <c r="L23" s="206">
        <v>-4.8339118679000004</v>
      </c>
      <c r="M23" s="206">
        <v>-5.9254462299000004</v>
      </c>
      <c r="N23" s="95"/>
    </row>
    <row r="24" spans="1:14" s="89" customFormat="1" ht="9" customHeight="1" x14ac:dyDescent="0.2">
      <c r="A24" s="205" t="s">
        <v>506</v>
      </c>
      <c r="B24" s="206">
        <v>18.747188981400001</v>
      </c>
      <c r="C24" s="206">
        <v>23.339873813100002</v>
      </c>
      <c r="D24" s="206">
        <v>29.670541251</v>
      </c>
      <c r="E24" s="206">
        <v>15.6038844895</v>
      </c>
      <c r="F24" s="206">
        <v>16.007346824900001</v>
      </c>
      <c r="G24" s="206">
        <v>19.6579409681</v>
      </c>
      <c r="H24" s="206">
        <v>16.880857953400003</v>
      </c>
      <c r="I24" s="206">
        <v>11.380737403199999</v>
      </c>
      <c r="J24" s="206">
        <v>6.3498964058999992</v>
      </c>
      <c r="K24" s="206">
        <v>12.1936014777</v>
      </c>
      <c r="L24" s="206">
        <v>4.4759992055999991</v>
      </c>
      <c r="M24" s="206">
        <v>1.0209949023</v>
      </c>
      <c r="N24" s="95"/>
    </row>
    <row r="25" spans="1:14" s="89" customFormat="1" ht="9" customHeight="1" x14ac:dyDescent="0.2">
      <c r="A25" s="205" t="s">
        <v>487</v>
      </c>
      <c r="B25" s="206">
        <v>19.737280245699999</v>
      </c>
      <c r="C25" s="206">
        <v>20.878491611999998</v>
      </c>
      <c r="D25" s="206">
        <v>24.492766252199999</v>
      </c>
      <c r="E25" s="206">
        <v>18.013445012400002</v>
      </c>
      <c r="F25" s="206">
        <v>14.458172794499999</v>
      </c>
      <c r="G25" s="206">
        <v>15.2146575872</v>
      </c>
      <c r="H25" s="206">
        <v>16.2287614398</v>
      </c>
      <c r="I25" s="206">
        <v>13.8372667829</v>
      </c>
      <c r="J25" s="206">
        <v>8.4444340275000016</v>
      </c>
      <c r="K25" s="206">
        <v>9.2610025373999996</v>
      </c>
      <c r="L25" s="206">
        <v>2.8661487684</v>
      </c>
      <c r="M25" s="206">
        <v>1.4682882181000005</v>
      </c>
      <c r="N25" s="95"/>
    </row>
    <row r="26" spans="1:14" s="89" customFormat="1" ht="9" customHeight="1" x14ac:dyDescent="0.2"/>
    <row r="27" spans="1:14" s="89" customFormat="1" ht="9" customHeight="1" x14ac:dyDescent="0.2">
      <c r="A27" s="125" t="s">
        <v>81</v>
      </c>
    </row>
    <row r="28" spans="1:14" s="89" customFormat="1" ht="9" customHeight="1" x14ac:dyDescent="0.2">
      <c r="A28" s="205" t="s">
        <v>502</v>
      </c>
      <c r="B28" s="206">
        <v>2.3654875072000001</v>
      </c>
      <c r="C28" s="206">
        <v>2.5025080815000003</v>
      </c>
      <c r="D28" s="206">
        <v>1.2559214998999999</v>
      </c>
      <c r="E28" s="206">
        <v>1.9090672164</v>
      </c>
      <c r="F28" s="206">
        <v>1.5821491060000001</v>
      </c>
      <c r="G28" s="206">
        <v>-0.17390117589999998</v>
      </c>
      <c r="H28" s="206">
        <v>7.4657316312000006</v>
      </c>
      <c r="I28" s="206">
        <v>11.2229654922</v>
      </c>
      <c r="J28" s="206">
        <v>6.1548896006000007</v>
      </c>
      <c r="K28" s="206">
        <v>-4.6033517955000001</v>
      </c>
      <c r="L28" s="206">
        <v>-19.8624344889</v>
      </c>
      <c r="M28" s="206">
        <v>-11.729345382200002</v>
      </c>
    </row>
    <row r="29" spans="1:14" s="89" customFormat="1" ht="9" customHeight="1" x14ac:dyDescent="0.2">
      <c r="A29" s="205" t="s">
        <v>503</v>
      </c>
      <c r="B29" s="206">
        <v>0.84860219949999993</v>
      </c>
      <c r="C29" s="206">
        <v>-2.4682407441000001</v>
      </c>
      <c r="D29" s="206">
        <v>-1.4457670816000001</v>
      </c>
      <c r="E29" s="206">
        <v>3.9980957248999998</v>
      </c>
      <c r="F29" s="206">
        <v>2.9502984193000001</v>
      </c>
      <c r="G29" s="206">
        <v>-4.7291143796000004</v>
      </c>
      <c r="H29" s="206">
        <v>5.7435708982999998</v>
      </c>
      <c r="I29" s="206">
        <v>-12.6958243667</v>
      </c>
      <c r="J29" s="206">
        <v>-24.781522242200001</v>
      </c>
      <c r="K29" s="206">
        <v>-28.426038934499999</v>
      </c>
      <c r="L29" s="206">
        <v>-29.507323330799998</v>
      </c>
      <c r="M29" s="206">
        <v>-25.003340146900001</v>
      </c>
    </row>
    <row r="30" spans="1:14" s="89" customFormat="1" ht="9" customHeight="1" x14ac:dyDescent="0.2">
      <c r="A30" s="205" t="s">
        <v>504</v>
      </c>
      <c r="B30" s="206">
        <v>-3.4174693846999995</v>
      </c>
      <c r="C30" s="206">
        <v>-1.6765820378999998</v>
      </c>
      <c r="D30" s="206">
        <v>0.46948140119999993</v>
      </c>
      <c r="E30" s="206">
        <v>-3.3774741076999999</v>
      </c>
      <c r="F30" s="206">
        <v>-6.2911111888999995</v>
      </c>
      <c r="G30" s="206">
        <v>-3.9118378540999998</v>
      </c>
      <c r="H30" s="206">
        <v>0.29918895320000005</v>
      </c>
      <c r="I30" s="206">
        <v>1.2478548728000001</v>
      </c>
      <c r="J30" s="206">
        <v>-7.0981355966999997</v>
      </c>
      <c r="K30" s="206">
        <v>-15.997013623799999</v>
      </c>
      <c r="L30" s="206">
        <v>-25.4883936005</v>
      </c>
      <c r="M30" s="206">
        <v>-13.634228888699997</v>
      </c>
    </row>
    <row r="31" spans="1:14" s="89" customFormat="1" ht="9" customHeight="1" x14ac:dyDescent="0.2">
      <c r="A31" s="205" t="s">
        <v>505</v>
      </c>
      <c r="B31" s="206">
        <v>-6.7625741879000003</v>
      </c>
      <c r="C31" s="206">
        <v>-4.9730232078999999</v>
      </c>
      <c r="D31" s="206">
        <v>-3.9381180861999998</v>
      </c>
      <c r="E31" s="206">
        <v>-3.3676982323</v>
      </c>
      <c r="F31" s="206">
        <v>0.1382320994</v>
      </c>
      <c r="G31" s="206">
        <v>0.37425003870000001</v>
      </c>
      <c r="H31" s="206">
        <v>2.4240350261999999</v>
      </c>
      <c r="I31" s="206">
        <v>2.3722948331999998</v>
      </c>
      <c r="J31" s="206">
        <v>2.1348488196000002</v>
      </c>
      <c r="K31" s="206">
        <v>3.7411433120000002</v>
      </c>
      <c r="L31" s="206">
        <v>0.17682936739999999</v>
      </c>
      <c r="M31" s="206">
        <v>2.1053659999999998E-2</v>
      </c>
    </row>
    <row r="32" spans="1:14" s="89" customFormat="1" ht="9" customHeight="1" x14ac:dyDescent="0.2">
      <c r="A32" s="205" t="s">
        <v>486</v>
      </c>
      <c r="B32" s="206">
        <v>3.4207946900000001E-2</v>
      </c>
      <c r="C32" s="206">
        <v>4.6515957096999996</v>
      </c>
      <c r="D32" s="206">
        <v>0.31876490239999999</v>
      </c>
      <c r="E32" s="206">
        <v>-0.3480853243</v>
      </c>
      <c r="F32" s="206">
        <v>2.3334743552999999</v>
      </c>
      <c r="G32" s="206">
        <v>0.85150651060000004</v>
      </c>
      <c r="H32" s="206">
        <v>1.7484695902</v>
      </c>
      <c r="I32" s="206">
        <v>2.1745201632</v>
      </c>
      <c r="J32" s="206">
        <v>-2.0350181455</v>
      </c>
      <c r="K32" s="206">
        <v>-2.9998428486000002</v>
      </c>
      <c r="L32" s="206">
        <v>-4.5389565630000002</v>
      </c>
      <c r="M32" s="206">
        <v>-6.1051828319999997</v>
      </c>
      <c r="N32" s="95"/>
    </row>
    <row r="33" spans="1:14" s="89" customFormat="1" ht="9" customHeight="1" x14ac:dyDescent="0.2">
      <c r="A33" s="205" t="s">
        <v>506</v>
      </c>
      <c r="B33" s="206">
        <v>12.2173512498</v>
      </c>
      <c r="C33" s="206">
        <v>16.214851354</v>
      </c>
      <c r="D33" s="206">
        <v>11.133223129200001</v>
      </c>
      <c r="E33" s="206">
        <v>7.3419347246999997</v>
      </c>
      <c r="F33" s="206">
        <v>9.8323085882000001</v>
      </c>
      <c r="G33" s="206">
        <v>9.2704180420999993</v>
      </c>
      <c r="H33" s="206">
        <v>7.9680374873000002</v>
      </c>
      <c r="I33" s="206">
        <v>3.7684608424999997</v>
      </c>
      <c r="J33" s="206">
        <v>-0.3128029766</v>
      </c>
      <c r="K33" s="206">
        <v>-0.96222597260000009</v>
      </c>
      <c r="L33" s="206">
        <v>-2.9204263387</v>
      </c>
      <c r="M33" s="206">
        <v>-3.9918498443999999</v>
      </c>
      <c r="N33" s="95"/>
    </row>
    <row r="34" spans="1:14" s="89" customFormat="1" ht="9" customHeight="1" x14ac:dyDescent="0.2">
      <c r="A34" s="205" t="s">
        <v>487</v>
      </c>
      <c r="B34" s="206">
        <v>12.443053968399999</v>
      </c>
      <c r="C34" s="206">
        <v>16.903890395199998</v>
      </c>
      <c r="D34" s="206">
        <v>10.848141222800001</v>
      </c>
      <c r="E34" s="206">
        <v>7.9855962912000003</v>
      </c>
      <c r="F34" s="206">
        <v>7.4783579296999996</v>
      </c>
      <c r="G34" s="206">
        <v>10.370885445799999</v>
      </c>
      <c r="H34" s="206">
        <v>6.7810300803999999</v>
      </c>
      <c r="I34" s="206">
        <v>5.9709834789</v>
      </c>
      <c r="J34" s="206">
        <v>1.0737768916000001</v>
      </c>
      <c r="K34" s="206">
        <v>-0.21343850139999998</v>
      </c>
      <c r="L34" s="206">
        <v>-1.2535516809</v>
      </c>
      <c r="M34" s="206">
        <v>-1.3523430505000005</v>
      </c>
      <c r="N34" s="95"/>
    </row>
    <row r="35" spans="1:14" s="89" customFormat="1" ht="3" customHeight="1" thickBot="1" x14ac:dyDescent="0.25">
      <c r="B35" s="136"/>
      <c r="I35" s="124"/>
    </row>
    <row r="36" spans="1:14" s="89" customFormat="1" ht="1.5" customHeight="1" x14ac:dyDescent="0.2">
      <c r="A36" s="97"/>
      <c r="B36" s="97"/>
      <c r="C36" s="97"/>
      <c r="D36" s="97"/>
      <c r="E36" s="97"/>
      <c r="F36" s="97"/>
      <c r="G36" s="97"/>
      <c r="H36" s="97"/>
      <c r="J36" s="97"/>
      <c r="K36" s="97"/>
      <c r="L36" s="97"/>
      <c r="M36" s="97"/>
    </row>
    <row r="37" spans="1:14" s="89" customFormat="1" x14ac:dyDescent="0.2">
      <c r="A37" s="89" t="s">
        <v>952</v>
      </c>
    </row>
    <row r="38" spans="1:14" s="89" customFormat="1" x14ac:dyDescent="0.2">
      <c r="A38" s="207" t="s">
        <v>494</v>
      </c>
    </row>
    <row r="39" spans="1:14" s="89" customFormat="1" x14ac:dyDescent="0.2">
      <c r="A39" s="207"/>
    </row>
    <row r="40" spans="1:14" x14ac:dyDescent="0.2">
      <c r="A40" s="89"/>
      <c r="B40" s="89"/>
      <c r="C40" s="89"/>
      <c r="D40" s="89"/>
      <c r="E40" s="89"/>
      <c r="F40" s="89"/>
      <c r="G40" s="89"/>
      <c r="H40" s="89"/>
      <c r="I40" s="89"/>
      <c r="J40" s="89"/>
      <c r="K40" s="89"/>
      <c r="L40" s="89"/>
      <c r="M40" s="89"/>
      <c r="N40" s="89"/>
    </row>
    <row r="41" spans="1:14" x14ac:dyDescent="0.2">
      <c r="A41" s="89"/>
      <c r="B41" s="206"/>
      <c r="C41" s="206"/>
      <c r="D41" s="206"/>
      <c r="E41" s="206"/>
      <c r="F41" s="206"/>
      <c r="G41" s="206"/>
      <c r="H41" s="206"/>
      <c r="I41" s="206"/>
      <c r="J41" s="206"/>
      <c r="K41" s="206"/>
      <c r="L41" s="206"/>
      <c r="M41" s="206"/>
      <c r="N41" s="89"/>
    </row>
    <row r="42" spans="1:14" x14ac:dyDescent="0.2">
      <c r="A42" s="89"/>
      <c r="B42" s="89"/>
      <c r="C42" s="89"/>
      <c r="D42" s="89"/>
      <c r="E42" s="89"/>
      <c r="F42" s="89"/>
      <c r="G42" s="89"/>
      <c r="H42" s="89"/>
      <c r="I42" s="89"/>
      <c r="J42" s="89"/>
      <c r="K42" s="89"/>
      <c r="L42" s="89"/>
      <c r="M42" s="89"/>
      <c r="N42" s="89"/>
    </row>
    <row r="43" spans="1:14" x14ac:dyDescent="0.2">
      <c r="A43" s="89"/>
      <c r="B43" s="89"/>
      <c r="C43" s="89"/>
      <c r="D43" s="89"/>
      <c r="E43" s="89"/>
      <c r="F43" s="89"/>
      <c r="G43" s="89"/>
      <c r="H43" s="89"/>
      <c r="I43" s="89"/>
      <c r="J43" s="89"/>
      <c r="K43" s="89"/>
      <c r="L43" s="89"/>
      <c r="M43" s="89"/>
      <c r="N43" s="89"/>
    </row>
  </sheetData>
  <customSheetViews>
    <customSheetView guid="{95746B7C-2C59-4D9D-B586-3992FFB5743C}" showGridLines="0">
      <pageMargins left="0.75" right="0.75" top="1" bottom="1" header="0.5" footer="0.5"/>
      <headerFooter alignWithMargins="0"/>
    </customSheetView>
  </customSheetViews>
  <mergeCells count="2">
    <mergeCell ref="A1:M1"/>
    <mergeCell ref="B5:M5"/>
  </mergeCells>
  <phoneticPr fontId="9" type="noConversion"/>
  <pageMargins left="0.75" right="0.75" top="1" bottom="1" header="0.5" footer="0.5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M30"/>
  <sheetViews>
    <sheetView showGridLines="0" workbookViewId="0"/>
  </sheetViews>
  <sheetFormatPr defaultColWidth="9.109375" defaultRowHeight="10.199999999999999" x14ac:dyDescent="0.2"/>
  <cols>
    <col min="1" max="1" width="33" style="1" customWidth="1"/>
    <col min="2" max="9" width="8" style="1" customWidth="1"/>
    <col min="10" max="16384" width="9.109375" style="1"/>
  </cols>
  <sheetData>
    <row r="1" spans="1:13" ht="12" customHeight="1" x14ac:dyDescent="0.2">
      <c r="A1" s="729" t="s">
        <v>79</v>
      </c>
      <c r="B1" s="729"/>
      <c r="C1" s="729"/>
      <c r="D1" s="729"/>
      <c r="E1" s="729"/>
      <c r="F1" s="729"/>
      <c r="G1" s="729"/>
      <c r="H1" s="729"/>
      <c r="I1" s="729"/>
    </row>
    <row r="3" spans="1:13" s="89" customFormat="1" x14ac:dyDescent="0.2">
      <c r="A3" s="125" t="s">
        <v>24</v>
      </c>
    </row>
    <row r="4" spans="1:13" s="89" customFormat="1" ht="11.25" customHeight="1" x14ac:dyDescent="0.2">
      <c r="I4" s="126" t="s">
        <v>951</v>
      </c>
    </row>
    <row r="5" spans="1:13" s="89" customFormat="1" ht="12.75" customHeight="1" thickBot="1" x14ac:dyDescent="0.25">
      <c r="B5" s="777">
        <v>2021</v>
      </c>
      <c r="C5" s="777"/>
      <c r="D5" s="777"/>
      <c r="E5" s="778"/>
      <c r="F5" s="777">
        <v>2020</v>
      </c>
      <c r="G5" s="777"/>
      <c r="H5" s="777"/>
      <c r="I5" s="777"/>
    </row>
    <row r="6" spans="1:13" s="89" customFormat="1" ht="12.75" customHeight="1" x14ac:dyDescent="0.2">
      <c r="B6" s="94" t="s">
        <v>256</v>
      </c>
      <c r="C6" s="94" t="s">
        <v>253</v>
      </c>
      <c r="D6" s="94" t="s">
        <v>250</v>
      </c>
      <c r="E6" s="94" t="s">
        <v>358</v>
      </c>
      <c r="F6" s="94" t="s">
        <v>256</v>
      </c>
      <c r="G6" s="94" t="s">
        <v>253</v>
      </c>
      <c r="H6" s="94" t="s">
        <v>250</v>
      </c>
      <c r="I6" s="127" t="s">
        <v>358</v>
      </c>
      <c r="K6" s="95"/>
      <c r="L6" s="95"/>
      <c r="M6" s="95"/>
    </row>
    <row r="7" spans="1:13" s="89" customFormat="1" ht="9" customHeight="1" x14ac:dyDescent="0.2">
      <c r="K7" s="95"/>
      <c r="L7" s="95"/>
      <c r="M7" s="95"/>
    </row>
    <row r="8" spans="1:13" s="89" customFormat="1" ht="9" customHeight="1" x14ac:dyDescent="0.2">
      <c r="A8" s="125" t="s">
        <v>247</v>
      </c>
      <c r="K8" s="95"/>
      <c r="L8" s="95"/>
      <c r="M8" s="95"/>
    </row>
    <row r="9" spans="1:13" s="89" customFormat="1" ht="9" customHeight="1" x14ac:dyDescent="0.2">
      <c r="A9" s="205" t="s">
        <v>962</v>
      </c>
      <c r="B9" s="206">
        <v>-10.134630709</v>
      </c>
      <c r="C9" s="206">
        <v>9.4918235099999997</v>
      </c>
      <c r="D9" s="206">
        <v>-12.150625603999998</v>
      </c>
      <c r="E9" s="206">
        <v>-15.144075812999999</v>
      </c>
      <c r="F9" s="206">
        <v>-11.033500429</v>
      </c>
      <c r="G9" s="206">
        <v>-24.135729511999997</v>
      </c>
      <c r="H9" s="206">
        <v>-23.640732261</v>
      </c>
      <c r="I9" s="206">
        <v>-3.6660773610000001</v>
      </c>
      <c r="K9" s="95"/>
      <c r="L9" s="95"/>
      <c r="M9" s="95"/>
    </row>
    <row r="10" spans="1:13" s="89" customFormat="1" ht="9" customHeight="1" x14ac:dyDescent="0.2">
      <c r="A10" s="205" t="s">
        <v>963</v>
      </c>
      <c r="B10" s="206">
        <v>0.12409178799999998</v>
      </c>
      <c r="C10" s="206">
        <v>-1.208941611</v>
      </c>
      <c r="D10" s="206">
        <v>-0.42020381000000007</v>
      </c>
      <c r="E10" s="206">
        <v>-6.4927715429999999</v>
      </c>
      <c r="F10" s="206">
        <v>-1.6833429099999999</v>
      </c>
      <c r="G10" s="206">
        <v>-9.1942630189999992</v>
      </c>
      <c r="H10" s="206">
        <v>-22.759735066000001</v>
      </c>
      <c r="I10" s="206">
        <v>-1.3517372140000004</v>
      </c>
      <c r="K10" s="95"/>
      <c r="L10" s="95"/>
      <c r="M10" s="95"/>
    </row>
    <row r="11" spans="1:13" s="89" customFormat="1" ht="9" customHeight="1" x14ac:dyDescent="0.2">
      <c r="A11" s="205" t="s">
        <v>727</v>
      </c>
      <c r="B11" s="206">
        <v>25.784174061000002</v>
      </c>
      <c r="C11" s="206">
        <v>29.782956090999999</v>
      </c>
      <c r="D11" s="206">
        <v>41.852171327000001</v>
      </c>
      <c r="E11" s="206">
        <v>36.877277948</v>
      </c>
      <c r="F11" s="206">
        <v>38.512674623999999</v>
      </c>
      <c r="G11" s="206">
        <v>57.702251420000003</v>
      </c>
      <c r="H11" s="206">
        <v>48.377161366999999</v>
      </c>
      <c r="I11" s="206">
        <v>8.3757535300000008</v>
      </c>
      <c r="K11" s="95"/>
      <c r="L11" s="95"/>
      <c r="M11" s="95"/>
    </row>
    <row r="12" spans="1:13" s="89" customFormat="1" ht="9" customHeight="1" x14ac:dyDescent="0.2">
      <c r="K12" s="95"/>
      <c r="L12" s="95"/>
      <c r="M12" s="95"/>
    </row>
    <row r="13" spans="1:13" s="89" customFormat="1" ht="9" customHeight="1" x14ac:dyDescent="0.2">
      <c r="A13" s="125" t="s">
        <v>80</v>
      </c>
      <c r="K13" s="95"/>
      <c r="L13" s="95"/>
      <c r="M13" s="95"/>
    </row>
    <row r="14" spans="1:13" s="89" customFormat="1" ht="9" customHeight="1" x14ac:dyDescent="0.2">
      <c r="A14" s="205" t="s">
        <v>728</v>
      </c>
      <c r="B14" s="206">
        <v>-2.2669490790000002</v>
      </c>
      <c r="C14" s="206">
        <v>5.3659262349999999</v>
      </c>
      <c r="D14" s="206">
        <v>-13.989954346999999</v>
      </c>
      <c r="E14" s="206">
        <v>-7.4179256980000003</v>
      </c>
      <c r="F14" s="206">
        <v>-1.8142828019999999</v>
      </c>
      <c r="G14" s="206">
        <v>-27.933954498999999</v>
      </c>
      <c r="H14" s="206">
        <v>-32.364392557999999</v>
      </c>
      <c r="I14" s="206">
        <v>-1.778663101</v>
      </c>
      <c r="K14" s="95"/>
      <c r="L14" s="95"/>
      <c r="M14" s="95"/>
    </row>
    <row r="15" spans="1:13" s="89" customFormat="1" ht="9" customHeight="1" x14ac:dyDescent="0.2">
      <c r="A15" s="205" t="s">
        <v>964</v>
      </c>
      <c r="B15" s="206">
        <v>3.3780154229999999</v>
      </c>
      <c r="C15" s="206">
        <v>2.0969524999999999E-2</v>
      </c>
      <c r="D15" s="206">
        <v>4.5897757700000001</v>
      </c>
      <c r="E15" s="206">
        <v>-12.419681520999999</v>
      </c>
      <c r="F15" s="206">
        <v>-9.3182082999999999E-2</v>
      </c>
      <c r="G15" s="206">
        <v>-9.4628367929999992</v>
      </c>
      <c r="H15" s="206">
        <v>-27.118741279999998</v>
      </c>
      <c r="I15" s="206">
        <v>-6.2203233789999999</v>
      </c>
      <c r="K15" s="95"/>
      <c r="L15" s="95"/>
      <c r="M15" s="95"/>
    </row>
    <row r="16" spans="1:13" s="89" customFormat="1" ht="9" customHeight="1" x14ac:dyDescent="0.2">
      <c r="A16" s="205" t="s">
        <v>727</v>
      </c>
      <c r="B16" s="206">
        <v>23.471181967</v>
      </c>
      <c r="C16" s="206">
        <v>27.710207575999998</v>
      </c>
      <c r="D16" s="206">
        <v>40.326272727999999</v>
      </c>
      <c r="E16" s="206">
        <v>35.752437592</v>
      </c>
      <c r="F16" s="206">
        <v>40.219372620000001</v>
      </c>
      <c r="G16" s="206">
        <v>51.580290554999998</v>
      </c>
      <c r="H16" s="206">
        <v>43.886564452999998</v>
      </c>
      <c r="I16" s="206">
        <v>8.6940076749999999</v>
      </c>
      <c r="K16" s="95"/>
      <c r="L16" s="95"/>
      <c r="M16" s="95"/>
    </row>
    <row r="17" spans="1:13" s="89" customFormat="1" ht="9" customHeight="1" x14ac:dyDescent="0.2">
      <c r="K17" s="95"/>
      <c r="L17" s="95"/>
      <c r="M17" s="95"/>
    </row>
    <row r="18" spans="1:13" s="89" customFormat="1" ht="9" customHeight="1" x14ac:dyDescent="0.25">
      <c r="A18" s="125" t="s">
        <v>81</v>
      </c>
      <c r="K18" s="229"/>
      <c r="L18" s="229"/>
      <c r="M18" s="95"/>
    </row>
    <row r="19" spans="1:13" s="89" customFormat="1" ht="9" customHeight="1" x14ac:dyDescent="0.2">
      <c r="A19" s="205" t="s">
        <v>962</v>
      </c>
      <c r="B19" s="206">
        <v>-7.979023230000001</v>
      </c>
      <c r="C19" s="206">
        <v>6.0299550580000005</v>
      </c>
      <c r="D19" s="206">
        <v>-16.513005504999999</v>
      </c>
      <c r="E19" s="206">
        <v>-20.355782519999998</v>
      </c>
      <c r="F19" s="206">
        <v>-12.010113970000001</v>
      </c>
      <c r="G19" s="206">
        <v>-26.713235373</v>
      </c>
      <c r="H19" s="206">
        <v>-18.916393357</v>
      </c>
      <c r="I19" s="206">
        <v>-2.5434921959999999</v>
      </c>
      <c r="K19" s="95"/>
      <c r="L19" s="95"/>
      <c r="M19" s="95"/>
    </row>
    <row r="20" spans="1:13" s="89" customFormat="1" ht="9" customHeight="1" x14ac:dyDescent="0.2">
      <c r="A20" s="205" t="s">
        <v>963</v>
      </c>
      <c r="B20" s="206">
        <v>-3.2987198099999997</v>
      </c>
      <c r="C20" s="206">
        <v>-1.052420728</v>
      </c>
      <c r="D20" s="206">
        <v>-3.6675846849999996</v>
      </c>
      <c r="E20" s="206">
        <v>-4.0964147140000007</v>
      </c>
      <c r="F20" s="206">
        <v>-3.1525442139999997</v>
      </c>
      <c r="G20" s="206">
        <v>-7.2615605260000002</v>
      </c>
      <c r="H20" s="206">
        <v>-15.401878304</v>
      </c>
      <c r="I20" s="206">
        <v>0.14315554900000005</v>
      </c>
      <c r="K20" s="95"/>
      <c r="L20" s="95"/>
      <c r="M20" s="95"/>
    </row>
    <row r="21" spans="1:13" s="89" customFormat="1" ht="9" customHeight="1" x14ac:dyDescent="0.2">
      <c r="A21" s="205" t="s">
        <v>727</v>
      </c>
      <c r="B21" s="206">
        <v>28.479181468</v>
      </c>
      <c r="C21" s="206">
        <v>32.198041129000003</v>
      </c>
      <c r="D21" s="206">
        <v>43.630088352999998</v>
      </c>
      <c r="E21" s="206">
        <v>38.187897685999999</v>
      </c>
      <c r="F21" s="206">
        <v>36.524097251000001</v>
      </c>
      <c r="G21" s="206">
        <v>64.835319412999993</v>
      </c>
      <c r="H21" s="206">
        <v>53.609428252999997</v>
      </c>
      <c r="I21" s="206">
        <v>8.0049363180000004</v>
      </c>
    </row>
    <row r="22" spans="1:13" s="89" customFormat="1" ht="3" customHeight="1" thickBot="1" x14ac:dyDescent="0.25"/>
    <row r="23" spans="1:13" s="89" customFormat="1" ht="3" customHeight="1" x14ac:dyDescent="0.2">
      <c r="A23" s="97"/>
      <c r="B23" s="97"/>
      <c r="C23" s="97"/>
      <c r="D23" s="97"/>
      <c r="E23" s="97"/>
      <c r="F23" s="97"/>
      <c r="G23" s="97"/>
      <c r="H23" s="97"/>
      <c r="I23" s="97"/>
    </row>
    <row r="24" spans="1:13" s="89" customFormat="1" x14ac:dyDescent="0.2">
      <c r="A24" s="89" t="s">
        <v>952</v>
      </c>
      <c r="B24" s="136"/>
      <c r="C24" s="136"/>
      <c r="D24" s="136"/>
      <c r="E24" s="136"/>
      <c r="F24" s="136"/>
      <c r="G24" s="136"/>
      <c r="H24" s="136"/>
      <c r="I24" s="136"/>
    </row>
    <row r="25" spans="1:13" s="89" customFormat="1" x14ac:dyDescent="0.2">
      <c r="A25" s="207" t="s">
        <v>494</v>
      </c>
      <c r="B25" s="95"/>
    </row>
    <row r="26" spans="1:13" s="89" customFormat="1" x14ac:dyDescent="0.2">
      <c r="A26" s="207"/>
      <c r="B26" s="95"/>
    </row>
    <row r="27" spans="1:13" s="89" customFormat="1" ht="13.2" x14ac:dyDescent="0.25">
      <c r="A27" s="207"/>
      <c r="C27" s="229"/>
    </row>
    <row r="28" spans="1:13" s="89" customFormat="1" x14ac:dyDescent="0.2">
      <c r="B28" s="206"/>
      <c r="C28" s="206"/>
      <c r="D28" s="206"/>
      <c r="E28" s="206"/>
      <c r="F28" s="206"/>
      <c r="G28" s="206"/>
      <c r="H28" s="206"/>
      <c r="I28" s="206"/>
    </row>
    <row r="29" spans="1:13" ht="13.2" x14ac:dyDescent="0.25">
      <c r="A29" s="89"/>
      <c r="B29" s="84"/>
      <c r="C29" s="275"/>
      <c r="D29" s="84"/>
      <c r="E29" s="84"/>
      <c r="F29" s="84"/>
      <c r="G29" s="84"/>
      <c r="H29" s="84"/>
      <c r="I29" s="84"/>
    </row>
    <row r="30" spans="1:13" ht="13.2" x14ac:dyDescent="0.25">
      <c r="A30" s="89"/>
      <c r="B30" s="84"/>
      <c r="C30" s="275"/>
      <c r="D30" s="228"/>
      <c r="E30" s="275"/>
      <c r="F30" s="228"/>
      <c r="G30" s="275"/>
      <c r="H30" s="84"/>
      <c r="I30" s="154"/>
    </row>
  </sheetData>
  <customSheetViews>
    <customSheetView guid="{95746B7C-2C59-4D9D-B586-3992FFB5743C}" showGridLines="0">
      <pageMargins left="0.75" right="0.75" top="1" bottom="1" header="0.5" footer="0.5"/>
      <pageSetup paperSize="9" orientation="portrait" horizontalDpi="1200" verticalDpi="1200" r:id="rId1"/>
      <headerFooter alignWithMargins="0"/>
    </customSheetView>
  </customSheetViews>
  <mergeCells count="3">
    <mergeCell ref="A1:I1"/>
    <mergeCell ref="B5:E5"/>
    <mergeCell ref="F5:I5"/>
  </mergeCells>
  <phoneticPr fontId="9" type="noConversion"/>
  <pageMargins left="0.75" right="0.75" top="1" bottom="1" header="0.5" footer="0.5"/>
  <pageSetup paperSize="9" orientation="portrait" horizontalDpi="1200" verticalDpi="1200" r:id="rId2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N87"/>
  <sheetViews>
    <sheetView showGridLines="0" workbookViewId="0"/>
  </sheetViews>
  <sheetFormatPr defaultColWidth="9.109375" defaultRowHeight="10.199999999999999" x14ac:dyDescent="0.2"/>
  <cols>
    <col min="1" max="1" width="7.44140625" style="35" customWidth="1"/>
    <col min="2" max="11" width="9.5546875" style="1" customWidth="1"/>
    <col min="12" max="16384" width="9.109375" style="1"/>
  </cols>
  <sheetData>
    <row r="1" spans="1:14" ht="13.5" customHeight="1" x14ac:dyDescent="0.2">
      <c r="A1" s="729" t="s">
        <v>331</v>
      </c>
      <c r="B1" s="729"/>
      <c r="C1" s="729"/>
      <c r="D1" s="729"/>
      <c r="E1" s="729"/>
      <c r="F1" s="729"/>
      <c r="G1" s="729"/>
      <c r="H1" s="729"/>
      <c r="I1" s="729"/>
      <c r="J1" s="729"/>
      <c r="K1" s="729"/>
      <c r="L1" s="54"/>
      <c r="M1" s="54"/>
    </row>
    <row r="3" spans="1:14" s="89" customFormat="1" x14ac:dyDescent="0.2">
      <c r="A3" s="136" t="s">
        <v>641</v>
      </c>
    </row>
    <row r="4" spans="1:14" s="89" customFormat="1" x14ac:dyDescent="0.2">
      <c r="A4" s="256" t="s">
        <v>632</v>
      </c>
      <c r="B4" s="62"/>
      <c r="C4" s="62"/>
    </row>
    <row r="5" spans="1:14" s="89" customFormat="1" ht="15.75" customHeight="1" thickBot="1" x14ac:dyDescent="0.25">
      <c r="A5" s="454"/>
      <c r="B5" s="782" t="s">
        <v>83</v>
      </c>
      <c r="C5" s="782"/>
      <c r="D5" s="782"/>
      <c r="E5" s="782"/>
      <c r="F5" s="782"/>
      <c r="G5" s="783" t="s">
        <v>82</v>
      </c>
      <c r="H5" s="783"/>
      <c r="I5" s="783"/>
      <c r="J5" s="783"/>
      <c r="K5" s="784"/>
    </row>
    <row r="6" spans="1:14" s="89" customFormat="1" ht="83.25" customHeight="1" thickBot="1" x14ac:dyDescent="0.25">
      <c r="A6" s="257" t="s">
        <v>6</v>
      </c>
      <c r="B6" s="258" t="s">
        <v>129</v>
      </c>
      <c r="C6" s="258" t="s">
        <v>633</v>
      </c>
      <c r="D6" s="259" t="s">
        <v>564</v>
      </c>
      <c r="E6" s="259" t="s">
        <v>130</v>
      </c>
      <c r="F6" s="259" t="s">
        <v>565</v>
      </c>
      <c r="G6" s="258" t="s">
        <v>129</v>
      </c>
      <c r="H6" s="258" t="s">
        <v>633</v>
      </c>
      <c r="I6" s="259" t="s">
        <v>564</v>
      </c>
      <c r="J6" s="259" t="s">
        <v>130</v>
      </c>
      <c r="K6" s="260" t="s">
        <v>565</v>
      </c>
      <c r="N6" s="74"/>
    </row>
    <row r="7" spans="1:14" s="89" customFormat="1" ht="9.75" customHeight="1" x14ac:dyDescent="0.2">
      <c r="A7" s="455"/>
      <c r="B7" s="119"/>
      <c r="C7" s="119"/>
      <c r="D7" s="456"/>
      <c r="E7" s="456"/>
      <c r="F7" s="456"/>
      <c r="G7" s="261"/>
      <c r="H7" s="456"/>
      <c r="I7" s="456"/>
      <c r="J7" s="120"/>
      <c r="K7" s="120"/>
    </row>
    <row r="8" spans="1:14" s="89" customFormat="1" ht="9.75" customHeight="1" x14ac:dyDescent="0.2">
      <c r="A8" s="455"/>
      <c r="B8" s="206" t="s">
        <v>12</v>
      </c>
      <c r="C8" s="206"/>
      <c r="D8" s="456"/>
      <c r="E8" s="456"/>
      <c r="F8" s="456"/>
      <c r="G8" s="262"/>
      <c r="H8" s="456"/>
      <c r="I8" s="456"/>
      <c r="J8" s="120"/>
      <c r="K8" s="120"/>
    </row>
    <row r="9" spans="1:14" s="89" customFormat="1" ht="9.75" customHeight="1" x14ac:dyDescent="0.2">
      <c r="A9" s="272">
        <v>44136</v>
      </c>
      <c r="B9" s="277">
        <v>114.1</v>
      </c>
      <c r="C9" s="277">
        <v>116.9</v>
      </c>
      <c r="D9" s="277">
        <v>115.8</v>
      </c>
      <c r="E9" s="277">
        <v>112.6</v>
      </c>
      <c r="F9" s="277">
        <v>118.1</v>
      </c>
      <c r="G9" s="278">
        <v>112.7</v>
      </c>
      <c r="H9" s="277">
        <v>114.9</v>
      </c>
      <c r="I9" s="277">
        <v>119.1</v>
      </c>
      <c r="J9" s="279">
        <v>107.5</v>
      </c>
      <c r="K9" s="279">
        <v>110.3</v>
      </c>
    </row>
    <row r="10" spans="1:14" s="89" customFormat="1" ht="9.75" customHeight="1" x14ac:dyDescent="0.2">
      <c r="A10" s="272">
        <v>44166</v>
      </c>
      <c r="B10" s="277">
        <v>114.4</v>
      </c>
      <c r="C10" s="277">
        <v>117.7</v>
      </c>
      <c r="D10" s="277">
        <v>118.6</v>
      </c>
      <c r="E10" s="277">
        <v>111</v>
      </c>
      <c r="F10" s="277">
        <v>116.7</v>
      </c>
      <c r="G10" s="278">
        <v>113.9</v>
      </c>
      <c r="H10" s="277">
        <v>116.1</v>
      </c>
      <c r="I10" s="277">
        <v>122.4</v>
      </c>
      <c r="J10" s="279">
        <v>106.9</v>
      </c>
      <c r="K10" s="279">
        <v>109.3</v>
      </c>
    </row>
    <row r="11" spans="1:14" s="89" customFormat="1" ht="9.75" customHeight="1" x14ac:dyDescent="0.2">
      <c r="A11" s="272">
        <v>44197</v>
      </c>
      <c r="B11" s="277">
        <v>108.2</v>
      </c>
      <c r="C11" s="277">
        <v>111.5</v>
      </c>
      <c r="D11" s="277">
        <v>117</v>
      </c>
      <c r="E11" s="277">
        <v>101.1</v>
      </c>
      <c r="F11" s="277">
        <v>105.6</v>
      </c>
      <c r="G11" s="278">
        <v>108.7</v>
      </c>
      <c r="H11" s="277">
        <v>110.7</v>
      </c>
      <c r="I11" s="277">
        <v>121</v>
      </c>
      <c r="J11" s="279">
        <v>98.8</v>
      </c>
      <c r="K11" s="279">
        <v>99.5</v>
      </c>
    </row>
    <row r="12" spans="1:14" s="89" customFormat="1" ht="9.75" customHeight="1" x14ac:dyDescent="0.2">
      <c r="A12" s="272">
        <v>44228</v>
      </c>
      <c r="B12" s="277">
        <v>106.8</v>
      </c>
      <c r="C12" s="277">
        <v>110.1</v>
      </c>
      <c r="D12" s="277">
        <v>119.3</v>
      </c>
      <c r="E12" s="277">
        <v>96.6</v>
      </c>
      <c r="F12" s="277">
        <v>100.2</v>
      </c>
      <c r="G12" s="278">
        <v>106.7</v>
      </c>
      <c r="H12" s="277">
        <v>108.4</v>
      </c>
      <c r="I12" s="277">
        <v>123.4</v>
      </c>
      <c r="J12" s="279">
        <v>93.1</v>
      </c>
      <c r="K12" s="279">
        <v>92.1</v>
      </c>
    </row>
    <row r="13" spans="1:14" s="89" customFormat="1" ht="9.75" customHeight="1" x14ac:dyDescent="0.2">
      <c r="A13" s="272">
        <v>44256</v>
      </c>
      <c r="B13" s="277">
        <v>111.4</v>
      </c>
      <c r="C13" s="277">
        <v>114.5</v>
      </c>
      <c r="D13" s="277">
        <v>120.7</v>
      </c>
      <c r="E13" s="277">
        <v>103.9</v>
      </c>
      <c r="F13" s="277">
        <v>107.8</v>
      </c>
      <c r="G13" s="278">
        <v>111.8</v>
      </c>
      <c r="H13" s="277">
        <v>112.6</v>
      </c>
      <c r="I13" s="277">
        <v>125.4</v>
      </c>
      <c r="J13" s="279">
        <v>100.8</v>
      </c>
      <c r="K13" s="279">
        <v>98.8</v>
      </c>
    </row>
    <row r="14" spans="1:14" s="89" customFormat="1" ht="9.75" customHeight="1" x14ac:dyDescent="0.2">
      <c r="A14" s="272">
        <v>44287</v>
      </c>
      <c r="B14" s="277">
        <v>116.2</v>
      </c>
      <c r="C14" s="277">
        <v>118.9</v>
      </c>
      <c r="D14" s="277">
        <v>118.6</v>
      </c>
      <c r="E14" s="277">
        <v>114.2</v>
      </c>
      <c r="F14" s="277">
        <v>119.2</v>
      </c>
      <c r="G14" s="278">
        <v>116.5</v>
      </c>
      <c r="H14" s="277">
        <v>117.2</v>
      </c>
      <c r="I14" s="277">
        <v>124</v>
      </c>
      <c r="J14" s="279">
        <v>110.5</v>
      </c>
      <c r="K14" s="279">
        <v>109.8</v>
      </c>
    </row>
    <row r="15" spans="1:14" s="89" customFormat="1" ht="9.75" customHeight="1" x14ac:dyDescent="0.2">
      <c r="A15" s="272">
        <v>44317</v>
      </c>
      <c r="B15" s="277">
        <v>120.5</v>
      </c>
      <c r="C15" s="277">
        <v>123.4</v>
      </c>
      <c r="D15" s="277">
        <v>116.7</v>
      </c>
      <c r="E15" s="277">
        <v>123.7</v>
      </c>
      <c r="F15" s="277">
        <v>130.69999999999999</v>
      </c>
      <c r="G15" s="278">
        <v>121.2</v>
      </c>
      <c r="H15" s="277">
        <v>121.6</v>
      </c>
      <c r="I15" s="277">
        <v>122.1</v>
      </c>
      <c r="J15" s="279">
        <v>120.5</v>
      </c>
      <c r="K15" s="279">
        <v>121</v>
      </c>
    </row>
    <row r="16" spans="1:14" s="89" customFormat="1" ht="9.75" customHeight="1" x14ac:dyDescent="0.2">
      <c r="A16" s="272">
        <v>44348</v>
      </c>
      <c r="B16" s="277">
        <v>117.7</v>
      </c>
      <c r="C16" s="277">
        <v>120.1</v>
      </c>
      <c r="D16" s="277">
        <v>113.8</v>
      </c>
      <c r="E16" s="277">
        <v>120.9</v>
      </c>
      <c r="F16" s="277">
        <v>127</v>
      </c>
      <c r="G16" s="278">
        <v>119.1</v>
      </c>
      <c r="H16" s="277">
        <v>118.8</v>
      </c>
      <c r="I16" s="277">
        <v>119.9</v>
      </c>
      <c r="J16" s="279">
        <v>118.4</v>
      </c>
      <c r="K16" s="279">
        <v>117.6</v>
      </c>
    </row>
    <row r="17" spans="1:11" s="89" customFormat="1" ht="9.75" customHeight="1" x14ac:dyDescent="0.2">
      <c r="A17" s="272">
        <v>44378</v>
      </c>
      <c r="B17" s="277">
        <v>116.8</v>
      </c>
      <c r="C17" s="277">
        <v>119.5</v>
      </c>
      <c r="D17" s="277">
        <v>116.7</v>
      </c>
      <c r="E17" s="277">
        <v>116.9</v>
      </c>
      <c r="F17" s="277">
        <v>122.5</v>
      </c>
      <c r="G17" s="278">
        <v>119.6</v>
      </c>
      <c r="H17" s="277">
        <v>119.2</v>
      </c>
      <c r="I17" s="277">
        <v>123.9</v>
      </c>
      <c r="J17" s="279">
        <v>116.1</v>
      </c>
      <c r="K17" s="279">
        <v>114.2</v>
      </c>
    </row>
    <row r="18" spans="1:11" s="89" customFormat="1" ht="9.75" customHeight="1" x14ac:dyDescent="0.2">
      <c r="A18" s="272">
        <v>44409</v>
      </c>
      <c r="B18" s="277">
        <v>117.6</v>
      </c>
      <c r="C18" s="277">
        <v>120.3</v>
      </c>
      <c r="D18" s="277">
        <v>116.4</v>
      </c>
      <c r="E18" s="277">
        <v>118.5</v>
      </c>
      <c r="F18" s="277">
        <v>124.5</v>
      </c>
      <c r="G18" s="278">
        <v>119.8</v>
      </c>
      <c r="H18" s="277">
        <v>119.4</v>
      </c>
      <c r="I18" s="277">
        <v>123.2</v>
      </c>
      <c r="J18" s="279">
        <v>117.1</v>
      </c>
      <c r="K18" s="279">
        <v>115.3</v>
      </c>
    </row>
    <row r="19" spans="1:11" s="89" customFormat="1" ht="9.75" customHeight="1" x14ac:dyDescent="0.2">
      <c r="A19" s="272" t="s">
        <v>1048</v>
      </c>
      <c r="B19" s="277">
        <v>119.2</v>
      </c>
      <c r="C19" s="277">
        <v>121.8</v>
      </c>
      <c r="D19" s="277">
        <v>117.4</v>
      </c>
      <c r="E19" s="277">
        <v>120.8</v>
      </c>
      <c r="F19" s="277">
        <v>126.7</v>
      </c>
      <c r="G19" s="278">
        <v>121.7</v>
      </c>
      <c r="H19" s="277">
        <v>121</v>
      </c>
      <c r="I19" s="277">
        <v>123.9</v>
      </c>
      <c r="J19" s="279">
        <v>119.9</v>
      </c>
      <c r="K19" s="279">
        <v>117.9</v>
      </c>
    </row>
    <row r="20" spans="1:11" s="89" customFormat="1" ht="9.75" customHeight="1" x14ac:dyDescent="0.2">
      <c r="A20" s="272" t="s">
        <v>1081</v>
      </c>
      <c r="B20" s="277">
        <v>121.9</v>
      </c>
      <c r="C20" s="277">
        <v>124.6</v>
      </c>
      <c r="D20" s="277">
        <v>121.2</v>
      </c>
      <c r="E20" s="277">
        <v>122.5</v>
      </c>
      <c r="F20" s="277">
        <v>128.1</v>
      </c>
      <c r="G20" s="278">
        <v>125.6</v>
      </c>
      <c r="H20" s="277">
        <v>124.4</v>
      </c>
      <c r="I20" s="277">
        <v>128.9</v>
      </c>
      <c r="J20" s="279">
        <v>123</v>
      </c>
      <c r="K20" s="279">
        <v>119.6</v>
      </c>
    </row>
    <row r="21" spans="1:11" s="89" customFormat="1" ht="9.75" customHeight="1" x14ac:dyDescent="0.2">
      <c r="A21" s="272">
        <v>44501</v>
      </c>
      <c r="B21" s="277">
        <v>125.3</v>
      </c>
      <c r="C21" s="277">
        <v>129</v>
      </c>
      <c r="D21" s="277">
        <v>121.5</v>
      </c>
      <c r="E21" s="277">
        <v>128.4</v>
      </c>
      <c r="F21" s="277">
        <v>137.19999999999999</v>
      </c>
      <c r="G21" s="278">
        <v>129.1</v>
      </c>
      <c r="H21" s="277">
        <v>129</v>
      </c>
      <c r="I21" s="277">
        <v>130</v>
      </c>
      <c r="J21" s="277">
        <v>128.4</v>
      </c>
      <c r="K21" s="277">
        <v>127.9</v>
      </c>
    </row>
    <row r="22" spans="1:11" s="89" customFormat="1" ht="9.75" customHeight="1" x14ac:dyDescent="0.2">
      <c r="A22" s="272"/>
      <c r="B22" s="277"/>
      <c r="C22" s="277"/>
      <c r="D22" s="277"/>
      <c r="E22" s="277"/>
      <c r="F22" s="277"/>
      <c r="G22" s="278"/>
      <c r="H22" s="277"/>
      <c r="I22" s="277"/>
      <c r="J22" s="279"/>
      <c r="K22" s="279"/>
    </row>
    <row r="23" spans="1:11" s="89" customFormat="1" ht="9.75" customHeight="1" x14ac:dyDescent="0.2">
      <c r="A23" s="272"/>
      <c r="B23" s="280" t="s">
        <v>13</v>
      </c>
      <c r="C23" s="280"/>
      <c r="D23" s="277"/>
      <c r="E23" s="277"/>
      <c r="F23" s="277"/>
      <c r="G23" s="278"/>
      <c r="H23" s="277"/>
      <c r="I23" s="277"/>
      <c r="J23" s="279"/>
      <c r="K23" s="279"/>
    </row>
    <row r="24" spans="1:11" s="89" customFormat="1" ht="9.75" customHeight="1" x14ac:dyDescent="0.2">
      <c r="A24" s="272">
        <v>44136</v>
      </c>
      <c r="B24" s="277">
        <v>-3.3</v>
      </c>
      <c r="C24" s="277">
        <v>-3.1</v>
      </c>
      <c r="D24" s="277">
        <v>-2.5</v>
      </c>
      <c r="E24" s="277">
        <v>-4</v>
      </c>
      <c r="F24" s="277">
        <v>-3.7</v>
      </c>
      <c r="G24" s="278">
        <v>-3.2</v>
      </c>
      <c r="H24" s="277">
        <v>-2.9</v>
      </c>
      <c r="I24" s="277">
        <v>-2.6</v>
      </c>
      <c r="J24" s="279">
        <v>-3.7</v>
      </c>
      <c r="K24" s="279">
        <v>-3.2</v>
      </c>
    </row>
    <row r="25" spans="1:11" s="89" customFormat="1" ht="9.75" customHeight="1" x14ac:dyDescent="0.2">
      <c r="A25" s="272">
        <v>44166</v>
      </c>
      <c r="B25" s="277">
        <v>0.3</v>
      </c>
      <c r="C25" s="277">
        <v>0.7</v>
      </c>
      <c r="D25" s="277">
        <v>2.4</v>
      </c>
      <c r="E25" s="277">
        <v>-1.4</v>
      </c>
      <c r="F25" s="277">
        <v>-1.2</v>
      </c>
      <c r="G25" s="278">
        <v>1.1000000000000001</v>
      </c>
      <c r="H25" s="277">
        <v>1.1000000000000001</v>
      </c>
      <c r="I25" s="277">
        <v>2.7</v>
      </c>
      <c r="J25" s="279">
        <v>-0.5</v>
      </c>
      <c r="K25" s="279">
        <v>-0.9</v>
      </c>
    </row>
    <row r="26" spans="1:11" s="89" customFormat="1" ht="9.75" customHeight="1" x14ac:dyDescent="0.2">
      <c r="A26" s="272">
        <v>44197</v>
      </c>
      <c r="B26" s="277">
        <v>-5.4</v>
      </c>
      <c r="C26" s="277">
        <v>-5.3</v>
      </c>
      <c r="D26" s="277">
        <v>-1.4</v>
      </c>
      <c r="E26" s="277">
        <v>-8.9</v>
      </c>
      <c r="F26" s="277">
        <v>-9.6</v>
      </c>
      <c r="G26" s="278">
        <v>-4.5</v>
      </c>
      <c r="H26" s="277">
        <v>-4.7</v>
      </c>
      <c r="I26" s="277">
        <v>-1.1000000000000001</v>
      </c>
      <c r="J26" s="279">
        <v>-7.6</v>
      </c>
      <c r="K26" s="279">
        <v>-8.9</v>
      </c>
    </row>
    <row r="27" spans="1:11" s="89" customFormat="1" ht="9.75" customHeight="1" x14ac:dyDescent="0.2">
      <c r="A27" s="272">
        <v>44228</v>
      </c>
      <c r="B27" s="277">
        <v>-1.3</v>
      </c>
      <c r="C27" s="277">
        <v>-1.3</v>
      </c>
      <c r="D27" s="457">
        <v>1.9</v>
      </c>
      <c r="E27" s="457">
        <v>-4.4000000000000004</v>
      </c>
      <c r="F27" s="457">
        <v>-5.0999999999999996</v>
      </c>
      <c r="G27" s="281">
        <v>-1.9</v>
      </c>
      <c r="H27" s="457">
        <v>-2.1</v>
      </c>
      <c r="I27" s="457">
        <v>2</v>
      </c>
      <c r="J27" s="279">
        <v>-5.8</v>
      </c>
      <c r="K27" s="279">
        <v>-7.5</v>
      </c>
    </row>
    <row r="28" spans="1:11" s="89" customFormat="1" ht="9.75" customHeight="1" x14ac:dyDescent="0.2">
      <c r="A28" s="272">
        <v>44256</v>
      </c>
      <c r="B28" s="277">
        <v>4.4000000000000004</v>
      </c>
      <c r="C28" s="277">
        <v>4</v>
      </c>
      <c r="D28" s="277">
        <v>1.2</v>
      </c>
      <c r="E28" s="277">
        <v>7.5</v>
      </c>
      <c r="F28" s="277">
        <v>7.5</v>
      </c>
      <c r="G28" s="278">
        <v>4.8</v>
      </c>
      <c r="H28" s="277">
        <v>3.9</v>
      </c>
      <c r="I28" s="277">
        <v>1.6</v>
      </c>
      <c r="J28" s="279">
        <v>8.3000000000000007</v>
      </c>
      <c r="K28" s="279">
        <v>7.3</v>
      </c>
    </row>
    <row r="29" spans="1:11" s="89" customFormat="1" ht="9.75" customHeight="1" x14ac:dyDescent="0.2">
      <c r="A29" s="272">
        <v>44287</v>
      </c>
      <c r="B29" s="277">
        <v>4.3</v>
      </c>
      <c r="C29" s="277">
        <v>3.9</v>
      </c>
      <c r="D29" s="277">
        <v>-1.7</v>
      </c>
      <c r="E29" s="277">
        <v>9.9</v>
      </c>
      <c r="F29" s="277">
        <v>10.7</v>
      </c>
      <c r="G29" s="278">
        <v>4.2</v>
      </c>
      <c r="H29" s="277">
        <v>4.0999999999999996</v>
      </c>
      <c r="I29" s="277">
        <v>-1.1000000000000001</v>
      </c>
      <c r="J29" s="279">
        <v>9.6</v>
      </c>
      <c r="K29" s="279">
        <v>11.1</v>
      </c>
    </row>
    <row r="30" spans="1:11" s="89" customFormat="1" ht="9.75" customHeight="1" x14ac:dyDescent="0.2">
      <c r="A30" s="272">
        <v>44317</v>
      </c>
      <c r="B30" s="277">
        <v>3.7</v>
      </c>
      <c r="C30" s="277">
        <v>3.8</v>
      </c>
      <c r="D30" s="277">
        <v>-1.6</v>
      </c>
      <c r="E30" s="277">
        <v>8.1999999999999993</v>
      </c>
      <c r="F30" s="277">
        <v>9.6</v>
      </c>
      <c r="G30" s="278">
        <v>4</v>
      </c>
      <c r="H30" s="277">
        <v>3.7</v>
      </c>
      <c r="I30" s="277">
        <v>-1.6</v>
      </c>
      <c r="J30" s="279">
        <v>9.1</v>
      </c>
      <c r="K30" s="279">
        <v>10.199999999999999</v>
      </c>
    </row>
    <row r="31" spans="1:11" s="89" customFormat="1" ht="9.75" customHeight="1" x14ac:dyDescent="0.2">
      <c r="A31" s="272">
        <v>44348</v>
      </c>
      <c r="B31" s="277">
        <v>-2.2999999999999998</v>
      </c>
      <c r="C31" s="277">
        <v>-2.7</v>
      </c>
      <c r="D31" s="277">
        <v>-2.5</v>
      </c>
      <c r="E31" s="277">
        <v>-2.2000000000000002</v>
      </c>
      <c r="F31" s="277">
        <v>-2.9</v>
      </c>
      <c r="G31" s="278">
        <v>-1.8</v>
      </c>
      <c r="H31" s="277">
        <v>-2.2000000000000002</v>
      </c>
      <c r="I31" s="277">
        <v>-1.7</v>
      </c>
      <c r="J31" s="279">
        <v>-1.8</v>
      </c>
      <c r="K31" s="279">
        <v>-2.8</v>
      </c>
    </row>
    <row r="32" spans="1:11" s="89" customFormat="1" ht="9.75" customHeight="1" x14ac:dyDescent="0.2">
      <c r="A32" s="272">
        <v>44378</v>
      </c>
      <c r="B32" s="277">
        <v>-0.8</v>
      </c>
      <c r="C32" s="277">
        <v>-0.5</v>
      </c>
      <c r="D32" s="277">
        <v>2.5</v>
      </c>
      <c r="E32" s="277">
        <v>-3.3</v>
      </c>
      <c r="F32" s="277">
        <v>-3.5</v>
      </c>
      <c r="G32" s="278">
        <v>0.4</v>
      </c>
      <c r="H32" s="277">
        <v>0.3</v>
      </c>
      <c r="I32" s="277">
        <v>3.3</v>
      </c>
      <c r="J32" s="279">
        <v>-1.9</v>
      </c>
      <c r="K32" s="279">
        <v>-2.9</v>
      </c>
    </row>
    <row r="33" spans="1:11" s="89" customFormat="1" ht="9.75" customHeight="1" x14ac:dyDescent="0.2">
      <c r="A33" s="272">
        <v>44409</v>
      </c>
      <c r="B33" s="277">
        <v>0.7</v>
      </c>
      <c r="C33" s="277">
        <v>0.7</v>
      </c>
      <c r="D33" s="277">
        <v>-0.2</v>
      </c>
      <c r="E33" s="277">
        <v>1.4</v>
      </c>
      <c r="F33" s="277">
        <v>1.6</v>
      </c>
      <c r="G33" s="278">
        <v>0.2</v>
      </c>
      <c r="H33" s="277">
        <v>0.1</v>
      </c>
      <c r="I33" s="277">
        <v>-0.5</v>
      </c>
      <c r="J33" s="279">
        <v>0.8</v>
      </c>
      <c r="K33" s="279">
        <v>0.9</v>
      </c>
    </row>
    <row r="34" spans="1:11" s="89" customFormat="1" ht="9.75" customHeight="1" x14ac:dyDescent="0.2">
      <c r="A34" s="272" t="s">
        <v>1048</v>
      </c>
      <c r="B34" s="277">
        <v>1.4</v>
      </c>
      <c r="C34" s="277">
        <v>1.3</v>
      </c>
      <c r="D34" s="277">
        <v>0.8</v>
      </c>
      <c r="E34" s="277">
        <v>1.9</v>
      </c>
      <c r="F34" s="277">
        <v>1.7</v>
      </c>
      <c r="G34" s="278">
        <v>1.5</v>
      </c>
      <c r="H34" s="277">
        <v>1.3</v>
      </c>
      <c r="I34" s="277">
        <v>0.6</v>
      </c>
      <c r="J34" s="279">
        <v>2.4</v>
      </c>
      <c r="K34" s="279">
        <v>2.2000000000000002</v>
      </c>
    </row>
    <row r="35" spans="1:11" s="89" customFormat="1" ht="9.75" customHeight="1" x14ac:dyDescent="0.2">
      <c r="A35" s="272" t="s">
        <v>1081</v>
      </c>
      <c r="B35" s="277">
        <v>2.2999999999999998</v>
      </c>
      <c r="C35" s="277">
        <v>2.2000000000000002</v>
      </c>
      <c r="D35" s="277">
        <v>3.3</v>
      </c>
      <c r="E35" s="277">
        <v>1.4</v>
      </c>
      <c r="F35" s="277">
        <v>1.2</v>
      </c>
      <c r="G35" s="278">
        <v>3.2</v>
      </c>
      <c r="H35" s="277">
        <v>2.8</v>
      </c>
      <c r="I35" s="277">
        <v>4</v>
      </c>
      <c r="J35" s="279">
        <v>2.6</v>
      </c>
      <c r="K35" s="279">
        <v>1.4</v>
      </c>
    </row>
    <row r="36" spans="1:11" s="89" customFormat="1" ht="9.75" customHeight="1" x14ac:dyDescent="0.2">
      <c r="A36" s="272">
        <v>44501</v>
      </c>
      <c r="B36" s="277">
        <v>2.8</v>
      </c>
      <c r="C36" s="277">
        <v>3.6</v>
      </c>
      <c r="D36" s="277">
        <v>0.2</v>
      </c>
      <c r="E36" s="277">
        <v>4.9000000000000004</v>
      </c>
      <c r="F36" s="277">
        <v>7.1</v>
      </c>
      <c r="G36" s="278">
        <v>2.8</v>
      </c>
      <c r="H36" s="277">
        <v>3.7</v>
      </c>
      <c r="I36" s="277">
        <v>0.9</v>
      </c>
      <c r="J36" s="277">
        <v>4.4000000000000004</v>
      </c>
      <c r="K36" s="277">
        <v>6.9</v>
      </c>
    </row>
    <row r="37" spans="1:11" s="89" customFormat="1" ht="9.75" customHeight="1" x14ac:dyDescent="0.2">
      <c r="A37" s="272"/>
      <c r="B37" s="277"/>
      <c r="C37" s="277"/>
      <c r="D37" s="277"/>
      <c r="E37" s="277"/>
      <c r="F37" s="277"/>
      <c r="G37" s="278"/>
      <c r="H37" s="277"/>
      <c r="I37" s="277"/>
      <c r="J37" s="279"/>
      <c r="K37" s="279"/>
    </row>
    <row r="38" spans="1:11" s="89" customFormat="1" ht="9.75" customHeight="1" x14ac:dyDescent="0.2">
      <c r="A38" s="272"/>
      <c r="B38" s="280" t="s">
        <v>14</v>
      </c>
      <c r="C38" s="280"/>
      <c r="D38" s="277"/>
      <c r="E38" s="277"/>
      <c r="F38" s="277"/>
      <c r="G38" s="278"/>
      <c r="H38" s="277"/>
      <c r="I38" s="277"/>
      <c r="J38" s="279"/>
      <c r="K38" s="279"/>
    </row>
    <row r="39" spans="1:11" s="89" customFormat="1" ht="9.75" customHeight="1" x14ac:dyDescent="0.2">
      <c r="A39" s="272">
        <v>44136</v>
      </c>
      <c r="B39" s="277">
        <v>-4.0999999999999996</v>
      </c>
      <c r="C39" s="277">
        <v>-2.8</v>
      </c>
      <c r="D39" s="277">
        <v>1.1000000000000001</v>
      </c>
      <c r="E39" s="277">
        <v>-8</v>
      </c>
      <c r="F39" s="277">
        <v>-6.7</v>
      </c>
      <c r="G39" s="278">
        <v>-5.9</v>
      </c>
      <c r="H39" s="277">
        <v>-3.5</v>
      </c>
      <c r="I39" s="277">
        <v>0.9</v>
      </c>
      <c r="J39" s="279">
        <v>-11.3</v>
      </c>
      <c r="K39" s="279">
        <v>-8.1</v>
      </c>
    </row>
    <row r="40" spans="1:11" s="89" customFormat="1" ht="9.75" customHeight="1" x14ac:dyDescent="0.2">
      <c r="A40" s="272">
        <v>44166</v>
      </c>
      <c r="B40" s="277">
        <v>-2.5</v>
      </c>
      <c r="C40" s="277">
        <v>-0.9</v>
      </c>
      <c r="D40" s="277">
        <v>2.9</v>
      </c>
      <c r="E40" s="277">
        <v>-6.8</v>
      </c>
      <c r="F40" s="277">
        <v>-4.7</v>
      </c>
      <c r="G40" s="278">
        <v>-3.5</v>
      </c>
      <c r="H40" s="277">
        <v>-0.7</v>
      </c>
      <c r="I40" s="277">
        <v>2.5</v>
      </c>
      <c r="J40" s="279">
        <v>-8.5</v>
      </c>
      <c r="K40" s="279">
        <v>-4.4000000000000004</v>
      </c>
    </row>
    <row r="41" spans="1:11" s="89" customFormat="1" ht="9.75" customHeight="1" x14ac:dyDescent="0.2">
      <c r="A41" s="272">
        <v>44197</v>
      </c>
      <c r="B41" s="277">
        <v>-9.9</v>
      </c>
      <c r="C41" s="277">
        <v>-8.1999999999999993</v>
      </c>
      <c r="D41" s="277">
        <v>0.9</v>
      </c>
      <c r="E41" s="277">
        <v>-18.100000000000001</v>
      </c>
      <c r="F41" s="277">
        <v>-17.100000000000001</v>
      </c>
      <c r="G41" s="278">
        <v>-10.4</v>
      </c>
      <c r="H41" s="277">
        <v>-7.8</v>
      </c>
      <c r="I41" s="277">
        <v>0.5</v>
      </c>
      <c r="J41" s="279">
        <v>-19.2</v>
      </c>
      <c r="K41" s="279">
        <v>-16.7</v>
      </c>
    </row>
    <row r="42" spans="1:11" s="89" customFormat="1" ht="9.75" customHeight="1" x14ac:dyDescent="0.2">
      <c r="A42" s="272">
        <v>44228</v>
      </c>
      <c r="B42" s="277">
        <v>-14.2</v>
      </c>
      <c r="C42" s="277">
        <v>-12.7</v>
      </c>
      <c r="D42" s="277">
        <v>-1.4</v>
      </c>
      <c r="E42" s="277">
        <v>-24.1</v>
      </c>
      <c r="F42" s="277">
        <v>-23.9</v>
      </c>
      <c r="G42" s="278">
        <v>-15</v>
      </c>
      <c r="H42" s="277">
        <v>-13</v>
      </c>
      <c r="I42" s="277">
        <v>-1.5</v>
      </c>
      <c r="J42" s="279">
        <v>-26</v>
      </c>
      <c r="K42" s="279">
        <v>-25.6</v>
      </c>
    </row>
    <row r="43" spans="1:11" s="89" customFormat="1" ht="9.75" customHeight="1" x14ac:dyDescent="0.2">
      <c r="A43" s="272">
        <v>44256</v>
      </c>
      <c r="B43" s="277">
        <v>2.1</v>
      </c>
      <c r="C43" s="277">
        <v>2.6</v>
      </c>
      <c r="D43" s="277">
        <v>-1.7</v>
      </c>
      <c r="E43" s="277">
        <v>5.8</v>
      </c>
      <c r="F43" s="277">
        <v>8.3000000000000007</v>
      </c>
      <c r="G43" s="278">
        <v>1.6</v>
      </c>
      <c r="H43" s="277">
        <v>1.1000000000000001</v>
      </c>
      <c r="I43" s="277">
        <v>-0.4</v>
      </c>
      <c r="J43" s="279">
        <v>3.7</v>
      </c>
      <c r="K43" s="279">
        <v>3.3</v>
      </c>
    </row>
    <row r="44" spans="1:11" s="89" customFormat="1" ht="9.75" customHeight="1" x14ac:dyDescent="0.2">
      <c r="A44" s="272">
        <v>44287</v>
      </c>
      <c r="B44" s="277">
        <v>28.6</v>
      </c>
      <c r="C44" s="277">
        <v>26.6</v>
      </c>
      <c r="D44" s="277">
        <v>11.5</v>
      </c>
      <c r="E44" s="277">
        <v>47.6</v>
      </c>
      <c r="F44" s="277">
        <v>48.3</v>
      </c>
      <c r="G44" s="278">
        <v>29.5</v>
      </c>
      <c r="H44" s="277">
        <v>25.1</v>
      </c>
      <c r="I44" s="277">
        <v>13.1</v>
      </c>
      <c r="J44" s="279">
        <v>49.4</v>
      </c>
      <c r="K44" s="279">
        <v>43.9</v>
      </c>
    </row>
    <row r="45" spans="1:11" s="89" customFormat="1" ht="9.75" customHeight="1" x14ac:dyDescent="0.2">
      <c r="A45" s="272">
        <v>44317</v>
      </c>
      <c r="B45" s="277">
        <v>16</v>
      </c>
      <c r="C45" s="277">
        <v>15.8</v>
      </c>
      <c r="D45" s="277">
        <v>0.6</v>
      </c>
      <c r="E45" s="277">
        <v>31.3</v>
      </c>
      <c r="F45" s="277">
        <v>35.5</v>
      </c>
      <c r="G45" s="278">
        <v>19</v>
      </c>
      <c r="H45" s="277">
        <v>16.2</v>
      </c>
      <c r="I45" s="277">
        <v>3.5</v>
      </c>
      <c r="J45" s="279">
        <v>35.799999999999997</v>
      </c>
      <c r="K45" s="279">
        <v>34.200000000000003</v>
      </c>
    </row>
    <row r="46" spans="1:11" s="89" customFormat="1" ht="9.75" customHeight="1" x14ac:dyDescent="0.2">
      <c r="A46" s="272">
        <v>44348</v>
      </c>
      <c r="B46" s="277">
        <v>6.9</v>
      </c>
      <c r="C46" s="277">
        <v>7.1</v>
      </c>
      <c r="D46" s="277">
        <v>4.8</v>
      </c>
      <c r="E46" s="277">
        <v>8.6</v>
      </c>
      <c r="F46" s="277">
        <v>9.4</v>
      </c>
      <c r="G46" s="278">
        <v>9.9</v>
      </c>
      <c r="H46" s="277">
        <v>7.9</v>
      </c>
      <c r="I46" s="277">
        <v>6.7</v>
      </c>
      <c r="J46" s="279">
        <v>12.6</v>
      </c>
      <c r="K46" s="279">
        <v>9.1</v>
      </c>
    </row>
    <row r="47" spans="1:11" s="89" customFormat="1" ht="9.75" customHeight="1" x14ac:dyDescent="0.2">
      <c r="A47" s="272">
        <v>44378</v>
      </c>
      <c r="B47" s="277">
        <v>1.9</v>
      </c>
      <c r="C47" s="277">
        <v>2.4</v>
      </c>
      <c r="D47" s="277">
        <v>2.5</v>
      </c>
      <c r="E47" s="277">
        <v>1.3</v>
      </c>
      <c r="F47" s="277">
        <v>2.2999999999999998</v>
      </c>
      <c r="G47" s="278">
        <v>6</v>
      </c>
      <c r="H47" s="277">
        <v>4.8</v>
      </c>
      <c r="I47" s="277">
        <v>5.5</v>
      </c>
      <c r="J47" s="279">
        <v>6.4</v>
      </c>
      <c r="K47" s="279">
        <v>3.9</v>
      </c>
    </row>
    <row r="48" spans="1:11" s="89" customFormat="1" ht="9.75" customHeight="1" x14ac:dyDescent="0.2">
      <c r="A48" s="272">
        <v>44409</v>
      </c>
      <c r="B48" s="277">
        <v>3.6</v>
      </c>
      <c r="C48" s="277">
        <v>4.4000000000000004</v>
      </c>
      <c r="D48" s="277">
        <v>3.8</v>
      </c>
      <c r="E48" s="277">
        <v>3.5</v>
      </c>
      <c r="F48" s="277">
        <v>5</v>
      </c>
      <c r="G48" s="278">
        <v>6.7</v>
      </c>
      <c r="H48" s="277">
        <v>5.5</v>
      </c>
      <c r="I48" s="277">
        <v>6.6</v>
      </c>
      <c r="J48" s="279">
        <v>6.8</v>
      </c>
      <c r="K48" s="279">
        <v>4.4000000000000004</v>
      </c>
    </row>
    <row r="49" spans="1:11" s="89" customFormat="1" ht="9.75" customHeight="1" x14ac:dyDescent="0.2">
      <c r="A49" s="272" t="s">
        <v>1048</v>
      </c>
      <c r="B49" s="277">
        <v>2.8</v>
      </c>
      <c r="C49" s="277">
        <v>3.2</v>
      </c>
      <c r="D49" s="277">
        <v>2</v>
      </c>
      <c r="E49" s="277">
        <v>3.4</v>
      </c>
      <c r="F49" s="277">
        <v>4.5</v>
      </c>
      <c r="G49" s="278">
        <v>6</v>
      </c>
      <c r="H49" s="277">
        <v>4.3</v>
      </c>
      <c r="I49" s="277">
        <v>4.8</v>
      </c>
      <c r="J49" s="279">
        <v>7</v>
      </c>
      <c r="K49" s="279">
        <v>3.8</v>
      </c>
    </row>
    <row r="50" spans="1:11" s="89" customFormat="1" ht="9.75" customHeight="1" x14ac:dyDescent="0.2">
      <c r="A50" s="272" t="s">
        <v>1081</v>
      </c>
      <c r="B50" s="277">
        <v>3.3</v>
      </c>
      <c r="C50" s="277">
        <v>3.2</v>
      </c>
      <c r="D50" s="277">
        <v>2</v>
      </c>
      <c r="E50" s="277">
        <v>4.4000000000000004</v>
      </c>
      <c r="F50" s="277">
        <v>4.4000000000000004</v>
      </c>
      <c r="G50" s="278">
        <v>7.9</v>
      </c>
      <c r="H50" s="277">
        <v>5.2</v>
      </c>
      <c r="I50" s="277">
        <v>5.3</v>
      </c>
      <c r="J50" s="279">
        <v>10.199999999999999</v>
      </c>
      <c r="K50" s="279">
        <v>5</v>
      </c>
    </row>
    <row r="51" spans="1:11" s="89" customFormat="1" ht="9.75" customHeight="1" x14ac:dyDescent="0.2">
      <c r="A51" s="272">
        <v>44501</v>
      </c>
      <c r="B51" s="277">
        <v>9.9</v>
      </c>
      <c r="C51" s="277">
        <v>10.3</v>
      </c>
      <c r="D51" s="277">
        <v>4.9000000000000004</v>
      </c>
      <c r="E51" s="277">
        <v>14</v>
      </c>
      <c r="F51" s="277">
        <v>16.100000000000001</v>
      </c>
      <c r="G51" s="278">
        <v>14.6</v>
      </c>
      <c r="H51" s="277">
        <v>12.3</v>
      </c>
      <c r="I51" s="277">
        <v>9.1</v>
      </c>
      <c r="J51" s="279">
        <v>19.5</v>
      </c>
      <c r="K51" s="277">
        <v>15.9</v>
      </c>
    </row>
    <row r="52" spans="1:11" s="89" customFormat="1" ht="9.75" customHeight="1" x14ac:dyDescent="0.2">
      <c r="A52" s="272"/>
      <c r="B52" s="277"/>
      <c r="C52" s="277"/>
      <c r="D52" s="277"/>
      <c r="E52" s="277"/>
      <c r="F52" s="277"/>
      <c r="G52" s="278"/>
      <c r="H52" s="277"/>
      <c r="I52" s="277"/>
      <c r="J52" s="279"/>
      <c r="K52" s="279"/>
    </row>
    <row r="53" spans="1:11" s="89" customFormat="1" ht="9.75" customHeight="1" x14ac:dyDescent="0.2">
      <c r="A53" s="272"/>
      <c r="B53" s="280" t="s">
        <v>15</v>
      </c>
      <c r="C53" s="280"/>
      <c r="D53" s="277"/>
      <c r="E53" s="277"/>
      <c r="F53" s="277"/>
      <c r="G53" s="278"/>
      <c r="H53" s="277"/>
      <c r="I53" s="277"/>
      <c r="J53" s="279"/>
      <c r="K53" s="279"/>
    </row>
    <row r="54" spans="1:11" s="89" customFormat="1" ht="9.75" customHeight="1" x14ac:dyDescent="0.2">
      <c r="A54" s="272">
        <v>44136</v>
      </c>
      <c r="B54" s="277">
        <v>-2.9</v>
      </c>
      <c r="C54" s="277">
        <v>-1.6</v>
      </c>
      <c r="D54" s="277">
        <v>1.9</v>
      </c>
      <c r="E54" s="277">
        <v>-6.6</v>
      </c>
      <c r="F54" s="277">
        <v>-5.2</v>
      </c>
      <c r="G54" s="278">
        <v>-4.3</v>
      </c>
      <c r="H54" s="277">
        <v>-2.2999999999999998</v>
      </c>
      <c r="I54" s="277">
        <v>2</v>
      </c>
      <c r="J54" s="279">
        <v>-9.3000000000000007</v>
      </c>
      <c r="K54" s="279">
        <v>-6.9</v>
      </c>
    </row>
    <row r="55" spans="1:11" s="89" customFormat="1" ht="9.75" customHeight="1" x14ac:dyDescent="0.2">
      <c r="A55" s="272">
        <v>44166</v>
      </c>
      <c r="B55" s="277">
        <v>-3.3</v>
      </c>
      <c r="C55" s="277">
        <v>-2</v>
      </c>
      <c r="D55" s="277">
        <v>2.1</v>
      </c>
      <c r="E55" s="277">
        <v>-7.4</v>
      </c>
      <c r="F55" s="277">
        <v>-6</v>
      </c>
      <c r="G55" s="278">
        <v>-4.8</v>
      </c>
      <c r="H55" s="277">
        <v>-2.5</v>
      </c>
      <c r="I55" s="277">
        <v>2</v>
      </c>
      <c r="J55" s="279">
        <v>-10.3</v>
      </c>
      <c r="K55" s="279">
        <v>-7.6</v>
      </c>
    </row>
    <row r="56" spans="1:11" s="89" customFormat="1" ht="9.75" customHeight="1" x14ac:dyDescent="0.2">
      <c r="A56" s="272">
        <v>44197</v>
      </c>
      <c r="B56" s="277">
        <v>-4.5</v>
      </c>
      <c r="C56" s="277">
        <v>-3.1</v>
      </c>
      <c r="D56" s="277">
        <v>1.8</v>
      </c>
      <c r="E56" s="277">
        <v>-9.4</v>
      </c>
      <c r="F56" s="277">
        <v>-8</v>
      </c>
      <c r="G56" s="278">
        <v>-6.1</v>
      </c>
      <c r="H56" s="277">
        <v>-3.6</v>
      </c>
      <c r="I56" s="277">
        <v>1.7</v>
      </c>
      <c r="J56" s="279">
        <v>-12.3</v>
      </c>
      <c r="K56" s="279">
        <v>-9.4</v>
      </c>
    </row>
    <row r="57" spans="1:11" s="89" customFormat="1" ht="9.75" customHeight="1" x14ac:dyDescent="0.2">
      <c r="A57" s="272">
        <v>44228</v>
      </c>
      <c r="B57" s="277">
        <v>-6.4</v>
      </c>
      <c r="C57" s="277">
        <v>-5</v>
      </c>
      <c r="D57" s="277">
        <v>1</v>
      </c>
      <c r="E57" s="277">
        <v>-12.1</v>
      </c>
      <c r="F57" s="277">
        <v>-10.9</v>
      </c>
      <c r="G57" s="278">
        <v>-8.1</v>
      </c>
      <c r="H57" s="277">
        <v>-5.5</v>
      </c>
      <c r="I57" s="277">
        <v>0.7</v>
      </c>
      <c r="J57" s="279">
        <v>-15.1</v>
      </c>
      <c r="K57" s="279">
        <v>-12.2</v>
      </c>
    </row>
    <row r="58" spans="1:11" s="89" customFormat="1" ht="9.75" customHeight="1" x14ac:dyDescent="0.2">
      <c r="A58" s="272">
        <v>44256</v>
      </c>
      <c r="B58" s="277">
        <v>-5.8</v>
      </c>
      <c r="C58" s="277">
        <v>-4.4000000000000004</v>
      </c>
      <c r="D58" s="277">
        <v>0.1</v>
      </c>
      <c r="E58" s="277">
        <v>-10.4</v>
      </c>
      <c r="F58" s="277">
        <v>-8.9</v>
      </c>
      <c r="G58" s="278">
        <v>-7.4</v>
      </c>
      <c r="H58" s="277">
        <v>-5</v>
      </c>
      <c r="I58" s="277">
        <v>0</v>
      </c>
      <c r="J58" s="279">
        <v>-13.5</v>
      </c>
      <c r="K58" s="279">
        <v>-10.5</v>
      </c>
    </row>
    <row r="59" spans="1:11" s="89" customFormat="1" ht="9.75" customHeight="1" x14ac:dyDescent="0.2">
      <c r="A59" s="272">
        <v>44287</v>
      </c>
      <c r="B59" s="277">
        <v>-2.2000000000000002</v>
      </c>
      <c r="C59" s="277">
        <v>-1.1000000000000001</v>
      </c>
      <c r="D59" s="277">
        <v>1.3</v>
      </c>
      <c r="E59" s="277">
        <v>-5</v>
      </c>
      <c r="F59" s="277">
        <v>-3.6</v>
      </c>
      <c r="G59" s="278">
        <v>-3.7</v>
      </c>
      <c r="H59" s="277">
        <v>-1.8</v>
      </c>
      <c r="I59" s="277">
        <v>1.3</v>
      </c>
      <c r="J59" s="279">
        <v>-8</v>
      </c>
      <c r="K59" s="279">
        <v>-5.4</v>
      </c>
    </row>
    <row r="60" spans="1:11" s="89" customFormat="1" ht="9.75" customHeight="1" x14ac:dyDescent="0.2">
      <c r="A60" s="272">
        <v>44317</v>
      </c>
      <c r="B60" s="277">
        <v>0</v>
      </c>
      <c r="C60" s="277">
        <v>1</v>
      </c>
      <c r="D60" s="277">
        <v>1.2</v>
      </c>
      <c r="E60" s="277">
        <v>-1.1000000000000001</v>
      </c>
      <c r="F60" s="277">
        <v>0.7</v>
      </c>
      <c r="G60" s="278">
        <v>-1.1000000000000001</v>
      </c>
      <c r="H60" s="277">
        <v>0.4</v>
      </c>
      <c r="I60" s="277">
        <v>1.6</v>
      </c>
      <c r="J60" s="279">
        <v>-3.4</v>
      </c>
      <c r="K60" s="279">
        <v>-1.1000000000000001</v>
      </c>
    </row>
    <row r="61" spans="1:11" s="89" customFormat="1" ht="9.75" customHeight="1" x14ac:dyDescent="0.2">
      <c r="A61" s="272">
        <v>44348</v>
      </c>
      <c r="B61" s="277">
        <v>0.9</v>
      </c>
      <c r="C61" s="277">
        <v>1.8</v>
      </c>
      <c r="D61" s="277">
        <v>1.8</v>
      </c>
      <c r="E61" s="277">
        <v>0.2</v>
      </c>
      <c r="F61" s="277">
        <v>1.8</v>
      </c>
      <c r="G61" s="278">
        <v>0.3</v>
      </c>
      <c r="H61" s="277">
        <v>1.4</v>
      </c>
      <c r="I61" s="277">
        <v>2.2999999999999998</v>
      </c>
      <c r="J61" s="279">
        <v>-1.5</v>
      </c>
      <c r="K61" s="279">
        <v>0.2</v>
      </c>
    </row>
    <row r="62" spans="1:11" s="89" customFormat="1" ht="9.75" customHeight="1" x14ac:dyDescent="0.2">
      <c r="A62" s="272">
        <v>44378</v>
      </c>
      <c r="B62" s="277">
        <v>1.2</v>
      </c>
      <c r="C62" s="277">
        <v>2</v>
      </c>
      <c r="D62" s="277">
        <v>2</v>
      </c>
      <c r="E62" s="277">
        <v>0.5</v>
      </c>
      <c r="F62" s="277">
        <v>2.1</v>
      </c>
      <c r="G62" s="278">
        <v>1.1000000000000001</v>
      </c>
      <c r="H62" s="277">
        <v>1.9</v>
      </c>
      <c r="I62" s="277">
        <v>2.7</v>
      </c>
      <c r="J62" s="279">
        <v>-0.3</v>
      </c>
      <c r="K62" s="279">
        <v>0.9</v>
      </c>
    </row>
    <row r="63" spans="1:11" s="89" customFormat="1" ht="9.75" customHeight="1" x14ac:dyDescent="0.2">
      <c r="A63" s="272">
        <v>44409</v>
      </c>
      <c r="B63" s="277">
        <v>1.8</v>
      </c>
      <c r="C63" s="277">
        <v>2.6</v>
      </c>
      <c r="D63" s="277">
        <v>2.4</v>
      </c>
      <c r="E63" s="277">
        <v>1.2</v>
      </c>
      <c r="F63" s="277">
        <v>2.8</v>
      </c>
      <c r="G63" s="278">
        <v>2.1</v>
      </c>
      <c r="H63" s="277">
        <v>2.6</v>
      </c>
      <c r="I63" s="277">
        <v>3.4</v>
      </c>
      <c r="J63" s="279">
        <v>0.9</v>
      </c>
      <c r="K63" s="279">
        <v>1.6</v>
      </c>
    </row>
    <row r="64" spans="1:11" s="89" customFormat="1" ht="9.75" customHeight="1" x14ac:dyDescent="0.2">
      <c r="A64" s="272" t="s">
        <v>1048</v>
      </c>
      <c r="B64" s="277">
        <v>1.9</v>
      </c>
      <c r="C64" s="277">
        <v>2.7</v>
      </c>
      <c r="D64" s="277">
        <v>2.4</v>
      </c>
      <c r="E64" s="277">
        <v>1.4</v>
      </c>
      <c r="F64" s="277">
        <v>2.9</v>
      </c>
      <c r="G64" s="278">
        <v>2.6</v>
      </c>
      <c r="H64" s="277">
        <v>2.8</v>
      </c>
      <c r="I64" s="277">
        <v>3.7</v>
      </c>
      <c r="J64" s="279">
        <v>1.7</v>
      </c>
      <c r="K64" s="279">
        <v>1.8</v>
      </c>
    </row>
    <row r="65" spans="1:11" s="89" customFormat="1" ht="9.75" customHeight="1" x14ac:dyDescent="0.2">
      <c r="A65" s="272" t="s">
        <v>1081</v>
      </c>
      <c r="B65" s="277">
        <v>2.1</v>
      </c>
      <c r="C65" s="277">
        <v>2.7</v>
      </c>
      <c r="D65" s="277">
        <v>2.2999999999999998</v>
      </c>
      <c r="E65" s="277">
        <v>1.9</v>
      </c>
      <c r="F65" s="277">
        <v>3.2</v>
      </c>
      <c r="G65" s="278">
        <v>3.4</v>
      </c>
      <c r="H65" s="277">
        <v>3.1</v>
      </c>
      <c r="I65" s="277">
        <v>3.8</v>
      </c>
      <c r="J65" s="279">
        <v>3</v>
      </c>
      <c r="K65" s="279">
        <v>2.2999999999999998</v>
      </c>
    </row>
    <row r="66" spans="1:11" s="89" customFormat="1" ht="9.75" customHeight="1" thickBot="1" x14ac:dyDescent="0.25">
      <c r="A66" s="272">
        <v>44501</v>
      </c>
      <c r="B66" s="277">
        <v>3.3</v>
      </c>
      <c r="C66" s="277">
        <v>3.9</v>
      </c>
      <c r="D66" s="277">
        <v>2.6</v>
      </c>
      <c r="E66" s="277">
        <v>3.8</v>
      </c>
      <c r="F66" s="277">
        <v>5.2</v>
      </c>
      <c r="G66" s="278">
        <v>5.2</v>
      </c>
      <c r="H66" s="277">
        <v>4.5</v>
      </c>
      <c r="I66" s="277">
        <v>4.5</v>
      </c>
      <c r="J66" s="279">
        <v>5.8</v>
      </c>
      <c r="K66" s="277">
        <v>4.5</v>
      </c>
    </row>
    <row r="67" spans="1:11" s="89" customFormat="1" x14ac:dyDescent="0.2">
      <c r="A67" s="498"/>
      <c r="B67" s="263"/>
      <c r="C67" s="263"/>
      <c r="D67" s="263"/>
      <c r="E67" s="263"/>
      <c r="F67" s="263"/>
      <c r="G67" s="263"/>
      <c r="H67" s="263"/>
      <c r="I67" s="263"/>
      <c r="J67" s="264"/>
      <c r="K67" s="264"/>
    </row>
    <row r="68" spans="1:11" s="89" customFormat="1" x14ac:dyDescent="0.2">
      <c r="A68" s="136"/>
    </row>
    <row r="69" spans="1:11" s="89" customFormat="1" x14ac:dyDescent="0.2">
      <c r="A69" s="136"/>
    </row>
    <row r="70" spans="1:11" s="89" customFormat="1" x14ac:dyDescent="0.2">
      <c r="A70" s="136"/>
    </row>
    <row r="71" spans="1:11" s="89" customFormat="1" x14ac:dyDescent="0.2">
      <c r="A71" s="136"/>
    </row>
    <row r="72" spans="1:11" x14ac:dyDescent="0.2">
      <c r="A72" s="136"/>
      <c r="B72" s="89"/>
      <c r="C72" s="89"/>
      <c r="D72" s="89"/>
      <c r="E72" s="89"/>
      <c r="F72" s="89"/>
      <c r="G72" s="89"/>
      <c r="H72" s="89"/>
      <c r="I72" s="89"/>
      <c r="J72" s="89"/>
      <c r="K72" s="89"/>
    </row>
    <row r="73" spans="1:11" x14ac:dyDescent="0.2">
      <c r="A73" s="136"/>
      <c r="B73" s="89"/>
      <c r="C73" s="89"/>
      <c r="D73" s="89"/>
      <c r="E73" s="89"/>
      <c r="F73" s="89"/>
      <c r="G73" s="89"/>
      <c r="H73" s="89"/>
      <c r="I73" s="89"/>
      <c r="J73" s="89"/>
      <c r="K73" s="89"/>
    </row>
    <row r="74" spans="1:11" x14ac:dyDescent="0.2">
      <c r="A74" s="172"/>
      <c r="B74" s="89"/>
      <c r="C74" s="89"/>
      <c r="D74" s="89"/>
      <c r="E74" s="89"/>
      <c r="F74" s="89"/>
      <c r="G74" s="89"/>
      <c r="H74" s="89"/>
      <c r="I74" s="89"/>
      <c r="J74" s="89"/>
      <c r="K74" s="89"/>
    </row>
    <row r="75" spans="1:11" x14ac:dyDescent="0.2">
      <c r="A75" s="172"/>
      <c r="B75" s="89"/>
      <c r="C75" s="89"/>
      <c r="D75" s="89"/>
      <c r="E75" s="89"/>
      <c r="F75" s="89"/>
      <c r="G75" s="89"/>
      <c r="H75" s="89"/>
      <c r="I75" s="89"/>
      <c r="J75" s="89"/>
      <c r="K75" s="89"/>
    </row>
    <row r="76" spans="1:11" x14ac:dyDescent="0.2">
      <c r="A76" s="172"/>
      <c r="B76" s="173"/>
      <c r="C76" s="173"/>
      <c r="D76" s="173"/>
      <c r="E76" s="173"/>
      <c r="F76" s="173"/>
      <c r="G76" s="173"/>
      <c r="H76" s="173"/>
      <c r="I76" s="173"/>
      <c r="J76" s="173"/>
      <c r="K76" s="173"/>
    </row>
    <row r="77" spans="1:11" x14ac:dyDescent="0.2">
      <c r="A77" s="172"/>
      <c r="B77" s="173"/>
      <c r="C77" s="173"/>
      <c r="D77" s="173"/>
      <c r="E77" s="173"/>
      <c r="F77" s="173"/>
      <c r="G77" s="173"/>
      <c r="H77" s="173"/>
      <c r="I77" s="173"/>
      <c r="J77" s="173"/>
      <c r="K77" s="173"/>
    </row>
    <row r="78" spans="1:11" x14ac:dyDescent="0.2">
      <c r="A78" s="172"/>
      <c r="B78" s="173"/>
      <c r="C78" s="173"/>
      <c r="D78" s="173"/>
      <c r="E78" s="173"/>
      <c r="F78" s="173"/>
      <c r="G78" s="173"/>
      <c r="H78" s="173"/>
      <c r="I78" s="173"/>
      <c r="J78" s="173"/>
      <c r="K78" s="173"/>
    </row>
    <row r="79" spans="1:11" x14ac:dyDescent="0.2">
      <c r="A79" s="172"/>
      <c r="B79" s="173"/>
      <c r="C79" s="173"/>
      <c r="D79" s="173"/>
      <c r="E79" s="173"/>
      <c r="F79" s="173"/>
      <c r="G79" s="173"/>
      <c r="H79" s="173"/>
      <c r="I79" s="173"/>
      <c r="J79" s="173"/>
      <c r="K79" s="173"/>
    </row>
    <row r="80" spans="1:11" x14ac:dyDescent="0.2">
      <c r="A80" s="172"/>
      <c r="B80" s="173"/>
      <c r="C80" s="173"/>
      <c r="D80" s="173"/>
      <c r="E80" s="173"/>
      <c r="F80" s="173"/>
      <c r="G80" s="173"/>
      <c r="H80" s="173"/>
      <c r="I80" s="173"/>
      <c r="J80" s="173"/>
      <c r="K80" s="173"/>
    </row>
    <row r="81" spans="1:11" x14ac:dyDescent="0.2">
      <c r="A81" s="172"/>
      <c r="B81" s="173"/>
      <c r="C81" s="173"/>
      <c r="D81" s="173"/>
      <c r="E81" s="173"/>
      <c r="F81" s="173"/>
      <c r="G81" s="173"/>
      <c r="H81" s="173"/>
      <c r="I81" s="173"/>
      <c r="J81" s="173"/>
      <c r="K81" s="173"/>
    </row>
    <row r="82" spans="1:11" x14ac:dyDescent="0.2">
      <c r="A82" s="172"/>
      <c r="B82" s="173"/>
      <c r="C82" s="173"/>
      <c r="D82" s="173"/>
      <c r="E82" s="173"/>
      <c r="F82" s="173"/>
      <c r="G82" s="173"/>
      <c r="H82" s="173"/>
      <c r="I82" s="173"/>
      <c r="J82" s="173"/>
      <c r="K82" s="173"/>
    </row>
    <row r="83" spans="1:11" x14ac:dyDescent="0.2">
      <c r="A83" s="172"/>
      <c r="B83" s="173"/>
      <c r="C83" s="173"/>
      <c r="D83" s="173"/>
      <c r="E83" s="173"/>
      <c r="F83" s="173"/>
      <c r="G83" s="173"/>
      <c r="H83" s="173"/>
      <c r="I83" s="173"/>
      <c r="J83" s="173"/>
      <c r="K83" s="173"/>
    </row>
    <row r="84" spans="1:11" x14ac:dyDescent="0.2">
      <c r="A84" s="172"/>
      <c r="B84" s="173"/>
      <c r="C84" s="173"/>
      <c r="D84" s="173"/>
      <c r="E84" s="173"/>
      <c r="F84" s="173"/>
      <c r="G84" s="173"/>
      <c r="H84" s="173"/>
      <c r="I84" s="173"/>
      <c r="J84" s="173"/>
      <c r="K84" s="173"/>
    </row>
    <row r="85" spans="1:11" x14ac:dyDescent="0.2">
      <c r="A85" s="172"/>
      <c r="B85" s="173"/>
      <c r="C85" s="173"/>
      <c r="D85" s="173"/>
      <c r="E85" s="173"/>
      <c r="F85" s="173"/>
      <c r="G85" s="173"/>
      <c r="H85" s="173"/>
      <c r="I85" s="173"/>
      <c r="J85" s="173"/>
      <c r="K85" s="173"/>
    </row>
    <row r="86" spans="1:11" x14ac:dyDescent="0.2">
      <c r="A86" s="172"/>
      <c r="B86" s="173"/>
      <c r="C86" s="173"/>
      <c r="D86" s="173"/>
      <c r="E86" s="173"/>
      <c r="F86" s="173"/>
      <c r="G86" s="173"/>
      <c r="H86" s="173"/>
      <c r="I86" s="173"/>
      <c r="J86" s="173"/>
      <c r="K86" s="173"/>
    </row>
    <row r="87" spans="1:11" x14ac:dyDescent="0.2">
      <c r="A87" s="172"/>
      <c r="B87" s="173"/>
      <c r="C87" s="173"/>
      <c r="D87" s="173"/>
      <c r="E87" s="173"/>
      <c r="F87" s="173"/>
      <c r="G87" s="173"/>
      <c r="H87" s="173"/>
      <c r="I87" s="173"/>
      <c r="J87" s="173"/>
      <c r="K87" s="173"/>
    </row>
  </sheetData>
  <customSheetViews>
    <customSheetView guid="{95746B7C-2C59-4D9D-B586-3992FFB5743C}" showGridLines="0">
      <pageMargins left="0.75" right="0.75" top="1" bottom="1" header="0.5" footer="0.5"/>
      <headerFooter alignWithMargins="0"/>
    </customSheetView>
  </customSheetViews>
  <mergeCells count="3">
    <mergeCell ref="A1:K1"/>
    <mergeCell ref="B5:F5"/>
    <mergeCell ref="G5:K5"/>
  </mergeCells>
  <phoneticPr fontId="9" type="noConversion"/>
  <pageMargins left="0.75" right="0.75" top="1" bottom="1" header="0.5" footer="0.5"/>
  <headerFooter alignWithMargins="0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S31"/>
  <sheetViews>
    <sheetView showGridLines="0" workbookViewId="0"/>
  </sheetViews>
  <sheetFormatPr defaultColWidth="9.109375" defaultRowHeight="10.199999999999999" x14ac:dyDescent="0.2"/>
  <cols>
    <col min="1" max="1" width="20.6640625" style="36" customWidth="1"/>
    <col min="2" max="2" width="6.44140625" style="36" customWidth="1"/>
    <col min="3" max="3" width="9.5546875" style="36" customWidth="1"/>
    <col min="4" max="4" width="7.5546875" style="36" customWidth="1"/>
    <col min="5" max="5" width="8.44140625" style="36" customWidth="1"/>
    <col min="6" max="6" width="6.44140625" style="36" customWidth="1"/>
    <col min="7" max="7" width="6.33203125" style="36" customWidth="1"/>
    <col min="8" max="8" width="10.109375" style="36" customWidth="1"/>
    <col min="9" max="9" width="9.88671875" style="36" customWidth="1"/>
    <col min="10" max="10" width="9" style="36" customWidth="1"/>
    <col min="11" max="16384" width="9.109375" style="36"/>
  </cols>
  <sheetData>
    <row r="1" spans="1:10" ht="11.25" customHeight="1" x14ac:dyDescent="0.2">
      <c r="A1" s="786" t="s">
        <v>601</v>
      </c>
      <c r="B1" s="786"/>
      <c r="C1" s="786"/>
      <c r="D1" s="786"/>
      <c r="E1" s="786"/>
      <c r="F1" s="786"/>
      <c r="G1" s="786"/>
      <c r="H1" s="786"/>
      <c r="I1" s="786"/>
      <c r="J1" s="786"/>
    </row>
    <row r="3" spans="1:10" s="137" customFormat="1" x14ac:dyDescent="0.2">
      <c r="A3" s="138" t="s">
        <v>428</v>
      </c>
      <c r="B3" s="138"/>
    </row>
    <row r="4" spans="1:10" s="137" customFormat="1" ht="11.25" customHeight="1" thickBot="1" x14ac:dyDescent="0.25">
      <c r="B4" s="681"/>
      <c r="C4" s="785" t="s">
        <v>2</v>
      </c>
      <c r="D4" s="785"/>
      <c r="E4" s="785"/>
      <c r="F4" s="785"/>
      <c r="G4" s="785"/>
      <c r="H4" s="785"/>
      <c r="I4" s="787" t="s">
        <v>225</v>
      </c>
      <c r="J4" s="788"/>
    </row>
    <row r="5" spans="1:10" s="137" customFormat="1" ht="11.25" customHeight="1" x14ac:dyDescent="0.2">
      <c r="B5" s="682" t="s">
        <v>315</v>
      </c>
      <c r="C5" s="683" t="s">
        <v>1082</v>
      </c>
      <c r="D5" s="683" t="s">
        <v>257</v>
      </c>
      <c r="E5" s="683" t="s">
        <v>256</v>
      </c>
      <c r="F5" s="683" t="s">
        <v>255</v>
      </c>
      <c r="G5" s="683" t="s">
        <v>254</v>
      </c>
      <c r="H5" s="683" t="s">
        <v>226</v>
      </c>
      <c r="I5" s="683" t="s">
        <v>227</v>
      </c>
      <c r="J5" s="684" t="s">
        <v>227</v>
      </c>
    </row>
    <row r="6" spans="1:10" s="137" customFormat="1" ht="11.25" customHeight="1" x14ac:dyDescent="0.2">
      <c r="B6" s="681"/>
      <c r="C6" s="685">
        <v>21</v>
      </c>
      <c r="D6" s="685">
        <v>21</v>
      </c>
      <c r="E6" s="685">
        <v>21</v>
      </c>
      <c r="F6" s="685">
        <v>21</v>
      </c>
      <c r="G6" s="685">
        <v>21</v>
      </c>
      <c r="H6" s="685" t="s">
        <v>1083</v>
      </c>
      <c r="I6" s="686"/>
      <c r="J6" s="687" t="s">
        <v>228</v>
      </c>
    </row>
    <row r="7" spans="1:10" s="137" customFormat="1" x14ac:dyDescent="0.2"/>
    <row r="8" spans="1:10" s="137" customFormat="1" x14ac:dyDescent="0.2">
      <c r="A8" s="138" t="s">
        <v>299</v>
      </c>
      <c r="B8" s="139" t="s">
        <v>604</v>
      </c>
      <c r="C8" s="138">
        <v>15889</v>
      </c>
      <c r="D8" s="138">
        <v>13565</v>
      </c>
      <c r="E8" s="138">
        <v>12928</v>
      </c>
      <c r="F8" s="138">
        <v>12558</v>
      </c>
      <c r="G8" s="138">
        <v>9788</v>
      </c>
      <c r="H8" s="138">
        <v>175427</v>
      </c>
      <c r="I8" s="458">
        <v>-11.358437935843794</v>
      </c>
      <c r="J8" s="458">
        <v>1.4058209774848984</v>
      </c>
    </row>
    <row r="9" spans="1:10" s="137" customFormat="1" x14ac:dyDescent="0.2">
      <c r="B9" s="139"/>
      <c r="I9" s="215"/>
      <c r="J9" s="147"/>
    </row>
    <row r="10" spans="1:10" s="137" customFormat="1" x14ac:dyDescent="0.2">
      <c r="A10" s="142" t="s">
        <v>429</v>
      </c>
      <c r="B10" s="139" t="s">
        <v>604</v>
      </c>
      <c r="C10" s="137">
        <v>12608</v>
      </c>
      <c r="D10" s="137">
        <v>10928</v>
      </c>
      <c r="E10" s="137">
        <v>10576</v>
      </c>
      <c r="F10" s="137">
        <v>10786</v>
      </c>
      <c r="G10" s="137">
        <v>7971</v>
      </c>
      <c r="H10" s="137">
        <v>146637</v>
      </c>
      <c r="I10" s="273">
        <v>-11.535223126578725</v>
      </c>
      <c r="J10" s="273">
        <v>0.83896655824284638</v>
      </c>
    </row>
    <row r="11" spans="1:10" s="137" customFormat="1" x14ac:dyDescent="0.2">
      <c r="A11" s="137" t="s">
        <v>84</v>
      </c>
      <c r="B11" s="139" t="s">
        <v>604</v>
      </c>
      <c r="C11" s="137">
        <v>3281</v>
      </c>
      <c r="D11" s="137">
        <v>2637</v>
      </c>
      <c r="E11" s="137">
        <v>2352</v>
      </c>
      <c r="F11" s="137">
        <v>1772</v>
      </c>
      <c r="G11" s="137">
        <v>1817</v>
      </c>
      <c r="H11" s="137">
        <v>28790</v>
      </c>
      <c r="I11" s="273">
        <v>-10.672474816226519</v>
      </c>
      <c r="J11" s="273">
        <v>4.3948074552179275</v>
      </c>
    </row>
    <row r="12" spans="1:10" s="137" customFormat="1" ht="3" customHeight="1" thickBot="1" x14ac:dyDescent="0.25">
      <c r="A12" s="144"/>
      <c r="B12" s="144"/>
      <c r="C12" s="144"/>
      <c r="D12" s="144"/>
      <c r="E12" s="144"/>
      <c r="F12" s="144"/>
      <c r="G12" s="144"/>
      <c r="H12" s="144"/>
      <c r="I12" s="144"/>
      <c r="J12" s="144"/>
    </row>
    <row r="13" spans="1:10" s="137" customFormat="1" ht="11.25" customHeight="1" x14ac:dyDescent="0.2">
      <c r="A13" s="137" t="s">
        <v>430</v>
      </c>
    </row>
    <row r="14" spans="1:10" s="137" customFormat="1" x14ac:dyDescent="0.2"/>
    <row r="15" spans="1:10" s="137" customFormat="1" x14ac:dyDescent="0.2"/>
    <row r="16" spans="1:10" s="137" customFormat="1" x14ac:dyDescent="0.2"/>
    <row r="17" spans="1:19" s="137" customFormat="1" x14ac:dyDescent="0.2">
      <c r="A17" s="138" t="s">
        <v>431</v>
      </c>
      <c r="B17" s="138"/>
    </row>
    <row r="18" spans="1:19" s="137" customFormat="1" ht="11.25" customHeight="1" thickBot="1" x14ac:dyDescent="0.25">
      <c r="B18" s="681"/>
      <c r="C18" s="785" t="s">
        <v>2</v>
      </c>
      <c r="D18" s="785"/>
      <c r="E18" s="785"/>
      <c r="F18" s="785"/>
      <c r="G18" s="785"/>
      <c r="H18" s="785"/>
      <c r="I18" s="787" t="s">
        <v>225</v>
      </c>
      <c r="J18" s="788"/>
      <c r="Q18" s="316"/>
      <c r="R18" s="316"/>
      <c r="S18" s="316"/>
    </row>
    <row r="19" spans="1:19" s="137" customFormat="1" ht="11.25" customHeight="1" x14ac:dyDescent="0.2">
      <c r="B19" s="682" t="s">
        <v>315</v>
      </c>
      <c r="C19" s="683" t="s">
        <v>1082</v>
      </c>
      <c r="D19" s="683" t="s">
        <v>257</v>
      </c>
      <c r="E19" s="683" t="s">
        <v>256</v>
      </c>
      <c r="F19" s="683" t="s">
        <v>255</v>
      </c>
      <c r="G19" s="683" t="s">
        <v>254</v>
      </c>
      <c r="H19" s="683" t="s">
        <v>226</v>
      </c>
      <c r="I19" s="683" t="s">
        <v>227</v>
      </c>
      <c r="J19" s="684" t="s">
        <v>227</v>
      </c>
      <c r="Q19" s="316"/>
      <c r="R19" s="316"/>
      <c r="S19" s="316"/>
    </row>
    <row r="20" spans="1:19" s="137" customFormat="1" ht="11.25" customHeight="1" x14ac:dyDescent="0.2">
      <c r="B20" s="681"/>
      <c r="C20" s="685">
        <v>21</v>
      </c>
      <c r="D20" s="685">
        <v>21</v>
      </c>
      <c r="E20" s="685">
        <v>21</v>
      </c>
      <c r="F20" s="685">
        <v>21</v>
      </c>
      <c r="G20" s="685">
        <v>21</v>
      </c>
      <c r="H20" s="685" t="s">
        <v>1083</v>
      </c>
      <c r="I20" s="686"/>
      <c r="J20" s="687" t="s">
        <v>228</v>
      </c>
      <c r="Q20" s="316"/>
      <c r="R20" s="316"/>
      <c r="S20" s="316"/>
    </row>
    <row r="21" spans="1:19" s="137" customFormat="1" x14ac:dyDescent="0.2">
      <c r="Q21" s="316"/>
      <c r="R21" s="316"/>
      <c r="S21" s="316"/>
    </row>
    <row r="22" spans="1:19" s="137" customFormat="1" x14ac:dyDescent="0.2">
      <c r="A22" s="138" t="s">
        <v>299</v>
      </c>
      <c r="B22" s="139" t="s">
        <v>604</v>
      </c>
      <c r="C22" s="138">
        <v>444</v>
      </c>
      <c r="D22" s="138">
        <v>370</v>
      </c>
      <c r="E22" s="138">
        <v>496</v>
      </c>
      <c r="F22" s="138">
        <v>483</v>
      </c>
      <c r="G22" s="138">
        <v>215</v>
      </c>
      <c r="H22" s="138">
        <v>4850</v>
      </c>
      <c r="I22" s="458">
        <v>21.643835616438356</v>
      </c>
      <c r="J22" s="458">
        <v>21.341005754315738</v>
      </c>
      <c r="Q22" s="316"/>
      <c r="R22" s="316"/>
      <c r="S22" s="316"/>
    </row>
    <row r="23" spans="1:19" s="137" customFormat="1" x14ac:dyDescent="0.2">
      <c r="I23" s="215"/>
      <c r="J23" s="147"/>
      <c r="Q23" s="316"/>
      <c r="R23" s="316"/>
      <c r="S23" s="316"/>
    </row>
    <row r="24" spans="1:19" s="137" customFormat="1" x14ac:dyDescent="0.2">
      <c r="A24" s="142" t="s">
        <v>85</v>
      </c>
      <c r="B24" s="139" t="s">
        <v>604</v>
      </c>
      <c r="C24" s="137">
        <v>330</v>
      </c>
      <c r="D24" s="137">
        <v>312</v>
      </c>
      <c r="E24" s="137">
        <v>458</v>
      </c>
      <c r="F24" s="137">
        <v>454</v>
      </c>
      <c r="G24" s="137">
        <v>199</v>
      </c>
      <c r="H24" s="137">
        <v>4264</v>
      </c>
      <c r="I24" s="273">
        <v>-1.7857142857142856</v>
      </c>
      <c r="J24" s="273">
        <v>18.940027894002789</v>
      </c>
      <c r="Q24" s="316"/>
      <c r="R24" s="316"/>
      <c r="S24" s="316"/>
    </row>
    <row r="25" spans="1:19" s="137" customFormat="1" x14ac:dyDescent="0.2">
      <c r="A25" s="137" t="s">
        <v>86</v>
      </c>
      <c r="B25" s="139" t="s">
        <v>604</v>
      </c>
      <c r="C25" s="137">
        <v>114</v>
      </c>
      <c r="D25" s="137">
        <v>58</v>
      </c>
      <c r="E25" s="137">
        <v>38</v>
      </c>
      <c r="F25" s="137">
        <v>29</v>
      </c>
      <c r="G25" s="137">
        <v>16</v>
      </c>
      <c r="H25" s="137">
        <v>586</v>
      </c>
      <c r="I25" s="273">
        <v>293.10344827586204</v>
      </c>
      <c r="J25" s="273">
        <v>42.23300970873786</v>
      </c>
      <c r="Q25" s="316"/>
      <c r="R25" s="316"/>
      <c r="S25" s="316"/>
    </row>
    <row r="26" spans="1:19" s="137" customFormat="1" ht="3" customHeight="1" thickBot="1" x14ac:dyDescent="0.25">
      <c r="A26" s="144"/>
      <c r="B26" s="144"/>
      <c r="C26" s="144"/>
      <c r="D26" s="144"/>
      <c r="E26" s="144"/>
      <c r="F26" s="144"/>
      <c r="G26" s="144"/>
      <c r="H26" s="144"/>
      <c r="I26" s="144"/>
      <c r="J26" s="144"/>
    </row>
    <row r="27" spans="1:19" s="137" customFormat="1" ht="11.25" customHeight="1" x14ac:dyDescent="0.2">
      <c r="A27" s="137" t="s">
        <v>87</v>
      </c>
    </row>
    <row r="28" spans="1:19" s="137" customFormat="1" ht="11.25" customHeight="1" x14ac:dyDescent="0.2"/>
    <row r="29" spans="1:19" s="137" customFormat="1" x14ac:dyDescent="0.2"/>
    <row r="30" spans="1:19" x14ac:dyDescent="0.2">
      <c r="A30" s="137"/>
      <c r="B30" s="137"/>
      <c r="C30" s="137"/>
      <c r="D30" s="137"/>
      <c r="E30" s="137"/>
      <c r="F30" s="137"/>
      <c r="G30" s="137"/>
      <c r="H30" s="137"/>
      <c r="I30" s="137"/>
      <c r="J30" s="137"/>
    </row>
    <row r="31" spans="1:19" x14ac:dyDescent="0.2">
      <c r="A31" s="137"/>
      <c r="B31" s="137"/>
      <c r="C31" s="137"/>
      <c r="D31" s="137"/>
      <c r="E31" s="137"/>
      <c r="F31" s="137"/>
      <c r="G31" s="137"/>
      <c r="H31" s="137"/>
      <c r="I31" s="137"/>
      <c r="J31" s="137"/>
    </row>
  </sheetData>
  <customSheetViews>
    <customSheetView guid="{95746B7C-2C59-4D9D-B586-3992FFB5743C}" showGridLines="0">
      <pageMargins left="0.75" right="0.75" top="1" bottom="1" header="0.5" footer="0.5"/>
      <headerFooter alignWithMargins="0"/>
    </customSheetView>
  </customSheetViews>
  <mergeCells count="5">
    <mergeCell ref="C4:H4"/>
    <mergeCell ref="C18:H18"/>
    <mergeCell ref="A1:J1"/>
    <mergeCell ref="I4:J4"/>
    <mergeCell ref="I18:J18"/>
  </mergeCells>
  <phoneticPr fontId="9" type="noConversion"/>
  <pageMargins left="0.75" right="0.75" top="1" bottom="1" header="0.5" footer="0.5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K120"/>
  <sheetViews>
    <sheetView showGridLines="0" workbookViewId="0"/>
  </sheetViews>
  <sheetFormatPr defaultColWidth="9.109375" defaultRowHeight="10.199999999999999" x14ac:dyDescent="0.2"/>
  <cols>
    <col min="1" max="1" width="26.88671875" style="17" customWidth="1"/>
    <col min="2" max="2" width="8" style="17" customWidth="1"/>
    <col min="3" max="5" width="8.33203125" style="17" customWidth="1"/>
    <col min="6" max="6" width="9.6640625" style="17" customWidth="1"/>
    <col min="7" max="7" width="9.44140625" style="17" customWidth="1"/>
    <col min="8" max="8" width="8.33203125" style="17" customWidth="1"/>
    <col min="9" max="9" width="11.6640625" style="17" customWidth="1"/>
    <col min="10" max="16384" width="9.109375" style="17"/>
  </cols>
  <sheetData>
    <row r="1" spans="1:11" ht="12" customHeight="1" x14ac:dyDescent="0.2">
      <c r="A1" s="712" t="s">
        <v>507</v>
      </c>
      <c r="B1" s="712"/>
      <c r="C1" s="712"/>
      <c r="D1" s="712"/>
      <c r="E1" s="712"/>
      <c r="F1" s="712"/>
      <c r="G1" s="712"/>
      <c r="H1" s="712"/>
      <c r="I1" s="712"/>
    </row>
    <row r="2" spans="1:11" ht="10.8" thickBot="1" x14ac:dyDescent="0.25"/>
    <row r="3" spans="1:11" s="100" customFormat="1" ht="13.5" customHeight="1" thickBot="1" x14ac:dyDescent="0.25">
      <c r="B3" s="793" t="s">
        <v>25</v>
      </c>
      <c r="C3" s="793"/>
      <c r="D3" s="793"/>
      <c r="E3" s="793"/>
      <c r="F3" s="793"/>
      <c r="G3" s="794"/>
      <c r="H3" s="795" t="s">
        <v>225</v>
      </c>
      <c r="I3" s="791"/>
    </row>
    <row r="4" spans="1:11" s="100" customFormat="1" ht="13.5" customHeight="1" x14ac:dyDescent="0.2">
      <c r="A4" s="152"/>
      <c r="B4" s="796" t="s">
        <v>1084</v>
      </c>
      <c r="C4" s="796" t="s">
        <v>1050</v>
      </c>
      <c r="D4" s="796" t="s">
        <v>1019</v>
      </c>
      <c r="E4" s="796" t="s">
        <v>1003</v>
      </c>
      <c r="F4" s="669" t="s">
        <v>818</v>
      </c>
      <c r="G4" s="668" t="s">
        <v>818</v>
      </c>
      <c r="H4" s="797" t="s">
        <v>227</v>
      </c>
      <c r="I4" s="799" t="s">
        <v>73</v>
      </c>
    </row>
    <row r="5" spans="1:11" s="100" customFormat="1" x14ac:dyDescent="0.2">
      <c r="A5" s="152"/>
      <c r="B5" s="796"/>
      <c r="C5" s="796"/>
      <c r="D5" s="796"/>
      <c r="E5" s="796"/>
      <c r="F5" s="669" t="s">
        <v>1085</v>
      </c>
      <c r="G5" s="668" t="s">
        <v>1086</v>
      </c>
      <c r="H5" s="798"/>
      <c r="I5" s="800"/>
    </row>
    <row r="6" spans="1:11" s="100" customFormat="1" x14ac:dyDescent="0.2">
      <c r="B6" s="796"/>
      <c r="C6" s="796"/>
      <c r="D6" s="796"/>
      <c r="E6" s="796"/>
      <c r="F6" s="669" t="s">
        <v>1087</v>
      </c>
      <c r="G6" s="668" t="s">
        <v>1088</v>
      </c>
      <c r="H6" s="798"/>
      <c r="I6" s="800"/>
    </row>
    <row r="7" spans="1:11" s="100" customFormat="1" ht="15" customHeight="1" x14ac:dyDescent="0.2">
      <c r="A7" s="213" t="s">
        <v>299</v>
      </c>
      <c r="B7" s="220"/>
      <c r="C7" s="336"/>
      <c r="D7" s="336"/>
      <c r="E7" s="336"/>
      <c r="F7" s="336"/>
      <c r="G7" s="336"/>
      <c r="H7" s="337"/>
      <c r="I7" s="337"/>
    </row>
    <row r="8" spans="1:11" s="100" customFormat="1" x14ac:dyDescent="0.2">
      <c r="A8" s="214" t="s">
        <v>516</v>
      </c>
      <c r="B8" s="286">
        <v>6010125.8859999999</v>
      </c>
      <c r="C8" s="286">
        <v>5603649.720999998</v>
      </c>
      <c r="D8" s="286">
        <v>5493769.0840000007</v>
      </c>
      <c r="E8" s="286">
        <v>4356927.5670000007</v>
      </c>
      <c r="F8" s="286">
        <v>62472680.089000002</v>
      </c>
      <c r="G8" s="286">
        <v>54088979.829999998</v>
      </c>
      <c r="H8" s="287">
        <v>15.698097311855804</v>
      </c>
      <c r="I8" s="287">
        <v>15.499830622336972</v>
      </c>
    </row>
    <row r="9" spans="1:11" s="100" customFormat="1" x14ac:dyDescent="0.2">
      <c r="A9" s="214" t="s">
        <v>517</v>
      </c>
      <c r="B9" s="286">
        <v>8107226.8940000003</v>
      </c>
      <c r="C9" s="286">
        <v>7603189.8279999988</v>
      </c>
      <c r="D9" s="286">
        <v>7265910.669999999</v>
      </c>
      <c r="E9" s="286">
        <v>6094381.0870000012</v>
      </c>
      <c r="F9" s="286">
        <v>80304713.434</v>
      </c>
      <c r="G9" s="286">
        <v>68457569.752000004</v>
      </c>
      <c r="H9" s="287">
        <v>32.254968917560603</v>
      </c>
      <c r="I9" s="287">
        <v>17.305819831055103</v>
      </c>
    </row>
    <row r="10" spans="1:11" s="100" customFormat="1" x14ac:dyDescent="0.2">
      <c r="A10" s="214" t="s">
        <v>26</v>
      </c>
      <c r="B10" s="286">
        <v>-2097101.0080000004</v>
      </c>
      <c r="C10" s="286">
        <v>-1999540.1070000008</v>
      </c>
      <c r="D10" s="286">
        <v>-1772141.5859999983</v>
      </c>
      <c r="E10" s="286">
        <v>-1737453.5200000005</v>
      </c>
      <c r="F10" s="286">
        <v>-17832033.344999999</v>
      </c>
      <c r="G10" s="286">
        <v>-14368589.922000006</v>
      </c>
      <c r="H10" s="219" t="s">
        <v>377</v>
      </c>
      <c r="I10" s="219" t="s">
        <v>377</v>
      </c>
      <c r="J10" s="219"/>
      <c r="K10" s="219"/>
    </row>
    <row r="11" spans="1:11" s="100" customFormat="1" ht="11.4" customHeight="1" x14ac:dyDescent="0.2">
      <c r="A11" s="214" t="s">
        <v>27</v>
      </c>
      <c r="B11" s="337">
        <v>74.132942923405494</v>
      </c>
      <c r="C11" s="337">
        <v>73.701299688239203</v>
      </c>
      <c r="D11" s="337">
        <v>75.610193044115718</v>
      </c>
      <c r="E11" s="337">
        <v>71.490894724220908</v>
      </c>
      <c r="F11" s="337">
        <v>77.794537104405947</v>
      </c>
      <c r="G11" s="337">
        <v>79.010955290915476</v>
      </c>
      <c r="H11" s="219" t="s">
        <v>377</v>
      </c>
      <c r="I11" s="219" t="s">
        <v>377</v>
      </c>
      <c r="J11" s="219"/>
      <c r="K11" s="219"/>
    </row>
    <row r="12" spans="1:11" s="100" customFormat="1" ht="16.2" customHeight="1" x14ac:dyDescent="0.2">
      <c r="A12" s="100" t="s">
        <v>819</v>
      </c>
      <c r="D12" s="288"/>
      <c r="E12" s="288"/>
      <c r="F12" s="288"/>
      <c r="G12" s="288"/>
      <c r="H12" s="287"/>
      <c r="I12" s="287"/>
      <c r="J12" s="219"/>
      <c r="K12" s="219"/>
    </row>
    <row r="13" spans="1:11" s="100" customFormat="1" x14ac:dyDescent="0.2">
      <c r="A13" s="214" t="s">
        <v>516</v>
      </c>
      <c r="B13" s="286">
        <v>4428465.5439999998</v>
      </c>
      <c r="C13" s="286">
        <v>4018481.9279999994</v>
      </c>
      <c r="D13" s="286">
        <v>3916487.682</v>
      </c>
      <c r="E13" s="286">
        <v>2884291.7940000002</v>
      </c>
      <c r="F13" s="286">
        <v>44464586.795999996</v>
      </c>
      <c r="G13" s="286">
        <v>38613824.979999997</v>
      </c>
      <c r="H13" s="287">
        <v>17.868610868862618</v>
      </c>
      <c r="I13" s="287">
        <v>15.151987193784606</v>
      </c>
      <c r="J13" s="219"/>
      <c r="K13" s="219"/>
    </row>
    <row r="14" spans="1:11" s="100" customFormat="1" x14ac:dyDescent="0.2">
      <c r="A14" s="214" t="s">
        <v>517</v>
      </c>
      <c r="B14" s="286">
        <v>5840993.6340000005</v>
      </c>
      <c r="C14" s="286">
        <v>5548461.1429999983</v>
      </c>
      <c r="D14" s="286">
        <v>5154283.2699999996</v>
      </c>
      <c r="E14" s="286">
        <v>4279873.3670000006</v>
      </c>
      <c r="F14" s="286">
        <v>59151066.688999996</v>
      </c>
      <c r="G14" s="286">
        <v>51062977.743999995</v>
      </c>
      <c r="H14" s="287">
        <v>19.882121622360117</v>
      </c>
      <c r="I14" s="287">
        <v>15.839438478400083</v>
      </c>
      <c r="J14" s="219"/>
      <c r="K14" s="219"/>
    </row>
    <row r="15" spans="1:11" s="100" customFormat="1" x14ac:dyDescent="0.2">
      <c r="A15" s="214" t="s">
        <v>26</v>
      </c>
      <c r="B15" s="286">
        <v>-1412528.0900000008</v>
      </c>
      <c r="C15" s="286">
        <v>-1529979.2149999989</v>
      </c>
      <c r="D15" s="286">
        <v>-1237795.5879999995</v>
      </c>
      <c r="E15" s="286">
        <v>-1395581.5730000003</v>
      </c>
      <c r="F15" s="286">
        <v>-14686479.892999999</v>
      </c>
      <c r="G15" s="286">
        <v>-12449152.763999999</v>
      </c>
      <c r="H15" s="219" t="s">
        <v>377</v>
      </c>
      <c r="I15" s="219" t="s">
        <v>377</v>
      </c>
      <c r="J15" s="219"/>
      <c r="K15" s="219"/>
    </row>
    <row r="16" spans="1:11" s="100" customFormat="1" x14ac:dyDescent="0.2">
      <c r="A16" s="214" t="s">
        <v>27</v>
      </c>
      <c r="B16" s="337">
        <v>75.816989736510294</v>
      </c>
      <c r="C16" s="337">
        <v>72.42516121915645</v>
      </c>
      <c r="D16" s="337">
        <v>75.985107469656015</v>
      </c>
      <c r="E16" s="337">
        <v>67.391989123775403</v>
      </c>
      <c r="F16" s="337">
        <v>75.171234070524093</v>
      </c>
      <c r="G16" s="337">
        <v>75.620002369597799</v>
      </c>
      <c r="H16" s="219" t="s">
        <v>377</v>
      </c>
      <c r="I16" s="219" t="s">
        <v>377</v>
      </c>
      <c r="J16" s="219"/>
      <c r="K16" s="219"/>
    </row>
    <row r="17" spans="1:10" s="100" customFormat="1" ht="19.5" customHeight="1" x14ac:dyDescent="0.2">
      <c r="A17" s="100" t="s">
        <v>822</v>
      </c>
      <c r="B17" s="288"/>
      <c r="C17" s="288"/>
      <c r="D17" s="288"/>
      <c r="E17" s="288"/>
      <c r="F17" s="288"/>
      <c r="G17" s="288"/>
      <c r="H17" s="287"/>
      <c r="I17" s="287"/>
    </row>
    <row r="18" spans="1:10" s="100" customFormat="1" x14ac:dyDescent="0.2">
      <c r="A18" s="214" t="s">
        <v>516</v>
      </c>
      <c r="B18" s="286">
        <v>4731008.4440000001</v>
      </c>
      <c r="C18" s="286">
        <v>4331863.8899999987</v>
      </c>
      <c r="D18" s="286">
        <v>4200230.5949999997</v>
      </c>
      <c r="E18" s="286">
        <v>3118560.8560000001</v>
      </c>
      <c r="F18" s="286">
        <v>47762528.792999998</v>
      </c>
      <c r="G18" s="286">
        <v>41692227.748999998</v>
      </c>
      <c r="H18" s="287">
        <v>16.039617474491891</v>
      </c>
      <c r="I18" s="287">
        <v>14.55979056946795</v>
      </c>
    </row>
    <row r="19" spans="1:10" s="100" customFormat="1" x14ac:dyDescent="0.2">
      <c r="A19" s="214" t="s">
        <v>517</v>
      </c>
      <c r="B19" s="286">
        <v>5923397.2110000001</v>
      </c>
      <c r="C19" s="286">
        <v>5618428.7669999991</v>
      </c>
      <c r="D19" s="286">
        <v>5241476.6719999993</v>
      </c>
      <c r="E19" s="286">
        <v>4397545.0219999999</v>
      </c>
      <c r="F19" s="286">
        <v>60228326.825999998</v>
      </c>
      <c r="G19" s="286">
        <v>52955167.089999996</v>
      </c>
      <c r="H19" s="287">
        <v>17.722883038896924</v>
      </c>
      <c r="I19" s="287">
        <v>13.734561017698027</v>
      </c>
    </row>
    <row r="20" spans="1:10" s="100" customFormat="1" x14ac:dyDescent="0.2">
      <c r="A20" s="214" t="s">
        <v>26</v>
      </c>
      <c r="B20" s="286">
        <v>-1192388.767</v>
      </c>
      <c r="C20" s="286">
        <v>-1286564.8770000003</v>
      </c>
      <c r="D20" s="286">
        <v>-1041246.0769999996</v>
      </c>
      <c r="E20" s="286">
        <v>-1278984.1659999997</v>
      </c>
      <c r="F20" s="286">
        <v>-12465798.033</v>
      </c>
      <c r="G20" s="286">
        <v>-11262939.340999998</v>
      </c>
      <c r="H20" s="219" t="s">
        <v>377</v>
      </c>
      <c r="I20" s="219" t="s">
        <v>377</v>
      </c>
      <c r="J20" s="104"/>
    </row>
    <row r="21" spans="1:10" s="100" customFormat="1" x14ac:dyDescent="0.2">
      <c r="A21" s="214" t="s">
        <v>27</v>
      </c>
      <c r="B21" s="337">
        <v>79.86984960614015</v>
      </c>
      <c r="C21" s="337">
        <v>77.100984450373815</v>
      </c>
      <c r="D21" s="337">
        <v>80.13448991269307</v>
      </c>
      <c r="E21" s="337">
        <v>70.915950613319282</v>
      </c>
      <c r="F21" s="337">
        <v>79.302433439644162</v>
      </c>
      <c r="G21" s="337">
        <v>78.73117967533166</v>
      </c>
      <c r="H21" s="219" t="s">
        <v>377</v>
      </c>
      <c r="I21" s="219" t="s">
        <v>377</v>
      </c>
      <c r="J21" s="104"/>
    </row>
    <row r="22" spans="1:10" s="100" customFormat="1" ht="15" customHeight="1" x14ac:dyDescent="0.2">
      <c r="A22" s="213" t="s">
        <v>427</v>
      </c>
      <c r="B22" s="288"/>
      <c r="C22" s="288"/>
      <c r="D22" s="288"/>
      <c r="E22" s="288"/>
      <c r="F22" s="288"/>
      <c r="G22" s="288"/>
      <c r="H22" s="287"/>
      <c r="I22" s="287"/>
    </row>
    <row r="23" spans="1:10" s="100" customFormat="1" x14ac:dyDescent="0.2">
      <c r="A23" s="214" t="s">
        <v>516</v>
      </c>
      <c r="B23" s="286">
        <v>4074845.1150000002</v>
      </c>
      <c r="C23" s="286">
        <v>3712055.8899999997</v>
      </c>
      <c r="D23" s="286">
        <v>3606102.148</v>
      </c>
      <c r="E23" s="286">
        <v>2651338.9050000003</v>
      </c>
      <c r="F23" s="286">
        <v>40868654.472000003</v>
      </c>
      <c r="G23" s="286">
        <v>35497753.623999998</v>
      </c>
      <c r="H23" s="287">
        <v>19.232076115762936</v>
      </c>
      <c r="I23" s="287">
        <v>15.130255578676241</v>
      </c>
    </row>
    <row r="24" spans="1:10" s="100" customFormat="1" x14ac:dyDescent="0.2">
      <c r="A24" s="214" t="s">
        <v>517</v>
      </c>
      <c r="B24" s="286">
        <v>5430243.3690000018</v>
      </c>
      <c r="C24" s="286">
        <v>5143784.085</v>
      </c>
      <c r="D24" s="286">
        <v>4798957.8199999994</v>
      </c>
      <c r="E24" s="286">
        <v>4035636.1259999997</v>
      </c>
      <c r="F24" s="286">
        <v>54820030.092</v>
      </c>
      <c r="G24" s="286">
        <v>47403820.38499999</v>
      </c>
      <c r="H24" s="287">
        <v>20.894249374936464</v>
      </c>
      <c r="I24" s="287">
        <v>15.644751091299639</v>
      </c>
    </row>
    <row r="25" spans="1:10" s="100" customFormat="1" x14ac:dyDescent="0.2">
      <c r="A25" s="214" t="s">
        <v>26</v>
      </c>
      <c r="B25" s="286">
        <v>-1355398.2540000016</v>
      </c>
      <c r="C25" s="286">
        <v>-1431728.1950000003</v>
      </c>
      <c r="D25" s="286">
        <v>-1192855.6719999993</v>
      </c>
      <c r="E25" s="286">
        <v>-1384297.2209999994</v>
      </c>
      <c r="F25" s="286">
        <v>-13951375.619999997</v>
      </c>
      <c r="G25" s="286">
        <v>-11906066.760999992</v>
      </c>
      <c r="H25" s="219" t="s">
        <v>377</v>
      </c>
      <c r="I25" s="219" t="s">
        <v>377</v>
      </c>
      <c r="J25" s="417"/>
    </row>
    <row r="26" spans="1:10" s="100" customFormat="1" x14ac:dyDescent="0.2">
      <c r="A26" s="214" t="s">
        <v>27</v>
      </c>
      <c r="B26" s="337">
        <v>75.039824886345698</v>
      </c>
      <c r="C26" s="337">
        <v>72.165857443839414</v>
      </c>
      <c r="D26" s="337">
        <v>75.143443290360082</v>
      </c>
      <c r="E26" s="337">
        <v>65.698165598193498</v>
      </c>
      <c r="F26" s="337">
        <v>74.55058744662027</v>
      </c>
      <c r="G26" s="337">
        <v>74.883740035502626</v>
      </c>
      <c r="H26" s="219" t="s">
        <v>377</v>
      </c>
      <c r="I26" s="219" t="s">
        <v>377</v>
      </c>
      <c r="J26" s="417"/>
    </row>
    <row r="27" spans="1:10" s="100" customFormat="1" ht="16.2" customHeight="1" x14ac:dyDescent="0.2">
      <c r="A27" s="100" t="s">
        <v>820</v>
      </c>
      <c r="B27" s="288"/>
      <c r="C27" s="288"/>
      <c r="D27" s="288"/>
      <c r="E27" s="288"/>
      <c r="F27" s="288"/>
      <c r="G27" s="288" t="s">
        <v>53</v>
      </c>
      <c r="H27" s="287"/>
      <c r="I27" s="287"/>
    </row>
    <row r="28" spans="1:10" s="100" customFormat="1" ht="11.25" customHeight="1" x14ac:dyDescent="0.2">
      <c r="A28" s="214" t="s">
        <v>516</v>
      </c>
      <c r="B28" s="286">
        <v>1581660.3419999997</v>
      </c>
      <c r="C28" s="286">
        <v>1585167.7929999989</v>
      </c>
      <c r="D28" s="286">
        <v>1577281.4020000002</v>
      </c>
      <c r="E28" s="286">
        <v>1472635.7730000003</v>
      </c>
      <c r="F28" s="286">
        <v>18008093.292999998</v>
      </c>
      <c r="G28" s="286">
        <v>15475154.850000003</v>
      </c>
      <c r="H28" s="287">
        <v>10.025304012764977</v>
      </c>
      <c r="I28" s="287">
        <v>16.367774458812562</v>
      </c>
    </row>
    <row r="29" spans="1:10" s="100" customFormat="1" ht="11.25" customHeight="1" x14ac:dyDescent="0.2">
      <c r="A29" s="214" t="s">
        <v>517</v>
      </c>
      <c r="B29" s="286">
        <v>2266233.2599999998</v>
      </c>
      <c r="C29" s="286">
        <v>2054728.6850000005</v>
      </c>
      <c r="D29" s="286">
        <v>2111627.3999999994</v>
      </c>
      <c r="E29" s="286">
        <v>1814507.7200000007</v>
      </c>
      <c r="F29" s="286">
        <v>21153646.745000001</v>
      </c>
      <c r="G29" s="286">
        <v>17394592.008000001</v>
      </c>
      <c r="H29" s="287">
        <v>80.186244979370883</v>
      </c>
      <c r="I29" s="287">
        <v>21.610479482767758</v>
      </c>
    </row>
    <row r="30" spans="1:10" s="100" customFormat="1" ht="11.25" customHeight="1" x14ac:dyDescent="0.2">
      <c r="A30" s="214" t="s">
        <v>26</v>
      </c>
      <c r="B30" s="286">
        <v>-684572.91800000006</v>
      </c>
      <c r="C30" s="286">
        <v>-469560.89200000162</v>
      </c>
      <c r="D30" s="286">
        <v>-534345.99799999921</v>
      </c>
      <c r="E30" s="286">
        <v>-341871.94700000039</v>
      </c>
      <c r="F30" s="286">
        <v>-3145553.4520000033</v>
      </c>
      <c r="G30" s="286">
        <v>-1919437.157999998</v>
      </c>
      <c r="H30" s="219" t="s">
        <v>377</v>
      </c>
      <c r="I30" s="219" t="s">
        <v>377</v>
      </c>
    </row>
    <row r="31" spans="1:10" s="100" customFormat="1" ht="11.25" customHeight="1" x14ac:dyDescent="0.2">
      <c r="A31" s="214" t="s">
        <v>27</v>
      </c>
      <c r="B31" s="337">
        <v>69.79247767284113</v>
      </c>
      <c r="C31" s="337">
        <v>77.147304389727665</v>
      </c>
      <c r="D31" s="337">
        <v>74.695062301237456</v>
      </c>
      <c r="E31" s="337">
        <v>81.158969827915627</v>
      </c>
      <c r="F31" s="337">
        <v>85.12997078036436</v>
      </c>
      <c r="G31" s="337">
        <v>88.965322342040423</v>
      </c>
      <c r="H31" s="219" t="s">
        <v>377</v>
      </c>
      <c r="I31" s="219" t="s">
        <v>377</v>
      </c>
    </row>
    <row r="32" spans="1:10" s="100" customFormat="1" ht="15" customHeight="1" x14ac:dyDescent="0.2">
      <c r="A32" s="100" t="s">
        <v>821</v>
      </c>
      <c r="B32" s="288"/>
      <c r="C32" s="288"/>
      <c r="D32" s="288"/>
      <c r="E32" s="288"/>
      <c r="F32" s="288"/>
      <c r="G32" s="288" t="s">
        <v>53</v>
      </c>
      <c r="H32" s="287"/>
      <c r="I32" s="287"/>
    </row>
    <row r="33" spans="1:10" s="100" customFormat="1" x14ac:dyDescent="0.2">
      <c r="A33" s="214" t="s">
        <v>516</v>
      </c>
      <c r="B33" s="286">
        <v>1279117.4419999998</v>
      </c>
      <c r="C33" s="286">
        <v>1271785.8309999991</v>
      </c>
      <c r="D33" s="286">
        <v>1293538.4890000003</v>
      </c>
      <c r="E33" s="286">
        <v>1238366.7110000004</v>
      </c>
      <c r="F33" s="286">
        <v>14710151.296</v>
      </c>
      <c r="G33" s="286">
        <v>12396752.081000002</v>
      </c>
      <c r="H33" s="287">
        <v>14.452213455447691</v>
      </c>
      <c r="I33" s="287">
        <v>18.661333225705562</v>
      </c>
    </row>
    <row r="34" spans="1:10" s="100" customFormat="1" x14ac:dyDescent="0.2">
      <c r="A34" s="214" t="s">
        <v>517</v>
      </c>
      <c r="B34" s="286">
        <v>2183829.6829999997</v>
      </c>
      <c r="C34" s="286">
        <v>1984761.0610000005</v>
      </c>
      <c r="D34" s="286">
        <v>2024433.9979999994</v>
      </c>
      <c r="E34" s="286">
        <v>1696836.0650000006</v>
      </c>
      <c r="F34" s="286">
        <v>20076386.607999995</v>
      </c>
      <c r="G34" s="286">
        <v>15502402.662</v>
      </c>
      <c r="H34" s="287">
        <v>98.827624631253286</v>
      </c>
      <c r="I34" s="287">
        <v>29.505000261745863</v>
      </c>
    </row>
    <row r="35" spans="1:10" s="100" customFormat="1" x14ac:dyDescent="0.2">
      <c r="A35" s="214" t="s">
        <v>26</v>
      </c>
      <c r="B35" s="286">
        <v>-904712.24099999992</v>
      </c>
      <c r="C35" s="286">
        <v>-712975.23000000138</v>
      </c>
      <c r="D35" s="286">
        <v>-730895.50899999915</v>
      </c>
      <c r="E35" s="286">
        <v>-458469.35400000028</v>
      </c>
      <c r="F35" s="286">
        <v>-5366235.3119999953</v>
      </c>
      <c r="G35" s="286">
        <v>-3105650.5809999984</v>
      </c>
      <c r="H35" s="219" t="s">
        <v>377</v>
      </c>
      <c r="I35" s="219" t="s">
        <v>377</v>
      </c>
      <c r="J35" s="101"/>
    </row>
    <row r="36" spans="1:10" s="100" customFormat="1" x14ac:dyDescent="0.2">
      <c r="A36" s="214" t="s">
        <v>27</v>
      </c>
      <c r="B36" s="337">
        <v>58.572216137424846</v>
      </c>
      <c r="C36" s="337">
        <v>64.077528322690057</v>
      </c>
      <c r="D36" s="337">
        <v>63.896303375557153</v>
      </c>
      <c r="E36" s="337">
        <v>72.980928243059225</v>
      </c>
      <c r="F36" s="337">
        <v>73.270910663467347</v>
      </c>
      <c r="G36" s="337">
        <v>79.966650017337827</v>
      </c>
      <c r="H36" s="219" t="s">
        <v>377</v>
      </c>
      <c r="I36" s="219" t="s">
        <v>377</v>
      </c>
      <c r="J36" s="101"/>
    </row>
    <row r="37" spans="1:10" s="100" customFormat="1" ht="3.75" customHeight="1" thickBot="1" x14ac:dyDescent="0.25">
      <c r="H37" s="215"/>
      <c r="I37" s="215"/>
    </row>
    <row r="38" spans="1:10" s="100" customFormat="1" ht="1.5" customHeight="1" thickBot="1" x14ac:dyDescent="0.25">
      <c r="A38" s="216"/>
      <c r="B38" s="216"/>
      <c r="C38" s="216"/>
      <c r="D38" s="216"/>
      <c r="E38" s="216"/>
      <c r="F38" s="216"/>
      <c r="G38" s="216"/>
      <c r="H38" s="217"/>
      <c r="I38" s="217"/>
    </row>
    <row r="39" spans="1:10" s="100" customFormat="1" ht="14.25" customHeight="1" thickBot="1" x14ac:dyDescent="0.25">
      <c r="B39" s="791" t="s">
        <v>88</v>
      </c>
      <c r="C39" s="791"/>
      <c r="D39" s="791"/>
      <c r="E39" s="791"/>
      <c r="F39" s="791"/>
      <c r="G39" s="791"/>
      <c r="H39" s="791"/>
      <c r="I39" s="791"/>
    </row>
    <row r="40" spans="1:10" s="100" customFormat="1" ht="11.25" customHeight="1" x14ac:dyDescent="0.2">
      <c r="B40" s="651" t="s">
        <v>253</v>
      </c>
      <c r="C40" s="651" t="s">
        <v>252</v>
      </c>
      <c r="D40" s="651" t="s">
        <v>1020</v>
      </c>
      <c r="E40" s="651" t="s">
        <v>250</v>
      </c>
      <c r="F40" s="651" t="s">
        <v>249</v>
      </c>
      <c r="G40" s="651" t="s">
        <v>248</v>
      </c>
      <c r="H40" s="651" t="s">
        <v>358</v>
      </c>
      <c r="I40" s="652" t="s">
        <v>258</v>
      </c>
    </row>
    <row r="41" spans="1:10" s="100" customFormat="1" ht="11.25" customHeight="1" x14ac:dyDescent="0.2">
      <c r="B41" s="652" t="s">
        <v>894</v>
      </c>
      <c r="C41" s="652" t="s">
        <v>894</v>
      </c>
      <c r="D41" s="652" t="s">
        <v>894</v>
      </c>
      <c r="E41" s="652" t="s">
        <v>894</v>
      </c>
      <c r="F41" s="652" t="s">
        <v>894</v>
      </c>
      <c r="G41" s="652" t="s">
        <v>894</v>
      </c>
      <c r="H41" s="652" t="s">
        <v>894</v>
      </c>
      <c r="I41" s="652" t="s">
        <v>817</v>
      </c>
    </row>
    <row r="42" spans="1:10" s="100" customFormat="1" ht="3" customHeight="1" x14ac:dyDescent="0.2">
      <c r="B42" s="152"/>
      <c r="C42" s="152"/>
      <c r="D42" s="152"/>
      <c r="E42" s="152"/>
      <c r="F42" s="152"/>
      <c r="G42" s="152"/>
      <c r="H42" s="152"/>
      <c r="I42" s="152"/>
    </row>
    <row r="43" spans="1:10" s="100" customFormat="1" ht="11.25" customHeight="1" x14ac:dyDescent="0.2">
      <c r="A43" s="213" t="s">
        <v>299</v>
      </c>
      <c r="B43" s="459"/>
      <c r="C43" s="459"/>
      <c r="D43" s="459"/>
      <c r="E43" s="459"/>
      <c r="F43" s="459"/>
      <c r="G43" s="459"/>
      <c r="H43" s="459"/>
      <c r="I43" s="459"/>
    </row>
    <row r="44" spans="1:10" s="100" customFormat="1" ht="10.5" customHeight="1" x14ac:dyDescent="0.2">
      <c r="A44" s="214" t="s">
        <v>516</v>
      </c>
      <c r="B44" s="338">
        <v>5584190.8689999999</v>
      </c>
      <c r="C44" s="338">
        <v>5148108.9339999994</v>
      </c>
      <c r="D44" s="338">
        <v>5301003.8320000004</v>
      </c>
      <c r="E44" s="338">
        <v>5323111.3059999999</v>
      </c>
      <c r="F44" s="338">
        <v>5813544.4889999991</v>
      </c>
      <c r="G44" s="338">
        <v>4978699.6229999997</v>
      </c>
      <c r="H44" s="338">
        <v>4604622.7799999993</v>
      </c>
      <c r="I44" s="338">
        <v>4254925.9980000006</v>
      </c>
    </row>
    <row r="45" spans="1:10" s="100" customFormat="1" ht="11.25" customHeight="1" x14ac:dyDescent="0.2">
      <c r="A45" s="214" t="s">
        <v>517</v>
      </c>
      <c r="B45" s="338">
        <v>7150296.9400000013</v>
      </c>
      <c r="C45" s="338">
        <v>6741792.0189999994</v>
      </c>
      <c r="D45" s="338">
        <v>6746969.731999998</v>
      </c>
      <c r="E45" s="338">
        <v>6728690.0830000015</v>
      </c>
      <c r="F45" s="338">
        <v>6938993.970999999</v>
      </c>
      <c r="G45" s="338">
        <v>5720607.1250000009</v>
      </c>
      <c r="H45" s="338">
        <v>5503042.9729999993</v>
      </c>
      <c r="I45" s="338">
        <v>5703612.1119999997</v>
      </c>
    </row>
    <row r="46" spans="1:10" s="100" customFormat="1" ht="11.25" customHeight="1" x14ac:dyDescent="0.2">
      <c r="A46" s="214" t="s">
        <v>26</v>
      </c>
      <c r="B46" s="338">
        <v>-1566106.0710000014</v>
      </c>
      <c r="C46" s="338">
        <v>-1593683.085</v>
      </c>
      <c r="D46" s="338">
        <v>-1445965.8999999976</v>
      </c>
      <c r="E46" s="338">
        <v>-1405578.7770000016</v>
      </c>
      <c r="F46" s="338">
        <v>-1125449.4819999998</v>
      </c>
      <c r="G46" s="338">
        <v>-741907.50200000126</v>
      </c>
      <c r="H46" s="338">
        <v>-898420.19299999997</v>
      </c>
      <c r="I46" s="338">
        <v>-1448686.1139999991</v>
      </c>
    </row>
    <row r="47" spans="1:10" s="100" customFormat="1" ht="11.25" customHeight="1" x14ac:dyDescent="0.2">
      <c r="A47" s="214" t="s">
        <v>27</v>
      </c>
      <c r="B47" s="337">
        <v>78.097328206903796</v>
      </c>
      <c r="C47" s="337">
        <v>76.361135429443451</v>
      </c>
      <c r="D47" s="337">
        <v>78.56866182247758</v>
      </c>
      <c r="E47" s="337">
        <v>79.110662555982643</v>
      </c>
      <c r="F47" s="337">
        <v>83.780797523335977</v>
      </c>
      <c r="G47" s="337">
        <v>87.030965668700745</v>
      </c>
      <c r="H47" s="339">
        <v>83.674119984016343</v>
      </c>
      <c r="I47" s="339">
        <v>74.600549869931271</v>
      </c>
    </row>
    <row r="48" spans="1:10" s="100" customFormat="1" ht="15" customHeight="1" x14ac:dyDescent="0.2">
      <c r="A48" s="100" t="s">
        <v>819</v>
      </c>
      <c r="D48" s="288"/>
      <c r="E48" s="288"/>
      <c r="F48" s="288"/>
      <c r="G48" s="288"/>
      <c r="H48" s="219"/>
      <c r="I48" s="219"/>
    </row>
    <row r="49" spans="1:10" s="100" customFormat="1" ht="11.25" customHeight="1" x14ac:dyDescent="0.2">
      <c r="A49" s="214" t="s">
        <v>516</v>
      </c>
      <c r="B49" s="338">
        <v>3986322.2649999997</v>
      </c>
      <c r="C49" s="338">
        <v>3707850.6629999992</v>
      </c>
      <c r="D49" s="338">
        <v>3785594.2190000005</v>
      </c>
      <c r="E49" s="338">
        <v>3764709.3480000007</v>
      </c>
      <c r="F49" s="338">
        <v>4092288.1739999996</v>
      </c>
      <c r="G49" s="338">
        <v>3563394.2650000001</v>
      </c>
      <c r="H49" s="338">
        <v>3412527.493999999</v>
      </c>
      <c r="I49" s="338">
        <v>2904173.42</v>
      </c>
    </row>
    <row r="50" spans="1:10" s="100" customFormat="1" ht="11.25" customHeight="1" x14ac:dyDescent="0.2">
      <c r="A50" s="214" t="s">
        <v>517</v>
      </c>
      <c r="B50" s="338">
        <v>5251841.6530000018</v>
      </c>
      <c r="C50" s="338">
        <v>5077472.777999999</v>
      </c>
      <c r="D50" s="338">
        <v>5037854.0349999992</v>
      </c>
      <c r="E50" s="338">
        <v>4993360.0270000007</v>
      </c>
      <c r="F50" s="338">
        <v>5201493.5909999991</v>
      </c>
      <c r="G50" s="338">
        <v>4256586.8310000012</v>
      </c>
      <c r="H50" s="338">
        <v>4180349.348999999</v>
      </c>
      <c r="I50" s="338">
        <v>4328497.0109999999</v>
      </c>
    </row>
    <row r="51" spans="1:10" s="100" customFormat="1" ht="10.95" customHeight="1" x14ac:dyDescent="0.2">
      <c r="A51" s="214" t="s">
        <v>26</v>
      </c>
      <c r="B51" s="338">
        <v>-1265519.3880000021</v>
      </c>
      <c r="C51" s="338">
        <v>-1369622.1149999998</v>
      </c>
      <c r="D51" s="338">
        <v>-1252259.8159999987</v>
      </c>
      <c r="E51" s="338">
        <v>-1228650.679</v>
      </c>
      <c r="F51" s="338">
        <v>-1109205.4169999994</v>
      </c>
      <c r="G51" s="338">
        <v>-693192.56600000104</v>
      </c>
      <c r="H51" s="338">
        <v>-767821.85499999998</v>
      </c>
      <c r="I51" s="338">
        <v>-1424323.591</v>
      </c>
    </row>
    <row r="52" spans="1:10" s="100" customFormat="1" ht="11.25" customHeight="1" x14ac:dyDescent="0.2">
      <c r="A52" s="214" t="s">
        <v>27</v>
      </c>
      <c r="B52" s="337">
        <v>75.903321699025312</v>
      </c>
      <c r="C52" s="337">
        <v>73.025515352157342</v>
      </c>
      <c r="D52" s="337">
        <v>75.142991295499115</v>
      </c>
      <c r="E52" s="337">
        <v>75.3943101968121</v>
      </c>
      <c r="F52" s="337">
        <v>78.675251683108343</v>
      </c>
      <c r="G52" s="337">
        <v>83.714826138360507</v>
      </c>
      <c r="H52" s="339">
        <v>81.632591180838162</v>
      </c>
      <c r="I52" s="339">
        <v>67.094268810158127</v>
      </c>
    </row>
    <row r="53" spans="1:10" s="100" customFormat="1" ht="15" customHeight="1" x14ac:dyDescent="0.2">
      <c r="A53" s="100" t="s">
        <v>822</v>
      </c>
      <c r="B53" s="220"/>
      <c r="C53" s="220"/>
      <c r="D53" s="220"/>
      <c r="E53" s="220"/>
      <c r="F53" s="220"/>
      <c r="G53" s="220"/>
      <c r="H53" s="340"/>
      <c r="I53" s="340"/>
    </row>
    <row r="54" spans="1:10" s="100" customFormat="1" ht="11.25" customHeight="1" x14ac:dyDescent="0.2">
      <c r="A54" s="214" t="s">
        <v>516</v>
      </c>
      <c r="B54" s="338">
        <v>4283138.1659999993</v>
      </c>
      <c r="C54" s="338">
        <v>3960637.9699999988</v>
      </c>
      <c r="D54" s="338">
        <v>4042030.7230000002</v>
      </c>
      <c r="E54" s="338">
        <v>4059185.435000001</v>
      </c>
      <c r="F54" s="338">
        <v>4405263.58</v>
      </c>
      <c r="G54" s="338">
        <v>3808994.5740000005</v>
      </c>
      <c r="H54" s="338">
        <v>3666869.2689999989</v>
      </c>
      <c r="I54" s="338">
        <v>3154745.2910000002</v>
      </c>
      <c r="J54" s="236"/>
    </row>
    <row r="55" spans="1:10" s="100" customFormat="1" ht="11.25" customHeight="1" x14ac:dyDescent="0.2">
      <c r="A55" s="214" t="s">
        <v>517</v>
      </c>
      <c r="B55" s="338">
        <v>5329250.8380000014</v>
      </c>
      <c r="C55" s="338">
        <v>5160948.5139999986</v>
      </c>
      <c r="D55" s="338">
        <v>5108401.5079999994</v>
      </c>
      <c r="E55" s="338">
        <v>5062284.3170000007</v>
      </c>
      <c r="F55" s="338">
        <v>5315402.2889999989</v>
      </c>
      <c r="G55" s="338">
        <v>4346686.0600000015</v>
      </c>
      <c r="H55" s="338">
        <v>4208159.5359999994</v>
      </c>
      <c r="I55" s="338">
        <v>4516346.0920000002</v>
      </c>
    </row>
    <row r="56" spans="1:10" s="100" customFormat="1" ht="11.25" customHeight="1" x14ac:dyDescent="0.2">
      <c r="A56" s="214" t="s">
        <v>26</v>
      </c>
      <c r="B56" s="338">
        <v>-1046112.6720000021</v>
      </c>
      <c r="C56" s="338">
        <v>-1200310.5439999998</v>
      </c>
      <c r="D56" s="338">
        <v>-1066370.7849999992</v>
      </c>
      <c r="E56" s="338">
        <v>-1003098.8819999998</v>
      </c>
      <c r="F56" s="338">
        <v>-910138.70899999887</v>
      </c>
      <c r="G56" s="338">
        <v>-537691.48600000096</v>
      </c>
      <c r="H56" s="338">
        <v>-541290.26700000046</v>
      </c>
      <c r="I56" s="338">
        <v>-1361600.801</v>
      </c>
    </row>
    <row r="57" spans="1:10" s="100" customFormat="1" ht="11.25" customHeight="1" x14ac:dyDescent="0.2">
      <c r="A57" s="214" t="s">
        <v>27</v>
      </c>
      <c r="B57" s="337">
        <v>80.370361542362772</v>
      </c>
      <c r="C57" s="337">
        <v>76.742442968691861</v>
      </c>
      <c r="D57" s="337">
        <v>79.125157188016416</v>
      </c>
      <c r="E57" s="337">
        <v>80.184856890960759</v>
      </c>
      <c r="F57" s="337">
        <v>82.877331582531539</v>
      </c>
      <c r="G57" s="337">
        <v>87.629852292576189</v>
      </c>
      <c r="H57" s="339">
        <v>87.137125805964203</v>
      </c>
      <c r="I57" s="339">
        <v>69.851717001673933</v>
      </c>
    </row>
    <row r="58" spans="1:10" s="100" customFormat="1" ht="15" customHeight="1" x14ac:dyDescent="0.2">
      <c r="A58" s="213" t="s">
        <v>427</v>
      </c>
      <c r="B58" s="220"/>
      <c r="C58" s="220"/>
      <c r="D58" s="220"/>
      <c r="E58" s="220"/>
      <c r="F58" s="220"/>
      <c r="G58" s="220"/>
      <c r="H58" s="340"/>
      <c r="I58" s="340"/>
    </row>
    <row r="59" spans="1:10" s="100" customFormat="1" ht="11.25" customHeight="1" x14ac:dyDescent="0.2">
      <c r="A59" s="214" t="s">
        <v>516</v>
      </c>
      <c r="B59" s="338">
        <v>3674309.6410000003</v>
      </c>
      <c r="C59" s="338">
        <v>3401285.7409999995</v>
      </c>
      <c r="D59" s="338">
        <v>3467804.5560000003</v>
      </c>
      <c r="E59" s="338">
        <v>3461096.9910000009</v>
      </c>
      <c r="F59" s="338">
        <v>3744147.3780000005</v>
      </c>
      <c r="G59" s="338">
        <v>3272192.7519999999</v>
      </c>
      <c r="H59" s="338">
        <v>3138191.2099999995</v>
      </c>
      <c r="I59" s="338">
        <v>2665284.1449999991</v>
      </c>
    </row>
    <row r="60" spans="1:10" s="100" customFormat="1" ht="11.25" customHeight="1" x14ac:dyDescent="0.2">
      <c r="A60" s="214" t="s">
        <v>517</v>
      </c>
      <c r="B60" s="338">
        <v>4848398.4870000016</v>
      </c>
      <c r="C60" s="338">
        <v>4710423.3090000004</v>
      </c>
      <c r="D60" s="338">
        <v>4647965.9129999988</v>
      </c>
      <c r="E60" s="338">
        <v>4622602.1530000009</v>
      </c>
      <c r="F60" s="338">
        <v>4810984.862999999</v>
      </c>
      <c r="G60" s="338">
        <v>3923304.1260000002</v>
      </c>
      <c r="H60" s="338">
        <v>3808723.5589999999</v>
      </c>
      <c r="I60" s="338">
        <v>4039006.2819999992</v>
      </c>
    </row>
    <row r="61" spans="1:10" s="100" customFormat="1" ht="11.25" customHeight="1" x14ac:dyDescent="0.2">
      <c r="A61" s="214" t="s">
        <v>26</v>
      </c>
      <c r="B61" s="338">
        <v>-1174088.8460000013</v>
      </c>
      <c r="C61" s="338">
        <v>-1309137.5680000009</v>
      </c>
      <c r="D61" s="338">
        <v>-1180161.3569999984</v>
      </c>
      <c r="E61" s="338">
        <v>-1161505.162</v>
      </c>
      <c r="F61" s="338">
        <v>-1066837.4849999985</v>
      </c>
      <c r="G61" s="338">
        <v>-651111.3740000003</v>
      </c>
      <c r="H61" s="338">
        <v>-670532.34900000039</v>
      </c>
      <c r="I61" s="338">
        <v>-1373722.1370000001</v>
      </c>
    </row>
    <row r="62" spans="1:10" s="100" customFormat="1" ht="11.25" customHeight="1" x14ac:dyDescent="0.2">
      <c r="A62" s="214" t="s">
        <v>27</v>
      </c>
      <c r="B62" s="337">
        <v>75.783986214250277</v>
      </c>
      <c r="C62" s="337">
        <v>72.207645000849737</v>
      </c>
      <c r="D62" s="337">
        <v>74.60907891559232</v>
      </c>
      <c r="E62" s="337">
        <v>74.873347877316249</v>
      </c>
      <c r="F62" s="337">
        <v>77.824966916758328</v>
      </c>
      <c r="G62" s="337">
        <v>83.404004556133145</v>
      </c>
      <c r="H62" s="339">
        <v>82.394827594784743</v>
      </c>
      <c r="I62" s="339">
        <v>65.988611032321231</v>
      </c>
    </row>
    <row r="63" spans="1:10" s="100" customFormat="1" ht="16.2" customHeight="1" x14ac:dyDescent="0.2">
      <c r="A63" s="213" t="s">
        <v>823</v>
      </c>
      <c r="B63" s="288"/>
      <c r="C63" s="288"/>
      <c r="D63" s="288"/>
      <c r="E63" s="288"/>
      <c r="F63" s="288"/>
      <c r="G63" s="288"/>
      <c r="H63" s="219"/>
      <c r="I63" s="219"/>
    </row>
    <row r="64" spans="1:10" s="100" customFormat="1" ht="11.25" customHeight="1" x14ac:dyDescent="0.2">
      <c r="A64" s="214" t="s">
        <v>516</v>
      </c>
      <c r="B64" s="338">
        <v>1597868.6040000005</v>
      </c>
      <c r="C64" s="338">
        <v>1440258.2710000004</v>
      </c>
      <c r="D64" s="338">
        <v>1515409.6130000001</v>
      </c>
      <c r="E64" s="338">
        <v>1558401.9579999996</v>
      </c>
      <c r="F64" s="338">
        <v>1721256.3149999997</v>
      </c>
      <c r="G64" s="338">
        <v>1415305.3579999995</v>
      </c>
      <c r="H64" s="338">
        <v>1192095.2860000003</v>
      </c>
      <c r="I64" s="338">
        <v>1350752.5780000004</v>
      </c>
    </row>
    <row r="65" spans="1:9" s="100" customFormat="1" ht="11.25" customHeight="1" x14ac:dyDescent="0.2">
      <c r="A65" s="214" t="s">
        <v>517</v>
      </c>
      <c r="B65" s="338">
        <v>1898455.2869999998</v>
      </c>
      <c r="C65" s="338">
        <v>1664319.2409999999</v>
      </c>
      <c r="D65" s="338">
        <v>1709115.696999999</v>
      </c>
      <c r="E65" s="338">
        <v>1735330.0560000006</v>
      </c>
      <c r="F65" s="338">
        <v>1737500.3800000001</v>
      </c>
      <c r="G65" s="338">
        <v>1464020.2939999998</v>
      </c>
      <c r="H65" s="338">
        <v>1322693.6239999998</v>
      </c>
      <c r="I65" s="338">
        <v>1375115.1009999998</v>
      </c>
    </row>
    <row r="66" spans="1:9" s="100" customFormat="1" ht="11.25" customHeight="1" x14ac:dyDescent="0.2">
      <c r="A66" s="214" t="s">
        <v>26</v>
      </c>
      <c r="B66" s="338">
        <v>-300586.68299999926</v>
      </c>
      <c r="C66" s="338">
        <v>-224060.96999999951</v>
      </c>
      <c r="D66" s="338">
        <v>-193706.08399999887</v>
      </c>
      <c r="E66" s="338">
        <v>-176928.09800000093</v>
      </c>
      <c r="F66" s="338">
        <v>-16244.06500000041</v>
      </c>
      <c r="G66" s="338">
        <v>-48714.93600000022</v>
      </c>
      <c r="H66" s="338">
        <v>-130598.33799999952</v>
      </c>
      <c r="I66" s="338">
        <v>-24362.522999999346</v>
      </c>
    </row>
    <row r="67" spans="1:9" s="100" customFormat="1" ht="11.25" customHeight="1" x14ac:dyDescent="0.2">
      <c r="A67" s="214" t="s">
        <v>27</v>
      </c>
      <c r="B67" s="337">
        <v>84.166775743504814</v>
      </c>
      <c r="C67" s="337">
        <v>86.537380300586236</v>
      </c>
      <c r="D67" s="337">
        <v>88.666297762052608</v>
      </c>
      <c r="E67" s="337">
        <v>89.804354659319003</v>
      </c>
      <c r="F67" s="337">
        <v>99.065089988642157</v>
      </c>
      <c r="G67" s="337">
        <v>96.672523174736796</v>
      </c>
      <c r="H67" s="339">
        <v>90.126334955403138</v>
      </c>
      <c r="I67" s="339">
        <v>98.228328451757775</v>
      </c>
    </row>
    <row r="68" spans="1:9" s="100" customFormat="1" ht="15" customHeight="1" x14ac:dyDescent="0.2">
      <c r="A68" s="100" t="s">
        <v>821</v>
      </c>
      <c r="B68" s="220"/>
      <c r="C68" s="220"/>
      <c r="D68" s="220"/>
      <c r="E68" s="220"/>
      <c r="F68" s="220"/>
      <c r="G68" s="220"/>
      <c r="H68" s="340"/>
      <c r="I68" s="340"/>
    </row>
    <row r="69" spans="1:9" s="100" customFormat="1" ht="11.25" customHeight="1" x14ac:dyDescent="0.2">
      <c r="A69" s="214" t="s">
        <v>516</v>
      </c>
      <c r="B69" s="338">
        <v>1301052.7030000004</v>
      </c>
      <c r="C69" s="338">
        <v>1187470.9640000006</v>
      </c>
      <c r="D69" s="338">
        <v>1258973.1089999999</v>
      </c>
      <c r="E69" s="338">
        <v>1263925.8709999996</v>
      </c>
      <c r="F69" s="338">
        <v>1408280.9089999995</v>
      </c>
      <c r="G69" s="338">
        <v>1169705.0489999994</v>
      </c>
      <c r="H69" s="338">
        <v>937753.51100000017</v>
      </c>
      <c r="I69" s="338">
        <v>1100180.7070000004</v>
      </c>
    </row>
    <row r="70" spans="1:9" s="100" customFormat="1" ht="11.25" customHeight="1" x14ac:dyDescent="0.2">
      <c r="A70" s="214" t="s">
        <v>517</v>
      </c>
      <c r="B70" s="338">
        <v>1821046.1019999997</v>
      </c>
      <c r="C70" s="338">
        <v>1580843.5050000001</v>
      </c>
      <c r="D70" s="338">
        <v>1638568.223999999</v>
      </c>
      <c r="E70" s="338">
        <v>1666405.7660000005</v>
      </c>
      <c r="F70" s="338">
        <v>1623591.6820000003</v>
      </c>
      <c r="G70" s="338">
        <v>1373921.0649999997</v>
      </c>
      <c r="H70" s="338">
        <v>1294883.4369999997</v>
      </c>
      <c r="I70" s="338">
        <v>1187266.0199999998</v>
      </c>
    </row>
    <row r="71" spans="1:9" s="100" customFormat="1" ht="11.25" customHeight="1" x14ac:dyDescent="0.2">
      <c r="A71" s="214" t="s">
        <v>26</v>
      </c>
      <c r="B71" s="338">
        <v>-519993.39899999928</v>
      </c>
      <c r="C71" s="338">
        <v>-393372.5409999995</v>
      </c>
      <c r="D71" s="338">
        <v>-379595.11499999906</v>
      </c>
      <c r="E71" s="338">
        <v>-402479.89500000095</v>
      </c>
      <c r="F71" s="338">
        <v>-215310.77300000074</v>
      </c>
      <c r="G71" s="338">
        <v>-204216.01600000029</v>
      </c>
      <c r="H71" s="338">
        <v>-357129.92599999951</v>
      </c>
      <c r="I71" s="338">
        <v>-87085.312999999383</v>
      </c>
    </row>
    <row r="72" spans="1:9" s="100" customFormat="1" ht="9.75" customHeight="1" thickBot="1" x14ac:dyDescent="0.25">
      <c r="A72" s="214" t="s">
        <v>27</v>
      </c>
      <c r="B72" s="337">
        <v>71.445346802098726</v>
      </c>
      <c r="C72" s="337">
        <v>75.11628825017695</v>
      </c>
      <c r="D72" s="337">
        <v>76.83373145895942</v>
      </c>
      <c r="E72" s="337">
        <v>75.847425446318283</v>
      </c>
      <c r="F72" s="337">
        <v>86.738613200162931</v>
      </c>
      <c r="G72" s="337">
        <v>85.136262831809745</v>
      </c>
      <c r="H72" s="339">
        <v>72.41991705234858</v>
      </c>
      <c r="I72" s="339">
        <v>92.665054711159058</v>
      </c>
    </row>
    <row r="73" spans="1:9" s="100" customFormat="1" ht="3.75" customHeight="1" thickBot="1" x14ac:dyDescent="0.25">
      <c r="A73" s="218"/>
      <c r="B73" s="218"/>
      <c r="C73" s="218"/>
      <c r="D73" s="218"/>
      <c r="E73" s="218"/>
      <c r="F73" s="218"/>
      <c r="G73" s="218"/>
      <c r="H73" s="218"/>
      <c r="I73" s="218"/>
    </row>
    <row r="74" spans="1:9" s="100" customFormat="1" ht="21" customHeight="1" x14ac:dyDescent="0.2">
      <c r="A74" s="792" t="s">
        <v>1089</v>
      </c>
      <c r="B74" s="792"/>
      <c r="C74" s="792"/>
      <c r="D74" s="792"/>
      <c r="E74" s="792"/>
      <c r="F74" s="792"/>
      <c r="G74" s="792"/>
      <c r="H74" s="792"/>
      <c r="I74" s="792"/>
    </row>
    <row r="75" spans="1:9" s="100" customFormat="1" ht="12" customHeight="1" x14ac:dyDescent="0.25">
      <c r="A75" s="789"/>
      <c r="B75" s="790"/>
      <c r="C75" s="790"/>
      <c r="D75" s="790"/>
      <c r="E75" s="790"/>
      <c r="F75" s="790"/>
      <c r="G75" s="790"/>
      <c r="H75" s="790"/>
      <c r="I75" s="790"/>
    </row>
    <row r="76" spans="1:9" s="100" customFormat="1" ht="13.2" x14ac:dyDescent="0.25">
      <c r="A76" s="187"/>
      <c r="B76" s="186"/>
      <c r="C76" s="186"/>
      <c r="D76" s="186"/>
      <c r="E76" s="186"/>
      <c r="F76" s="186"/>
      <c r="G76" s="186"/>
      <c r="H76" s="186"/>
      <c r="I76" s="186"/>
    </row>
    <row r="77" spans="1:9" x14ac:dyDescent="0.2">
      <c r="A77" s="100"/>
      <c r="B77" s="100"/>
      <c r="C77" s="100"/>
      <c r="D77" s="100"/>
      <c r="E77" s="100"/>
      <c r="F77" s="100"/>
      <c r="G77" s="100"/>
      <c r="H77" s="100"/>
      <c r="I77" s="100"/>
    </row>
    <row r="78" spans="1:9" x14ac:dyDescent="0.2">
      <c r="A78" s="100"/>
      <c r="B78" s="100"/>
      <c r="C78" s="100"/>
      <c r="D78" s="100"/>
      <c r="E78" s="100"/>
      <c r="F78" s="100"/>
      <c r="G78" s="100"/>
      <c r="H78" s="100"/>
      <c r="I78" s="100"/>
    </row>
    <row r="79" spans="1:9" x14ac:dyDescent="0.2">
      <c r="A79" s="100"/>
      <c r="B79" s="100"/>
      <c r="C79" s="100"/>
      <c r="D79" s="100"/>
      <c r="E79" s="100"/>
      <c r="F79" s="100"/>
      <c r="G79" s="100"/>
      <c r="H79" s="100"/>
      <c r="I79" s="100"/>
    </row>
    <row r="80" spans="1:9" x14ac:dyDescent="0.2">
      <c r="A80" s="100"/>
      <c r="B80" s="100"/>
      <c r="C80" s="100"/>
      <c r="D80" s="100"/>
      <c r="E80" s="100"/>
      <c r="F80" s="100"/>
      <c r="G80" s="100"/>
      <c r="H80" s="100"/>
      <c r="I80" s="100"/>
    </row>
    <row r="81" spans="1:9" x14ac:dyDescent="0.2">
      <c r="A81" s="100"/>
      <c r="B81" s="100"/>
      <c r="C81" s="100"/>
      <c r="D81" s="100"/>
      <c r="E81" s="100"/>
      <c r="F81" s="100"/>
      <c r="G81" s="100"/>
      <c r="H81" s="100"/>
      <c r="I81" s="100"/>
    </row>
    <row r="82" spans="1:9" x14ac:dyDescent="0.2">
      <c r="A82" s="100"/>
      <c r="B82" s="100"/>
      <c r="C82" s="100"/>
      <c r="D82" s="100"/>
      <c r="E82" s="100"/>
      <c r="F82" s="100"/>
      <c r="G82" s="100"/>
      <c r="H82" s="100"/>
      <c r="I82" s="100"/>
    </row>
    <row r="83" spans="1:9" ht="9.75" customHeight="1" x14ac:dyDescent="0.2">
      <c r="A83" s="100"/>
      <c r="B83" s="100"/>
      <c r="C83" s="100"/>
      <c r="D83" s="100"/>
      <c r="E83" s="100"/>
      <c r="F83" s="100"/>
      <c r="G83" s="100"/>
      <c r="H83" s="100"/>
      <c r="I83" s="100"/>
    </row>
    <row r="84" spans="1:9" x14ac:dyDescent="0.2">
      <c r="A84" s="100"/>
      <c r="B84" s="100"/>
      <c r="C84" s="100"/>
      <c r="D84" s="100"/>
      <c r="E84" s="100"/>
      <c r="F84" s="100"/>
      <c r="G84" s="100"/>
      <c r="H84" s="100"/>
      <c r="I84" s="100"/>
    </row>
    <row r="85" spans="1:9" x14ac:dyDescent="0.2">
      <c r="A85" s="100"/>
      <c r="B85" s="100"/>
      <c r="C85" s="100"/>
      <c r="D85" s="100"/>
      <c r="E85" s="100"/>
      <c r="F85" s="100"/>
      <c r="G85" s="100"/>
      <c r="H85" s="100"/>
      <c r="I85" s="100"/>
    </row>
    <row r="86" spans="1:9" x14ac:dyDescent="0.2">
      <c r="A86" s="100"/>
      <c r="B86" s="100"/>
      <c r="C86" s="100"/>
      <c r="D86" s="100"/>
      <c r="E86" s="100"/>
      <c r="F86" s="100"/>
      <c r="G86" s="100"/>
      <c r="H86" s="100"/>
      <c r="I86" s="100"/>
    </row>
    <row r="87" spans="1:9" x14ac:dyDescent="0.2">
      <c r="A87" s="100"/>
      <c r="B87" s="100"/>
      <c r="C87" s="100"/>
      <c r="D87" s="100"/>
      <c r="E87" s="100"/>
      <c r="F87" s="100"/>
      <c r="G87" s="100"/>
      <c r="H87" s="100"/>
      <c r="I87" s="100"/>
    </row>
    <row r="88" spans="1:9" x14ac:dyDescent="0.2">
      <c r="A88" s="100"/>
      <c r="B88" s="100"/>
      <c r="C88" s="100"/>
      <c r="D88" s="100"/>
      <c r="E88" s="100"/>
      <c r="F88" s="100"/>
      <c r="G88" s="100"/>
      <c r="H88" s="100"/>
      <c r="I88" s="100"/>
    </row>
    <row r="89" spans="1:9" x14ac:dyDescent="0.2">
      <c r="A89" s="100"/>
      <c r="B89" s="100"/>
      <c r="C89" s="100"/>
      <c r="D89" s="100"/>
      <c r="E89" s="100"/>
      <c r="F89" s="100"/>
      <c r="G89" s="100"/>
      <c r="H89" s="100"/>
      <c r="I89" s="100"/>
    </row>
    <row r="90" spans="1:9" x14ac:dyDescent="0.2">
      <c r="A90" s="100"/>
      <c r="B90" s="100"/>
      <c r="C90" s="100"/>
      <c r="D90" s="100"/>
      <c r="E90" s="100"/>
      <c r="F90" s="100"/>
      <c r="G90" s="100"/>
      <c r="H90" s="100"/>
      <c r="I90" s="100"/>
    </row>
    <row r="91" spans="1:9" x14ac:dyDescent="0.2">
      <c r="A91" s="100"/>
      <c r="B91" s="100"/>
      <c r="C91" s="100"/>
      <c r="D91" s="100"/>
      <c r="E91" s="100"/>
      <c r="F91" s="100"/>
      <c r="G91" s="100"/>
      <c r="H91" s="100"/>
      <c r="I91" s="100"/>
    </row>
    <row r="92" spans="1:9" x14ac:dyDescent="0.2">
      <c r="A92" s="100"/>
      <c r="B92" s="100"/>
      <c r="C92" s="100"/>
      <c r="D92" s="100"/>
      <c r="E92" s="100"/>
      <c r="F92" s="100"/>
      <c r="G92" s="100"/>
      <c r="H92" s="100"/>
      <c r="I92" s="100"/>
    </row>
    <row r="93" spans="1:9" x14ac:dyDescent="0.2">
      <c r="A93" s="100"/>
      <c r="B93" s="100"/>
      <c r="C93" s="100"/>
      <c r="D93" s="100"/>
      <c r="E93" s="100"/>
      <c r="F93" s="100"/>
      <c r="G93" s="100"/>
      <c r="H93" s="100"/>
      <c r="I93" s="100"/>
    </row>
    <row r="94" spans="1:9" x14ac:dyDescent="0.2">
      <c r="A94" s="100"/>
      <c r="B94" s="100"/>
      <c r="C94" s="100"/>
      <c r="D94" s="100"/>
      <c r="E94" s="100"/>
      <c r="F94" s="100"/>
      <c r="G94" s="100"/>
      <c r="H94" s="100"/>
      <c r="I94" s="100"/>
    </row>
    <row r="95" spans="1:9" x14ac:dyDescent="0.2">
      <c r="A95" s="100"/>
      <c r="B95" s="100"/>
      <c r="C95" s="100"/>
      <c r="D95" s="100"/>
      <c r="E95" s="100"/>
      <c r="F95" s="100"/>
      <c r="G95" s="100"/>
      <c r="H95" s="100"/>
      <c r="I95" s="100"/>
    </row>
    <row r="96" spans="1:9" x14ac:dyDescent="0.2">
      <c r="A96" s="100"/>
      <c r="B96" s="100"/>
      <c r="C96" s="100"/>
      <c r="D96" s="100"/>
      <c r="E96" s="100"/>
      <c r="F96" s="100"/>
      <c r="G96" s="100"/>
      <c r="H96" s="100"/>
      <c r="I96" s="100"/>
    </row>
    <row r="97" spans="1:9" x14ac:dyDescent="0.2">
      <c r="A97" s="100"/>
      <c r="B97" s="100"/>
      <c r="C97" s="100"/>
      <c r="D97" s="100"/>
      <c r="E97" s="100"/>
      <c r="F97" s="100"/>
      <c r="G97" s="100"/>
      <c r="H97" s="100"/>
      <c r="I97" s="100"/>
    </row>
    <row r="98" spans="1:9" x14ac:dyDescent="0.2">
      <c r="A98" s="100"/>
      <c r="B98" s="100"/>
      <c r="C98" s="100"/>
      <c r="D98" s="100"/>
      <c r="E98" s="100"/>
      <c r="F98" s="100"/>
      <c r="G98" s="100"/>
      <c r="H98" s="100"/>
      <c r="I98" s="100"/>
    </row>
    <row r="99" spans="1:9" x14ac:dyDescent="0.2">
      <c r="A99" s="100"/>
      <c r="B99" s="100"/>
      <c r="C99" s="100"/>
      <c r="D99" s="100"/>
      <c r="E99" s="100"/>
      <c r="F99" s="100"/>
      <c r="G99" s="100"/>
      <c r="H99" s="100"/>
      <c r="I99" s="100"/>
    </row>
    <row r="100" spans="1:9" x14ac:dyDescent="0.2">
      <c r="A100" s="100"/>
      <c r="B100" s="100"/>
      <c r="C100" s="100"/>
      <c r="D100" s="100"/>
      <c r="E100" s="100"/>
      <c r="F100" s="100"/>
      <c r="G100" s="100"/>
      <c r="H100" s="100"/>
      <c r="I100" s="100"/>
    </row>
    <row r="101" spans="1:9" x14ac:dyDescent="0.2">
      <c r="A101" s="100"/>
      <c r="B101" s="100"/>
      <c r="C101" s="100"/>
      <c r="D101" s="100"/>
      <c r="E101" s="100"/>
      <c r="F101" s="100"/>
      <c r="G101" s="100"/>
      <c r="H101" s="100"/>
      <c r="I101" s="100"/>
    </row>
    <row r="102" spans="1:9" x14ac:dyDescent="0.2">
      <c r="A102" s="100"/>
      <c r="B102" s="100"/>
      <c r="C102" s="100"/>
      <c r="D102" s="100"/>
      <c r="E102" s="100"/>
      <c r="F102" s="100"/>
      <c r="G102" s="100"/>
      <c r="H102" s="100"/>
      <c r="I102" s="100"/>
    </row>
    <row r="103" spans="1:9" x14ac:dyDescent="0.2">
      <c r="A103" s="100"/>
      <c r="B103" s="100"/>
      <c r="C103" s="100"/>
      <c r="D103" s="100"/>
      <c r="E103" s="100"/>
      <c r="F103" s="100"/>
      <c r="G103" s="100"/>
      <c r="H103" s="100"/>
      <c r="I103" s="100"/>
    </row>
    <row r="104" spans="1:9" x14ac:dyDescent="0.2">
      <c r="A104" s="100"/>
      <c r="B104" s="100"/>
      <c r="C104" s="100"/>
      <c r="D104" s="100"/>
      <c r="E104" s="100"/>
      <c r="F104" s="100"/>
      <c r="G104" s="100"/>
      <c r="H104" s="100"/>
      <c r="I104" s="100"/>
    </row>
    <row r="105" spans="1:9" x14ac:dyDescent="0.2">
      <c r="A105" s="100"/>
      <c r="B105" s="100"/>
      <c r="C105" s="100"/>
      <c r="D105" s="100"/>
      <c r="E105" s="100"/>
      <c r="F105" s="100"/>
      <c r="G105" s="100"/>
      <c r="H105" s="100"/>
      <c r="I105" s="100"/>
    </row>
    <row r="106" spans="1:9" x14ac:dyDescent="0.2">
      <c r="A106" s="100"/>
      <c r="B106" s="100"/>
      <c r="C106" s="100"/>
      <c r="D106" s="100"/>
      <c r="E106" s="100"/>
      <c r="F106" s="100"/>
      <c r="G106" s="100"/>
      <c r="H106" s="100"/>
      <c r="I106" s="100"/>
    </row>
    <row r="107" spans="1:9" x14ac:dyDescent="0.2">
      <c r="A107" s="100"/>
      <c r="B107" s="100"/>
      <c r="C107" s="100"/>
      <c r="D107" s="100"/>
      <c r="E107" s="100"/>
      <c r="F107" s="100"/>
      <c r="G107" s="100"/>
      <c r="H107" s="100"/>
      <c r="I107" s="100"/>
    </row>
    <row r="108" spans="1:9" x14ac:dyDescent="0.2">
      <c r="A108" s="100"/>
      <c r="B108" s="100"/>
      <c r="C108" s="100"/>
      <c r="D108" s="100"/>
      <c r="E108" s="100"/>
      <c r="F108" s="100"/>
      <c r="G108" s="100"/>
      <c r="H108" s="100"/>
      <c r="I108" s="100"/>
    </row>
    <row r="109" spans="1:9" x14ac:dyDescent="0.2">
      <c r="A109" s="100"/>
      <c r="B109" s="100"/>
      <c r="C109" s="100"/>
      <c r="D109" s="100"/>
      <c r="E109" s="100"/>
      <c r="F109" s="100"/>
      <c r="G109" s="100"/>
      <c r="H109" s="100"/>
      <c r="I109" s="100"/>
    </row>
    <row r="110" spans="1:9" x14ac:dyDescent="0.2">
      <c r="A110" s="100"/>
      <c r="B110" s="100"/>
      <c r="C110" s="100"/>
      <c r="D110" s="100"/>
      <c r="E110" s="100"/>
      <c r="F110" s="100"/>
      <c r="G110" s="100"/>
      <c r="H110" s="100"/>
      <c r="I110" s="100"/>
    </row>
    <row r="111" spans="1:9" x14ac:dyDescent="0.2">
      <c r="A111" s="100"/>
      <c r="B111" s="100"/>
      <c r="C111" s="100"/>
      <c r="D111" s="100"/>
      <c r="E111" s="100"/>
      <c r="F111" s="100"/>
      <c r="G111" s="100"/>
      <c r="H111" s="100"/>
      <c r="I111" s="100"/>
    </row>
    <row r="112" spans="1:9" x14ac:dyDescent="0.2">
      <c r="A112" s="100"/>
      <c r="B112" s="100"/>
      <c r="C112" s="100"/>
      <c r="D112" s="100"/>
      <c r="E112" s="100"/>
      <c r="F112" s="100"/>
      <c r="G112" s="100"/>
      <c r="H112" s="100"/>
      <c r="I112" s="100"/>
    </row>
    <row r="113" spans="1:9" x14ac:dyDescent="0.2">
      <c r="A113" s="100"/>
      <c r="B113" s="100"/>
      <c r="C113" s="100"/>
      <c r="D113" s="100"/>
      <c r="E113" s="100"/>
      <c r="F113" s="100"/>
      <c r="G113" s="100"/>
      <c r="H113" s="100"/>
      <c r="I113" s="100"/>
    </row>
    <row r="114" spans="1:9" x14ac:dyDescent="0.2">
      <c r="A114" s="100"/>
      <c r="B114" s="100"/>
      <c r="C114" s="100"/>
      <c r="D114" s="100"/>
      <c r="E114" s="100"/>
      <c r="F114" s="100"/>
      <c r="G114" s="100"/>
      <c r="H114" s="100"/>
      <c r="I114" s="100"/>
    </row>
    <row r="115" spans="1:9" x14ac:dyDescent="0.2">
      <c r="A115" s="100"/>
      <c r="B115" s="100"/>
      <c r="C115" s="100"/>
      <c r="D115" s="100"/>
      <c r="E115" s="100"/>
      <c r="F115" s="100"/>
      <c r="G115" s="100"/>
      <c r="H115" s="100"/>
      <c r="I115" s="100"/>
    </row>
    <row r="116" spans="1:9" x14ac:dyDescent="0.2">
      <c r="A116" s="100"/>
      <c r="B116" s="100"/>
      <c r="C116" s="100"/>
      <c r="D116" s="100"/>
      <c r="E116" s="100"/>
      <c r="F116" s="100"/>
      <c r="G116" s="100"/>
      <c r="H116" s="100"/>
      <c r="I116" s="100"/>
    </row>
    <row r="117" spans="1:9" x14ac:dyDescent="0.2">
      <c r="A117" s="100"/>
      <c r="B117" s="100"/>
      <c r="C117" s="100"/>
      <c r="D117" s="100"/>
      <c r="E117" s="100"/>
      <c r="F117" s="100"/>
      <c r="G117" s="100"/>
      <c r="H117" s="100"/>
      <c r="I117" s="100"/>
    </row>
    <row r="118" spans="1:9" x14ac:dyDescent="0.2">
      <c r="A118" s="100"/>
      <c r="B118" s="100"/>
      <c r="C118" s="100"/>
      <c r="D118" s="100"/>
      <c r="E118" s="100"/>
      <c r="F118" s="100"/>
      <c r="G118" s="100"/>
      <c r="H118" s="100"/>
      <c r="I118" s="100"/>
    </row>
    <row r="119" spans="1:9" x14ac:dyDescent="0.2">
      <c r="A119" s="100"/>
      <c r="B119" s="100"/>
      <c r="C119" s="100"/>
      <c r="D119" s="100"/>
      <c r="E119" s="100"/>
      <c r="F119" s="100"/>
      <c r="G119" s="100"/>
      <c r="H119" s="100"/>
      <c r="I119" s="100"/>
    </row>
    <row r="120" spans="1:9" x14ac:dyDescent="0.2">
      <c r="A120" s="100"/>
      <c r="B120" s="100"/>
      <c r="C120" s="100"/>
      <c r="D120" s="100"/>
      <c r="E120" s="100"/>
      <c r="F120" s="100"/>
      <c r="G120" s="100"/>
      <c r="H120" s="100"/>
      <c r="I120" s="100"/>
    </row>
  </sheetData>
  <customSheetViews>
    <customSheetView guid="{95746B7C-2C59-4D9D-B586-3992FFB5743C}" showGridLines="0">
      <pageMargins left="0.75" right="0.75" top="1" bottom="1" header="0.5" footer="0.5"/>
      <pageSetup paperSize="9" orientation="portrait" verticalDpi="0" r:id="rId1"/>
      <headerFooter alignWithMargins="0"/>
    </customSheetView>
  </customSheetViews>
  <mergeCells count="12">
    <mergeCell ref="A75:I75"/>
    <mergeCell ref="B39:I39"/>
    <mergeCell ref="A74:I74"/>
    <mergeCell ref="A1:I1"/>
    <mergeCell ref="B3:G3"/>
    <mergeCell ref="H3:I3"/>
    <mergeCell ref="B4:B6"/>
    <mergeCell ref="C4:C6"/>
    <mergeCell ref="D4:D6"/>
    <mergeCell ref="E4:E6"/>
    <mergeCell ref="H4:H6"/>
    <mergeCell ref="I4:I6"/>
  </mergeCells>
  <phoneticPr fontId="9" type="noConversion"/>
  <pageMargins left="0.75" right="0.75" top="1" bottom="1" header="0.5" footer="0.5"/>
  <pageSetup paperSize="9" orientation="portrait" r:id="rId2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R63"/>
  <sheetViews>
    <sheetView showGridLines="0" workbookViewId="0"/>
  </sheetViews>
  <sheetFormatPr defaultColWidth="9.109375" defaultRowHeight="10.199999999999999" x14ac:dyDescent="0.2"/>
  <cols>
    <col min="1" max="1" width="27.5546875" style="17" customWidth="1"/>
    <col min="2" max="8" width="8.33203125" style="17" customWidth="1"/>
    <col min="9" max="9" width="11.6640625" style="17" customWidth="1"/>
    <col min="10" max="16384" width="9.109375" style="17"/>
  </cols>
  <sheetData>
    <row r="1" spans="1:18" ht="12" customHeight="1" x14ac:dyDescent="0.2">
      <c r="A1" s="712" t="s">
        <v>508</v>
      </c>
      <c r="B1" s="712"/>
      <c r="C1" s="712"/>
      <c r="D1" s="712"/>
      <c r="E1" s="712"/>
      <c r="F1" s="712"/>
      <c r="G1" s="712"/>
      <c r="H1" s="712"/>
      <c r="I1" s="712"/>
    </row>
    <row r="3" spans="1:18" s="75" customFormat="1" ht="11.25" customHeight="1" thickBot="1" x14ac:dyDescent="0.25">
      <c r="A3" s="79"/>
      <c r="B3" s="801" t="s">
        <v>88</v>
      </c>
      <c r="C3" s="801"/>
      <c r="D3" s="801"/>
      <c r="E3" s="801"/>
      <c r="F3" s="801"/>
      <c r="G3" s="801"/>
      <c r="H3" s="801"/>
      <c r="I3" s="145" t="s">
        <v>89</v>
      </c>
    </row>
    <row r="4" spans="1:18" s="75" customFormat="1" ht="11.25" customHeight="1" x14ac:dyDescent="0.2">
      <c r="B4" s="664" t="s">
        <v>257</v>
      </c>
      <c r="C4" s="664" t="s">
        <v>256</v>
      </c>
      <c r="D4" s="664" t="s">
        <v>255</v>
      </c>
      <c r="E4" s="664" t="s">
        <v>254</v>
      </c>
      <c r="F4" s="664" t="s">
        <v>253</v>
      </c>
      <c r="G4" s="664" t="s">
        <v>252</v>
      </c>
      <c r="H4" s="664" t="s">
        <v>251</v>
      </c>
      <c r="I4" s="145" t="s">
        <v>606</v>
      </c>
    </row>
    <row r="5" spans="1:18" s="75" customFormat="1" ht="11.25" customHeight="1" x14ac:dyDescent="0.2">
      <c r="B5" s="665" t="s">
        <v>894</v>
      </c>
      <c r="C5" s="665" t="s">
        <v>894</v>
      </c>
      <c r="D5" s="665" t="s">
        <v>894</v>
      </c>
      <c r="E5" s="665" t="s">
        <v>894</v>
      </c>
      <c r="F5" s="665" t="s">
        <v>894</v>
      </c>
      <c r="G5" s="665" t="s">
        <v>894</v>
      </c>
      <c r="H5" s="665" t="s">
        <v>894</v>
      </c>
      <c r="I5" s="293" t="s">
        <v>1090</v>
      </c>
    </row>
    <row r="6" spans="1:18" s="75" customFormat="1" x14ac:dyDescent="0.2"/>
    <row r="7" spans="1:18" s="75" customFormat="1" ht="9" customHeight="1" x14ac:dyDescent="0.2">
      <c r="A7" s="75" t="s">
        <v>299</v>
      </c>
      <c r="B7" s="146">
        <v>8107226.8940000013</v>
      </c>
      <c r="C7" s="146">
        <v>7603189.8279999997</v>
      </c>
      <c r="D7" s="146">
        <v>7265910.669999999</v>
      </c>
      <c r="E7" s="146">
        <v>6094381.0870000031</v>
      </c>
      <c r="F7" s="146">
        <v>7150296.9400000013</v>
      </c>
      <c r="G7" s="146">
        <v>6741792.0189999994</v>
      </c>
      <c r="H7" s="146">
        <v>6746969.731999998</v>
      </c>
      <c r="I7" s="147">
        <v>32.25496891756066</v>
      </c>
      <c r="K7" s="150"/>
      <c r="L7" s="150"/>
      <c r="M7" s="150"/>
      <c r="N7" s="150"/>
      <c r="O7" s="150"/>
      <c r="P7" s="150"/>
      <c r="Q7" s="150"/>
      <c r="R7" s="150"/>
    </row>
    <row r="8" spans="1:18" s="75" customFormat="1" ht="9" customHeight="1" x14ac:dyDescent="0.2">
      <c r="A8" s="318"/>
      <c r="B8" s="354"/>
      <c r="C8" s="354"/>
      <c r="D8" s="354"/>
      <c r="E8" s="354"/>
      <c r="F8" s="354"/>
      <c r="G8" s="354"/>
      <c r="H8" s="354"/>
      <c r="I8" s="355"/>
      <c r="K8" s="150"/>
      <c r="L8" s="150"/>
      <c r="M8" s="150"/>
      <c r="N8" s="150"/>
      <c r="O8" s="150"/>
      <c r="P8" s="150"/>
      <c r="Q8" s="150"/>
      <c r="R8" s="150"/>
    </row>
    <row r="9" spans="1:18" s="75" customFormat="1" ht="9" customHeight="1" x14ac:dyDescent="0.2">
      <c r="A9" s="356" t="s">
        <v>824</v>
      </c>
      <c r="B9" s="354">
        <v>5840993.6340000005</v>
      </c>
      <c r="C9" s="354">
        <v>5548461.1429999983</v>
      </c>
      <c r="D9" s="354">
        <v>5154283.2699999996</v>
      </c>
      <c r="E9" s="354">
        <v>4279873.3670000006</v>
      </c>
      <c r="F9" s="354">
        <v>5251841.6530000018</v>
      </c>
      <c r="G9" s="354">
        <v>5077472.777999999</v>
      </c>
      <c r="H9" s="354">
        <v>5037854.0349999992</v>
      </c>
      <c r="I9" s="355">
        <v>19.882121622360117</v>
      </c>
      <c r="K9" s="150"/>
      <c r="L9" s="150"/>
      <c r="M9" s="150"/>
      <c r="N9" s="150"/>
      <c r="O9" s="150"/>
      <c r="P9" s="150"/>
      <c r="Q9" s="150"/>
      <c r="R9" s="150"/>
    </row>
    <row r="10" spans="1:18" s="75" customFormat="1" ht="9" customHeight="1" x14ac:dyDescent="0.2">
      <c r="A10" s="78"/>
      <c r="B10" s="146"/>
      <c r="C10" s="146"/>
      <c r="D10" s="146"/>
      <c r="E10" s="146"/>
      <c r="F10" s="146"/>
      <c r="G10" s="146"/>
      <c r="H10" s="146"/>
      <c r="I10" s="147"/>
      <c r="K10" s="150"/>
      <c r="L10" s="150"/>
      <c r="M10" s="150"/>
      <c r="N10" s="150"/>
      <c r="O10" s="150"/>
      <c r="P10" s="150"/>
      <c r="Q10" s="150"/>
      <c r="R10" s="150"/>
    </row>
    <row r="11" spans="1:18" s="75" customFormat="1" ht="11.25" customHeight="1" x14ac:dyDescent="0.2">
      <c r="A11" s="78" t="s">
        <v>856</v>
      </c>
      <c r="B11" s="146">
        <v>5923397.2110000001</v>
      </c>
      <c r="C11" s="146">
        <v>5618428.7669999972</v>
      </c>
      <c r="D11" s="146">
        <v>5241476.6719999993</v>
      </c>
      <c r="E11" s="146">
        <v>4397545.0220000008</v>
      </c>
      <c r="F11" s="146">
        <v>5329250.8379999995</v>
      </c>
      <c r="G11" s="146">
        <v>5160948.5140000004</v>
      </c>
      <c r="H11" s="146">
        <v>5108401.5080000004</v>
      </c>
      <c r="I11" s="147">
        <v>17.722883038896924</v>
      </c>
      <c r="J11" s="150"/>
      <c r="K11" s="150"/>
      <c r="L11" s="150"/>
      <c r="M11" s="150"/>
      <c r="N11" s="150"/>
      <c r="O11" s="150"/>
      <c r="P11" s="150"/>
      <c r="Q11" s="150"/>
      <c r="R11" s="150"/>
    </row>
    <row r="12" spans="1:18" s="75" customFormat="1" ht="9" customHeight="1" x14ac:dyDescent="0.2">
      <c r="B12" s="146"/>
      <c r="C12" s="146"/>
      <c r="D12" s="146"/>
      <c r="E12" s="146"/>
      <c r="F12" s="146"/>
      <c r="G12" s="146"/>
      <c r="H12" s="146"/>
      <c r="I12" s="147"/>
      <c r="K12" s="150"/>
      <c r="L12" s="150"/>
      <c r="M12" s="150"/>
      <c r="N12" s="150"/>
      <c r="O12" s="150"/>
      <c r="P12" s="150"/>
      <c r="Q12" s="150"/>
      <c r="R12" s="150"/>
    </row>
    <row r="13" spans="1:18" s="75" customFormat="1" ht="9" customHeight="1" x14ac:dyDescent="0.2">
      <c r="A13" s="75" t="s">
        <v>90</v>
      </c>
      <c r="B13" s="147" t="s">
        <v>243</v>
      </c>
      <c r="C13" s="147" t="s">
        <v>243</v>
      </c>
      <c r="D13" s="147" t="s">
        <v>243</v>
      </c>
      <c r="E13" s="147" t="s">
        <v>243</v>
      </c>
      <c r="F13" s="147" t="s">
        <v>243</v>
      </c>
      <c r="G13" s="147" t="s">
        <v>243</v>
      </c>
      <c r="H13" s="147" t="s">
        <v>243</v>
      </c>
      <c r="I13" s="147" t="s">
        <v>377</v>
      </c>
      <c r="J13" s="357"/>
      <c r="K13" s="91"/>
      <c r="L13" s="91"/>
      <c r="M13" s="91"/>
      <c r="N13" s="91"/>
      <c r="O13" s="91"/>
      <c r="P13" s="91"/>
      <c r="Q13" s="91"/>
      <c r="R13" s="91"/>
    </row>
    <row r="14" spans="1:18" s="75" customFormat="1" ht="9" customHeight="1" x14ac:dyDescent="0.2">
      <c r="A14" s="75" t="s">
        <v>91</v>
      </c>
      <c r="B14" s="146">
        <v>953949.10000000033</v>
      </c>
      <c r="C14" s="146">
        <v>849179.90900000045</v>
      </c>
      <c r="D14" s="146">
        <v>861951.64199999964</v>
      </c>
      <c r="E14" s="146">
        <v>691111.61099999992</v>
      </c>
      <c r="F14" s="146">
        <v>931492.429</v>
      </c>
      <c r="G14" s="146">
        <v>861428.77000000025</v>
      </c>
      <c r="H14" s="146">
        <v>845201.63300000003</v>
      </c>
      <c r="I14" s="147">
        <v>11.105640684552469</v>
      </c>
      <c r="K14" s="150"/>
      <c r="L14" s="150"/>
      <c r="M14" s="150"/>
      <c r="N14" s="150"/>
      <c r="O14" s="150"/>
      <c r="P14" s="150"/>
      <c r="Q14" s="150"/>
      <c r="R14" s="150"/>
    </row>
    <row r="15" spans="1:18" s="75" customFormat="1" ht="9" customHeight="1" x14ac:dyDescent="0.2">
      <c r="A15" s="78" t="s">
        <v>92</v>
      </c>
      <c r="B15" s="146">
        <v>40167.483</v>
      </c>
      <c r="C15" s="146">
        <v>37824.115000000005</v>
      </c>
      <c r="D15" s="146">
        <v>39761.271000000008</v>
      </c>
      <c r="E15" s="146">
        <v>32258.718999999986</v>
      </c>
      <c r="F15" s="146">
        <v>41168.616999999998</v>
      </c>
      <c r="G15" s="146">
        <v>42625.546000000002</v>
      </c>
      <c r="H15" s="146">
        <v>35992.791000000012</v>
      </c>
      <c r="I15" s="147">
        <v>14.787237225561796</v>
      </c>
      <c r="K15" s="150"/>
      <c r="L15" s="150"/>
      <c r="M15" s="150"/>
      <c r="N15" s="150"/>
      <c r="O15" s="150"/>
      <c r="P15" s="150"/>
      <c r="Q15" s="150"/>
      <c r="R15" s="150"/>
    </row>
    <row r="16" spans="1:18" s="75" customFormat="1" ht="9" customHeight="1" x14ac:dyDescent="0.2">
      <c r="A16" s="78" t="s">
        <v>93</v>
      </c>
      <c r="B16" s="146">
        <v>233725.46200000012</v>
      </c>
      <c r="C16" s="146">
        <v>281547.08500000002</v>
      </c>
      <c r="D16" s="146">
        <v>208598.41999999993</v>
      </c>
      <c r="E16" s="146">
        <v>211222.79900000003</v>
      </c>
      <c r="F16" s="146">
        <v>218815.78</v>
      </c>
      <c r="G16" s="146">
        <v>212967.2289999999</v>
      </c>
      <c r="H16" s="146">
        <v>225600.23700000005</v>
      </c>
      <c r="I16" s="147">
        <v>37.514968200377439</v>
      </c>
      <c r="K16" s="150"/>
      <c r="L16" s="150"/>
      <c r="M16" s="150"/>
      <c r="N16" s="150"/>
      <c r="O16" s="150"/>
      <c r="P16" s="150"/>
      <c r="Q16" s="150"/>
      <c r="R16" s="150"/>
    </row>
    <row r="17" spans="1:18" s="75" customFormat="1" ht="9" customHeight="1" x14ac:dyDescent="0.2">
      <c r="A17" s="75" t="s">
        <v>94</v>
      </c>
      <c r="B17" s="146">
        <v>8456.1150000000016</v>
      </c>
      <c r="C17" s="146">
        <v>18013.888000000003</v>
      </c>
      <c r="D17" s="146">
        <v>9006.4159999999993</v>
      </c>
      <c r="E17" s="146">
        <v>6701.2840000000033</v>
      </c>
      <c r="F17" s="146">
        <v>19944.769000000004</v>
      </c>
      <c r="G17" s="146">
        <v>6966.9320000000025</v>
      </c>
      <c r="H17" s="146">
        <v>13158.956000000002</v>
      </c>
      <c r="I17" s="147">
        <v>-22.386663904589753</v>
      </c>
      <c r="K17" s="150"/>
      <c r="L17" s="150"/>
      <c r="M17" s="150"/>
      <c r="N17" s="150"/>
      <c r="O17" s="150"/>
      <c r="P17" s="150"/>
      <c r="Q17" s="150"/>
      <c r="R17" s="150"/>
    </row>
    <row r="18" spans="1:18" s="75" customFormat="1" ht="9" customHeight="1" x14ac:dyDescent="0.2">
      <c r="A18" s="78" t="s">
        <v>95</v>
      </c>
      <c r="B18" s="146">
        <v>656.90800000000002</v>
      </c>
      <c r="C18" s="146">
        <v>843.03999999999985</v>
      </c>
      <c r="D18" s="146">
        <v>845.17700000000013</v>
      </c>
      <c r="E18" s="146">
        <v>639.19599999999991</v>
      </c>
      <c r="F18" s="146">
        <v>869.52499999999998</v>
      </c>
      <c r="G18" s="146">
        <v>612.72400000000005</v>
      </c>
      <c r="H18" s="146">
        <v>1722.1590000000001</v>
      </c>
      <c r="I18" s="147">
        <v>53.561752391995014</v>
      </c>
      <c r="K18" s="150"/>
      <c r="L18" s="150"/>
      <c r="M18" s="150"/>
      <c r="N18" s="150"/>
      <c r="O18" s="150"/>
      <c r="P18" s="150"/>
      <c r="Q18" s="150"/>
      <c r="R18" s="150"/>
    </row>
    <row r="19" spans="1:18" s="75" customFormat="1" ht="9" customHeight="1" x14ac:dyDescent="0.2">
      <c r="A19" s="75" t="s">
        <v>520</v>
      </c>
      <c r="B19" s="146">
        <v>5859.5540000000019</v>
      </c>
      <c r="C19" s="146">
        <v>4621.6229999999996</v>
      </c>
      <c r="D19" s="146">
        <v>3196.9249999999997</v>
      </c>
      <c r="E19" s="146">
        <v>6822.8610000000008</v>
      </c>
      <c r="F19" s="146">
        <v>3169.8710000000005</v>
      </c>
      <c r="G19" s="146">
        <v>6369.7449999999999</v>
      </c>
      <c r="H19" s="146">
        <v>4639.4110000000001</v>
      </c>
      <c r="I19" s="147">
        <v>54.310827255894566</v>
      </c>
      <c r="K19" s="150"/>
      <c r="L19" s="150"/>
      <c r="M19" s="150"/>
      <c r="N19" s="150"/>
      <c r="O19" s="150"/>
      <c r="P19" s="150"/>
      <c r="Q19" s="150"/>
      <c r="R19" s="150"/>
    </row>
    <row r="20" spans="1:18" s="75" customFormat="1" ht="9" customHeight="1" x14ac:dyDescent="0.2">
      <c r="A20" s="78" t="s">
        <v>96</v>
      </c>
      <c r="B20" s="146">
        <v>36936.575999999994</v>
      </c>
      <c r="C20" s="146">
        <v>39697.620999999999</v>
      </c>
      <c r="D20" s="146">
        <v>29254.044000000013</v>
      </c>
      <c r="E20" s="146">
        <v>36396.92</v>
      </c>
      <c r="F20" s="146">
        <v>37236.218000000001</v>
      </c>
      <c r="G20" s="146">
        <v>32219.238999999994</v>
      </c>
      <c r="H20" s="146">
        <v>28767.811999999994</v>
      </c>
      <c r="I20" s="147">
        <v>19.794942900450522</v>
      </c>
      <c r="K20" s="150"/>
      <c r="L20" s="150"/>
      <c r="M20" s="150"/>
      <c r="N20" s="150"/>
      <c r="O20" s="150"/>
      <c r="P20" s="150"/>
      <c r="Q20" s="150"/>
      <c r="R20" s="150"/>
    </row>
    <row r="21" spans="1:18" s="75" customFormat="1" ht="9" customHeight="1" x14ac:dyDescent="0.2">
      <c r="A21" s="78" t="s">
        <v>97</v>
      </c>
      <c r="B21" s="146">
        <v>23172.20299999999</v>
      </c>
      <c r="C21" s="146">
        <v>19830.753000000001</v>
      </c>
      <c r="D21" s="146">
        <v>18079.946999999993</v>
      </c>
      <c r="E21" s="146">
        <v>11001.599999999993</v>
      </c>
      <c r="F21" s="146">
        <v>14452.080999999996</v>
      </c>
      <c r="G21" s="146">
        <v>14239.532999999999</v>
      </c>
      <c r="H21" s="146">
        <v>19757.227000000003</v>
      </c>
      <c r="I21" s="147">
        <v>14.113194550014938</v>
      </c>
      <c r="K21" s="150"/>
      <c r="L21" s="150"/>
      <c r="M21" s="150"/>
      <c r="N21" s="150"/>
      <c r="O21" s="150"/>
      <c r="P21" s="150"/>
      <c r="Q21" s="150"/>
      <c r="R21" s="150"/>
    </row>
    <row r="22" spans="1:18" s="75" customFormat="1" ht="9" customHeight="1" x14ac:dyDescent="0.2">
      <c r="A22" s="78" t="s">
        <v>98</v>
      </c>
      <c r="B22" s="146">
        <v>21245.467999999997</v>
      </c>
      <c r="C22" s="146">
        <v>9672.52</v>
      </c>
      <c r="D22" s="146">
        <v>10182.016000000003</v>
      </c>
      <c r="E22" s="146">
        <v>6030.8720000000003</v>
      </c>
      <c r="F22" s="146">
        <v>7758.1870000000017</v>
      </c>
      <c r="G22" s="146">
        <v>13430.201999999997</v>
      </c>
      <c r="H22" s="146">
        <v>8806.8530000000046</v>
      </c>
      <c r="I22" s="147">
        <v>183.70224272732725</v>
      </c>
      <c r="K22" s="150"/>
      <c r="L22" s="150"/>
      <c r="M22" s="150"/>
      <c r="N22" s="150"/>
      <c r="O22" s="150"/>
      <c r="P22" s="150"/>
      <c r="Q22" s="150"/>
      <c r="R22" s="150"/>
    </row>
    <row r="23" spans="1:18" s="75" customFormat="1" ht="9" customHeight="1" x14ac:dyDescent="0.2">
      <c r="A23" s="78" t="s">
        <v>99</v>
      </c>
      <c r="B23" s="146">
        <v>2676257.4049999993</v>
      </c>
      <c r="C23" s="146">
        <v>2589004.5489999992</v>
      </c>
      <c r="D23" s="146">
        <v>2350491.1680000001</v>
      </c>
      <c r="E23" s="146">
        <v>1979017.1270000003</v>
      </c>
      <c r="F23" s="146">
        <v>2360950.5440000002</v>
      </c>
      <c r="G23" s="146">
        <v>2271374.668000001</v>
      </c>
      <c r="H23" s="146">
        <v>2254473.5409999993</v>
      </c>
      <c r="I23" s="147">
        <v>27.605795515968225</v>
      </c>
      <c r="K23" s="150"/>
      <c r="L23" s="150"/>
      <c r="M23" s="150"/>
      <c r="N23" s="150"/>
      <c r="O23" s="150"/>
      <c r="P23" s="150"/>
      <c r="Q23" s="150"/>
      <c r="R23" s="150"/>
    </row>
    <row r="24" spans="1:18" s="75" customFormat="1" ht="9" customHeight="1" x14ac:dyDescent="0.2">
      <c r="A24" s="78" t="s">
        <v>100</v>
      </c>
      <c r="B24" s="146">
        <v>1982.5079999999998</v>
      </c>
      <c r="C24" s="146">
        <v>1795.6220000000001</v>
      </c>
      <c r="D24" s="146">
        <v>2830.6559999999999</v>
      </c>
      <c r="E24" s="146">
        <v>1571.1289999999997</v>
      </c>
      <c r="F24" s="146">
        <v>2220.4509999999996</v>
      </c>
      <c r="G24" s="146">
        <v>2201.3330000000005</v>
      </c>
      <c r="H24" s="146">
        <v>2269.315000000001</v>
      </c>
      <c r="I24" s="147">
        <v>5.6264435333700931</v>
      </c>
      <c r="K24" s="150"/>
      <c r="L24" s="150"/>
      <c r="M24" s="150"/>
      <c r="N24" s="150"/>
      <c r="O24" s="150"/>
      <c r="P24" s="150"/>
      <c r="Q24" s="150"/>
      <c r="R24" s="150"/>
    </row>
    <row r="25" spans="1:18" s="75" customFormat="1" ht="9" customHeight="1" x14ac:dyDescent="0.2">
      <c r="A25" s="78" t="s">
        <v>101</v>
      </c>
      <c r="B25" s="146">
        <v>20696.361999999997</v>
      </c>
      <c r="C25" s="146">
        <v>23093.451999999997</v>
      </c>
      <c r="D25" s="146">
        <v>20566.230999999992</v>
      </c>
      <c r="E25" s="146">
        <v>11548.321000000004</v>
      </c>
      <c r="F25" s="146">
        <v>17733.121999999999</v>
      </c>
      <c r="G25" s="146">
        <v>18340.598999999991</v>
      </c>
      <c r="H25" s="146">
        <v>15123.267</v>
      </c>
      <c r="I25" s="147">
        <v>45.465176438455359</v>
      </c>
      <c r="K25" s="150"/>
      <c r="L25" s="150"/>
      <c r="M25" s="150"/>
      <c r="N25" s="150"/>
      <c r="O25" s="150"/>
      <c r="P25" s="150"/>
      <c r="Q25" s="150"/>
      <c r="R25" s="150"/>
    </row>
    <row r="26" spans="1:18" s="75" customFormat="1" ht="9" customHeight="1" x14ac:dyDescent="0.2">
      <c r="A26" s="78" t="s">
        <v>102</v>
      </c>
      <c r="B26" s="146">
        <v>546206.45699999994</v>
      </c>
      <c r="C26" s="146">
        <v>485004.47799999989</v>
      </c>
      <c r="D26" s="146">
        <v>448003.989</v>
      </c>
      <c r="E26" s="146">
        <v>431121.85800000001</v>
      </c>
      <c r="F26" s="146">
        <v>428654.98800000001</v>
      </c>
      <c r="G26" s="146">
        <v>422813.84399999981</v>
      </c>
      <c r="H26" s="146">
        <v>435458.10900000005</v>
      </c>
      <c r="I26" s="147">
        <v>4.1775447342758696</v>
      </c>
      <c r="K26" s="150"/>
      <c r="L26" s="150"/>
      <c r="M26" s="150"/>
      <c r="N26" s="150"/>
      <c r="O26" s="150"/>
      <c r="P26" s="150"/>
      <c r="Q26" s="150"/>
      <c r="R26" s="150"/>
    </row>
    <row r="27" spans="1:18" s="75" customFormat="1" ht="9" customHeight="1" x14ac:dyDescent="0.2">
      <c r="A27" s="78" t="s">
        <v>103</v>
      </c>
      <c r="B27" s="146">
        <v>30778.239000000001</v>
      </c>
      <c r="C27" s="146">
        <v>12306.112000000003</v>
      </c>
      <c r="D27" s="146">
        <v>9187.8410000000003</v>
      </c>
      <c r="E27" s="146">
        <v>10076.516</v>
      </c>
      <c r="F27" s="146">
        <v>13727.981000000002</v>
      </c>
      <c r="G27" s="146">
        <v>13521.375</v>
      </c>
      <c r="H27" s="146">
        <v>12891.451000000005</v>
      </c>
      <c r="I27" s="147">
        <v>225.75204553931252</v>
      </c>
      <c r="K27" s="150"/>
      <c r="L27" s="150"/>
      <c r="M27" s="150"/>
      <c r="N27" s="150"/>
      <c r="O27" s="150"/>
      <c r="P27" s="150"/>
      <c r="Q27" s="150"/>
      <c r="R27" s="150"/>
    </row>
    <row r="28" spans="1:18" s="75" customFormat="1" ht="9" customHeight="1" x14ac:dyDescent="0.2">
      <c r="A28" s="75" t="s">
        <v>104</v>
      </c>
      <c r="B28" s="146">
        <v>52215.235000000001</v>
      </c>
      <c r="C28" s="146">
        <v>50502.248999999989</v>
      </c>
      <c r="D28" s="146">
        <v>51480.078999999991</v>
      </c>
      <c r="E28" s="146">
        <v>26573.444000000003</v>
      </c>
      <c r="F28" s="146">
        <v>47196.393000000004</v>
      </c>
      <c r="G28" s="146">
        <v>46086.816999999988</v>
      </c>
      <c r="H28" s="146">
        <v>51099.151999999987</v>
      </c>
      <c r="I28" s="147">
        <v>2.1876453412849486</v>
      </c>
      <c r="K28" s="150"/>
      <c r="L28" s="150"/>
      <c r="M28" s="150"/>
      <c r="N28" s="150"/>
      <c r="O28" s="150"/>
      <c r="P28" s="150"/>
      <c r="Q28" s="150"/>
      <c r="R28" s="150"/>
    </row>
    <row r="29" spans="1:18" s="75" customFormat="1" ht="9" customHeight="1" x14ac:dyDescent="0.2">
      <c r="A29" s="75" t="s">
        <v>105</v>
      </c>
      <c r="B29" s="146">
        <v>57416.41700000003</v>
      </c>
      <c r="C29" s="146">
        <v>39134.234000000004</v>
      </c>
      <c r="D29" s="146">
        <v>40449.700999999994</v>
      </c>
      <c r="E29" s="146">
        <v>38780.890999999981</v>
      </c>
      <c r="F29" s="146">
        <v>48422.445</v>
      </c>
      <c r="G29" s="146">
        <v>41295.821000000018</v>
      </c>
      <c r="H29" s="146">
        <v>44164.284000000021</v>
      </c>
      <c r="I29" s="147">
        <v>-11.046902618507531</v>
      </c>
      <c r="K29" s="150"/>
      <c r="L29" s="150"/>
      <c r="M29" s="150"/>
      <c r="N29" s="150"/>
      <c r="O29" s="150"/>
      <c r="P29" s="150"/>
      <c r="Q29" s="150"/>
      <c r="R29" s="150"/>
    </row>
    <row r="30" spans="1:18" s="75" customFormat="1" ht="9" customHeight="1" x14ac:dyDescent="0.2">
      <c r="A30" s="75" t="s">
        <v>106</v>
      </c>
      <c r="B30" s="146">
        <v>382694.46199999994</v>
      </c>
      <c r="C30" s="146">
        <v>388345.53300000011</v>
      </c>
      <c r="D30" s="146">
        <v>374001.16200000001</v>
      </c>
      <c r="E30" s="146">
        <v>268516.467</v>
      </c>
      <c r="F30" s="146">
        <v>371415.37999999995</v>
      </c>
      <c r="G30" s="146">
        <v>387804.16700000002</v>
      </c>
      <c r="H30" s="146">
        <v>358541.09500000003</v>
      </c>
      <c r="I30" s="147">
        <v>15.848943626700802</v>
      </c>
      <c r="K30" s="150"/>
      <c r="L30" s="150"/>
      <c r="M30" s="150"/>
      <c r="N30" s="150"/>
      <c r="O30" s="150"/>
      <c r="P30" s="150"/>
      <c r="Q30" s="150"/>
      <c r="R30" s="150"/>
    </row>
    <row r="31" spans="1:18" s="75" customFormat="1" ht="9" customHeight="1" x14ac:dyDescent="0.2">
      <c r="A31" s="75" t="s">
        <v>107</v>
      </c>
      <c r="B31" s="146">
        <v>1219.75</v>
      </c>
      <c r="C31" s="146">
        <v>1927.049</v>
      </c>
      <c r="D31" s="146">
        <v>2264.1549999999997</v>
      </c>
      <c r="E31" s="146">
        <v>949.97699999999998</v>
      </c>
      <c r="F31" s="146">
        <v>2890.2580000000003</v>
      </c>
      <c r="G31" s="146">
        <v>2930.453</v>
      </c>
      <c r="H31" s="146">
        <v>1407.1789999999996</v>
      </c>
      <c r="I31" s="147">
        <v>28.246106354635344</v>
      </c>
      <c r="K31" s="150"/>
      <c r="L31" s="150"/>
      <c r="M31" s="150"/>
      <c r="N31" s="150"/>
      <c r="O31" s="150"/>
      <c r="P31" s="150"/>
      <c r="Q31" s="150"/>
      <c r="R31" s="150"/>
    </row>
    <row r="32" spans="1:18" s="75" customFormat="1" ht="9" customHeight="1" x14ac:dyDescent="0.2">
      <c r="A32" s="75" t="s">
        <v>108</v>
      </c>
      <c r="B32" s="146">
        <v>6450.5159999999978</v>
      </c>
      <c r="C32" s="146">
        <v>4890.2540000000026</v>
      </c>
      <c r="D32" s="146">
        <v>4406.259</v>
      </c>
      <c r="E32" s="146">
        <v>7061.31</v>
      </c>
      <c r="F32" s="146">
        <v>5718.1849999999995</v>
      </c>
      <c r="G32" s="146">
        <v>9360.9489999999987</v>
      </c>
      <c r="H32" s="146">
        <v>5902.3750000000009</v>
      </c>
      <c r="I32" s="147">
        <v>76.565380077901466</v>
      </c>
      <c r="K32" s="150"/>
      <c r="L32" s="150"/>
      <c r="M32" s="150"/>
      <c r="N32" s="150"/>
      <c r="O32" s="150"/>
      <c r="P32" s="150"/>
      <c r="Q32" s="150"/>
      <c r="R32" s="150"/>
    </row>
    <row r="33" spans="1:18" s="75" customFormat="1" ht="9" customHeight="1" x14ac:dyDescent="0.2">
      <c r="A33" s="78" t="s">
        <v>109</v>
      </c>
      <c r="B33" s="146">
        <v>7409.9339999999984</v>
      </c>
      <c r="C33" s="146">
        <v>7441.1849999999959</v>
      </c>
      <c r="D33" s="146">
        <v>7290.1179999999958</v>
      </c>
      <c r="E33" s="146">
        <v>4869.1309999999994</v>
      </c>
      <c r="F33" s="146">
        <v>5829.3460000000005</v>
      </c>
      <c r="G33" s="146">
        <v>7451.5870000000032</v>
      </c>
      <c r="H33" s="146">
        <v>5665.5790000000006</v>
      </c>
      <c r="I33" s="147">
        <v>28.885363014685026</v>
      </c>
      <c r="K33" s="150"/>
      <c r="L33" s="150"/>
      <c r="M33" s="150"/>
      <c r="N33" s="150"/>
      <c r="O33" s="150"/>
      <c r="P33" s="150"/>
      <c r="Q33" s="150"/>
      <c r="R33" s="150"/>
    </row>
    <row r="34" spans="1:18" s="75" customFormat="1" ht="9" customHeight="1" x14ac:dyDescent="0.2">
      <c r="A34" s="75" t="s">
        <v>110</v>
      </c>
      <c r="B34" s="146">
        <v>4298.9929999999995</v>
      </c>
      <c r="C34" s="146">
        <v>5118.3760000000002</v>
      </c>
      <c r="D34" s="146">
        <v>4882.8189999999995</v>
      </c>
      <c r="E34" s="146">
        <v>4527.8740000000007</v>
      </c>
      <c r="F34" s="146">
        <v>5316.8719999999994</v>
      </c>
      <c r="G34" s="146">
        <v>4602.0990000000011</v>
      </c>
      <c r="H34" s="146">
        <v>4855.8999999999996</v>
      </c>
      <c r="I34" s="147">
        <v>20.060262027270653</v>
      </c>
      <c r="K34" s="150"/>
      <c r="L34" s="150"/>
      <c r="M34" s="150"/>
      <c r="N34" s="150"/>
      <c r="O34" s="150"/>
      <c r="P34" s="150"/>
      <c r="Q34" s="150"/>
      <c r="R34" s="150"/>
    </row>
    <row r="35" spans="1:18" s="75" customFormat="1" ht="9" customHeight="1" x14ac:dyDescent="0.2">
      <c r="A35" s="75" t="s">
        <v>111</v>
      </c>
      <c r="B35" s="146">
        <v>421910.24599999975</v>
      </c>
      <c r="C35" s="146">
        <v>386825.81900000019</v>
      </c>
      <c r="D35" s="146">
        <v>395117.21800000017</v>
      </c>
      <c r="E35" s="146">
        <v>325330.72800000006</v>
      </c>
      <c r="F35" s="146">
        <v>370961.88500000001</v>
      </c>
      <c r="G35" s="146">
        <v>383398.30300000001</v>
      </c>
      <c r="H35" s="146">
        <v>370132.91800000012</v>
      </c>
      <c r="I35" s="147">
        <v>22.651513412569273</v>
      </c>
      <c r="K35" s="150"/>
      <c r="L35" s="150"/>
      <c r="M35" s="150"/>
      <c r="N35" s="150"/>
      <c r="O35" s="150"/>
      <c r="P35" s="150"/>
      <c r="Q35" s="150"/>
      <c r="R35" s="150"/>
    </row>
    <row r="36" spans="1:18" s="75" customFormat="1" ht="9" customHeight="1" x14ac:dyDescent="0.2">
      <c r="A36" s="75" t="s">
        <v>112</v>
      </c>
      <c r="B36" s="146">
        <v>5.4560000000000004</v>
      </c>
      <c r="C36" s="146">
        <v>0</v>
      </c>
      <c r="D36" s="146">
        <v>48.03</v>
      </c>
      <c r="E36" s="146">
        <v>0</v>
      </c>
      <c r="F36" s="146">
        <v>0.41099999999999998</v>
      </c>
      <c r="G36" s="146">
        <v>24.106999999999999</v>
      </c>
      <c r="H36" s="146">
        <v>0</v>
      </c>
      <c r="I36" s="147">
        <v>364.73594548551966</v>
      </c>
      <c r="J36" s="170"/>
      <c r="K36" s="91"/>
      <c r="L36" s="150"/>
      <c r="M36" s="150"/>
      <c r="N36" s="150"/>
      <c r="O36" s="150"/>
      <c r="P36" s="150"/>
      <c r="Q36" s="150"/>
      <c r="R36" s="150"/>
    </row>
    <row r="37" spans="1:18" s="75" customFormat="1" ht="9" customHeight="1" x14ac:dyDescent="0.2">
      <c r="A37" s="78" t="s">
        <v>113</v>
      </c>
      <c r="B37" s="146">
        <v>126592.573</v>
      </c>
      <c r="C37" s="146">
        <v>110021.70299999999</v>
      </c>
      <c r="D37" s="146">
        <v>126166.53499999999</v>
      </c>
      <c r="E37" s="146">
        <v>82866.281999999977</v>
      </c>
      <c r="F37" s="146">
        <v>125706.17999999993</v>
      </c>
      <c r="G37" s="146">
        <v>137087.49800000008</v>
      </c>
      <c r="H37" s="146">
        <v>126824.45000000001</v>
      </c>
      <c r="I37" s="147">
        <v>0.49726917975492313</v>
      </c>
      <c r="K37" s="150"/>
      <c r="L37" s="150"/>
      <c r="M37" s="150"/>
      <c r="N37" s="150"/>
      <c r="O37" s="150"/>
      <c r="P37" s="150"/>
      <c r="Q37" s="150"/>
      <c r="R37" s="150"/>
    </row>
    <row r="38" spans="1:18" s="75" customFormat="1" ht="9" customHeight="1" x14ac:dyDescent="0.2">
      <c r="A38" s="75" t="s">
        <v>114</v>
      </c>
      <c r="B38" s="146">
        <v>82403.57699999999</v>
      </c>
      <c r="C38" s="146">
        <v>69967.623999999982</v>
      </c>
      <c r="D38" s="146">
        <v>87193.402000000002</v>
      </c>
      <c r="E38" s="146">
        <v>117671.65499999998</v>
      </c>
      <c r="F38" s="146">
        <v>77409.184999999998</v>
      </c>
      <c r="G38" s="146">
        <v>83475.736000000004</v>
      </c>
      <c r="H38" s="146">
        <v>70547.473000000013</v>
      </c>
      <c r="I38" s="147">
        <v>-48.292184441904141</v>
      </c>
      <c r="K38" s="150"/>
      <c r="L38" s="150"/>
      <c r="M38" s="150"/>
      <c r="N38" s="150"/>
      <c r="O38" s="150"/>
      <c r="P38" s="150"/>
      <c r="Q38" s="150"/>
      <c r="R38" s="150"/>
    </row>
    <row r="39" spans="1:18" s="75" customFormat="1" ht="9" customHeight="1" x14ac:dyDescent="0.2">
      <c r="A39" s="78" t="s">
        <v>115</v>
      </c>
      <c r="B39" s="146">
        <v>49531.092000000004</v>
      </c>
      <c r="C39" s="146">
        <v>46980.212999999989</v>
      </c>
      <c r="D39" s="146">
        <v>46238.762000000017</v>
      </c>
      <c r="E39" s="146">
        <v>26217.273000000001</v>
      </c>
      <c r="F39" s="146">
        <v>51474.890000000036</v>
      </c>
      <c r="G39" s="146">
        <v>50070.397000000012</v>
      </c>
      <c r="H39" s="146">
        <v>52186.859999999993</v>
      </c>
      <c r="I39" s="147">
        <v>-2.1301912831439012</v>
      </c>
      <c r="K39" s="150"/>
      <c r="L39" s="150"/>
      <c r="M39" s="150"/>
      <c r="N39" s="150"/>
      <c r="O39" s="150"/>
      <c r="P39" s="150"/>
      <c r="Q39" s="150"/>
      <c r="R39" s="150"/>
    </row>
    <row r="40" spans="1:18" s="75" customFormat="1" ht="9" customHeight="1" x14ac:dyDescent="0.2">
      <c r="A40" s="78" t="s">
        <v>116</v>
      </c>
      <c r="B40" s="146">
        <v>48612.896000000008</v>
      </c>
      <c r="C40" s="146">
        <v>32903.897999999994</v>
      </c>
      <c r="D40" s="146">
        <v>14601.571999999998</v>
      </c>
      <c r="E40" s="146">
        <v>9641.0239999999994</v>
      </c>
      <c r="F40" s="146">
        <v>27568.211000000007</v>
      </c>
      <c r="G40" s="146">
        <v>16584.07</v>
      </c>
      <c r="H40" s="146">
        <v>35319.308000000005</v>
      </c>
      <c r="I40" s="147">
        <v>50.602815290098732</v>
      </c>
      <c r="K40" s="150"/>
      <c r="L40" s="150"/>
      <c r="M40" s="150"/>
      <c r="N40" s="150"/>
      <c r="O40" s="150"/>
      <c r="P40" s="150"/>
      <c r="Q40" s="150"/>
      <c r="R40" s="150"/>
    </row>
    <row r="41" spans="1:18" s="75" customFormat="1" ht="9" customHeight="1" x14ac:dyDescent="0.2">
      <c r="A41" s="75" t="s">
        <v>117</v>
      </c>
      <c r="B41" s="146">
        <v>82546.223999999987</v>
      </c>
      <c r="C41" s="146">
        <v>101935.86300000001</v>
      </c>
      <c r="D41" s="146">
        <v>75381.117000000013</v>
      </c>
      <c r="E41" s="146">
        <v>49018.153000000013</v>
      </c>
      <c r="F41" s="146">
        <v>91146.633999999962</v>
      </c>
      <c r="G41" s="146">
        <v>71664.771000000008</v>
      </c>
      <c r="H41" s="146">
        <v>77892.172999999981</v>
      </c>
      <c r="I41" s="147">
        <v>9.9538332618700736</v>
      </c>
      <c r="K41" s="150"/>
      <c r="L41" s="150"/>
      <c r="M41" s="150"/>
      <c r="N41" s="150"/>
      <c r="O41" s="150"/>
      <c r="P41" s="150"/>
      <c r="Q41" s="150"/>
      <c r="R41" s="150"/>
    </row>
    <row r="42" spans="1:18" s="75" customFormat="1" ht="9" customHeight="1" x14ac:dyDescent="0.2">
      <c r="B42" s="146"/>
      <c r="C42" s="146"/>
      <c r="D42" s="146"/>
      <c r="E42" s="146"/>
      <c r="F42" s="146"/>
      <c r="G42" s="146"/>
      <c r="H42" s="146"/>
      <c r="I42" s="147"/>
      <c r="K42" s="150"/>
      <c r="L42" s="150"/>
      <c r="M42" s="150"/>
      <c r="N42" s="150"/>
      <c r="O42" s="150"/>
      <c r="P42" s="150"/>
      <c r="Q42" s="150"/>
      <c r="R42" s="150"/>
    </row>
    <row r="43" spans="1:18" s="75" customFormat="1" ht="9" customHeight="1" x14ac:dyDescent="0.2">
      <c r="A43" s="78" t="s">
        <v>118</v>
      </c>
      <c r="B43" s="146">
        <v>35565.593999999997</v>
      </c>
      <c r="C43" s="146">
        <v>56885.751000000004</v>
      </c>
      <c r="D43" s="146">
        <v>28993.984000000008</v>
      </c>
      <c r="E43" s="146">
        <v>98236.437999999995</v>
      </c>
      <c r="F43" s="146">
        <v>38236.122000000003</v>
      </c>
      <c r="G43" s="146">
        <v>30278.612000000001</v>
      </c>
      <c r="H43" s="146">
        <v>32727.897000000012</v>
      </c>
      <c r="I43" s="147">
        <v>24.161969577770861</v>
      </c>
      <c r="K43" s="150"/>
      <c r="L43" s="150"/>
      <c r="M43" s="150"/>
      <c r="N43" s="150"/>
      <c r="O43" s="150"/>
      <c r="P43" s="150"/>
      <c r="Q43" s="150"/>
      <c r="R43" s="150"/>
    </row>
    <row r="44" spans="1:18" s="75" customFormat="1" ht="9" customHeight="1" x14ac:dyDescent="0.2">
      <c r="A44" s="78"/>
      <c r="B44" s="146"/>
      <c r="C44" s="146"/>
      <c r="D44" s="146"/>
      <c r="E44" s="146"/>
      <c r="F44" s="146"/>
      <c r="G44" s="146"/>
      <c r="H44" s="146"/>
      <c r="I44" s="147"/>
      <c r="K44" s="150"/>
      <c r="L44" s="150"/>
      <c r="M44" s="150"/>
      <c r="N44" s="150"/>
      <c r="O44" s="150"/>
      <c r="P44" s="150"/>
      <c r="Q44" s="150"/>
      <c r="R44" s="150"/>
    </row>
    <row r="45" spans="1:18" s="75" customFormat="1" ht="9" customHeight="1" x14ac:dyDescent="0.2">
      <c r="A45" s="75" t="s">
        <v>119</v>
      </c>
      <c r="B45" s="146">
        <v>2892.0840000000007</v>
      </c>
      <c r="C45" s="146">
        <v>353.916</v>
      </c>
      <c r="D45" s="146">
        <v>421.59199999999998</v>
      </c>
      <c r="E45" s="146">
        <v>244.19899999999998</v>
      </c>
      <c r="F45" s="146">
        <v>1363.5480000000002</v>
      </c>
      <c r="G45" s="146">
        <v>232.34299999999999</v>
      </c>
      <c r="H45" s="146">
        <v>195.51</v>
      </c>
      <c r="I45" s="147">
        <v>541.49642662265944</v>
      </c>
      <c r="K45" s="150"/>
      <c r="L45" s="150"/>
      <c r="M45" s="150"/>
      <c r="N45" s="150"/>
      <c r="O45" s="150"/>
      <c r="P45" s="150"/>
      <c r="Q45" s="150"/>
      <c r="R45" s="150"/>
    </row>
    <row r="46" spans="1:18" s="75" customFormat="1" ht="9" customHeight="1" x14ac:dyDescent="0.2">
      <c r="A46" s="75" t="s">
        <v>120</v>
      </c>
      <c r="B46" s="146">
        <v>18.719000000000001</v>
      </c>
      <c r="C46" s="146" t="s">
        <v>844</v>
      </c>
      <c r="D46" s="146" t="s">
        <v>844</v>
      </c>
      <c r="E46" s="146">
        <v>11.132</v>
      </c>
      <c r="F46" s="146">
        <v>0</v>
      </c>
      <c r="G46" s="146">
        <v>10.718</v>
      </c>
      <c r="H46" s="146">
        <v>2.7610000000000001</v>
      </c>
      <c r="I46" s="147">
        <v>204.02793568296249</v>
      </c>
      <c r="K46" s="150"/>
      <c r="L46" s="150"/>
      <c r="M46" s="150"/>
      <c r="N46" s="150"/>
      <c r="O46" s="150"/>
      <c r="P46" s="150"/>
      <c r="Q46" s="150"/>
      <c r="R46" s="150"/>
    </row>
    <row r="47" spans="1:18" s="75" customFormat="1" ht="9" customHeight="1" x14ac:dyDescent="0.2">
      <c r="A47" s="78" t="s">
        <v>121</v>
      </c>
      <c r="B47" s="146">
        <v>1326.4940000000001</v>
      </c>
      <c r="C47" s="146">
        <v>26245.614999999998</v>
      </c>
      <c r="D47" s="146">
        <v>5250.9529999999995</v>
      </c>
      <c r="E47" s="146">
        <v>69824.161999999997</v>
      </c>
      <c r="F47" s="146">
        <v>1745.3479999999997</v>
      </c>
      <c r="G47" s="146">
        <v>2325.5569999999998</v>
      </c>
      <c r="H47" s="146">
        <v>3219.2090000000003</v>
      </c>
      <c r="I47" s="147">
        <v>-46.502998305752598</v>
      </c>
      <c r="K47" s="150"/>
      <c r="L47" s="150"/>
      <c r="M47" s="150"/>
      <c r="N47" s="150"/>
      <c r="O47" s="150"/>
      <c r="P47" s="150"/>
      <c r="Q47" s="150"/>
      <c r="R47" s="150"/>
    </row>
    <row r="48" spans="1:18" s="75" customFormat="1" ht="9" customHeight="1" x14ac:dyDescent="0.2">
      <c r="A48" s="75" t="s">
        <v>122</v>
      </c>
      <c r="B48" s="146">
        <v>31328.296999999999</v>
      </c>
      <c r="C48" s="146">
        <v>30286.057000000001</v>
      </c>
      <c r="D48" s="146">
        <v>23321.205000000009</v>
      </c>
      <c r="E48" s="146">
        <v>28156.945</v>
      </c>
      <c r="F48" s="146">
        <v>35127.226000000002</v>
      </c>
      <c r="G48" s="146">
        <v>27709.994000000002</v>
      </c>
      <c r="H48" s="146">
        <v>29310.417000000012</v>
      </c>
      <c r="I48" s="147">
        <v>21.862258443951859</v>
      </c>
      <c r="K48" s="150"/>
      <c r="L48" s="150"/>
      <c r="M48" s="150"/>
      <c r="N48" s="150"/>
      <c r="O48" s="150"/>
      <c r="P48" s="150"/>
      <c r="Q48" s="150"/>
      <c r="R48" s="150"/>
    </row>
    <row r="49" spans="1:18" s="75" customFormat="1" ht="9" customHeight="1" x14ac:dyDescent="0.2">
      <c r="A49" s="78" t="s">
        <v>53</v>
      </c>
      <c r="B49" s="146"/>
      <c r="C49" s="146"/>
      <c r="D49" s="146"/>
      <c r="E49" s="146"/>
      <c r="F49" s="146"/>
      <c r="G49" s="146"/>
      <c r="H49" s="146"/>
      <c r="I49" s="147"/>
      <c r="K49" s="150"/>
      <c r="L49" s="150"/>
      <c r="M49" s="150"/>
      <c r="N49" s="150"/>
      <c r="O49" s="150"/>
      <c r="P49" s="150"/>
      <c r="Q49" s="150"/>
      <c r="R49" s="150"/>
    </row>
    <row r="50" spans="1:18" s="75" customFormat="1" ht="9" customHeight="1" x14ac:dyDescent="0.2">
      <c r="A50" s="75" t="s">
        <v>123</v>
      </c>
      <c r="B50" s="146">
        <v>155164.71</v>
      </c>
      <c r="C50" s="146">
        <v>200372.0309999999</v>
      </c>
      <c r="D50" s="146">
        <v>232535.83799999999</v>
      </c>
      <c r="E50" s="146">
        <v>198607.82100000026</v>
      </c>
      <c r="F50" s="146">
        <v>209855.84999999992</v>
      </c>
      <c r="G50" s="146">
        <v>159059.14400000015</v>
      </c>
      <c r="H50" s="146">
        <v>307631.33700000041</v>
      </c>
      <c r="I50" s="147">
        <v>-10.206431266240983</v>
      </c>
      <c r="K50" s="150"/>
      <c r="L50" s="150"/>
      <c r="M50" s="150"/>
      <c r="N50" s="150"/>
      <c r="O50" s="150"/>
      <c r="P50" s="150"/>
      <c r="Q50" s="150"/>
      <c r="R50" s="150"/>
    </row>
    <row r="51" spans="1:18" s="75" customFormat="1" ht="9" customHeight="1" x14ac:dyDescent="0.2">
      <c r="A51" s="75" t="s">
        <v>124</v>
      </c>
      <c r="B51" s="146">
        <v>6982.2489999999998</v>
      </c>
      <c r="C51" s="146">
        <v>9095.5410000000011</v>
      </c>
      <c r="D51" s="146">
        <v>6229.9480000000012</v>
      </c>
      <c r="E51" s="146">
        <v>4920.7230000000009</v>
      </c>
      <c r="F51" s="146">
        <v>13741.968999999996</v>
      </c>
      <c r="G51" s="146">
        <v>4221.6660000000011</v>
      </c>
      <c r="H51" s="146">
        <v>57297.603999999999</v>
      </c>
      <c r="I51" s="147">
        <v>-4.0084857761789436</v>
      </c>
      <c r="K51" s="150"/>
      <c r="L51" s="150"/>
      <c r="M51" s="150"/>
      <c r="N51" s="150"/>
      <c r="O51" s="150"/>
      <c r="P51" s="150"/>
      <c r="Q51" s="150"/>
      <c r="R51" s="150"/>
    </row>
    <row r="52" spans="1:18" s="75" customFormat="1" ht="9" customHeight="1" x14ac:dyDescent="0.2">
      <c r="A52" s="75" t="s">
        <v>125</v>
      </c>
      <c r="B52" s="146">
        <v>231590.71799999999</v>
      </c>
      <c r="C52" s="146">
        <v>239116.31200000003</v>
      </c>
      <c r="D52" s="146">
        <v>138400.52800000002</v>
      </c>
      <c r="E52" s="146">
        <v>185341.37599999996</v>
      </c>
      <c r="F52" s="146">
        <v>179958.85300000003</v>
      </c>
      <c r="G52" s="146">
        <v>96288.94</v>
      </c>
      <c r="H52" s="146">
        <v>109272.91100000001</v>
      </c>
      <c r="I52" s="147">
        <v>151.85167390691311</v>
      </c>
      <c r="K52" s="150"/>
      <c r="L52" s="150"/>
      <c r="M52" s="150"/>
      <c r="N52" s="150"/>
      <c r="O52" s="150"/>
      <c r="P52" s="150"/>
      <c r="Q52" s="150"/>
      <c r="R52" s="150"/>
    </row>
    <row r="53" spans="1:18" s="75" customFormat="1" ht="9" customHeight="1" x14ac:dyDescent="0.2">
      <c r="A53" s="75" t="s">
        <v>126</v>
      </c>
      <c r="B53" s="146">
        <v>51295.689999999995</v>
      </c>
      <c r="C53" s="146">
        <v>62449.057000000008</v>
      </c>
      <c r="D53" s="146">
        <v>94754.474000000031</v>
      </c>
      <c r="E53" s="146">
        <v>54793.616999999991</v>
      </c>
      <c r="F53" s="146">
        <v>44103.722999999998</v>
      </c>
      <c r="G53" s="146">
        <v>74053.871999999988</v>
      </c>
      <c r="H53" s="146">
        <v>64977.581000000027</v>
      </c>
      <c r="I53" s="147">
        <v>129.55217499270458</v>
      </c>
      <c r="K53" s="150"/>
      <c r="L53" s="150"/>
      <c r="M53" s="150"/>
      <c r="N53" s="150"/>
      <c r="O53" s="150"/>
      <c r="P53" s="150"/>
      <c r="Q53" s="150"/>
      <c r="R53" s="150"/>
    </row>
    <row r="54" spans="1:18" s="75" customFormat="1" ht="9" customHeight="1" x14ac:dyDescent="0.2">
      <c r="B54" s="146"/>
      <c r="C54" s="146"/>
      <c r="D54" s="146"/>
      <c r="E54" s="146"/>
      <c r="F54" s="146"/>
      <c r="G54" s="146"/>
      <c r="H54" s="146"/>
      <c r="I54" s="147"/>
      <c r="K54" s="150"/>
      <c r="L54" s="150"/>
      <c r="M54" s="150"/>
      <c r="N54" s="150"/>
      <c r="O54" s="150"/>
      <c r="P54" s="150"/>
      <c r="Q54" s="150"/>
      <c r="R54" s="150"/>
    </row>
    <row r="55" spans="1:18" s="75" customFormat="1" ht="9" customHeight="1" x14ac:dyDescent="0.2">
      <c r="A55" s="75" t="s">
        <v>127</v>
      </c>
      <c r="B55" s="146">
        <v>1785634.2990000006</v>
      </c>
      <c r="C55" s="146">
        <v>1486809.9930000016</v>
      </c>
      <c r="D55" s="146">
        <v>1610712.6279999996</v>
      </c>
      <c r="E55" s="146">
        <v>1272607.745000002</v>
      </c>
      <c r="F55" s="146">
        <v>1412558.7699999996</v>
      </c>
      <c r="G55" s="146">
        <v>1300417.0070000002</v>
      </c>
      <c r="H55" s="146">
        <v>1137208.3669999987</v>
      </c>
      <c r="I55" s="147">
        <v>-591.54622090925272</v>
      </c>
      <c r="K55" s="150"/>
      <c r="L55" s="150"/>
      <c r="M55" s="150"/>
      <c r="N55" s="150"/>
      <c r="O55" s="150"/>
      <c r="P55" s="150"/>
      <c r="Q55" s="150"/>
      <c r="R55" s="150"/>
    </row>
    <row r="56" spans="1:18" s="75" customFormat="1" ht="3" customHeight="1" thickBot="1" x14ac:dyDescent="0.25">
      <c r="B56" s="91"/>
      <c r="C56" s="148"/>
      <c r="D56" s="91"/>
      <c r="E56" s="91"/>
      <c r="F56" s="91"/>
      <c r="G56" s="91"/>
      <c r="H56" s="91"/>
      <c r="I56" s="90"/>
    </row>
    <row r="57" spans="1:18" s="75" customFormat="1" ht="24" customHeight="1" x14ac:dyDescent="0.2">
      <c r="A57" s="802" t="s">
        <v>1091</v>
      </c>
      <c r="B57" s="802"/>
      <c r="C57" s="802"/>
      <c r="D57" s="802"/>
      <c r="E57" s="802"/>
      <c r="F57" s="802"/>
      <c r="G57" s="802"/>
      <c r="H57" s="802"/>
      <c r="I57" s="802"/>
    </row>
    <row r="58" spans="1:18" s="75" customFormat="1" ht="11.25" customHeight="1" x14ac:dyDescent="0.25">
      <c r="A58" s="187"/>
      <c r="B58" s="186"/>
      <c r="C58" s="186"/>
      <c r="D58" s="186"/>
      <c r="E58" s="186"/>
      <c r="F58" s="186"/>
      <c r="G58" s="186"/>
      <c r="H58" s="186"/>
      <c r="I58" s="186"/>
    </row>
    <row r="59" spans="1:18" s="75" customFormat="1" x14ac:dyDescent="0.2"/>
    <row r="60" spans="1:18" s="75" customFormat="1" x14ac:dyDescent="0.2"/>
    <row r="61" spans="1:18" s="75" customFormat="1" x14ac:dyDescent="0.2"/>
    <row r="62" spans="1:18" s="75" customFormat="1" x14ac:dyDescent="0.2"/>
    <row r="63" spans="1:18" x14ac:dyDescent="0.2">
      <c r="A63" s="75"/>
      <c r="B63" s="75"/>
      <c r="C63" s="75"/>
      <c r="D63" s="75"/>
      <c r="E63" s="75"/>
      <c r="F63" s="75"/>
      <c r="G63" s="75"/>
      <c r="H63" s="75"/>
      <c r="I63" s="75"/>
    </row>
  </sheetData>
  <customSheetViews>
    <customSheetView guid="{95746B7C-2C59-4D9D-B586-3992FFB5743C}" showGridLines="0">
      <pageMargins left="0.75" right="0.75" top="1" bottom="1" header="0.5" footer="0.5"/>
      <headerFooter alignWithMargins="0"/>
    </customSheetView>
  </customSheetViews>
  <mergeCells count="3">
    <mergeCell ref="A1:I1"/>
    <mergeCell ref="B3:H3"/>
    <mergeCell ref="A57:I57"/>
  </mergeCells>
  <phoneticPr fontId="9" type="noConversion"/>
  <conditionalFormatting sqref="B7:H54">
    <cfRule type="cellIs" dxfId="25" priority="1" stopIfTrue="1" operator="between">
      <formula>0.001</formula>
      <formula>0.499</formula>
    </cfRule>
  </conditionalFormatting>
  <pageMargins left="0.75" right="0.75" top="1" bottom="1" header="0.5" footer="0.5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I60"/>
  <sheetViews>
    <sheetView showGridLines="0" workbookViewId="0"/>
  </sheetViews>
  <sheetFormatPr defaultColWidth="9.109375" defaultRowHeight="10.199999999999999" x14ac:dyDescent="0.2"/>
  <cols>
    <col min="1" max="1" width="27.44140625" style="17" customWidth="1"/>
    <col min="2" max="2" width="8.6640625" style="17" customWidth="1"/>
    <col min="3" max="8" width="8.33203125" style="17" customWidth="1"/>
    <col min="9" max="9" width="10.44140625" style="17" customWidth="1"/>
    <col min="10" max="16384" width="9.109375" style="17"/>
  </cols>
  <sheetData>
    <row r="1" spans="1:9" ht="12" customHeight="1" x14ac:dyDescent="0.2">
      <c r="A1" s="712" t="s">
        <v>509</v>
      </c>
      <c r="B1" s="712"/>
      <c r="C1" s="712"/>
      <c r="D1" s="712"/>
      <c r="E1" s="712"/>
      <c r="F1" s="712"/>
      <c r="G1" s="712"/>
      <c r="H1" s="712"/>
      <c r="I1" s="712"/>
    </row>
    <row r="3" spans="1:9" s="75" customFormat="1" ht="11.25" customHeight="1" thickBot="1" x14ac:dyDescent="0.25">
      <c r="A3" s="79"/>
      <c r="B3" s="801" t="s">
        <v>88</v>
      </c>
      <c r="C3" s="801"/>
      <c r="D3" s="801"/>
      <c r="E3" s="801"/>
      <c r="F3" s="801"/>
      <c r="G3" s="801"/>
      <c r="H3" s="801"/>
      <c r="I3" s="145" t="s">
        <v>89</v>
      </c>
    </row>
    <row r="4" spans="1:9" s="75" customFormat="1" ht="11.25" customHeight="1" x14ac:dyDescent="0.2">
      <c r="B4" s="664" t="s">
        <v>257</v>
      </c>
      <c r="C4" s="664" t="s">
        <v>256</v>
      </c>
      <c r="D4" s="664" t="s">
        <v>255</v>
      </c>
      <c r="E4" s="664" t="s">
        <v>254</v>
      </c>
      <c r="F4" s="664" t="s">
        <v>253</v>
      </c>
      <c r="G4" s="664" t="s">
        <v>252</v>
      </c>
      <c r="H4" s="664" t="s">
        <v>251</v>
      </c>
      <c r="I4" s="145" t="s">
        <v>606</v>
      </c>
    </row>
    <row r="5" spans="1:9" s="75" customFormat="1" ht="11.25" customHeight="1" x14ac:dyDescent="0.2">
      <c r="B5" s="665" t="s">
        <v>894</v>
      </c>
      <c r="C5" s="665" t="s">
        <v>894</v>
      </c>
      <c r="D5" s="665" t="s">
        <v>894</v>
      </c>
      <c r="E5" s="665" t="s">
        <v>894</v>
      </c>
      <c r="F5" s="665" t="s">
        <v>894</v>
      </c>
      <c r="G5" s="665" t="s">
        <v>894</v>
      </c>
      <c r="H5" s="665" t="s">
        <v>894</v>
      </c>
      <c r="I5" s="293" t="s">
        <v>1090</v>
      </c>
    </row>
    <row r="6" spans="1:9" s="75" customFormat="1" x14ac:dyDescent="0.2"/>
    <row r="7" spans="1:9" s="75" customFormat="1" ht="9" customHeight="1" x14ac:dyDescent="0.2">
      <c r="A7" s="75" t="s">
        <v>299</v>
      </c>
      <c r="B7" s="149">
        <v>6010125.8860000009</v>
      </c>
      <c r="C7" s="149">
        <v>5603649.720999998</v>
      </c>
      <c r="D7" s="149">
        <v>5493769.0840000026</v>
      </c>
      <c r="E7" s="149">
        <v>4356927.5669999998</v>
      </c>
      <c r="F7" s="149">
        <v>5584190.868999999</v>
      </c>
      <c r="G7" s="149">
        <v>5148108.9339999994</v>
      </c>
      <c r="H7" s="149">
        <v>5301003.8319999995</v>
      </c>
      <c r="I7" s="147">
        <v>15.698097311855832</v>
      </c>
    </row>
    <row r="8" spans="1:9" s="75" customFormat="1" ht="9" customHeight="1" x14ac:dyDescent="0.2">
      <c r="B8" s="149"/>
      <c r="C8" s="149"/>
      <c r="D8" s="149"/>
      <c r="E8" s="149"/>
      <c r="F8" s="149"/>
      <c r="G8" s="149"/>
      <c r="H8" s="149"/>
      <c r="I8" s="147"/>
    </row>
    <row r="9" spans="1:9" s="75" customFormat="1" ht="9" customHeight="1" x14ac:dyDescent="0.2">
      <c r="A9" s="460" t="s">
        <v>824</v>
      </c>
      <c r="B9" s="149">
        <v>4428465.5439999998</v>
      </c>
      <c r="C9" s="149">
        <v>4018481.9279999994</v>
      </c>
      <c r="D9" s="149">
        <v>3916487.682</v>
      </c>
      <c r="E9" s="149">
        <v>2884291.7940000002</v>
      </c>
      <c r="F9" s="149">
        <v>3986322.2649999997</v>
      </c>
      <c r="G9" s="149">
        <v>3707850.6629999992</v>
      </c>
      <c r="H9" s="149">
        <v>3785594.2190000005</v>
      </c>
      <c r="I9" s="147">
        <v>17.868610868862618</v>
      </c>
    </row>
    <row r="10" spans="1:9" s="75" customFormat="1" ht="9" customHeight="1" x14ac:dyDescent="0.2">
      <c r="A10" s="78"/>
      <c r="B10" s="149"/>
      <c r="C10" s="149"/>
      <c r="D10" s="149"/>
      <c r="E10" s="149"/>
      <c r="F10" s="149"/>
      <c r="G10" s="149"/>
      <c r="H10" s="149"/>
      <c r="I10" s="147"/>
    </row>
    <row r="11" spans="1:9" s="75" customFormat="1" ht="11.25" customHeight="1" x14ac:dyDescent="0.2">
      <c r="A11" s="78" t="s">
        <v>825</v>
      </c>
      <c r="B11" s="149">
        <v>4731008.4440000011</v>
      </c>
      <c r="C11" s="149">
        <v>4331863.8900000006</v>
      </c>
      <c r="D11" s="149">
        <v>4200230.5949999988</v>
      </c>
      <c r="E11" s="149">
        <v>3118560.8560000006</v>
      </c>
      <c r="F11" s="149">
        <v>4283138.1659999993</v>
      </c>
      <c r="G11" s="149">
        <v>3960637.9699999997</v>
      </c>
      <c r="H11" s="149">
        <v>4042030.7230000007</v>
      </c>
      <c r="I11" s="147">
        <v>16.039617474491919</v>
      </c>
    </row>
    <row r="12" spans="1:9" s="75" customFormat="1" ht="9" customHeight="1" x14ac:dyDescent="0.2">
      <c r="B12" s="149"/>
      <c r="C12" s="149"/>
      <c r="D12" s="149"/>
      <c r="E12" s="149"/>
      <c r="F12" s="149"/>
      <c r="G12" s="149"/>
      <c r="H12" s="149"/>
      <c r="I12" s="147"/>
    </row>
    <row r="13" spans="1:9" s="75" customFormat="1" ht="9" customHeight="1" x14ac:dyDescent="0.2">
      <c r="A13" s="75" t="s">
        <v>90</v>
      </c>
      <c r="B13" s="149">
        <v>40831.587000000007</v>
      </c>
      <c r="C13" s="149">
        <v>46585.055</v>
      </c>
      <c r="D13" s="149">
        <v>28072.16</v>
      </c>
      <c r="E13" s="149">
        <v>23400.466999999997</v>
      </c>
      <c r="F13" s="149">
        <v>14917.516</v>
      </c>
      <c r="G13" s="149">
        <v>13524.250999999998</v>
      </c>
      <c r="H13" s="149">
        <v>9280.4699999999993</v>
      </c>
      <c r="I13" s="147">
        <v>135.65190481926064</v>
      </c>
    </row>
    <row r="14" spans="1:9" s="75" customFormat="1" ht="9" customHeight="1" x14ac:dyDescent="0.2">
      <c r="A14" s="75" t="s">
        <v>91</v>
      </c>
      <c r="B14" s="149">
        <v>721055.20799999987</v>
      </c>
      <c r="C14" s="149">
        <v>624847.92099999974</v>
      </c>
      <c r="D14" s="149">
        <v>617078.02900000033</v>
      </c>
      <c r="E14" s="149">
        <v>439406.29799999989</v>
      </c>
      <c r="F14" s="149">
        <v>629280.86699999985</v>
      </c>
      <c r="G14" s="149">
        <v>588214.48400000005</v>
      </c>
      <c r="H14" s="149">
        <v>576650.01700000034</v>
      </c>
      <c r="I14" s="147">
        <v>23.308036394831277</v>
      </c>
    </row>
    <row r="15" spans="1:9" s="75" customFormat="1" ht="9" customHeight="1" x14ac:dyDescent="0.2">
      <c r="A15" s="78" t="s">
        <v>92</v>
      </c>
      <c r="B15" s="149">
        <v>35578.586000000025</v>
      </c>
      <c r="C15" s="149">
        <v>30495.018000000004</v>
      </c>
      <c r="D15" s="149">
        <v>30651.394000000008</v>
      </c>
      <c r="E15" s="149">
        <v>21126.644000000004</v>
      </c>
      <c r="F15" s="149">
        <v>30184.683000000001</v>
      </c>
      <c r="G15" s="149">
        <v>33795.915000000001</v>
      </c>
      <c r="H15" s="149">
        <v>30001.561000000016</v>
      </c>
      <c r="I15" s="147">
        <v>-9.7119058363827264</v>
      </c>
    </row>
    <row r="16" spans="1:9" s="75" customFormat="1" ht="9" customHeight="1" x14ac:dyDescent="0.2">
      <c r="A16" s="75" t="s">
        <v>93</v>
      </c>
      <c r="B16" s="149">
        <v>141924.99500000002</v>
      </c>
      <c r="C16" s="149">
        <v>131189.56600000002</v>
      </c>
      <c r="D16" s="149">
        <v>128410.548</v>
      </c>
      <c r="E16" s="149">
        <v>118783.35900000003</v>
      </c>
      <c r="F16" s="149">
        <v>125936.14899999996</v>
      </c>
      <c r="G16" s="149">
        <v>134935.86199999999</v>
      </c>
      <c r="H16" s="149">
        <v>147015.26499999996</v>
      </c>
      <c r="I16" s="147">
        <v>27.811862193006689</v>
      </c>
    </row>
    <row r="17" spans="1:9" s="75" customFormat="1" ht="9" customHeight="1" x14ac:dyDescent="0.2">
      <c r="A17" s="75" t="s">
        <v>128</v>
      </c>
      <c r="B17" s="149">
        <v>9353.8310000000019</v>
      </c>
      <c r="C17" s="149">
        <v>8779.7309999999998</v>
      </c>
      <c r="D17" s="149">
        <v>16001.612999999999</v>
      </c>
      <c r="E17" s="149">
        <v>5911.3989999999976</v>
      </c>
      <c r="F17" s="149">
        <v>7977.5649999999996</v>
      </c>
      <c r="G17" s="149">
        <v>6333.229000000003</v>
      </c>
      <c r="H17" s="149">
        <v>18912.654999999999</v>
      </c>
      <c r="I17" s="147">
        <v>-2.9004574681475361</v>
      </c>
    </row>
    <row r="18" spans="1:9" s="75" customFormat="1" ht="9" customHeight="1" x14ac:dyDescent="0.2">
      <c r="A18" s="75" t="s">
        <v>95</v>
      </c>
      <c r="B18" s="149">
        <v>6250.5300000000007</v>
      </c>
      <c r="C18" s="149">
        <v>3096.3379999999988</v>
      </c>
      <c r="D18" s="149">
        <v>3077.8910000000014</v>
      </c>
      <c r="E18" s="149">
        <v>2796.1310000000012</v>
      </c>
      <c r="F18" s="149">
        <v>2933.6419999999985</v>
      </c>
      <c r="G18" s="149">
        <v>2890.0860000000007</v>
      </c>
      <c r="H18" s="149">
        <v>2752.6080000000006</v>
      </c>
      <c r="I18" s="147">
        <v>56.735533345854407</v>
      </c>
    </row>
    <row r="19" spans="1:9" s="75" customFormat="1" ht="9" customHeight="1" x14ac:dyDescent="0.2">
      <c r="A19" s="75" t="s">
        <v>520</v>
      </c>
      <c r="B19" s="149">
        <v>5050.1050000000005</v>
      </c>
      <c r="C19" s="149">
        <v>3682.2240000000002</v>
      </c>
      <c r="D19" s="149">
        <v>4225.2749999999996</v>
      </c>
      <c r="E19" s="149">
        <v>2983.6289999999995</v>
      </c>
      <c r="F19" s="149">
        <v>4576.6920000000009</v>
      </c>
      <c r="G19" s="149">
        <v>3389.367999999999</v>
      </c>
      <c r="H19" s="149">
        <v>3866.2760000000003</v>
      </c>
      <c r="I19" s="147">
        <v>-24.974313521813755</v>
      </c>
    </row>
    <row r="20" spans="1:9" s="75" customFormat="1" ht="9" customHeight="1" x14ac:dyDescent="0.2">
      <c r="A20" s="75" t="s">
        <v>96</v>
      </c>
      <c r="B20" s="149">
        <v>42271.775999999998</v>
      </c>
      <c r="C20" s="149">
        <v>46075.212999999989</v>
      </c>
      <c r="D20" s="149">
        <v>43380.433000000012</v>
      </c>
      <c r="E20" s="149">
        <v>28760.153000000009</v>
      </c>
      <c r="F20" s="149">
        <v>43311.482000000004</v>
      </c>
      <c r="G20" s="149">
        <v>41919.558999999994</v>
      </c>
      <c r="H20" s="149">
        <v>42953.632000000005</v>
      </c>
      <c r="I20" s="147">
        <v>-13.584275525666456</v>
      </c>
    </row>
    <row r="21" spans="1:9" s="75" customFormat="1" ht="9" customHeight="1" x14ac:dyDescent="0.2">
      <c r="A21" s="75" t="s">
        <v>97</v>
      </c>
      <c r="B21" s="149">
        <v>44200.837999999996</v>
      </c>
      <c r="C21" s="149">
        <v>31106.82799999999</v>
      </c>
      <c r="D21" s="149">
        <v>31353.504000000004</v>
      </c>
      <c r="E21" s="149">
        <v>21219.598999999995</v>
      </c>
      <c r="F21" s="149">
        <v>30204.607000000011</v>
      </c>
      <c r="G21" s="149">
        <v>30530.581000000002</v>
      </c>
      <c r="H21" s="149">
        <v>31210.014000000021</v>
      </c>
      <c r="I21" s="147">
        <v>10.459990413154244</v>
      </c>
    </row>
    <row r="22" spans="1:9" s="75" customFormat="1" ht="9" customHeight="1" x14ac:dyDescent="0.2">
      <c r="A22" s="75" t="s">
        <v>98</v>
      </c>
      <c r="B22" s="149">
        <v>8859.9849999999988</v>
      </c>
      <c r="C22" s="149">
        <v>7661.2649999999994</v>
      </c>
      <c r="D22" s="149">
        <v>5640.1860000000006</v>
      </c>
      <c r="E22" s="149">
        <v>4515.2329999999993</v>
      </c>
      <c r="F22" s="149">
        <v>5931.9890000000014</v>
      </c>
      <c r="G22" s="149">
        <v>5568.5829999999987</v>
      </c>
      <c r="H22" s="149">
        <v>7045.5859999999975</v>
      </c>
      <c r="I22" s="147">
        <v>-5.9979858495961338</v>
      </c>
    </row>
    <row r="23" spans="1:9" s="75" customFormat="1" ht="9" customHeight="1" x14ac:dyDescent="0.2">
      <c r="A23" s="75" t="s">
        <v>99</v>
      </c>
      <c r="B23" s="149">
        <v>1659079.8530000004</v>
      </c>
      <c r="C23" s="149">
        <v>1496901.5950000002</v>
      </c>
      <c r="D23" s="149">
        <v>1520168.0560000001</v>
      </c>
      <c r="E23" s="149">
        <v>1114034.5940000003</v>
      </c>
      <c r="F23" s="149">
        <v>1462476.7919999992</v>
      </c>
      <c r="G23" s="149">
        <v>1380663.5139999997</v>
      </c>
      <c r="H23" s="149">
        <v>1393801.5219999999</v>
      </c>
      <c r="I23" s="147">
        <v>23.183767495243956</v>
      </c>
    </row>
    <row r="24" spans="1:9" s="75" customFormat="1" ht="9" customHeight="1" x14ac:dyDescent="0.2">
      <c r="A24" s="75" t="s">
        <v>100</v>
      </c>
      <c r="B24" s="149">
        <v>4937.7360000000008</v>
      </c>
      <c r="C24" s="149">
        <v>3896.3740000000012</v>
      </c>
      <c r="D24" s="149">
        <v>3902.5730000000021</v>
      </c>
      <c r="E24" s="149">
        <v>3050.5659999999998</v>
      </c>
      <c r="F24" s="149">
        <v>4517.0830000000005</v>
      </c>
      <c r="G24" s="149">
        <v>3916.9749999999999</v>
      </c>
      <c r="H24" s="149">
        <v>2951.284000000001</v>
      </c>
      <c r="I24" s="147">
        <v>80.075797802505548</v>
      </c>
    </row>
    <row r="25" spans="1:9" s="75" customFormat="1" ht="9" customHeight="1" x14ac:dyDescent="0.2">
      <c r="A25" s="75" t="s">
        <v>101</v>
      </c>
      <c r="B25" s="149">
        <v>40317.010999999999</v>
      </c>
      <c r="C25" s="149">
        <v>35080.172999999995</v>
      </c>
      <c r="D25" s="149">
        <v>38293.132999999987</v>
      </c>
      <c r="E25" s="149">
        <v>13230.474999999997</v>
      </c>
      <c r="F25" s="149">
        <v>49288.801999999989</v>
      </c>
      <c r="G25" s="149">
        <v>49166.102000000014</v>
      </c>
      <c r="H25" s="149">
        <v>29367.873</v>
      </c>
      <c r="I25" s="147">
        <v>62.290748363145099</v>
      </c>
    </row>
    <row r="26" spans="1:9" s="75" customFormat="1" ht="9" customHeight="1" x14ac:dyDescent="0.2">
      <c r="A26" s="75" t="s">
        <v>102</v>
      </c>
      <c r="B26" s="149">
        <v>768186.58999999962</v>
      </c>
      <c r="C26" s="149">
        <v>746009.88099999994</v>
      </c>
      <c r="D26" s="149">
        <v>702806.3060000001</v>
      </c>
      <c r="E26" s="149">
        <v>491201.57699999976</v>
      </c>
      <c r="F26" s="149">
        <v>737731.45299999963</v>
      </c>
      <c r="G26" s="149">
        <v>678181.02200000023</v>
      </c>
      <c r="H26" s="149">
        <v>706731.6260000004</v>
      </c>
      <c r="I26" s="147">
        <v>14.602132217200619</v>
      </c>
    </row>
    <row r="27" spans="1:9" s="75" customFormat="1" ht="9" customHeight="1" x14ac:dyDescent="0.2">
      <c r="A27" s="78" t="s">
        <v>103</v>
      </c>
      <c r="B27" s="149">
        <v>19146.01300000001</v>
      </c>
      <c r="C27" s="149">
        <v>15783.971</v>
      </c>
      <c r="D27" s="149">
        <v>16772.567999999996</v>
      </c>
      <c r="E27" s="149">
        <v>11452.587999999998</v>
      </c>
      <c r="F27" s="149">
        <v>14872.059999999998</v>
      </c>
      <c r="G27" s="149">
        <v>12585.101000000004</v>
      </c>
      <c r="H27" s="149">
        <v>12696.115000000003</v>
      </c>
      <c r="I27" s="147">
        <v>10.09312828094815</v>
      </c>
    </row>
    <row r="28" spans="1:9" s="75" customFormat="1" ht="9" customHeight="1" x14ac:dyDescent="0.2">
      <c r="A28" s="78" t="s">
        <v>104</v>
      </c>
      <c r="B28" s="149">
        <v>36801.109000000019</v>
      </c>
      <c r="C28" s="149">
        <v>29566.491999999991</v>
      </c>
      <c r="D28" s="149">
        <v>33014.353999999985</v>
      </c>
      <c r="E28" s="149">
        <v>20444.281000000003</v>
      </c>
      <c r="F28" s="149">
        <v>35343.746999999959</v>
      </c>
      <c r="G28" s="149">
        <v>35819.128999999986</v>
      </c>
      <c r="H28" s="149">
        <v>32654.221999999998</v>
      </c>
      <c r="I28" s="147">
        <v>-7.5438409874341232</v>
      </c>
    </row>
    <row r="29" spans="1:9" s="75" customFormat="1" ht="9" customHeight="1" x14ac:dyDescent="0.2">
      <c r="A29" s="75" t="s">
        <v>105</v>
      </c>
      <c r="B29" s="149">
        <v>41505.170000000006</v>
      </c>
      <c r="C29" s="149">
        <v>34283.852999999988</v>
      </c>
      <c r="D29" s="149">
        <v>21694.582000000013</v>
      </c>
      <c r="E29" s="149">
        <v>42893.663999999982</v>
      </c>
      <c r="F29" s="149">
        <v>31512.015999999989</v>
      </c>
      <c r="G29" s="149">
        <v>34668.533999999992</v>
      </c>
      <c r="H29" s="149">
        <v>33807.386999999988</v>
      </c>
      <c r="I29" s="147">
        <v>-24.366135505481168</v>
      </c>
    </row>
    <row r="30" spans="1:9" s="75" customFormat="1" ht="9" customHeight="1" x14ac:dyDescent="0.2">
      <c r="A30" s="75" t="s">
        <v>106</v>
      </c>
      <c r="B30" s="149">
        <v>281888.65700000001</v>
      </c>
      <c r="C30" s="149">
        <v>259611.66</v>
      </c>
      <c r="D30" s="149">
        <v>233602.48599999992</v>
      </c>
      <c r="E30" s="149">
        <v>151346.92000000007</v>
      </c>
      <c r="F30" s="149">
        <v>273634.02</v>
      </c>
      <c r="G30" s="149">
        <v>215352.098</v>
      </c>
      <c r="H30" s="149">
        <v>233439.43299999987</v>
      </c>
      <c r="I30" s="147">
        <v>2.6724278985550001</v>
      </c>
    </row>
    <row r="31" spans="1:9" s="75" customFormat="1" ht="9" customHeight="1" x14ac:dyDescent="0.2">
      <c r="A31" s="75" t="s">
        <v>107</v>
      </c>
      <c r="B31" s="149">
        <v>3587.1259999999997</v>
      </c>
      <c r="C31" s="149">
        <v>4318.7510000000011</v>
      </c>
      <c r="D31" s="149">
        <v>3035.9789999999998</v>
      </c>
      <c r="E31" s="149">
        <v>3054.4489999999992</v>
      </c>
      <c r="F31" s="149">
        <v>3310.9979999999996</v>
      </c>
      <c r="G31" s="149">
        <v>3673.5650000000001</v>
      </c>
      <c r="H31" s="149">
        <v>4158.4340000000002</v>
      </c>
      <c r="I31" s="147">
        <v>-11.376163471264121</v>
      </c>
    </row>
    <row r="32" spans="1:9" s="75" customFormat="1" ht="9" customHeight="1" x14ac:dyDescent="0.2">
      <c r="A32" s="75" t="s">
        <v>108</v>
      </c>
      <c r="B32" s="149">
        <v>13017.879000000001</v>
      </c>
      <c r="C32" s="149">
        <v>9978.4190000000017</v>
      </c>
      <c r="D32" s="149">
        <v>12053.478000000001</v>
      </c>
      <c r="E32" s="149">
        <v>10345.662999999999</v>
      </c>
      <c r="F32" s="149">
        <v>9508.8350000000009</v>
      </c>
      <c r="G32" s="149">
        <v>5612.6310000000003</v>
      </c>
      <c r="H32" s="149">
        <v>7132.757999999998</v>
      </c>
      <c r="I32" s="147">
        <v>46.421470099621104</v>
      </c>
    </row>
    <row r="33" spans="1:9" s="75" customFormat="1" ht="9" customHeight="1" x14ac:dyDescent="0.2">
      <c r="A33" s="75" t="s">
        <v>109</v>
      </c>
      <c r="B33" s="149">
        <v>11178.362000000003</v>
      </c>
      <c r="C33" s="149">
        <v>9814.4969999999994</v>
      </c>
      <c r="D33" s="149">
        <v>9458.9460000000017</v>
      </c>
      <c r="E33" s="149">
        <v>6018.21</v>
      </c>
      <c r="F33" s="149">
        <v>9902.3039999999983</v>
      </c>
      <c r="G33" s="149">
        <v>9380.478000000001</v>
      </c>
      <c r="H33" s="149">
        <v>9135.0049999999992</v>
      </c>
      <c r="I33" s="147">
        <v>-1.6430654623479199</v>
      </c>
    </row>
    <row r="34" spans="1:9" s="75" customFormat="1" ht="9" customHeight="1" x14ac:dyDescent="0.2">
      <c r="A34" s="75" t="s">
        <v>110</v>
      </c>
      <c r="B34" s="149">
        <v>2094.7260000000001</v>
      </c>
      <c r="C34" s="149">
        <v>1985.9799999999991</v>
      </c>
      <c r="D34" s="149">
        <v>2514.9090000000006</v>
      </c>
      <c r="E34" s="149">
        <v>1268.0090000000002</v>
      </c>
      <c r="F34" s="149">
        <v>2655.9770000000003</v>
      </c>
      <c r="G34" s="149">
        <v>2478.2660000000005</v>
      </c>
      <c r="H34" s="149">
        <v>1841.8630000000005</v>
      </c>
      <c r="I34" s="147">
        <v>23.915362131599366</v>
      </c>
    </row>
    <row r="35" spans="1:9" s="75" customFormat="1" ht="9" customHeight="1" x14ac:dyDescent="0.2">
      <c r="A35" s="78" t="s">
        <v>111</v>
      </c>
      <c r="B35" s="149">
        <v>231204.26299999998</v>
      </c>
      <c r="C35" s="149">
        <v>219362.79800000001</v>
      </c>
      <c r="D35" s="149">
        <v>197461.07399999991</v>
      </c>
      <c r="E35" s="149">
        <v>172194.45900000003</v>
      </c>
      <c r="F35" s="149">
        <v>235509.84799999991</v>
      </c>
      <c r="G35" s="149">
        <v>196098.35300000009</v>
      </c>
      <c r="H35" s="149">
        <v>228775.18400000012</v>
      </c>
      <c r="I35" s="147">
        <v>19.297397619114463</v>
      </c>
    </row>
    <row r="36" spans="1:9" s="75" customFormat="1" ht="9" customHeight="1" x14ac:dyDescent="0.2">
      <c r="A36" s="75" t="s">
        <v>112</v>
      </c>
      <c r="B36" s="149">
        <v>0</v>
      </c>
      <c r="C36" s="149">
        <v>45.947000000000003</v>
      </c>
      <c r="D36" s="149">
        <v>54.345999999999997</v>
      </c>
      <c r="E36" s="149">
        <v>0</v>
      </c>
      <c r="F36" s="149">
        <v>0</v>
      </c>
      <c r="G36" s="149">
        <v>49.34</v>
      </c>
      <c r="H36" s="149">
        <v>10.551</v>
      </c>
      <c r="I36" s="147">
        <v>-100</v>
      </c>
    </row>
    <row r="37" spans="1:9" s="75" customFormat="1" ht="9" customHeight="1" x14ac:dyDescent="0.2">
      <c r="A37" s="75" t="s">
        <v>113</v>
      </c>
      <c r="B37" s="149">
        <v>92380.981999999989</v>
      </c>
      <c r="C37" s="149">
        <v>84278.008999999991</v>
      </c>
      <c r="D37" s="149">
        <v>76799.128999999972</v>
      </c>
      <c r="E37" s="149">
        <v>63142.164999999994</v>
      </c>
      <c r="F37" s="149">
        <v>78499.068000000058</v>
      </c>
      <c r="G37" s="149">
        <v>73874.986000000063</v>
      </c>
      <c r="H37" s="149">
        <v>76275.640000000029</v>
      </c>
      <c r="I37" s="147">
        <v>10.552690200752224</v>
      </c>
    </row>
    <row r="38" spans="1:9" s="75" customFormat="1" ht="9" customHeight="1" x14ac:dyDescent="0.2">
      <c r="A38" s="78" t="s">
        <v>114</v>
      </c>
      <c r="B38" s="149">
        <v>302542.90000000002</v>
      </c>
      <c r="C38" s="149">
        <v>313381.96199999994</v>
      </c>
      <c r="D38" s="149">
        <v>283742.91299999994</v>
      </c>
      <c r="E38" s="149">
        <v>234269.06200000001</v>
      </c>
      <c r="F38" s="149">
        <v>296815.90099999995</v>
      </c>
      <c r="G38" s="149">
        <v>252787.30699999994</v>
      </c>
      <c r="H38" s="149">
        <v>256436.50400000002</v>
      </c>
      <c r="I38" s="147">
        <v>-5.438436142382244</v>
      </c>
    </row>
    <row r="39" spans="1:9" s="75" customFormat="1" ht="9" customHeight="1" x14ac:dyDescent="0.2">
      <c r="A39" s="78" t="s">
        <v>115</v>
      </c>
      <c r="B39" s="149">
        <v>42800.587999999996</v>
      </c>
      <c r="C39" s="149">
        <v>38730.714999999989</v>
      </c>
      <c r="D39" s="149">
        <v>42034.684000000001</v>
      </c>
      <c r="E39" s="149">
        <v>29397.838000000011</v>
      </c>
      <c r="F39" s="149">
        <v>40779.429000000018</v>
      </c>
      <c r="G39" s="149">
        <v>41481.868000000009</v>
      </c>
      <c r="H39" s="149">
        <v>47036.46</v>
      </c>
      <c r="I39" s="147">
        <v>-1.9233124167047322</v>
      </c>
    </row>
    <row r="40" spans="1:9" s="75" customFormat="1" ht="9" customHeight="1" x14ac:dyDescent="0.2">
      <c r="A40" s="78" t="s">
        <v>116</v>
      </c>
      <c r="B40" s="149">
        <v>40114.988000000019</v>
      </c>
      <c r="C40" s="149">
        <v>30655.298000000013</v>
      </c>
      <c r="D40" s="149">
        <v>32555.815000000002</v>
      </c>
      <c r="E40" s="149">
        <v>24241.105000000003</v>
      </c>
      <c r="F40" s="149">
        <v>35570.798000000003</v>
      </c>
      <c r="G40" s="149">
        <v>34318.250000000007</v>
      </c>
      <c r="H40" s="149">
        <v>38186.145999999964</v>
      </c>
      <c r="I40" s="147">
        <v>-8.2357579749246383</v>
      </c>
    </row>
    <row r="41" spans="1:9" s="75" customFormat="1" ht="9" customHeight="1" x14ac:dyDescent="0.2">
      <c r="A41" s="75" t="s">
        <v>117</v>
      </c>
      <c r="B41" s="149">
        <v>84847.050000000017</v>
      </c>
      <c r="C41" s="149">
        <v>64658.355999999985</v>
      </c>
      <c r="D41" s="149">
        <v>62374.231000000029</v>
      </c>
      <c r="E41" s="149">
        <v>58072.319000000025</v>
      </c>
      <c r="F41" s="149">
        <v>65953.843000000023</v>
      </c>
      <c r="G41" s="149">
        <v>69428.532999999996</v>
      </c>
      <c r="H41" s="149">
        <v>57904.632000000005</v>
      </c>
      <c r="I41" s="147">
        <v>33.527620546663627</v>
      </c>
    </row>
    <row r="42" spans="1:9" s="75" customFormat="1" ht="9" customHeight="1" x14ac:dyDescent="0.2">
      <c r="B42" s="149"/>
      <c r="C42" s="149"/>
      <c r="D42" s="149"/>
      <c r="E42" s="149"/>
      <c r="F42" s="149"/>
      <c r="G42" s="149"/>
      <c r="H42" s="149"/>
      <c r="I42" s="147"/>
    </row>
    <row r="43" spans="1:9" s="75" customFormat="1" ht="9" customHeight="1" x14ac:dyDescent="0.2">
      <c r="A43" s="78" t="s">
        <v>118</v>
      </c>
      <c r="B43" s="149">
        <v>85072.416000000012</v>
      </c>
      <c r="C43" s="149">
        <v>78857.145000000004</v>
      </c>
      <c r="D43" s="149">
        <v>73521.068000000028</v>
      </c>
      <c r="E43" s="149">
        <v>67550.078999999998</v>
      </c>
      <c r="F43" s="149">
        <v>78839.978999999992</v>
      </c>
      <c r="G43" s="149">
        <v>74919.179999999993</v>
      </c>
      <c r="H43" s="149">
        <v>78483.975000000006</v>
      </c>
      <c r="I43" s="147">
        <v>26.534425808898575</v>
      </c>
    </row>
    <row r="44" spans="1:9" s="75" customFormat="1" ht="9" customHeight="1" x14ac:dyDescent="0.2">
      <c r="A44" s="78"/>
      <c r="B44" s="149"/>
      <c r="C44" s="149"/>
      <c r="D44" s="149"/>
      <c r="E44" s="149"/>
      <c r="F44" s="149"/>
      <c r="G44" s="149"/>
      <c r="H44" s="149"/>
      <c r="I44" s="147"/>
    </row>
    <row r="45" spans="1:9" s="75" customFormat="1" ht="9" customHeight="1" x14ac:dyDescent="0.2">
      <c r="A45" s="75" t="s">
        <v>119</v>
      </c>
      <c r="B45" s="149">
        <v>933.88599999999997</v>
      </c>
      <c r="C45" s="149">
        <v>1492.4100000000003</v>
      </c>
      <c r="D45" s="149">
        <v>1155.5920000000001</v>
      </c>
      <c r="E45" s="149">
        <v>457.06900000000002</v>
      </c>
      <c r="F45" s="149">
        <v>1717.8679999999997</v>
      </c>
      <c r="G45" s="149">
        <v>1168.8340000000003</v>
      </c>
      <c r="H45" s="149">
        <v>1619.0539999999999</v>
      </c>
      <c r="I45" s="147">
        <v>-9.3918910396657651</v>
      </c>
    </row>
    <row r="46" spans="1:9" s="75" customFormat="1" ht="9" customHeight="1" x14ac:dyDescent="0.2">
      <c r="A46" s="75" t="s">
        <v>120</v>
      </c>
      <c r="B46" s="149">
        <v>86.509</v>
      </c>
      <c r="C46" s="149">
        <v>1.016</v>
      </c>
      <c r="D46" s="149">
        <v>10.519</v>
      </c>
      <c r="E46" s="149" t="s">
        <v>844</v>
      </c>
      <c r="F46" s="149">
        <v>6.0679999999999996</v>
      </c>
      <c r="G46" s="149">
        <v>5.0590000000000002</v>
      </c>
      <c r="H46" s="149">
        <v>30.887</v>
      </c>
      <c r="I46" s="147">
        <v>711.37685237291316</v>
      </c>
    </row>
    <row r="47" spans="1:9" s="75" customFormat="1" ht="9" customHeight="1" x14ac:dyDescent="0.2">
      <c r="A47" s="78" t="s">
        <v>121</v>
      </c>
      <c r="B47" s="149">
        <v>17950.084999999995</v>
      </c>
      <c r="C47" s="149">
        <v>20198.146000000004</v>
      </c>
      <c r="D47" s="149">
        <v>17558.680000000004</v>
      </c>
      <c r="E47" s="149">
        <v>27080.932000000001</v>
      </c>
      <c r="F47" s="149">
        <v>23310.973000000005</v>
      </c>
      <c r="G47" s="149">
        <v>20423.359</v>
      </c>
      <c r="H47" s="149">
        <v>23998.866000000002</v>
      </c>
      <c r="I47" s="147">
        <v>34.635829432287977</v>
      </c>
    </row>
    <row r="48" spans="1:9" s="75" customFormat="1" ht="9" customHeight="1" x14ac:dyDescent="0.2">
      <c r="A48" s="75" t="s">
        <v>122</v>
      </c>
      <c r="B48" s="149">
        <v>66101.936000000016</v>
      </c>
      <c r="C48" s="149">
        <v>57165.573000000004</v>
      </c>
      <c r="D48" s="149">
        <v>54796.277000000024</v>
      </c>
      <c r="E48" s="149">
        <v>40012.015999999996</v>
      </c>
      <c r="F48" s="149">
        <v>53805.069999999985</v>
      </c>
      <c r="G48" s="149">
        <v>53321.927999999993</v>
      </c>
      <c r="H48" s="149">
        <v>52835.168000000012</v>
      </c>
      <c r="I48" s="147">
        <v>25.053436549404154</v>
      </c>
    </row>
    <row r="49" spans="1:9" s="75" customFormat="1" ht="9" customHeight="1" x14ac:dyDescent="0.2">
      <c r="A49" s="78" t="s">
        <v>53</v>
      </c>
      <c r="B49" s="149"/>
      <c r="C49" s="149"/>
      <c r="D49" s="149"/>
      <c r="E49" s="149"/>
      <c r="F49" s="149"/>
      <c r="G49" s="149"/>
      <c r="H49" s="149"/>
      <c r="I49" s="147"/>
    </row>
    <row r="50" spans="1:9" s="75" customFormat="1" ht="9" customHeight="1" x14ac:dyDescent="0.2">
      <c r="A50" s="75" t="s">
        <v>123</v>
      </c>
      <c r="B50" s="149">
        <v>160899.96999999997</v>
      </c>
      <c r="C50" s="149">
        <v>135804.10500000007</v>
      </c>
      <c r="D50" s="149">
        <v>123557.61400000007</v>
      </c>
      <c r="E50" s="149">
        <v>113546.0180000001</v>
      </c>
      <c r="F50" s="149">
        <v>145582.30899999998</v>
      </c>
      <c r="G50" s="149">
        <v>139894.02999999994</v>
      </c>
      <c r="H50" s="149">
        <v>132960.20299999986</v>
      </c>
      <c r="I50" s="147">
        <v>28.180888202106217</v>
      </c>
    </row>
    <row r="51" spans="1:9" s="75" customFormat="1" ht="9" customHeight="1" x14ac:dyDescent="0.2">
      <c r="A51" s="75" t="s">
        <v>124</v>
      </c>
      <c r="B51" s="149">
        <v>163702.74399999995</v>
      </c>
      <c r="C51" s="149">
        <v>151883.13800000004</v>
      </c>
      <c r="D51" s="149">
        <v>140116.94200000001</v>
      </c>
      <c r="E51" s="149">
        <v>135881.29500000007</v>
      </c>
      <c r="F51" s="149">
        <v>155371.80399999995</v>
      </c>
      <c r="G51" s="149">
        <v>127392.79100000003</v>
      </c>
      <c r="H51" s="149">
        <v>122338.50499999995</v>
      </c>
      <c r="I51" s="147">
        <v>17.014072790025025</v>
      </c>
    </row>
    <row r="52" spans="1:9" s="75" customFormat="1" ht="9" customHeight="1" x14ac:dyDescent="0.2">
      <c r="A52" s="75" t="s">
        <v>125</v>
      </c>
      <c r="B52" s="149">
        <v>304410.14800000004</v>
      </c>
      <c r="C52" s="149">
        <v>318153.02600000001</v>
      </c>
      <c r="D52" s="149">
        <v>337144.53100000002</v>
      </c>
      <c r="E52" s="149">
        <v>345544.92400000006</v>
      </c>
      <c r="F52" s="149">
        <v>335309.13200000016</v>
      </c>
      <c r="G52" s="149">
        <v>257379.04700000005</v>
      </c>
      <c r="H52" s="149">
        <v>299667.66400000011</v>
      </c>
      <c r="I52" s="147">
        <v>34.714534945568886</v>
      </c>
    </row>
    <row r="53" spans="1:9" s="75" customFormat="1" ht="9" customHeight="1" x14ac:dyDescent="0.2">
      <c r="A53" s="75" t="s">
        <v>126</v>
      </c>
      <c r="B53" s="149">
        <v>20188.527000000002</v>
      </c>
      <c r="C53" s="149">
        <v>17752.262999999995</v>
      </c>
      <c r="D53" s="149">
        <v>9880.5599999999977</v>
      </c>
      <c r="E53" s="149">
        <v>7810.8889999999992</v>
      </c>
      <c r="F53" s="149">
        <v>15033.023999999996</v>
      </c>
      <c r="G53" s="149">
        <v>11557.478000000003</v>
      </c>
      <c r="H53" s="149">
        <v>26117.011999999995</v>
      </c>
      <c r="I53" s="147">
        <v>44.979955902482772</v>
      </c>
    </row>
    <row r="54" spans="1:9" s="75" customFormat="1" ht="9" customHeight="1" x14ac:dyDescent="0.2">
      <c r="B54" s="149"/>
      <c r="C54" s="149"/>
      <c r="D54" s="149"/>
      <c r="E54" s="149"/>
      <c r="F54" s="149"/>
      <c r="G54" s="149"/>
      <c r="H54" s="149"/>
      <c r="I54" s="147"/>
    </row>
    <row r="55" spans="1:9" s="75" customFormat="1" ht="9" customHeight="1" x14ac:dyDescent="0.2">
      <c r="A55" s="75" t="s">
        <v>127</v>
      </c>
      <c r="B55" s="149">
        <v>847386.53700000141</v>
      </c>
      <c r="C55" s="149">
        <v>882718.11599999852</v>
      </c>
      <c r="D55" s="149">
        <v>893060.68700000271</v>
      </c>
      <c r="E55" s="149">
        <v>802302.5679999995</v>
      </c>
      <c r="F55" s="149">
        <v>867732.35599999875</v>
      </c>
      <c r="G55" s="149">
        <v>829115.74500000011</v>
      </c>
      <c r="H55" s="149">
        <v>855842.25399999879</v>
      </c>
      <c r="I55" s="147">
        <v>-317.84235849745392</v>
      </c>
    </row>
    <row r="56" spans="1:9" s="75" customFormat="1" ht="3" customHeight="1" thickBot="1" x14ac:dyDescent="0.25">
      <c r="B56" s="76"/>
      <c r="C56" s="76"/>
      <c r="D56" s="76"/>
      <c r="E56" s="76"/>
      <c r="F56" s="76"/>
      <c r="G56" s="76"/>
      <c r="H56" s="76"/>
      <c r="I56" s="90"/>
    </row>
    <row r="57" spans="1:9" s="75" customFormat="1" ht="24" customHeight="1" x14ac:dyDescent="0.2">
      <c r="A57" s="802" t="s">
        <v>1091</v>
      </c>
      <c r="B57" s="802"/>
      <c r="C57" s="802"/>
      <c r="D57" s="802"/>
      <c r="E57" s="802"/>
      <c r="F57" s="802"/>
      <c r="G57" s="802"/>
      <c r="H57" s="802"/>
      <c r="I57" s="802"/>
    </row>
    <row r="58" spans="1:9" s="75" customFormat="1" ht="11.25" customHeight="1" x14ac:dyDescent="0.25">
      <c r="A58" s="187"/>
      <c r="B58" s="186"/>
      <c r="C58" s="186"/>
      <c r="D58" s="186"/>
      <c r="E58" s="186"/>
      <c r="F58" s="186"/>
      <c r="G58" s="186"/>
      <c r="H58" s="186"/>
      <c r="I58" s="186"/>
    </row>
    <row r="59" spans="1:9" s="75" customFormat="1" x14ac:dyDescent="0.2"/>
    <row r="60" spans="1:9" x14ac:dyDescent="0.2">
      <c r="A60" s="75"/>
      <c r="B60" s="75"/>
      <c r="C60" s="75"/>
      <c r="D60" s="75"/>
      <c r="E60" s="75"/>
      <c r="F60" s="75"/>
      <c r="G60" s="75"/>
      <c r="H60" s="75"/>
      <c r="I60" s="75"/>
    </row>
  </sheetData>
  <customSheetViews>
    <customSheetView guid="{95746B7C-2C59-4D9D-B586-3992FFB5743C}" showGridLines="0">
      <pageMargins left="0.75" right="0.75" top="1" bottom="1" header="0.5" footer="0.5"/>
      <headerFooter alignWithMargins="0"/>
    </customSheetView>
  </customSheetViews>
  <mergeCells count="3">
    <mergeCell ref="A1:I1"/>
    <mergeCell ref="B3:H3"/>
    <mergeCell ref="A57:I57"/>
  </mergeCells>
  <phoneticPr fontId="9" type="noConversion"/>
  <pageMargins left="0.75" right="0.75" top="1" bottom="1" header="0.5" footer="0.5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:J56"/>
  <sheetViews>
    <sheetView showGridLines="0" workbookViewId="0"/>
  </sheetViews>
  <sheetFormatPr defaultColWidth="9.109375" defaultRowHeight="10.199999999999999" x14ac:dyDescent="0.2"/>
  <cols>
    <col min="1" max="1" width="27.44140625" style="17" customWidth="1"/>
    <col min="2" max="2" width="8.6640625" style="17" customWidth="1"/>
    <col min="3" max="8" width="8.33203125" style="17" customWidth="1"/>
    <col min="9" max="9" width="10.44140625" style="17" customWidth="1"/>
    <col min="10" max="16384" width="9.109375" style="17"/>
  </cols>
  <sheetData>
    <row r="1" spans="1:9" ht="12" customHeight="1" x14ac:dyDescent="0.2">
      <c r="A1" s="712" t="s">
        <v>510</v>
      </c>
      <c r="B1" s="712"/>
      <c r="C1" s="712"/>
      <c r="D1" s="712"/>
      <c r="E1" s="712"/>
      <c r="F1" s="712"/>
      <c r="G1" s="712"/>
      <c r="H1" s="712"/>
      <c r="I1" s="712"/>
    </row>
    <row r="3" spans="1:9" s="75" customFormat="1" ht="11.25" customHeight="1" thickBot="1" x14ac:dyDescent="0.25">
      <c r="A3" s="79"/>
      <c r="B3" s="801" t="s">
        <v>88</v>
      </c>
      <c r="C3" s="801"/>
      <c r="D3" s="801"/>
      <c r="E3" s="801"/>
      <c r="F3" s="801"/>
      <c r="G3" s="801"/>
      <c r="H3" s="801"/>
      <c r="I3" s="145" t="s">
        <v>89</v>
      </c>
    </row>
    <row r="4" spans="1:9" s="75" customFormat="1" ht="11.25" customHeight="1" x14ac:dyDescent="0.2">
      <c r="B4" s="664" t="s">
        <v>257</v>
      </c>
      <c r="C4" s="664" t="s">
        <v>256</v>
      </c>
      <c r="D4" s="664" t="s">
        <v>255</v>
      </c>
      <c r="E4" s="664" t="s">
        <v>254</v>
      </c>
      <c r="F4" s="664" t="s">
        <v>253</v>
      </c>
      <c r="G4" s="664" t="s">
        <v>252</v>
      </c>
      <c r="H4" s="664" t="s">
        <v>251</v>
      </c>
      <c r="I4" s="145" t="s">
        <v>606</v>
      </c>
    </row>
    <row r="5" spans="1:9" s="75" customFormat="1" ht="11.25" customHeight="1" x14ac:dyDescent="0.2">
      <c r="B5" s="665" t="s">
        <v>894</v>
      </c>
      <c r="C5" s="665" t="s">
        <v>894</v>
      </c>
      <c r="D5" s="665" t="s">
        <v>894</v>
      </c>
      <c r="E5" s="665" t="s">
        <v>894</v>
      </c>
      <c r="F5" s="665" t="s">
        <v>894</v>
      </c>
      <c r="G5" s="665" t="s">
        <v>894</v>
      </c>
      <c r="H5" s="665" t="s">
        <v>894</v>
      </c>
      <c r="I5" s="293" t="s">
        <v>1090</v>
      </c>
    </row>
    <row r="6" spans="1:9" s="75" customFormat="1" x14ac:dyDescent="0.2"/>
    <row r="7" spans="1:9" s="75" customFormat="1" ht="9" customHeight="1" x14ac:dyDescent="0.2">
      <c r="A7" s="75" t="s">
        <v>131</v>
      </c>
      <c r="B7" s="76">
        <v>8107226.8940000013</v>
      </c>
      <c r="C7" s="76">
        <v>7603189.8279999997</v>
      </c>
      <c r="D7" s="76">
        <v>7265910.669999999</v>
      </c>
      <c r="E7" s="76">
        <v>6094381.0870000031</v>
      </c>
      <c r="F7" s="76">
        <v>7150296.9400000013</v>
      </c>
      <c r="G7" s="76">
        <v>6741792.0189999994</v>
      </c>
      <c r="H7" s="76">
        <v>6746969.731999998</v>
      </c>
      <c r="I7" s="90">
        <v>32.25496891756066</v>
      </c>
    </row>
    <row r="8" spans="1:9" s="75" customFormat="1" ht="9" customHeight="1" x14ac:dyDescent="0.2">
      <c r="B8" s="76"/>
      <c r="C8" s="76"/>
      <c r="D8" s="76"/>
      <c r="E8" s="76"/>
      <c r="F8" s="76"/>
      <c r="G8" s="76"/>
      <c r="H8" s="76"/>
      <c r="I8" s="90"/>
    </row>
    <row r="9" spans="1:9" s="75" customFormat="1" ht="11.25" customHeight="1" x14ac:dyDescent="0.2">
      <c r="A9" s="78" t="s">
        <v>588</v>
      </c>
      <c r="B9" s="76">
        <v>762679.14299999934</v>
      </c>
      <c r="C9" s="76">
        <v>752297.1669999999</v>
      </c>
      <c r="D9" s="76">
        <v>691170.67499999888</v>
      </c>
      <c r="E9" s="76">
        <v>675733.93500000041</v>
      </c>
      <c r="F9" s="76">
        <v>665107.38200000115</v>
      </c>
      <c r="G9" s="76">
        <v>723813.83399999992</v>
      </c>
      <c r="H9" s="76">
        <v>739504.77999999968</v>
      </c>
      <c r="I9" s="90">
        <v>22.911262302418962</v>
      </c>
    </row>
    <row r="10" spans="1:9" s="75" customFormat="1" ht="9" customHeight="1" x14ac:dyDescent="0.2">
      <c r="A10" s="75" t="s">
        <v>589</v>
      </c>
      <c r="B10" s="76">
        <v>308579.96200000041</v>
      </c>
      <c r="C10" s="76">
        <v>305142.26299999969</v>
      </c>
      <c r="D10" s="76">
        <v>319820.2270000003</v>
      </c>
      <c r="E10" s="76">
        <v>295727.29600000032</v>
      </c>
      <c r="F10" s="76">
        <v>301458.14199999959</v>
      </c>
      <c r="G10" s="76">
        <v>287430.55100000015</v>
      </c>
      <c r="H10" s="76">
        <v>261626.91999999995</v>
      </c>
      <c r="I10" s="90">
        <v>17.580122739824191</v>
      </c>
    </row>
    <row r="11" spans="1:9" s="75" customFormat="1" ht="9" customHeight="1" x14ac:dyDescent="0.2">
      <c r="A11" s="75" t="s">
        <v>590</v>
      </c>
      <c r="B11" s="76">
        <v>1018022.934</v>
      </c>
      <c r="C11" s="76">
        <v>1110570.665</v>
      </c>
      <c r="D11" s="76">
        <v>1009812.8809999997</v>
      </c>
      <c r="E11" s="76">
        <v>879629.00500000012</v>
      </c>
      <c r="F11" s="76">
        <v>868678.84900000028</v>
      </c>
      <c r="G11" s="76">
        <v>634153.15300000005</v>
      </c>
      <c r="H11" s="76">
        <v>724276.22099999967</v>
      </c>
      <c r="I11" s="90">
        <v>177.58120327006634</v>
      </c>
    </row>
    <row r="12" spans="1:9" s="75" customFormat="1" ht="9" customHeight="1" x14ac:dyDescent="0.2">
      <c r="A12" s="75" t="s">
        <v>591</v>
      </c>
      <c r="B12" s="76">
        <v>916818.85600000073</v>
      </c>
      <c r="C12" s="76">
        <v>882882.70300000021</v>
      </c>
      <c r="D12" s="76">
        <v>847224.34799999918</v>
      </c>
      <c r="E12" s="76">
        <v>754156.61000000034</v>
      </c>
      <c r="F12" s="76">
        <v>887318.30100000068</v>
      </c>
      <c r="G12" s="76">
        <v>834677.38600000029</v>
      </c>
      <c r="H12" s="76">
        <v>807333.15499999945</v>
      </c>
      <c r="I12" s="90">
        <v>16.905415905364791</v>
      </c>
    </row>
    <row r="13" spans="1:9" s="75" customFormat="1" ht="9" customHeight="1" x14ac:dyDescent="0.2">
      <c r="A13" s="78" t="s">
        <v>592</v>
      </c>
      <c r="B13" s="76">
        <v>494664.51399999979</v>
      </c>
      <c r="C13" s="76">
        <v>468192.80099999998</v>
      </c>
      <c r="D13" s="76">
        <v>474170.56299999962</v>
      </c>
      <c r="E13" s="76">
        <v>402635.28900000011</v>
      </c>
      <c r="F13" s="76">
        <v>491041.98900000012</v>
      </c>
      <c r="G13" s="76">
        <v>483822.83499999985</v>
      </c>
      <c r="H13" s="76">
        <v>464133.34300000023</v>
      </c>
      <c r="I13" s="90">
        <v>31.282911277328139</v>
      </c>
    </row>
    <row r="14" spans="1:9" s="75" customFormat="1" ht="9" customHeight="1" x14ac:dyDescent="0.2">
      <c r="A14" s="75" t="s">
        <v>593</v>
      </c>
      <c r="B14" s="76">
        <v>73514.253000000026</v>
      </c>
      <c r="C14" s="76">
        <v>61398.85300000001</v>
      </c>
      <c r="D14" s="76">
        <v>62687.442999999985</v>
      </c>
      <c r="E14" s="76">
        <v>41895.975999999988</v>
      </c>
      <c r="F14" s="76">
        <v>54261.534999999953</v>
      </c>
      <c r="G14" s="76">
        <v>48347.96</v>
      </c>
      <c r="H14" s="76">
        <v>55741.930999999968</v>
      </c>
      <c r="I14" s="90">
        <v>34.704898998426017</v>
      </c>
    </row>
    <row r="15" spans="1:9" s="75" customFormat="1" ht="9" customHeight="1" x14ac:dyDescent="0.2">
      <c r="A15" s="75" t="s">
        <v>594</v>
      </c>
      <c r="B15" s="76">
        <v>119944.26500000001</v>
      </c>
      <c r="C15" s="76">
        <v>106302.36200000001</v>
      </c>
      <c r="D15" s="76">
        <v>112746.30199999988</v>
      </c>
      <c r="E15" s="76">
        <v>80324.287999999942</v>
      </c>
      <c r="F15" s="76">
        <v>113670.84599999995</v>
      </c>
      <c r="G15" s="76">
        <v>92319.962</v>
      </c>
      <c r="H15" s="76">
        <v>89958.463000000018</v>
      </c>
      <c r="I15" s="90">
        <v>54.921907359012067</v>
      </c>
    </row>
    <row r="16" spans="1:9" s="75" customFormat="1" ht="9" customHeight="1" x14ac:dyDescent="0.2">
      <c r="A16" s="75" t="s">
        <v>595</v>
      </c>
      <c r="B16" s="76">
        <v>136031.22299999994</v>
      </c>
      <c r="C16" s="76">
        <v>129193.50199999996</v>
      </c>
      <c r="D16" s="76">
        <v>136721.04199999999</v>
      </c>
      <c r="E16" s="76">
        <v>110751.32200000001</v>
      </c>
      <c r="F16" s="76">
        <v>128879.93699999999</v>
      </c>
      <c r="G16" s="76">
        <v>122205.84399999998</v>
      </c>
      <c r="H16" s="76">
        <v>117085.052</v>
      </c>
      <c r="I16" s="90">
        <v>25.514081791226943</v>
      </c>
    </row>
    <row r="17" spans="1:10" s="75" customFormat="1" ht="9" customHeight="1" x14ac:dyDescent="0.2">
      <c r="A17" s="75" t="s">
        <v>596</v>
      </c>
      <c r="B17" s="76">
        <v>216916.25599999999</v>
      </c>
      <c r="C17" s="76">
        <v>203593.95900000006</v>
      </c>
      <c r="D17" s="76">
        <v>210293.83499999982</v>
      </c>
      <c r="E17" s="76">
        <v>132320.03200000012</v>
      </c>
      <c r="F17" s="76">
        <v>199376.97300000011</v>
      </c>
      <c r="G17" s="76">
        <v>204268.67800000004</v>
      </c>
      <c r="H17" s="76">
        <v>198451.25600000002</v>
      </c>
      <c r="I17" s="90">
        <v>33.718276668382885</v>
      </c>
    </row>
    <row r="18" spans="1:10" s="75" customFormat="1" ht="9" customHeight="1" x14ac:dyDescent="0.2">
      <c r="A18" s="75" t="s">
        <v>132</v>
      </c>
      <c r="B18" s="76">
        <v>228793.28999999998</v>
      </c>
      <c r="C18" s="76">
        <v>200871.10699999993</v>
      </c>
      <c r="D18" s="76">
        <v>192257.91000000003</v>
      </c>
      <c r="E18" s="76">
        <v>181475.8170000001</v>
      </c>
      <c r="F18" s="76">
        <v>170559.75399999999</v>
      </c>
      <c r="G18" s="76">
        <v>153268.18599999999</v>
      </c>
      <c r="H18" s="76">
        <v>147136.06200000001</v>
      </c>
      <c r="I18" s="90">
        <v>47.936172644093745</v>
      </c>
    </row>
    <row r="19" spans="1:10" s="75" customFormat="1" ht="9" customHeight="1" x14ac:dyDescent="0.2">
      <c r="A19" s="78" t="s">
        <v>133</v>
      </c>
      <c r="B19" s="76">
        <v>72553.595000000001</v>
      </c>
      <c r="C19" s="76">
        <v>66748.725999999995</v>
      </c>
      <c r="D19" s="76">
        <v>65315.850999999981</v>
      </c>
      <c r="E19" s="76">
        <v>64792.118000000009</v>
      </c>
      <c r="F19" s="76">
        <v>67011.097000000009</v>
      </c>
      <c r="G19" s="76">
        <v>52441.91399999999</v>
      </c>
      <c r="H19" s="76">
        <v>64093.358</v>
      </c>
      <c r="I19" s="90">
        <v>45.25480955785747</v>
      </c>
    </row>
    <row r="20" spans="1:10" s="75" customFormat="1" ht="9" customHeight="1" x14ac:dyDescent="0.2">
      <c r="A20" s="75" t="s">
        <v>597</v>
      </c>
      <c r="B20" s="76">
        <v>118337.61299999994</v>
      </c>
      <c r="C20" s="76">
        <v>109457.16400000005</v>
      </c>
      <c r="D20" s="76">
        <v>113671.05200000005</v>
      </c>
      <c r="E20" s="76">
        <v>88413.49</v>
      </c>
      <c r="F20" s="76">
        <v>116387.96900000001</v>
      </c>
      <c r="G20" s="76">
        <v>114732.064</v>
      </c>
      <c r="H20" s="76">
        <v>111281.71799999998</v>
      </c>
      <c r="I20" s="90">
        <v>18.342685167486252</v>
      </c>
    </row>
    <row r="21" spans="1:10" s="75" customFormat="1" ht="9" customHeight="1" x14ac:dyDescent="0.2">
      <c r="A21" s="75" t="s">
        <v>134</v>
      </c>
      <c r="B21" s="76">
        <v>756692.37999999989</v>
      </c>
      <c r="C21" s="76">
        <v>816373.65299999923</v>
      </c>
      <c r="D21" s="76">
        <v>686771.48600000027</v>
      </c>
      <c r="E21" s="76">
        <v>531852.16500000015</v>
      </c>
      <c r="F21" s="76">
        <v>675389.72000000055</v>
      </c>
      <c r="G21" s="76">
        <v>680381.44100000046</v>
      </c>
      <c r="H21" s="76">
        <v>660231.51899999974</v>
      </c>
      <c r="I21" s="90">
        <v>55.790294590616554</v>
      </c>
    </row>
    <row r="22" spans="1:10" s="75" customFormat="1" ht="9" customHeight="1" x14ac:dyDescent="0.2">
      <c r="A22" s="75" t="s">
        <v>598</v>
      </c>
      <c r="B22" s="76">
        <v>1566606.3040000005</v>
      </c>
      <c r="C22" s="76">
        <v>1277997.1880000005</v>
      </c>
      <c r="D22" s="76">
        <v>1262222.4370000011</v>
      </c>
      <c r="E22" s="76">
        <v>1010597.6370000005</v>
      </c>
      <c r="F22" s="76">
        <v>1229854.0780000002</v>
      </c>
      <c r="G22" s="76">
        <v>1241468.5749999995</v>
      </c>
      <c r="H22" s="76">
        <v>1222441.537</v>
      </c>
      <c r="I22" s="90">
        <v>18.852252948619423</v>
      </c>
    </row>
    <row r="23" spans="1:10" s="75" customFormat="1" ht="9" customHeight="1" x14ac:dyDescent="0.2">
      <c r="A23" s="78" t="s">
        <v>135</v>
      </c>
      <c r="B23" s="76">
        <v>844694.01500000025</v>
      </c>
      <c r="C23" s="76">
        <v>685885.80999999959</v>
      </c>
      <c r="D23" s="76">
        <v>661819.44000000006</v>
      </c>
      <c r="E23" s="76">
        <v>514265.11800000037</v>
      </c>
      <c r="F23" s="76">
        <v>776959.5689999992</v>
      </c>
      <c r="G23" s="76">
        <v>672509.01599999971</v>
      </c>
      <c r="H23" s="76">
        <v>691439.10000000021</v>
      </c>
      <c r="I23" s="90">
        <v>4.1897476078422784</v>
      </c>
    </row>
    <row r="24" spans="1:10" s="75" customFormat="1" ht="9" customHeight="1" x14ac:dyDescent="0.2">
      <c r="A24" s="75" t="s">
        <v>599</v>
      </c>
      <c r="B24" s="76">
        <v>189265.96499999985</v>
      </c>
      <c r="C24" s="76">
        <v>166397.4270000002</v>
      </c>
      <c r="D24" s="76">
        <v>170540.62999999995</v>
      </c>
      <c r="E24" s="76">
        <v>139941.63600000003</v>
      </c>
      <c r="F24" s="76">
        <v>176066.75999999998</v>
      </c>
      <c r="G24" s="76">
        <v>174537.27700000003</v>
      </c>
      <c r="H24" s="76">
        <v>168726.00600000005</v>
      </c>
      <c r="I24" s="90">
        <v>9.5090670458864537</v>
      </c>
    </row>
    <row r="25" spans="1:10" s="75" customFormat="1" ht="9" customHeight="1" x14ac:dyDescent="0.2">
      <c r="A25" s="78" t="s">
        <v>142</v>
      </c>
      <c r="B25" s="76">
        <v>283112.32600000012</v>
      </c>
      <c r="C25" s="76">
        <v>259884.47799999994</v>
      </c>
      <c r="D25" s="76">
        <v>248664.54800000004</v>
      </c>
      <c r="E25" s="76">
        <v>189869.35300000006</v>
      </c>
      <c r="F25" s="76">
        <v>228274.03900000002</v>
      </c>
      <c r="G25" s="76">
        <v>221413.34299999991</v>
      </c>
      <c r="H25" s="76">
        <v>223509.31099999993</v>
      </c>
      <c r="I25" s="90">
        <v>26.004502682348246</v>
      </c>
    </row>
    <row r="26" spans="1:10" s="75" customFormat="1" ht="3" customHeight="1" thickBot="1" x14ac:dyDescent="0.25">
      <c r="B26" s="91"/>
      <c r="C26" s="91"/>
      <c r="D26" s="91"/>
      <c r="E26" s="91"/>
      <c r="F26" s="91"/>
      <c r="G26" s="91"/>
      <c r="H26" s="148"/>
      <c r="I26" s="90"/>
    </row>
    <row r="27" spans="1:10" s="75" customFormat="1" ht="24" customHeight="1" x14ac:dyDescent="0.2">
      <c r="A27" s="802" t="s">
        <v>1091</v>
      </c>
      <c r="B27" s="802"/>
      <c r="C27" s="802"/>
      <c r="D27" s="802"/>
      <c r="E27" s="802"/>
      <c r="F27" s="802"/>
      <c r="G27" s="802"/>
      <c r="H27" s="802"/>
      <c r="I27" s="802"/>
    </row>
    <row r="28" spans="1:10" s="75" customFormat="1" x14ac:dyDescent="0.2"/>
    <row r="29" spans="1:10" s="75" customFormat="1" x14ac:dyDescent="0.2"/>
    <row r="30" spans="1:10" x14ac:dyDescent="0.2">
      <c r="A30" s="75"/>
      <c r="B30" s="75"/>
      <c r="C30" s="75"/>
      <c r="D30" s="75"/>
      <c r="E30" s="75"/>
      <c r="F30" s="75"/>
      <c r="G30" s="75"/>
      <c r="H30" s="75"/>
      <c r="I30" s="75"/>
      <c r="J30" s="75"/>
    </row>
    <row r="31" spans="1:10" x14ac:dyDescent="0.2">
      <c r="A31" s="75"/>
      <c r="B31" s="75"/>
      <c r="C31" s="75"/>
      <c r="D31" s="75"/>
      <c r="E31" s="75"/>
      <c r="F31" s="75"/>
      <c r="G31" s="75"/>
      <c r="H31" s="75"/>
      <c r="I31" s="75"/>
    </row>
    <row r="32" spans="1:10" x14ac:dyDescent="0.2">
      <c r="A32" s="75"/>
      <c r="B32" s="75"/>
      <c r="C32" s="75"/>
      <c r="D32" s="75"/>
      <c r="E32" s="75"/>
      <c r="F32" s="75"/>
      <c r="G32" s="75"/>
      <c r="H32" s="75"/>
      <c r="I32" s="75"/>
    </row>
    <row r="33" spans="1:9" x14ac:dyDescent="0.2">
      <c r="A33" s="75"/>
      <c r="B33" s="75"/>
      <c r="C33" s="75"/>
      <c r="D33" s="75"/>
      <c r="E33" s="75"/>
      <c r="F33" s="75"/>
      <c r="G33" s="75"/>
      <c r="H33" s="75"/>
      <c r="I33" s="75"/>
    </row>
    <row r="34" spans="1:9" x14ac:dyDescent="0.2">
      <c r="A34" s="75"/>
      <c r="B34" s="75"/>
      <c r="C34" s="75"/>
      <c r="D34" s="75"/>
      <c r="E34" s="75"/>
      <c r="F34" s="75"/>
      <c r="G34" s="75"/>
      <c r="H34" s="75"/>
      <c r="I34" s="75"/>
    </row>
    <row r="35" spans="1:9" x14ac:dyDescent="0.2">
      <c r="A35" s="75"/>
      <c r="B35" s="75"/>
      <c r="C35" s="75"/>
      <c r="D35" s="75"/>
      <c r="E35" s="75"/>
      <c r="F35" s="75"/>
      <c r="G35" s="75"/>
      <c r="H35" s="75"/>
      <c r="I35" s="75"/>
    </row>
    <row r="36" spans="1:9" x14ac:dyDescent="0.2">
      <c r="A36" s="75"/>
      <c r="B36" s="75"/>
      <c r="C36" s="75"/>
      <c r="D36" s="75"/>
      <c r="E36" s="75"/>
      <c r="F36" s="75"/>
      <c r="G36" s="75"/>
      <c r="H36" s="75"/>
      <c r="I36" s="75"/>
    </row>
    <row r="37" spans="1:9" x14ac:dyDescent="0.2">
      <c r="A37" s="75"/>
      <c r="B37" s="75"/>
      <c r="C37" s="75"/>
      <c r="D37" s="75"/>
      <c r="E37" s="75"/>
      <c r="F37" s="75"/>
      <c r="G37" s="75"/>
      <c r="H37" s="75"/>
      <c r="I37" s="75"/>
    </row>
    <row r="38" spans="1:9" x14ac:dyDescent="0.2">
      <c r="A38" s="75"/>
      <c r="B38" s="75"/>
      <c r="C38" s="75"/>
      <c r="D38" s="75"/>
      <c r="E38" s="75"/>
      <c r="F38" s="75"/>
      <c r="G38" s="75"/>
      <c r="H38" s="75"/>
      <c r="I38" s="75"/>
    </row>
    <row r="39" spans="1:9" x14ac:dyDescent="0.2">
      <c r="A39" s="75"/>
      <c r="B39" s="75"/>
      <c r="C39" s="75"/>
      <c r="D39" s="75"/>
      <c r="E39" s="75"/>
      <c r="F39" s="75"/>
      <c r="G39" s="75"/>
      <c r="H39" s="75"/>
      <c r="I39" s="75"/>
    </row>
    <row r="40" spans="1:9" x14ac:dyDescent="0.2">
      <c r="A40" s="75"/>
      <c r="B40" s="75"/>
      <c r="C40" s="75"/>
      <c r="D40" s="75"/>
      <c r="E40" s="75"/>
      <c r="F40" s="75"/>
      <c r="G40" s="75"/>
      <c r="H40" s="75"/>
      <c r="I40" s="75"/>
    </row>
    <row r="41" spans="1:9" x14ac:dyDescent="0.2">
      <c r="A41" s="75"/>
      <c r="B41" s="75"/>
      <c r="C41" s="75"/>
      <c r="D41" s="75"/>
      <c r="E41" s="75"/>
      <c r="F41" s="75"/>
      <c r="G41" s="75"/>
      <c r="H41" s="75"/>
      <c r="I41" s="75"/>
    </row>
    <row r="42" spans="1:9" x14ac:dyDescent="0.2">
      <c r="A42" s="75"/>
      <c r="B42" s="75"/>
      <c r="C42" s="75"/>
      <c r="D42" s="75"/>
      <c r="E42" s="75"/>
      <c r="F42" s="75"/>
      <c r="G42" s="75"/>
      <c r="H42" s="75"/>
      <c r="I42" s="75"/>
    </row>
    <row r="43" spans="1:9" x14ac:dyDescent="0.2">
      <c r="A43" s="75"/>
      <c r="B43" s="75"/>
      <c r="C43" s="75"/>
      <c r="D43" s="75"/>
      <c r="E43" s="75"/>
      <c r="F43" s="75"/>
      <c r="G43" s="75"/>
      <c r="H43" s="75"/>
      <c r="I43" s="75"/>
    </row>
    <row r="44" spans="1:9" x14ac:dyDescent="0.2">
      <c r="A44" s="75"/>
      <c r="B44" s="75"/>
      <c r="C44" s="75"/>
      <c r="D44" s="75"/>
      <c r="E44" s="75"/>
      <c r="F44" s="75"/>
      <c r="G44" s="75"/>
      <c r="H44" s="75"/>
      <c r="I44" s="75"/>
    </row>
    <row r="45" spans="1:9" x14ac:dyDescent="0.2">
      <c r="A45" s="75"/>
      <c r="B45" s="75"/>
      <c r="C45" s="75"/>
      <c r="D45" s="75"/>
      <c r="E45" s="75"/>
      <c r="F45" s="75"/>
      <c r="G45" s="75"/>
      <c r="H45" s="75"/>
      <c r="I45" s="75"/>
    </row>
    <row r="46" spans="1:9" x14ac:dyDescent="0.2">
      <c r="A46" s="75"/>
      <c r="B46" s="75"/>
      <c r="C46" s="75"/>
      <c r="D46" s="75"/>
      <c r="E46" s="75"/>
      <c r="F46" s="75"/>
      <c r="G46" s="75"/>
      <c r="H46" s="75"/>
      <c r="I46" s="75"/>
    </row>
    <row r="47" spans="1:9" x14ac:dyDescent="0.2">
      <c r="A47" s="75"/>
      <c r="B47" s="75"/>
      <c r="C47" s="75"/>
      <c r="D47" s="75"/>
      <c r="E47" s="75"/>
      <c r="F47" s="75"/>
      <c r="G47" s="75"/>
      <c r="H47" s="75"/>
      <c r="I47" s="75"/>
    </row>
    <row r="48" spans="1:9" x14ac:dyDescent="0.2">
      <c r="A48" s="75"/>
      <c r="B48" s="75"/>
      <c r="C48" s="75"/>
      <c r="D48" s="75"/>
      <c r="E48" s="75"/>
      <c r="F48" s="75"/>
      <c r="G48" s="75"/>
      <c r="H48" s="75"/>
      <c r="I48" s="75"/>
    </row>
    <row r="49" spans="1:9" x14ac:dyDescent="0.2">
      <c r="A49" s="75"/>
      <c r="B49" s="75"/>
      <c r="C49" s="75"/>
      <c r="D49" s="75"/>
      <c r="E49" s="75"/>
      <c r="F49" s="75"/>
      <c r="G49" s="75"/>
      <c r="H49" s="75"/>
      <c r="I49" s="75"/>
    </row>
    <row r="50" spans="1:9" x14ac:dyDescent="0.2">
      <c r="A50" s="75"/>
      <c r="B50" s="75"/>
      <c r="C50" s="75"/>
      <c r="D50" s="75"/>
      <c r="E50" s="75"/>
      <c r="F50" s="75"/>
      <c r="G50" s="75"/>
      <c r="H50" s="75"/>
      <c r="I50" s="75"/>
    </row>
    <row r="51" spans="1:9" x14ac:dyDescent="0.2">
      <c r="A51" s="75"/>
      <c r="B51" s="75"/>
      <c r="C51" s="75"/>
      <c r="D51" s="75"/>
      <c r="E51" s="75"/>
      <c r="F51" s="75"/>
      <c r="G51" s="75"/>
      <c r="H51" s="75"/>
      <c r="I51" s="75"/>
    </row>
    <row r="52" spans="1:9" x14ac:dyDescent="0.2">
      <c r="A52" s="75"/>
      <c r="B52" s="75"/>
      <c r="C52" s="75"/>
      <c r="D52" s="75"/>
      <c r="E52" s="75"/>
      <c r="F52" s="75"/>
      <c r="G52" s="75"/>
      <c r="H52" s="75"/>
      <c r="I52" s="75"/>
    </row>
    <row r="53" spans="1:9" x14ac:dyDescent="0.2">
      <c r="A53" s="75"/>
      <c r="B53" s="75"/>
      <c r="C53" s="75"/>
      <c r="D53" s="75"/>
      <c r="E53" s="75"/>
      <c r="F53" s="75"/>
      <c r="G53" s="75"/>
      <c r="H53" s="75"/>
      <c r="I53" s="75"/>
    </row>
    <row r="54" spans="1:9" x14ac:dyDescent="0.2">
      <c r="A54" s="75"/>
      <c r="B54" s="75"/>
      <c r="C54" s="75"/>
      <c r="D54" s="75"/>
      <c r="E54" s="75"/>
      <c r="F54" s="75"/>
      <c r="G54" s="75"/>
      <c r="H54" s="75"/>
      <c r="I54" s="75"/>
    </row>
    <row r="55" spans="1:9" x14ac:dyDescent="0.2">
      <c r="A55" s="75"/>
      <c r="B55" s="75"/>
      <c r="C55" s="75"/>
      <c r="D55" s="75"/>
      <c r="E55" s="75"/>
      <c r="F55" s="75"/>
      <c r="G55" s="75"/>
      <c r="H55" s="75"/>
      <c r="I55" s="75"/>
    </row>
    <row r="56" spans="1:9" x14ac:dyDescent="0.2">
      <c r="A56" s="75"/>
      <c r="B56" s="75"/>
      <c r="C56" s="75"/>
      <c r="D56" s="75"/>
      <c r="E56" s="75"/>
      <c r="F56" s="75"/>
      <c r="G56" s="75"/>
      <c r="H56" s="75"/>
      <c r="I56" s="75"/>
    </row>
  </sheetData>
  <customSheetViews>
    <customSheetView guid="{95746B7C-2C59-4D9D-B586-3992FFB5743C}" showGridLines="0">
      <pageMargins left="0.75" right="0.75" top="1" bottom="1" header="0.5" footer="0.5"/>
      <headerFooter alignWithMargins="0"/>
    </customSheetView>
  </customSheetViews>
  <mergeCells count="3">
    <mergeCell ref="A1:I1"/>
    <mergeCell ref="B3:H3"/>
    <mergeCell ref="A27:I27"/>
  </mergeCells>
  <phoneticPr fontId="9" type="noConversion"/>
  <pageMargins left="0.75" right="0.75" top="1" bottom="1" header="0.5" footer="0.5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1:I32"/>
  <sheetViews>
    <sheetView showGridLines="0" workbookViewId="0"/>
  </sheetViews>
  <sheetFormatPr defaultColWidth="9.109375" defaultRowHeight="10.199999999999999" x14ac:dyDescent="0.2"/>
  <cols>
    <col min="1" max="1" width="27.88671875" style="17" customWidth="1"/>
    <col min="2" max="2" width="8.6640625" style="17" customWidth="1"/>
    <col min="3" max="8" width="8.33203125" style="17" customWidth="1"/>
    <col min="9" max="9" width="10.44140625" style="17" customWidth="1"/>
    <col min="10" max="16384" width="9.109375" style="17"/>
  </cols>
  <sheetData>
    <row r="1" spans="1:9" ht="12" customHeight="1" x14ac:dyDescent="0.2">
      <c r="A1" s="712" t="s">
        <v>511</v>
      </c>
      <c r="B1" s="712"/>
      <c r="C1" s="712"/>
      <c r="D1" s="712"/>
      <c r="E1" s="712"/>
      <c r="F1" s="712"/>
      <c r="G1" s="712"/>
      <c r="H1" s="712"/>
      <c r="I1" s="712"/>
    </row>
    <row r="3" spans="1:9" s="75" customFormat="1" ht="11.25" customHeight="1" thickBot="1" x14ac:dyDescent="0.25">
      <c r="A3" s="79"/>
      <c r="B3" s="801" t="s">
        <v>88</v>
      </c>
      <c r="C3" s="801"/>
      <c r="D3" s="801"/>
      <c r="E3" s="801"/>
      <c r="F3" s="801"/>
      <c r="G3" s="801"/>
      <c r="H3" s="801"/>
      <c r="I3" s="145" t="s">
        <v>89</v>
      </c>
    </row>
    <row r="4" spans="1:9" s="75" customFormat="1" ht="11.25" customHeight="1" x14ac:dyDescent="0.2">
      <c r="B4" s="664" t="s">
        <v>257</v>
      </c>
      <c r="C4" s="664" t="s">
        <v>256</v>
      </c>
      <c r="D4" s="664" t="s">
        <v>255</v>
      </c>
      <c r="E4" s="664" t="s">
        <v>254</v>
      </c>
      <c r="F4" s="664" t="s">
        <v>253</v>
      </c>
      <c r="G4" s="664" t="s">
        <v>252</v>
      </c>
      <c r="H4" s="664" t="s">
        <v>251</v>
      </c>
      <c r="I4" s="145" t="s">
        <v>606</v>
      </c>
    </row>
    <row r="5" spans="1:9" s="75" customFormat="1" ht="11.25" customHeight="1" x14ac:dyDescent="0.2">
      <c r="B5" s="665" t="s">
        <v>894</v>
      </c>
      <c r="C5" s="665" t="s">
        <v>894</v>
      </c>
      <c r="D5" s="665" t="s">
        <v>894</v>
      </c>
      <c r="E5" s="665" t="s">
        <v>894</v>
      </c>
      <c r="F5" s="665" t="s">
        <v>894</v>
      </c>
      <c r="G5" s="665" t="s">
        <v>894</v>
      </c>
      <c r="H5" s="665" t="s">
        <v>894</v>
      </c>
      <c r="I5" s="293" t="s">
        <v>1090</v>
      </c>
    </row>
    <row r="6" spans="1:9" s="75" customFormat="1" x14ac:dyDescent="0.2"/>
    <row r="7" spans="1:9" s="75" customFormat="1" ht="9" customHeight="1" x14ac:dyDescent="0.2">
      <c r="A7" s="75" t="s">
        <v>131</v>
      </c>
      <c r="B7" s="76">
        <v>6010125.8860000009</v>
      </c>
      <c r="C7" s="76">
        <v>5603649.720999998</v>
      </c>
      <c r="D7" s="76">
        <v>5493769.0840000026</v>
      </c>
      <c r="E7" s="76">
        <v>4356927.5669999998</v>
      </c>
      <c r="F7" s="76">
        <v>5584190.868999999</v>
      </c>
      <c r="G7" s="76">
        <v>5148108.9339999994</v>
      </c>
      <c r="H7" s="76">
        <v>5301003.8319999995</v>
      </c>
      <c r="I7" s="90">
        <v>15.698097311855832</v>
      </c>
    </row>
    <row r="8" spans="1:9" s="75" customFormat="1" ht="9" customHeight="1" x14ac:dyDescent="0.2">
      <c r="B8" s="91"/>
      <c r="C8" s="91"/>
      <c r="D8" s="91"/>
      <c r="E8" s="91"/>
      <c r="F8" s="91"/>
      <c r="G8" s="91"/>
      <c r="H8" s="91"/>
      <c r="I8" s="90"/>
    </row>
    <row r="9" spans="1:9" s="75" customFormat="1" ht="11.25" customHeight="1" x14ac:dyDescent="0.2">
      <c r="A9" s="78" t="s">
        <v>588</v>
      </c>
      <c r="B9" s="76">
        <v>450002.93100000004</v>
      </c>
      <c r="C9" s="76">
        <v>414140.36899999925</v>
      </c>
      <c r="D9" s="76">
        <v>414327.61100000015</v>
      </c>
      <c r="E9" s="76">
        <v>335527.47699999966</v>
      </c>
      <c r="F9" s="76">
        <v>353575.81000000017</v>
      </c>
      <c r="G9" s="76">
        <v>356986.58600000007</v>
      </c>
      <c r="H9" s="76">
        <v>368991.87499999965</v>
      </c>
      <c r="I9" s="90">
        <v>26.216748102257341</v>
      </c>
    </row>
    <row r="10" spans="1:9" s="75" customFormat="1" ht="9" customHeight="1" x14ac:dyDescent="0.2">
      <c r="A10" s="75" t="s">
        <v>589</v>
      </c>
      <c r="B10" s="76">
        <v>310709.40400000027</v>
      </c>
      <c r="C10" s="76">
        <v>288237.59200000024</v>
      </c>
      <c r="D10" s="76">
        <v>296240.86600000021</v>
      </c>
      <c r="E10" s="76">
        <v>243796.02700000003</v>
      </c>
      <c r="F10" s="76">
        <v>284736.77699999989</v>
      </c>
      <c r="G10" s="76">
        <v>261090.96900000019</v>
      </c>
      <c r="H10" s="76">
        <v>264095.54499999998</v>
      </c>
      <c r="I10" s="90">
        <v>9.0609278004427267</v>
      </c>
    </row>
    <row r="11" spans="1:9" s="75" customFormat="1" ht="9" customHeight="1" x14ac:dyDescent="0.2">
      <c r="A11" s="75" t="s">
        <v>590</v>
      </c>
      <c r="B11" s="76">
        <v>227838.041</v>
      </c>
      <c r="C11" s="76">
        <v>320160.60700000019</v>
      </c>
      <c r="D11" s="76">
        <v>336251.88399999996</v>
      </c>
      <c r="E11" s="76">
        <v>345656.89300000016</v>
      </c>
      <c r="F11" s="76">
        <v>296625.69300000003</v>
      </c>
      <c r="G11" s="76">
        <v>290518.41600000014</v>
      </c>
      <c r="H11" s="76">
        <v>284810.24699999997</v>
      </c>
      <c r="I11" s="90">
        <v>9.0847534777564078</v>
      </c>
    </row>
    <row r="12" spans="1:9" s="75" customFormat="1" ht="9" customHeight="1" x14ac:dyDescent="0.2">
      <c r="A12" s="75" t="s">
        <v>591</v>
      </c>
      <c r="B12" s="76">
        <v>362418.32499999931</v>
      </c>
      <c r="C12" s="76">
        <v>332582.86199999944</v>
      </c>
      <c r="D12" s="76">
        <v>340801.3380000015</v>
      </c>
      <c r="E12" s="76">
        <v>327669.74299999984</v>
      </c>
      <c r="F12" s="76">
        <v>303750.52999999985</v>
      </c>
      <c r="G12" s="76">
        <v>334930.8440000001</v>
      </c>
      <c r="H12" s="76">
        <v>328631.18799999967</v>
      </c>
      <c r="I12" s="90">
        <v>18.183873695792997</v>
      </c>
    </row>
    <row r="13" spans="1:9" s="75" customFormat="1" ht="9" customHeight="1" x14ac:dyDescent="0.2">
      <c r="A13" s="78" t="s">
        <v>592</v>
      </c>
      <c r="B13" s="76">
        <v>467766.20300000021</v>
      </c>
      <c r="C13" s="76">
        <v>436586.8050000004</v>
      </c>
      <c r="D13" s="76">
        <v>440799.53499999997</v>
      </c>
      <c r="E13" s="76">
        <v>321877.96000000002</v>
      </c>
      <c r="F13" s="76">
        <v>449894.22900000011</v>
      </c>
      <c r="G13" s="76">
        <v>411054.39</v>
      </c>
      <c r="H13" s="76">
        <v>411742.24199999991</v>
      </c>
      <c r="I13" s="90">
        <v>27.467105565240473</v>
      </c>
    </row>
    <row r="14" spans="1:9" s="75" customFormat="1" ht="9" customHeight="1" x14ac:dyDescent="0.2">
      <c r="A14" s="75" t="s">
        <v>593</v>
      </c>
      <c r="B14" s="76">
        <v>31905.774000000009</v>
      </c>
      <c r="C14" s="76">
        <v>26349.488000000001</v>
      </c>
      <c r="D14" s="76">
        <v>30595.119000000021</v>
      </c>
      <c r="E14" s="76">
        <v>22485.845999999998</v>
      </c>
      <c r="F14" s="76">
        <v>31277.977999999999</v>
      </c>
      <c r="G14" s="76">
        <v>24702.869000000002</v>
      </c>
      <c r="H14" s="76">
        <v>24760.42300000001</v>
      </c>
      <c r="I14" s="90">
        <v>38.934359037823356</v>
      </c>
    </row>
    <row r="15" spans="1:9" s="75" customFormat="1" ht="9" customHeight="1" x14ac:dyDescent="0.2">
      <c r="A15" s="75" t="s">
        <v>594</v>
      </c>
      <c r="B15" s="76">
        <v>179522.40499999997</v>
      </c>
      <c r="C15" s="76">
        <v>172640.53399999981</v>
      </c>
      <c r="D15" s="76">
        <v>159994.44399999996</v>
      </c>
      <c r="E15" s="76">
        <v>105530.958</v>
      </c>
      <c r="F15" s="76">
        <v>187880.29300000001</v>
      </c>
      <c r="G15" s="76">
        <v>161561.18599999993</v>
      </c>
      <c r="H15" s="76">
        <v>172043.59800000003</v>
      </c>
      <c r="I15" s="90">
        <v>18.467685494470288</v>
      </c>
    </row>
    <row r="16" spans="1:9" s="75" customFormat="1" ht="9" customHeight="1" x14ac:dyDescent="0.2">
      <c r="A16" s="75" t="s">
        <v>595</v>
      </c>
      <c r="B16" s="76">
        <v>272957.36100000021</v>
      </c>
      <c r="C16" s="76">
        <v>238894.80299999999</v>
      </c>
      <c r="D16" s="76">
        <v>252154.73500000004</v>
      </c>
      <c r="E16" s="76">
        <v>254211.30599999992</v>
      </c>
      <c r="F16" s="76">
        <v>226908.32699999996</v>
      </c>
      <c r="G16" s="76">
        <v>242785.04199999993</v>
      </c>
      <c r="H16" s="76">
        <v>233649.82800000004</v>
      </c>
      <c r="I16" s="90">
        <v>37.064885083119009</v>
      </c>
    </row>
    <row r="17" spans="1:9" s="75" customFormat="1" ht="9" customHeight="1" x14ac:dyDescent="0.2">
      <c r="A17" s="75" t="s">
        <v>596</v>
      </c>
      <c r="B17" s="76">
        <v>215939.69199999992</v>
      </c>
      <c r="C17" s="76">
        <v>204230.78900000011</v>
      </c>
      <c r="D17" s="76">
        <v>177131.51599999992</v>
      </c>
      <c r="E17" s="76">
        <v>143777.22600000008</v>
      </c>
      <c r="F17" s="76">
        <v>220000.60199999987</v>
      </c>
      <c r="G17" s="76">
        <v>192457.84300000008</v>
      </c>
      <c r="H17" s="76">
        <v>190921.70799999993</v>
      </c>
      <c r="I17" s="90">
        <v>17.985814592376698</v>
      </c>
    </row>
    <row r="18" spans="1:9" s="75" customFormat="1" ht="9" customHeight="1" x14ac:dyDescent="0.2">
      <c r="A18" s="75" t="s">
        <v>132</v>
      </c>
      <c r="B18" s="76">
        <v>286784.02300000034</v>
      </c>
      <c r="C18" s="76">
        <v>297658.72999999986</v>
      </c>
      <c r="D18" s="76">
        <v>214703.22900000005</v>
      </c>
      <c r="E18" s="76">
        <v>244445.93399999989</v>
      </c>
      <c r="F18" s="76">
        <v>333688.34600000002</v>
      </c>
      <c r="G18" s="76">
        <v>248479.59100000001</v>
      </c>
      <c r="H18" s="76">
        <v>245269.62300000008</v>
      </c>
      <c r="I18" s="90">
        <v>28.481010367158547</v>
      </c>
    </row>
    <row r="19" spans="1:9" s="75" customFormat="1" ht="9" customHeight="1" x14ac:dyDescent="0.2">
      <c r="A19" s="78" t="s">
        <v>133</v>
      </c>
      <c r="B19" s="76">
        <v>147785.53200000009</v>
      </c>
      <c r="C19" s="76">
        <v>157251.1399999999</v>
      </c>
      <c r="D19" s="76">
        <v>138547.01699999999</v>
      </c>
      <c r="E19" s="76">
        <v>161443.25999999998</v>
      </c>
      <c r="F19" s="76">
        <v>219143.54999999996</v>
      </c>
      <c r="G19" s="76">
        <v>145442.84699999998</v>
      </c>
      <c r="H19" s="76">
        <v>118479.859</v>
      </c>
      <c r="I19" s="90">
        <v>31.021166706464555</v>
      </c>
    </row>
    <row r="20" spans="1:9" s="75" customFormat="1" ht="9" customHeight="1" x14ac:dyDescent="0.2">
      <c r="A20" s="75" t="s">
        <v>597</v>
      </c>
      <c r="B20" s="76">
        <v>275769.15800000017</v>
      </c>
      <c r="C20" s="76">
        <v>246104.63800000006</v>
      </c>
      <c r="D20" s="76">
        <v>248532.3489999997</v>
      </c>
      <c r="E20" s="76">
        <v>205485.42999999993</v>
      </c>
      <c r="F20" s="76">
        <v>251054.47100000014</v>
      </c>
      <c r="G20" s="76">
        <v>262732.45699999999</v>
      </c>
      <c r="H20" s="76">
        <v>258497.42599999995</v>
      </c>
      <c r="I20" s="90">
        <v>27.257326650564522</v>
      </c>
    </row>
    <row r="21" spans="1:9" s="75" customFormat="1" ht="9" customHeight="1" x14ac:dyDescent="0.2">
      <c r="A21" s="75" t="s">
        <v>134</v>
      </c>
      <c r="B21" s="76">
        <v>539961.8319999997</v>
      </c>
      <c r="C21" s="76">
        <v>540899.14400000044</v>
      </c>
      <c r="D21" s="76">
        <v>523295.04100000043</v>
      </c>
      <c r="E21" s="76">
        <v>401754.79100000008</v>
      </c>
      <c r="F21" s="76">
        <v>536776.88199999975</v>
      </c>
      <c r="G21" s="76">
        <v>477989.36899999972</v>
      </c>
      <c r="H21" s="76">
        <v>485058.36599999986</v>
      </c>
      <c r="I21" s="90">
        <v>37.15783432751337</v>
      </c>
    </row>
    <row r="22" spans="1:9" s="75" customFormat="1" ht="9" customHeight="1" x14ac:dyDescent="0.2">
      <c r="A22" s="75" t="s">
        <v>598</v>
      </c>
      <c r="B22" s="76">
        <v>849849.42899999989</v>
      </c>
      <c r="C22" s="76">
        <v>768609.1469999993</v>
      </c>
      <c r="D22" s="76">
        <v>819931.21600000048</v>
      </c>
      <c r="E22" s="76">
        <v>580681.80200000003</v>
      </c>
      <c r="F22" s="76">
        <v>767217.20799999998</v>
      </c>
      <c r="G22" s="76">
        <v>767570.60700000031</v>
      </c>
      <c r="H22" s="76">
        <v>776667.29999999981</v>
      </c>
      <c r="I22" s="90">
        <v>6.1154322887210526</v>
      </c>
    </row>
    <row r="23" spans="1:9" s="75" customFormat="1" ht="9" customHeight="1" x14ac:dyDescent="0.2">
      <c r="A23" s="78" t="s">
        <v>135</v>
      </c>
      <c r="B23" s="76">
        <v>900839.89099999948</v>
      </c>
      <c r="C23" s="76">
        <v>708979.55000000016</v>
      </c>
      <c r="D23" s="76">
        <v>663334.03700000024</v>
      </c>
      <c r="E23" s="76">
        <v>316991.8870000001</v>
      </c>
      <c r="F23" s="76">
        <v>671458.25400000019</v>
      </c>
      <c r="G23" s="76">
        <v>548653.00499999989</v>
      </c>
      <c r="H23" s="76">
        <v>723321.01299999992</v>
      </c>
      <c r="I23" s="90">
        <v>0.29432397429060586</v>
      </c>
    </row>
    <row r="24" spans="1:9" s="75" customFormat="1" ht="9" customHeight="1" x14ac:dyDescent="0.2">
      <c r="A24" s="75" t="s">
        <v>599</v>
      </c>
      <c r="B24" s="76">
        <v>166547.30300000022</v>
      </c>
      <c r="C24" s="76">
        <v>148323.1069999999</v>
      </c>
      <c r="D24" s="76">
        <v>158478.30399999986</v>
      </c>
      <c r="E24" s="76">
        <v>110855.42800000003</v>
      </c>
      <c r="F24" s="76">
        <v>149613.285</v>
      </c>
      <c r="G24" s="76">
        <v>154263.52199999997</v>
      </c>
      <c r="H24" s="76">
        <v>150542.91299999994</v>
      </c>
      <c r="I24" s="90">
        <v>-3.136677112100287</v>
      </c>
    </row>
    <row r="25" spans="1:9" s="75" customFormat="1" ht="9" customHeight="1" x14ac:dyDescent="0.2">
      <c r="A25" s="78" t="s">
        <v>142</v>
      </c>
      <c r="B25" s="76">
        <v>323528.58200000034</v>
      </c>
      <c r="C25" s="76">
        <v>302000.41599999921</v>
      </c>
      <c r="D25" s="76">
        <v>278650.84300000046</v>
      </c>
      <c r="E25" s="76">
        <v>234735.59900000002</v>
      </c>
      <c r="F25" s="76">
        <v>300588.6339999999</v>
      </c>
      <c r="G25" s="76">
        <v>266889.391</v>
      </c>
      <c r="H25" s="76">
        <v>263520.67800000013</v>
      </c>
      <c r="I25" s="90">
        <v>9.0493837757576756</v>
      </c>
    </row>
    <row r="26" spans="1:9" s="75" customFormat="1" ht="3" customHeight="1" thickBot="1" x14ac:dyDescent="0.25">
      <c r="B26" s="91"/>
      <c r="C26" s="148"/>
      <c r="D26" s="148"/>
      <c r="E26" s="91"/>
      <c r="F26" s="91"/>
      <c r="G26" s="91"/>
      <c r="H26" s="91"/>
      <c r="I26" s="90"/>
    </row>
    <row r="27" spans="1:9" s="75" customFormat="1" ht="24" customHeight="1" x14ac:dyDescent="0.2">
      <c r="A27" s="802" t="s">
        <v>1091</v>
      </c>
      <c r="B27" s="802"/>
      <c r="C27" s="802"/>
      <c r="D27" s="802"/>
      <c r="E27" s="802"/>
      <c r="F27" s="802"/>
      <c r="G27" s="802"/>
      <c r="H27" s="802"/>
      <c r="I27" s="802"/>
    </row>
    <row r="28" spans="1:9" s="75" customFormat="1" x14ac:dyDescent="0.2"/>
    <row r="29" spans="1:9" s="75" customFormat="1" x14ac:dyDescent="0.2"/>
    <row r="30" spans="1:9" x14ac:dyDescent="0.2">
      <c r="A30" s="75"/>
      <c r="B30" s="75"/>
      <c r="C30" s="75"/>
      <c r="D30" s="75"/>
      <c r="E30" s="75"/>
      <c r="F30" s="75"/>
      <c r="G30" s="75"/>
      <c r="H30" s="75"/>
      <c r="I30" s="75"/>
    </row>
    <row r="31" spans="1:9" x14ac:dyDescent="0.2">
      <c r="A31" s="75"/>
      <c r="B31" s="75"/>
      <c r="C31" s="75"/>
      <c r="D31" s="75"/>
      <c r="E31" s="75"/>
      <c r="F31" s="75"/>
      <c r="G31" s="75"/>
      <c r="H31" s="75"/>
      <c r="I31" s="75"/>
    </row>
    <row r="32" spans="1:9" x14ac:dyDescent="0.2">
      <c r="A32" s="75"/>
      <c r="B32" s="75"/>
      <c r="C32" s="75"/>
      <c r="D32" s="75"/>
      <c r="E32" s="75"/>
      <c r="F32" s="75"/>
      <c r="G32" s="75"/>
      <c r="H32" s="75"/>
      <c r="I32" s="75"/>
    </row>
  </sheetData>
  <customSheetViews>
    <customSheetView guid="{95746B7C-2C59-4D9D-B586-3992FFB5743C}" showGridLines="0">
      <pageMargins left="0.75" right="0.75" top="1" bottom="1" header="0.5" footer="0.5"/>
      <headerFooter alignWithMargins="0"/>
    </customSheetView>
  </customSheetViews>
  <mergeCells count="3">
    <mergeCell ref="A1:I1"/>
    <mergeCell ref="B3:H3"/>
    <mergeCell ref="A27:I27"/>
  </mergeCells>
  <phoneticPr fontId="9" type="noConversion"/>
  <pageMargins left="0.75" right="0.75" top="1" bottom="1" header="0.5" footer="0.5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A1:I32"/>
  <sheetViews>
    <sheetView showGridLines="0" zoomScaleNormal="100" workbookViewId="0"/>
  </sheetViews>
  <sheetFormatPr defaultColWidth="9.109375" defaultRowHeight="10.199999999999999" x14ac:dyDescent="0.2"/>
  <cols>
    <col min="1" max="1" width="27.88671875" style="17" customWidth="1"/>
    <col min="2" max="2" width="8.6640625" style="17" customWidth="1"/>
    <col min="3" max="8" width="8.33203125" style="17" customWidth="1"/>
    <col min="9" max="9" width="10.44140625" style="17" customWidth="1"/>
    <col min="10" max="16384" width="9.109375" style="17"/>
  </cols>
  <sheetData>
    <row r="1" spans="1:9" ht="12" customHeight="1" x14ac:dyDescent="0.2">
      <c r="A1" s="712" t="s">
        <v>512</v>
      </c>
      <c r="B1" s="712"/>
      <c r="C1" s="712"/>
      <c r="D1" s="712"/>
      <c r="E1" s="712"/>
      <c r="F1" s="712"/>
      <c r="G1" s="712"/>
      <c r="H1" s="712"/>
      <c r="I1" s="712"/>
    </row>
    <row r="3" spans="1:9" s="75" customFormat="1" ht="11.25" customHeight="1" thickBot="1" x14ac:dyDescent="0.25">
      <c r="A3" s="79"/>
      <c r="B3" s="801" t="s">
        <v>88</v>
      </c>
      <c r="C3" s="801"/>
      <c r="D3" s="801"/>
      <c r="E3" s="801"/>
      <c r="F3" s="801"/>
      <c r="G3" s="801"/>
      <c r="H3" s="801"/>
      <c r="I3" s="145" t="s">
        <v>89</v>
      </c>
    </row>
    <row r="4" spans="1:9" s="75" customFormat="1" ht="11.25" customHeight="1" x14ac:dyDescent="0.2">
      <c r="B4" s="664" t="s">
        <v>257</v>
      </c>
      <c r="C4" s="664" t="s">
        <v>256</v>
      </c>
      <c r="D4" s="664" t="s">
        <v>255</v>
      </c>
      <c r="E4" s="664" t="s">
        <v>254</v>
      </c>
      <c r="F4" s="664" t="s">
        <v>253</v>
      </c>
      <c r="G4" s="664" t="s">
        <v>252</v>
      </c>
      <c r="H4" s="664" t="s">
        <v>251</v>
      </c>
      <c r="I4" s="145" t="s">
        <v>606</v>
      </c>
    </row>
    <row r="5" spans="1:9" s="75" customFormat="1" ht="11.25" customHeight="1" x14ac:dyDescent="0.2">
      <c r="B5" s="665" t="s">
        <v>894</v>
      </c>
      <c r="C5" s="665" t="s">
        <v>894</v>
      </c>
      <c r="D5" s="665" t="s">
        <v>894</v>
      </c>
      <c r="E5" s="665" t="s">
        <v>894</v>
      </c>
      <c r="F5" s="665" t="s">
        <v>894</v>
      </c>
      <c r="G5" s="665" t="s">
        <v>894</v>
      </c>
      <c r="H5" s="665" t="s">
        <v>894</v>
      </c>
      <c r="I5" s="293" t="s">
        <v>1090</v>
      </c>
    </row>
    <row r="6" spans="1:9" s="75" customFormat="1" x14ac:dyDescent="0.2"/>
    <row r="7" spans="1:9" s="75" customFormat="1" ht="9" customHeight="1" x14ac:dyDescent="0.2">
      <c r="B7" s="76"/>
      <c r="C7" s="76"/>
      <c r="D7" s="76"/>
      <c r="E7" s="76"/>
      <c r="F7" s="76"/>
      <c r="G7" s="76"/>
      <c r="H7" s="76"/>
      <c r="I7" s="90"/>
    </row>
    <row r="8" spans="1:9" s="75" customFormat="1" ht="9" customHeight="1" x14ac:dyDescent="0.2">
      <c r="A8" s="460" t="s">
        <v>824</v>
      </c>
      <c r="B8" s="461">
        <v>5840993.6340000005</v>
      </c>
      <c r="C8" s="199">
        <v>5548461.1429999983</v>
      </c>
      <c r="D8" s="76">
        <v>5154283.2699999996</v>
      </c>
      <c r="E8" s="76">
        <v>4279873.3670000006</v>
      </c>
      <c r="F8" s="76">
        <v>5251841.6530000018</v>
      </c>
      <c r="G8" s="76">
        <v>5077472.777999999</v>
      </c>
      <c r="H8" s="76">
        <v>5037854.0349999992</v>
      </c>
      <c r="I8" s="90">
        <v>19.882121622360117</v>
      </c>
    </row>
    <row r="9" spans="1:9" s="75" customFormat="1" ht="9" customHeight="1" x14ac:dyDescent="0.2">
      <c r="A9" s="78"/>
      <c r="B9" s="76"/>
      <c r="C9" s="76"/>
      <c r="D9" s="76"/>
      <c r="E9" s="76"/>
      <c r="F9" s="76"/>
      <c r="G9" s="76"/>
      <c r="H9" s="76"/>
      <c r="I9" s="90"/>
    </row>
    <row r="10" spans="1:9" s="75" customFormat="1" ht="9" customHeight="1" x14ac:dyDescent="0.2">
      <c r="A10" s="78" t="s">
        <v>825</v>
      </c>
      <c r="B10" s="76">
        <v>5923397.2110000001</v>
      </c>
      <c r="C10" s="76">
        <v>5618428.767</v>
      </c>
      <c r="D10" s="76">
        <v>5241476.6719999993</v>
      </c>
      <c r="E10" s="76">
        <v>4397545.0219999999</v>
      </c>
      <c r="F10" s="76">
        <v>5329250.8380000005</v>
      </c>
      <c r="G10" s="76">
        <v>5160948.5139999986</v>
      </c>
      <c r="H10" s="76">
        <v>5108401.5080000004</v>
      </c>
      <c r="I10" s="90">
        <v>17.72288303889691</v>
      </c>
    </row>
    <row r="11" spans="1:9" s="75" customFormat="1" ht="9" customHeight="1" x14ac:dyDescent="0.2">
      <c r="B11" s="76"/>
      <c r="C11" s="76"/>
      <c r="D11" s="76"/>
      <c r="E11" s="76"/>
      <c r="F11" s="76"/>
      <c r="G11" s="76"/>
      <c r="H11" s="76"/>
      <c r="I11" s="90"/>
    </row>
    <row r="12" spans="1:9" s="75" customFormat="1" ht="11.25" customHeight="1" x14ac:dyDescent="0.2">
      <c r="A12" s="78" t="s">
        <v>588</v>
      </c>
      <c r="B12" s="76">
        <v>592266.24100000004</v>
      </c>
      <c r="C12" s="76">
        <v>585491.87199999974</v>
      </c>
      <c r="D12" s="76">
        <v>533018.52699999965</v>
      </c>
      <c r="E12" s="76">
        <v>518462.82699999987</v>
      </c>
      <c r="F12" s="76">
        <v>502269.39</v>
      </c>
      <c r="G12" s="76">
        <v>492937.5469999999</v>
      </c>
      <c r="H12" s="76">
        <v>566815.51300000038</v>
      </c>
      <c r="I12" s="90">
        <v>20.739960913698425</v>
      </c>
    </row>
    <row r="13" spans="1:9" s="75" customFormat="1" ht="9" customHeight="1" x14ac:dyDescent="0.2">
      <c r="A13" s="75" t="s">
        <v>589</v>
      </c>
      <c r="B13" s="76">
        <v>274362.72200000001</v>
      </c>
      <c r="C13" s="76">
        <v>273287.57199999993</v>
      </c>
      <c r="D13" s="76">
        <v>276362.87200000009</v>
      </c>
      <c r="E13" s="76">
        <v>256273.58900000007</v>
      </c>
      <c r="F13" s="76">
        <v>265505.61199999996</v>
      </c>
      <c r="G13" s="76">
        <v>258707.60500000001</v>
      </c>
      <c r="H13" s="76">
        <v>239804.916</v>
      </c>
      <c r="I13" s="90">
        <v>13.716710411963035</v>
      </c>
    </row>
    <row r="14" spans="1:9" s="75" customFormat="1" ht="9" customHeight="1" x14ac:dyDescent="0.2">
      <c r="A14" s="75" t="s">
        <v>590</v>
      </c>
      <c r="B14" s="76">
        <v>354754.36</v>
      </c>
      <c r="C14" s="76">
        <v>475792.89400000003</v>
      </c>
      <c r="D14" s="76">
        <v>285417.83499999996</v>
      </c>
      <c r="E14" s="76">
        <v>333737.77100000007</v>
      </c>
      <c r="F14" s="76">
        <v>259988.212</v>
      </c>
      <c r="G14" s="76">
        <v>197773.05599999998</v>
      </c>
      <c r="H14" s="76">
        <v>215478.76900000003</v>
      </c>
      <c r="I14" s="90">
        <v>284.59851644476981</v>
      </c>
    </row>
    <row r="15" spans="1:9" s="75" customFormat="1" ht="9" customHeight="1" x14ac:dyDescent="0.2">
      <c r="A15" s="75" t="s">
        <v>591</v>
      </c>
      <c r="B15" s="76">
        <v>788907.10700000031</v>
      </c>
      <c r="C15" s="76">
        <v>739948.78300000005</v>
      </c>
      <c r="D15" s="76">
        <v>722496.68200000003</v>
      </c>
      <c r="E15" s="76">
        <v>627950.31200000015</v>
      </c>
      <c r="F15" s="76">
        <v>746984.08300000022</v>
      </c>
      <c r="G15" s="76">
        <v>725893.34199999995</v>
      </c>
      <c r="H15" s="76">
        <v>686297.62699999975</v>
      </c>
      <c r="I15" s="90">
        <v>14.163230004293624</v>
      </c>
    </row>
    <row r="16" spans="1:9" s="75" customFormat="1" ht="9" customHeight="1" x14ac:dyDescent="0.2">
      <c r="A16" s="78" t="s">
        <v>592</v>
      </c>
      <c r="B16" s="76">
        <v>393046.52199999994</v>
      </c>
      <c r="C16" s="76">
        <v>371625.22199999995</v>
      </c>
      <c r="D16" s="76">
        <v>374884.82300000003</v>
      </c>
      <c r="E16" s="76">
        <v>305483.61300000001</v>
      </c>
      <c r="F16" s="76">
        <v>377925.01100000006</v>
      </c>
      <c r="G16" s="76">
        <v>382104.429</v>
      </c>
      <c r="H16" s="76">
        <v>375057.95800000022</v>
      </c>
      <c r="I16" s="90">
        <v>21.29208751556601</v>
      </c>
    </row>
    <row r="17" spans="1:9" s="75" customFormat="1" ht="9" customHeight="1" x14ac:dyDescent="0.2">
      <c r="A17" s="75" t="s">
        <v>593</v>
      </c>
      <c r="B17" s="76">
        <v>56502.932000000001</v>
      </c>
      <c r="C17" s="76">
        <v>51452.198000000004</v>
      </c>
      <c r="D17" s="76">
        <v>46842.302000000018</v>
      </c>
      <c r="E17" s="76">
        <v>33645.991000000002</v>
      </c>
      <c r="F17" s="76">
        <v>41122.146999999997</v>
      </c>
      <c r="G17" s="76">
        <v>38682.267999999996</v>
      </c>
      <c r="H17" s="76">
        <v>43719.641999999978</v>
      </c>
      <c r="I17" s="90">
        <v>30.83949372050489</v>
      </c>
    </row>
    <row r="18" spans="1:9" s="75" customFormat="1" ht="9" customHeight="1" x14ac:dyDescent="0.2">
      <c r="A18" s="75" t="s">
        <v>594</v>
      </c>
      <c r="B18" s="76">
        <v>74726.505999999994</v>
      </c>
      <c r="C18" s="76">
        <v>74187.607999999993</v>
      </c>
      <c r="D18" s="76">
        <v>76714.325999999972</v>
      </c>
      <c r="E18" s="76">
        <v>59774.124999999978</v>
      </c>
      <c r="F18" s="76">
        <v>81546.684999999969</v>
      </c>
      <c r="G18" s="76">
        <v>75102.181999999986</v>
      </c>
      <c r="H18" s="76">
        <v>68778.721000000005</v>
      </c>
      <c r="I18" s="90">
        <v>11.027194881687748</v>
      </c>
    </row>
    <row r="19" spans="1:9" s="75" customFormat="1" ht="9" customHeight="1" x14ac:dyDescent="0.2">
      <c r="A19" s="75" t="s">
        <v>595</v>
      </c>
      <c r="B19" s="76">
        <v>124111.81499999999</v>
      </c>
      <c r="C19" s="76">
        <v>119944.048</v>
      </c>
      <c r="D19" s="76">
        <v>124679.50399999999</v>
      </c>
      <c r="E19" s="76">
        <v>100941.925</v>
      </c>
      <c r="F19" s="76">
        <v>118596.04000000004</v>
      </c>
      <c r="G19" s="76">
        <v>113505.68799999997</v>
      </c>
      <c r="H19" s="76">
        <v>109350.094</v>
      </c>
      <c r="I19" s="90">
        <v>23.14082496697047</v>
      </c>
    </row>
    <row r="20" spans="1:9" s="75" customFormat="1" ht="9" customHeight="1" x14ac:dyDescent="0.2">
      <c r="A20" s="75" t="s">
        <v>596</v>
      </c>
      <c r="B20" s="76">
        <v>106164.10799999996</v>
      </c>
      <c r="C20" s="76">
        <v>104468.04900000003</v>
      </c>
      <c r="D20" s="76">
        <v>105939.10299999992</v>
      </c>
      <c r="E20" s="76">
        <v>67900.569000000032</v>
      </c>
      <c r="F20" s="76">
        <v>109498.41200000004</v>
      </c>
      <c r="G20" s="76">
        <v>110937.62300000001</v>
      </c>
      <c r="H20" s="76">
        <v>102700.0149999999</v>
      </c>
      <c r="I20" s="90">
        <v>19.562215157507978</v>
      </c>
    </row>
    <row r="21" spans="1:9" s="75" customFormat="1" ht="9" customHeight="1" x14ac:dyDescent="0.2">
      <c r="A21" s="75" t="s">
        <v>132</v>
      </c>
      <c r="B21" s="76">
        <v>190616.62099999996</v>
      </c>
      <c r="C21" s="76">
        <v>170791.99399999998</v>
      </c>
      <c r="D21" s="76">
        <v>160754.74899999995</v>
      </c>
      <c r="E21" s="76">
        <v>152373.70600000001</v>
      </c>
      <c r="F21" s="76">
        <v>143206.03099999999</v>
      </c>
      <c r="G21" s="76">
        <v>131736.26699999996</v>
      </c>
      <c r="H21" s="76">
        <v>129672.13399999998</v>
      </c>
      <c r="I21" s="90">
        <v>47.400351686987136</v>
      </c>
    </row>
    <row r="22" spans="1:9" s="75" customFormat="1" ht="9" customHeight="1" x14ac:dyDescent="0.2">
      <c r="A22" s="78" t="s">
        <v>133</v>
      </c>
      <c r="B22" s="76">
        <v>52741.118999999999</v>
      </c>
      <c r="C22" s="76">
        <v>54660.83</v>
      </c>
      <c r="D22" s="76">
        <v>51076.34399999999</v>
      </c>
      <c r="E22" s="76">
        <v>50441.286000000015</v>
      </c>
      <c r="F22" s="76">
        <v>53272.891000000003</v>
      </c>
      <c r="G22" s="76">
        <v>41288.729000000007</v>
      </c>
      <c r="H22" s="76">
        <v>53137.283000000003</v>
      </c>
      <c r="I22" s="90">
        <v>30.573636137915827</v>
      </c>
    </row>
    <row r="23" spans="1:9" s="75" customFormat="1" ht="9" customHeight="1" x14ac:dyDescent="0.2">
      <c r="A23" s="75" t="s">
        <v>597</v>
      </c>
      <c r="B23" s="76">
        <v>95682.891999999978</v>
      </c>
      <c r="C23" s="76">
        <v>93665.535000000033</v>
      </c>
      <c r="D23" s="76">
        <v>95712.716000000015</v>
      </c>
      <c r="E23" s="76">
        <v>75974.948000000019</v>
      </c>
      <c r="F23" s="76">
        <v>100255.07499999997</v>
      </c>
      <c r="G23" s="76">
        <v>100538.44200000004</v>
      </c>
      <c r="H23" s="76">
        <v>99290.050999999978</v>
      </c>
      <c r="I23" s="90">
        <v>6.9598808050432837</v>
      </c>
    </row>
    <row r="24" spans="1:9" s="75" customFormat="1" ht="9" customHeight="1" x14ac:dyDescent="0.2">
      <c r="A24" s="75" t="s">
        <v>134</v>
      </c>
      <c r="B24" s="76">
        <v>553717.71299999999</v>
      </c>
      <c r="C24" s="76">
        <v>531354.57799999986</v>
      </c>
      <c r="D24" s="76">
        <v>503271.19899999967</v>
      </c>
      <c r="E24" s="76">
        <v>376031.37900000013</v>
      </c>
      <c r="F24" s="76">
        <v>535436.92099999997</v>
      </c>
      <c r="G24" s="76">
        <v>533113.73800000001</v>
      </c>
      <c r="H24" s="76">
        <v>506155.9059999999</v>
      </c>
      <c r="I24" s="90">
        <v>31.606286194566906</v>
      </c>
    </row>
    <row r="25" spans="1:9" s="75" customFormat="1" ht="9" customHeight="1" x14ac:dyDescent="0.2">
      <c r="A25" s="75" t="s">
        <v>598</v>
      </c>
      <c r="B25" s="76">
        <v>1153688.5700000003</v>
      </c>
      <c r="C25" s="76">
        <v>1011929.0930000001</v>
      </c>
      <c r="D25" s="76">
        <v>966468.66500000015</v>
      </c>
      <c r="E25" s="76">
        <v>733980.75899999985</v>
      </c>
      <c r="F25" s="76">
        <v>959716.92999999993</v>
      </c>
      <c r="G25" s="76">
        <v>1004178.6739999999</v>
      </c>
      <c r="H25" s="76">
        <v>954914.88000000012</v>
      </c>
      <c r="I25" s="90">
        <v>5.2678795158759897</v>
      </c>
    </row>
    <row r="26" spans="1:9" s="75" customFormat="1" ht="9" customHeight="1" x14ac:dyDescent="0.2">
      <c r="A26" s="78" t="s">
        <v>135</v>
      </c>
      <c r="B26" s="76">
        <v>730264.23699999996</v>
      </c>
      <c r="C26" s="76">
        <v>591271.93900000013</v>
      </c>
      <c r="D26" s="76">
        <v>564727.04399999999</v>
      </c>
      <c r="E26" s="76">
        <v>429159.59600000014</v>
      </c>
      <c r="F26" s="76">
        <v>685524.14800000004</v>
      </c>
      <c r="G26" s="76">
        <v>608502.67299999972</v>
      </c>
      <c r="H26" s="76">
        <v>609920.74800000025</v>
      </c>
      <c r="I26" s="90">
        <v>-3.8003208125946912</v>
      </c>
    </row>
    <row r="27" spans="1:9" s="75" customFormat="1" ht="9" customHeight="1" x14ac:dyDescent="0.2">
      <c r="A27" s="75" t="s">
        <v>599</v>
      </c>
      <c r="B27" s="76">
        <v>165921.37999999998</v>
      </c>
      <c r="C27" s="76">
        <v>146218.13000000003</v>
      </c>
      <c r="D27" s="76">
        <v>148818.55099999995</v>
      </c>
      <c r="E27" s="76">
        <v>120402.42100000002</v>
      </c>
      <c r="F27" s="76">
        <v>153123.56699999998</v>
      </c>
      <c r="G27" s="76">
        <v>152815.53299999994</v>
      </c>
      <c r="H27" s="76">
        <v>149396.69600000008</v>
      </c>
      <c r="I27" s="90">
        <v>5.970925299485728</v>
      </c>
    </row>
    <row r="28" spans="1:9" s="75" customFormat="1" ht="9" customHeight="1" x14ac:dyDescent="0.2">
      <c r="A28" s="78" t="s">
        <v>142</v>
      </c>
      <c r="B28" s="76">
        <v>215922.36600000007</v>
      </c>
      <c r="C28" s="76">
        <v>222338.42199999999</v>
      </c>
      <c r="D28" s="76">
        <v>204291.42999999996</v>
      </c>
      <c r="E28" s="76">
        <v>155010.20500000002</v>
      </c>
      <c r="F28" s="76">
        <v>195279.68300000005</v>
      </c>
      <c r="G28" s="76">
        <v>193130.71800000002</v>
      </c>
      <c r="H28" s="76">
        <v>197910.55499999999</v>
      </c>
      <c r="I28" s="90">
        <v>7.4758013234420986</v>
      </c>
    </row>
    <row r="29" spans="1:9" s="75" customFormat="1" ht="3" customHeight="1" thickBot="1" x14ac:dyDescent="0.25">
      <c r="B29" s="91"/>
      <c r="C29" s="91"/>
      <c r="D29" s="91"/>
      <c r="E29" s="91"/>
      <c r="F29" s="91"/>
      <c r="G29" s="91"/>
      <c r="H29" s="91"/>
      <c r="I29" s="90"/>
    </row>
    <row r="30" spans="1:9" s="75" customFormat="1" ht="24" customHeight="1" x14ac:dyDescent="0.2">
      <c r="A30" s="802" t="s">
        <v>1091</v>
      </c>
      <c r="B30" s="802"/>
      <c r="C30" s="802"/>
      <c r="D30" s="802"/>
      <c r="E30" s="802"/>
      <c r="F30" s="802"/>
      <c r="G30" s="802"/>
      <c r="H30" s="802"/>
      <c r="I30" s="802"/>
    </row>
    <row r="31" spans="1:9" s="75" customFormat="1" x14ac:dyDescent="0.2"/>
    <row r="32" spans="1:9" s="75" customFormat="1" x14ac:dyDescent="0.2"/>
  </sheetData>
  <customSheetViews>
    <customSheetView guid="{95746B7C-2C59-4D9D-B586-3992FFB5743C}" showGridLines="0">
      <pageMargins left="0.75" right="0.75" top="1" bottom="1" header="0.5" footer="0.5"/>
      <headerFooter alignWithMargins="0"/>
    </customSheetView>
  </customSheetViews>
  <mergeCells count="3">
    <mergeCell ref="A1:I1"/>
    <mergeCell ref="B3:H3"/>
    <mergeCell ref="A30:I30"/>
  </mergeCells>
  <phoneticPr fontId="9" type="noConversion"/>
  <pageMargins left="0.75" right="0.75" top="1" bottom="1" header="0.5" footer="0.5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U225"/>
  <sheetViews>
    <sheetView showGridLines="0" zoomScaleNormal="100" workbookViewId="0"/>
  </sheetViews>
  <sheetFormatPr defaultColWidth="9.109375" defaultRowHeight="11.1" customHeight="1" x14ac:dyDescent="0.2"/>
  <cols>
    <col min="1" max="1" width="11.5546875" style="12" customWidth="1"/>
    <col min="2" max="6" width="8.44140625" style="11" customWidth="1"/>
    <col min="7" max="7" width="9.33203125" style="11" customWidth="1"/>
    <col min="8" max="8" width="8.6640625" style="11" customWidth="1"/>
    <col min="9" max="9" width="9.5546875" style="11" customWidth="1"/>
    <col min="10" max="16384" width="9.109375" style="11"/>
  </cols>
  <sheetData>
    <row r="1" spans="1:21" ht="12" customHeight="1" x14ac:dyDescent="0.2">
      <c r="A1" s="695" t="s">
        <v>224</v>
      </c>
      <c r="B1" s="695"/>
      <c r="C1" s="695"/>
      <c r="D1" s="695"/>
      <c r="E1" s="695"/>
      <c r="F1" s="695"/>
      <c r="G1" s="695"/>
      <c r="H1" s="695"/>
      <c r="I1" s="695"/>
      <c r="J1" s="695"/>
    </row>
    <row r="2" spans="1:21" s="53" customFormat="1" ht="12" customHeight="1" x14ac:dyDescent="0.2">
      <c r="A2" s="52"/>
      <c r="B2" s="52"/>
      <c r="C2" s="52"/>
      <c r="D2" s="52"/>
      <c r="E2" s="52"/>
      <c r="F2" s="52"/>
      <c r="G2" s="52"/>
      <c r="H2" s="52"/>
      <c r="I2" s="52"/>
    </row>
    <row r="3" spans="1:21" s="62" customFormat="1" ht="12" customHeight="1" thickBot="1" x14ac:dyDescent="0.25">
      <c r="B3" s="376"/>
      <c r="C3" s="691" t="s">
        <v>871</v>
      </c>
      <c r="D3" s="692"/>
      <c r="E3" s="692"/>
      <c r="F3" s="692"/>
      <c r="G3" s="693"/>
      <c r="H3" s="377" t="s">
        <v>871</v>
      </c>
      <c r="I3" s="694" t="s">
        <v>225</v>
      </c>
      <c r="J3" s="691"/>
      <c r="K3" s="696"/>
      <c r="L3" s="696"/>
      <c r="M3" s="696"/>
      <c r="N3" s="696"/>
      <c r="O3" s="696"/>
      <c r="P3" s="696"/>
      <c r="Q3" s="696"/>
      <c r="R3" s="696"/>
      <c r="S3" s="696"/>
    </row>
    <row r="4" spans="1:21" s="62" customFormat="1" ht="12" customHeight="1" x14ac:dyDescent="0.2">
      <c r="B4" s="376"/>
      <c r="C4" s="378" t="s">
        <v>1047</v>
      </c>
      <c r="D4" s="378" t="s">
        <v>1017</v>
      </c>
      <c r="E4" s="378" t="s">
        <v>1002</v>
      </c>
      <c r="F4" s="378" t="s">
        <v>990</v>
      </c>
      <c r="G4" s="378" t="s">
        <v>980</v>
      </c>
      <c r="H4" s="379" t="s">
        <v>226</v>
      </c>
      <c r="I4" s="697" t="s">
        <v>227</v>
      </c>
      <c r="J4" s="379" t="s">
        <v>227</v>
      </c>
    </row>
    <row r="5" spans="1:21" s="62" customFormat="1" ht="11.25" customHeight="1" x14ac:dyDescent="0.2">
      <c r="B5" s="376"/>
      <c r="C5" s="380" t="s">
        <v>896</v>
      </c>
      <c r="D5" s="380" t="s">
        <v>896</v>
      </c>
      <c r="E5" s="380" t="s">
        <v>896</v>
      </c>
      <c r="F5" s="380" t="s">
        <v>896</v>
      </c>
      <c r="G5" s="380" t="s">
        <v>896</v>
      </c>
      <c r="H5" s="381" t="s">
        <v>1067</v>
      </c>
      <c r="I5" s="698"/>
      <c r="J5" s="382" t="s">
        <v>228</v>
      </c>
    </row>
    <row r="6" spans="1:21" s="62" customFormat="1" ht="22.95" customHeight="1" x14ac:dyDescent="0.2">
      <c r="A6" s="61" t="s">
        <v>229</v>
      </c>
      <c r="B6" s="133"/>
      <c r="T6" s="388"/>
      <c r="U6" s="388"/>
    </row>
    <row r="7" spans="1:21" s="62" customFormat="1" ht="15" customHeight="1" x14ac:dyDescent="0.2">
      <c r="A7" s="61"/>
      <c r="B7" s="376"/>
      <c r="C7" s="205"/>
      <c r="D7" s="205"/>
      <c r="E7" s="205"/>
      <c r="F7" s="205"/>
      <c r="G7" s="205"/>
      <c r="H7" s="376"/>
      <c r="I7" s="376"/>
      <c r="J7" s="376"/>
    </row>
    <row r="8" spans="1:21" s="62" customFormat="1" ht="15" customHeight="1" x14ac:dyDescent="0.2">
      <c r="A8" s="61" t="s">
        <v>230</v>
      </c>
      <c r="B8" s="383"/>
      <c r="C8" s="384"/>
      <c r="D8" s="384"/>
      <c r="E8" s="384"/>
      <c r="F8" s="384"/>
      <c r="G8" s="384"/>
      <c r="H8" s="384"/>
      <c r="I8" s="384"/>
      <c r="J8" s="385"/>
    </row>
    <row r="9" spans="1:21" s="62" customFormat="1" ht="6" customHeight="1" x14ac:dyDescent="0.2">
      <c r="A9" s="61"/>
      <c r="B9" s="386"/>
      <c r="C9" s="385"/>
      <c r="D9" s="385"/>
      <c r="E9" s="385"/>
      <c r="F9" s="385"/>
      <c r="G9" s="385"/>
      <c r="H9" s="385"/>
      <c r="I9" s="385"/>
      <c r="J9" s="385"/>
    </row>
    <row r="10" spans="1:21" s="62" customFormat="1" ht="10.199999999999999" customHeight="1" x14ac:dyDescent="0.2">
      <c r="A10" s="62" t="s">
        <v>432</v>
      </c>
      <c r="B10" s="387" t="s">
        <v>966</v>
      </c>
      <c r="C10" s="388">
        <v>6793</v>
      </c>
      <c r="D10" s="388">
        <v>7184</v>
      </c>
      <c r="E10" s="388">
        <v>7076</v>
      </c>
      <c r="F10" s="388">
        <v>6899</v>
      </c>
      <c r="G10" s="388">
        <v>6504</v>
      </c>
      <c r="H10" s="388">
        <v>65952</v>
      </c>
      <c r="I10" s="389">
        <v>-7.9164972210925848</v>
      </c>
      <c r="J10" s="389">
        <v>-7.8380682215173065</v>
      </c>
    </row>
    <row r="11" spans="1:21" s="62" customFormat="1" ht="10.199999999999999" customHeight="1" x14ac:dyDescent="0.2">
      <c r="B11" s="387" t="s">
        <v>232</v>
      </c>
      <c r="C11" s="388">
        <v>3528</v>
      </c>
      <c r="D11" s="388">
        <v>3706</v>
      </c>
      <c r="E11" s="388">
        <v>3661</v>
      </c>
      <c r="F11" s="388">
        <v>3520</v>
      </c>
      <c r="G11" s="388">
        <v>3298</v>
      </c>
      <c r="H11" s="388">
        <v>33822</v>
      </c>
      <c r="I11" s="389">
        <v>-5.6936647955092221</v>
      </c>
      <c r="J11" s="389">
        <v>-7.9598334557923085</v>
      </c>
    </row>
    <row r="12" spans="1:21" s="62" customFormat="1" ht="10.199999999999999" customHeight="1" x14ac:dyDescent="0.2">
      <c r="B12" s="387" t="s">
        <v>233</v>
      </c>
      <c r="C12" s="388">
        <v>3265</v>
      </c>
      <c r="D12" s="388">
        <v>3478</v>
      </c>
      <c r="E12" s="388">
        <v>3415</v>
      </c>
      <c r="F12" s="388">
        <v>3379</v>
      </c>
      <c r="G12" s="388">
        <v>3206</v>
      </c>
      <c r="H12" s="388">
        <v>32130</v>
      </c>
      <c r="I12" s="389">
        <v>-10.203520352035204</v>
      </c>
      <c r="J12" s="389">
        <v>-7.7095421382202556</v>
      </c>
      <c r="T12" s="388"/>
    </row>
    <row r="13" spans="1:21" s="62" customFormat="1" ht="10.199999999999999" customHeight="1" x14ac:dyDescent="0.2">
      <c r="B13" s="387"/>
      <c r="C13" s="390"/>
      <c r="D13" s="390"/>
      <c r="E13" s="390"/>
      <c r="F13" s="390"/>
      <c r="G13" s="390"/>
      <c r="H13" s="390"/>
      <c r="I13" s="391"/>
      <c r="J13" s="391"/>
    </row>
    <row r="14" spans="1:21" s="62" customFormat="1" ht="10.199999999999999" customHeight="1" x14ac:dyDescent="0.2">
      <c r="A14" s="62" t="s">
        <v>234</v>
      </c>
      <c r="B14" s="387" t="s">
        <v>232</v>
      </c>
      <c r="C14" s="388">
        <v>3515</v>
      </c>
      <c r="D14" s="388">
        <v>3696</v>
      </c>
      <c r="E14" s="388">
        <v>3657</v>
      </c>
      <c r="F14" s="388">
        <v>3513</v>
      </c>
      <c r="G14" s="388">
        <v>3290</v>
      </c>
      <c r="H14" s="388">
        <v>33744</v>
      </c>
      <c r="I14" s="389">
        <v>-5.9909066595346356</v>
      </c>
      <c r="J14" s="389">
        <v>-7.8511155411125371</v>
      </c>
    </row>
    <row r="15" spans="1:21" s="62" customFormat="1" ht="10.199999999999999" customHeight="1" x14ac:dyDescent="0.2">
      <c r="B15" s="387" t="s">
        <v>233</v>
      </c>
      <c r="C15" s="388">
        <v>3257</v>
      </c>
      <c r="D15" s="388">
        <v>3465</v>
      </c>
      <c r="E15" s="388">
        <v>3405</v>
      </c>
      <c r="F15" s="388">
        <v>3366</v>
      </c>
      <c r="G15" s="388">
        <v>3198</v>
      </c>
      <c r="H15" s="388">
        <v>32033</v>
      </c>
      <c r="I15" s="389">
        <v>-10.275482093663912</v>
      </c>
      <c r="J15" s="389">
        <v>-7.7124747911264766</v>
      </c>
    </row>
    <row r="16" spans="1:21" s="62" customFormat="1" ht="10.199999999999999" customHeight="1" x14ac:dyDescent="0.2">
      <c r="B16" s="387"/>
      <c r="C16" s="388"/>
      <c r="D16" s="388"/>
      <c r="E16" s="388"/>
      <c r="F16" s="388"/>
      <c r="G16" s="388"/>
      <c r="H16" s="388"/>
      <c r="I16" s="389"/>
      <c r="J16" s="389"/>
    </row>
    <row r="17" spans="1:10" s="62" customFormat="1" ht="10.199999999999999" customHeight="1" x14ac:dyDescent="0.2">
      <c r="A17" s="62" t="s">
        <v>235</v>
      </c>
      <c r="B17" s="387" t="s">
        <v>232</v>
      </c>
      <c r="C17" s="388">
        <v>3351</v>
      </c>
      <c r="D17" s="388">
        <v>3536</v>
      </c>
      <c r="E17" s="388">
        <v>3471</v>
      </c>
      <c r="F17" s="388">
        <v>3348</v>
      </c>
      <c r="G17" s="388">
        <v>3141</v>
      </c>
      <c r="H17" s="388">
        <v>32186</v>
      </c>
      <c r="I17" s="389">
        <v>-5.4191363251481794</v>
      </c>
      <c r="J17" s="389">
        <v>-7.7527156000114648</v>
      </c>
    </row>
    <row r="18" spans="1:10" s="62" customFormat="1" ht="10.199999999999999" customHeight="1" x14ac:dyDescent="0.2">
      <c r="B18" s="387" t="s">
        <v>233</v>
      </c>
      <c r="C18" s="388">
        <v>3103</v>
      </c>
      <c r="D18" s="388">
        <v>3286</v>
      </c>
      <c r="E18" s="388">
        <v>3247</v>
      </c>
      <c r="F18" s="388">
        <v>3212</v>
      </c>
      <c r="G18" s="388">
        <v>3063</v>
      </c>
      <c r="H18" s="388">
        <v>30479</v>
      </c>
      <c r="I18" s="389">
        <v>-10.162130862767805</v>
      </c>
      <c r="J18" s="389">
        <v>-8.0045878482388098</v>
      </c>
    </row>
    <row r="19" spans="1:10" s="62" customFormat="1" ht="14.4" customHeight="1" x14ac:dyDescent="0.2">
      <c r="B19" s="387"/>
      <c r="C19" s="388"/>
      <c r="D19" s="388"/>
      <c r="E19" s="388"/>
      <c r="F19" s="388"/>
      <c r="G19" s="388"/>
      <c r="H19" s="388"/>
      <c r="I19" s="392"/>
      <c r="J19" s="392"/>
    </row>
    <row r="20" spans="1:10" s="62" customFormat="1" ht="18.600000000000001" customHeight="1" x14ac:dyDescent="0.2">
      <c r="A20" s="61" t="s">
        <v>602</v>
      </c>
      <c r="B20" s="387"/>
      <c r="C20" s="388"/>
      <c r="D20" s="388"/>
      <c r="E20" s="388"/>
      <c r="F20" s="388"/>
      <c r="G20" s="388"/>
      <c r="H20" s="388"/>
      <c r="I20" s="392"/>
      <c r="J20" s="392"/>
    </row>
    <row r="21" spans="1:10" s="62" customFormat="1" ht="15" customHeight="1" x14ac:dyDescent="0.2">
      <c r="A21" s="61"/>
      <c r="B21" s="387"/>
      <c r="C21" s="388"/>
      <c r="D21" s="388"/>
      <c r="E21" s="388"/>
      <c r="F21" s="388"/>
      <c r="G21" s="388"/>
      <c r="H21" s="388"/>
      <c r="I21" s="392"/>
      <c r="J21" s="392"/>
    </row>
    <row r="22" spans="1:10" s="62" customFormat="1" ht="15" customHeight="1" x14ac:dyDescent="0.2">
      <c r="A22" s="61" t="s">
        <v>237</v>
      </c>
      <c r="B22" s="387"/>
      <c r="C22" s="384"/>
      <c r="D22" s="384"/>
      <c r="E22" s="384"/>
      <c r="F22" s="384"/>
      <c r="G22" s="384"/>
      <c r="H22" s="388"/>
      <c r="I22" s="392"/>
      <c r="J22" s="392"/>
    </row>
    <row r="23" spans="1:10" s="62" customFormat="1" ht="6" customHeight="1" x14ac:dyDescent="0.2">
      <c r="A23" s="61"/>
      <c r="B23" s="387"/>
      <c r="C23" s="388"/>
      <c r="D23" s="388"/>
      <c r="E23" s="388"/>
      <c r="F23" s="388"/>
      <c r="G23" s="388"/>
      <c r="H23" s="388"/>
      <c r="I23" s="392"/>
      <c r="J23" s="392"/>
    </row>
    <row r="24" spans="1:10" s="62" customFormat="1" ht="10.199999999999999" customHeight="1" x14ac:dyDescent="0.2">
      <c r="A24" s="89" t="s">
        <v>433</v>
      </c>
      <c r="B24" s="387" t="s">
        <v>966</v>
      </c>
      <c r="C24" s="388">
        <v>9391</v>
      </c>
      <c r="D24" s="388">
        <v>8575</v>
      </c>
      <c r="E24" s="388">
        <v>9217</v>
      </c>
      <c r="F24" s="388">
        <v>8808</v>
      </c>
      <c r="G24" s="388">
        <v>8216</v>
      </c>
      <c r="H24" s="388">
        <v>103305</v>
      </c>
      <c r="I24" s="389">
        <v>-5.045500505561173</v>
      </c>
      <c r="J24" s="389">
        <v>4.1444038953968994</v>
      </c>
    </row>
    <row r="25" spans="1:10" s="62" customFormat="1" ht="10.199999999999999" customHeight="1" x14ac:dyDescent="0.2">
      <c r="B25" s="387" t="s">
        <v>232</v>
      </c>
      <c r="C25" s="388">
        <v>4715</v>
      </c>
      <c r="D25" s="388">
        <v>4247</v>
      </c>
      <c r="E25" s="388">
        <v>4584</v>
      </c>
      <c r="F25" s="388">
        <v>4468</v>
      </c>
      <c r="G25" s="388">
        <v>4202</v>
      </c>
      <c r="H25" s="388">
        <v>52046</v>
      </c>
      <c r="I25" s="389">
        <v>-6.7997627989721279</v>
      </c>
      <c r="J25" s="389">
        <v>5.6642845541659899</v>
      </c>
    </row>
    <row r="26" spans="1:10" s="62" customFormat="1" ht="10.199999999999999" customHeight="1" x14ac:dyDescent="0.2">
      <c r="B26" s="387" t="s">
        <v>233</v>
      </c>
      <c r="C26" s="388">
        <v>4676</v>
      </c>
      <c r="D26" s="388">
        <v>4328</v>
      </c>
      <c r="E26" s="388">
        <v>4633</v>
      </c>
      <c r="F26" s="388">
        <v>4340</v>
      </c>
      <c r="G26" s="388">
        <v>4014</v>
      </c>
      <c r="H26" s="388">
        <v>51259</v>
      </c>
      <c r="I26" s="389">
        <v>-3.2084454564272407</v>
      </c>
      <c r="J26" s="389">
        <v>2.6452801473827545</v>
      </c>
    </row>
    <row r="27" spans="1:10" s="62" customFormat="1" ht="10.199999999999999" customHeight="1" x14ac:dyDescent="0.2">
      <c r="B27" s="387"/>
      <c r="C27" s="390"/>
      <c r="D27" s="390"/>
      <c r="E27" s="390"/>
      <c r="F27" s="390"/>
      <c r="G27" s="390"/>
      <c r="H27" s="390"/>
      <c r="I27" s="391"/>
      <c r="J27" s="391"/>
    </row>
    <row r="28" spans="1:10" s="62" customFormat="1" ht="10.199999999999999" customHeight="1" x14ac:dyDescent="0.2">
      <c r="A28" s="62" t="s">
        <v>234</v>
      </c>
      <c r="B28" s="387" t="s">
        <v>232</v>
      </c>
      <c r="C28" s="388">
        <v>4681</v>
      </c>
      <c r="D28" s="388">
        <v>4213</v>
      </c>
      <c r="E28" s="388">
        <v>4549</v>
      </c>
      <c r="F28" s="388">
        <v>4445</v>
      </c>
      <c r="G28" s="388">
        <v>4185</v>
      </c>
      <c r="H28" s="388">
        <v>51837</v>
      </c>
      <c r="I28" s="389">
        <v>-6.9938406516987879</v>
      </c>
      <c r="J28" s="389">
        <v>5.6690313111545985</v>
      </c>
    </row>
    <row r="29" spans="1:10" s="62" customFormat="1" ht="10.199999999999999" customHeight="1" x14ac:dyDescent="0.2">
      <c r="B29" s="387" t="s">
        <v>233</v>
      </c>
      <c r="C29" s="388">
        <v>4662</v>
      </c>
      <c r="D29" s="388">
        <v>4316</v>
      </c>
      <c r="E29" s="388">
        <v>4620</v>
      </c>
      <c r="F29" s="388">
        <v>4333</v>
      </c>
      <c r="G29" s="388">
        <v>4008</v>
      </c>
      <c r="H29" s="388">
        <v>51180</v>
      </c>
      <c r="I29" s="389">
        <v>-3.298070939639079</v>
      </c>
      <c r="J29" s="389">
        <v>2.6268297573691597</v>
      </c>
    </row>
    <row r="30" spans="1:10" s="62" customFormat="1" ht="10.199999999999999" customHeight="1" x14ac:dyDescent="0.2">
      <c r="B30" s="387"/>
      <c r="C30" s="388"/>
      <c r="D30" s="388"/>
      <c r="E30" s="388"/>
      <c r="F30" s="388"/>
      <c r="G30" s="388"/>
      <c r="H30" s="388"/>
      <c r="I30" s="389"/>
      <c r="J30" s="389"/>
    </row>
    <row r="31" spans="1:10" s="62" customFormat="1" ht="10.199999999999999" customHeight="1" x14ac:dyDescent="0.2">
      <c r="A31" s="62" t="s">
        <v>235</v>
      </c>
      <c r="B31" s="387" t="s">
        <v>232</v>
      </c>
      <c r="C31" s="388">
        <v>4481</v>
      </c>
      <c r="D31" s="388">
        <v>4037</v>
      </c>
      <c r="E31" s="388">
        <v>4343</v>
      </c>
      <c r="F31" s="388">
        <v>4233</v>
      </c>
      <c r="G31" s="388">
        <v>4000</v>
      </c>
      <c r="H31" s="388">
        <v>49674</v>
      </c>
      <c r="I31" s="389">
        <v>-7.1102819237147594</v>
      </c>
      <c r="J31" s="389">
        <v>5.8808483427475222</v>
      </c>
    </row>
    <row r="32" spans="1:10" s="62" customFormat="1" ht="10.199999999999999" customHeight="1" x14ac:dyDescent="0.2">
      <c r="B32" s="387" t="s">
        <v>233</v>
      </c>
      <c r="C32" s="388">
        <v>4452</v>
      </c>
      <c r="D32" s="388">
        <v>4117</v>
      </c>
      <c r="E32" s="388">
        <v>4392</v>
      </c>
      <c r="F32" s="388">
        <v>4119</v>
      </c>
      <c r="G32" s="388">
        <v>3834</v>
      </c>
      <c r="H32" s="388">
        <v>49108</v>
      </c>
      <c r="I32" s="389">
        <v>-3.8237200259235258</v>
      </c>
      <c r="J32" s="389">
        <v>2.8052252554011052</v>
      </c>
    </row>
    <row r="33" spans="1:10" s="62" customFormat="1" ht="10.199999999999999" customHeight="1" x14ac:dyDescent="0.2">
      <c r="B33" s="387"/>
      <c r="C33" s="388"/>
      <c r="D33" s="388"/>
      <c r="E33" s="388"/>
      <c r="F33" s="388"/>
      <c r="G33" s="388"/>
      <c r="H33" s="388"/>
      <c r="I33" s="389"/>
      <c r="J33" s="389"/>
    </row>
    <row r="34" spans="1:10" s="62" customFormat="1" ht="12" customHeight="1" x14ac:dyDescent="0.2">
      <c r="A34" s="61" t="s">
        <v>238</v>
      </c>
      <c r="B34" s="387"/>
      <c r="C34" s="393"/>
      <c r="D34" s="393"/>
      <c r="E34" s="393"/>
      <c r="F34" s="393"/>
      <c r="G34" s="393"/>
      <c r="H34" s="393"/>
      <c r="I34" s="389"/>
      <c r="J34" s="389"/>
    </row>
    <row r="35" spans="1:10" s="62" customFormat="1" ht="5.4" customHeight="1" x14ac:dyDescent="0.2">
      <c r="A35" s="61"/>
      <c r="B35" s="387"/>
      <c r="C35" s="393"/>
      <c r="D35" s="393"/>
      <c r="E35" s="393"/>
      <c r="F35" s="393"/>
      <c r="G35" s="393"/>
      <c r="H35" s="393"/>
      <c r="I35" s="389"/>
      <c r="J35" s="389"/>
    </row>
    <row r="36" spans="1:10" s="62" customFormat="1" ht="10.199999999999999" customHeight="1" x14ac:dyDescent="0.2">
      <c r="A36" s="89" t="s">
        <v>434</v>
      </c>
      <c r="B36" s="387" t="s">
        <v>231</v>
      </c>
      <c r="C36" s="388">
        <v>18</v>
      </c>
      <c r="D36" s="388">
        <v>15</v>
      </c>
      <c r="E36" s="388">
        <v>13</v>
      </c>
      <c r="F36" s="388">
        <v>11</v>
      </c>
      <c r="G36" s="388">
        <v>16</v>
      </c>
      <c r="H36" s="388">
        <v>145</v>
      </c>
      <c r="I36" s="389">
        <v>0</v>
      </c>
      <c r="J36" s="389">
        <v>-20.329670329670328</v>
      </c>
    </row>
    <row r="37" spans="1:10" s="62" customFormat="1" ht="10.199999999999999" customHeight="1" x14ac:dyDescent="0.2">
      <c r="B37" s="387" t="s">
        <v>232</v>
      </c>
      <c r="C37" s="388">
        <v>8</v>
      </c>
      <c r="D37" s="388">
        <v>10</v>
      </c>
      <c r="E37" s="388">
        <v>8</v>
      </c>
      <c r="F37" s="388">
        <v>6</v>
      </c>
      <c r="G37" s="388">
        <v>5</v>
      </c>
      <c r="H37" s="388">
        <v>76</v>
      </c>
      <c r="I37" s="389">
        <v>-11.111111111111111</v>
      </c>
      <c r="J37" s="389">
        <v>-20</v>
      </c>
    </row>
    <row r="38" spans="1:10" s="62" customFormat="1" ht="10.199999999999999" customHeight="1" x14ac:dyDescent="0.2">
      <c r="B38" s="387" t="s">
        <v>233</v>
      </c>
      <c r="C38" s="388">
        <v>10</v>
      </c>
      <c r="D38" s="388">
        <v>5</v>
      </c>
      <c r="E38" s="388">
        <v>5</v>
      </c>
      <c r="F38" s="388">
        <v>5</v>
      </c>
      <c r="G38" s="388">
        <v>11</v>
      </c>
      <c r="H38" s="388">
        <v>69</v>
      </c>
      <c r="I38" s="389">
        <v>11.111111111111111</v>
      </c>
      <c r="J38" s="389">
        <v>-20.689655172413794</v>
      </c>
    </row>
    <row r="39" spans="1:10" s="62" customFormat="1" ht="10.199999999999999" customHeight="1" x14ac:dyDescent="0.2">
      <c r="B39" s="387"/>
      <c r="C39" s="394"/>
      <c r="D39" s="394"/>
      <c r="E39" s="394"/>
      <c r="F39" s="394"/>
      <c r="G39" s="394"/>
      <c r="H39" s="394"/>
      <c r="I39" s="389"/>
      <c r="J39" s="389"/>
    </row>
    <row r="40" spans="1:10" s="62" customFormat="1" ht="10.199999999999999" customHeight="1" x14ac:dyDescent="0.2">
      <c r="A40" s="62" t="s">
        <v>234</v>
      </c>
      <c r="B40" s="387" t="s">
        <v>232</v>
      </c>
      <c r="C40" s="388">
        <v>8</v>
      </c>
      <c r="D40" s="388">
        <v>10</v>
      </c>
      <c r="E40" s="388">
        <v>8</v>
      </c>
      <c r="F40" s="388">
        <v>6</v>
      </c>
      <c r="G40" s="388">
        <v>5</v>
      </c>
      <c r="H40" s="388">
        <v>76</v>
      </c>
      <c r="I40" s="389">
        <v>-11.111111111111111</v>
      </c>
      <c r="J40" s="389">
        <v>-20</v>
      </c>
    </row>
    <row r="41" spans="1:10" s="62" customFormat="1" ht="10.199999999999999" customHeight="1" x14ac:dyDescent="0.2">
      <c r="B41" s="387" t="s">
        <v>233</v>
      </c>
      <c r="C41" s="388">
        <v>10</v>
      </c>
      <c r="D41" s="388">
        <v>5</v>
      </c>
      <c r="E41" s="388">
        <v>5</v>
      </c>
      <c r="F41" s="388">
        <v>5</v>
      </c>
      <c r="G41" s="388">
        <v>11</v>
      </c>
      <c r="H41" s="388">
        <v>68</v>
      </c>
      <c r="I41" s="389">
        <v>11.111111111111111</v>
      </c>
      <c r="J41" s="389">
        <v>-21.839080459770116</v>
      </c>
    </row>
    <row r="42" spans="1:10" s="62" customFormat="1" ht="10.199999999999999" customHeight="1" x14ac:dyDescent="0.2">
      <c r="B42" s="387"/>
      <c r="C42" s="394"/>
      <c r="D42" s="394"/>
      <c r="E42" s="394"/>
      <c r="F42" s="394"/>
      <c r="G42" s="394"/>
      <c r="H42" s="394"/>
      <c r="I42" s="389"/>
      <c r="J42" s="389"/>
    </row>
    <row r="43" spans="1:10" s="62" customFormat="1" ht="10.199999999999999" customHeight="1" x14ac:dyDescent="0.2">
      <c r="A43" s="62" t="s">
        <v>235</v>
      </c>
      <c r="B43" s="387" t="s">
        <v>232</v>
      </c>
      <c r="C43" s="388">
        <v>8</v>
      </c>
      <c r="D43" s="388">
        <v>10</v>
      </c>
      <c r="E43" s="388">
        <v>8</v>
      </c>
      <c r="F43" s="388">
        <v>6</v>
      </c>
      <c r="G43" s="388">
        <v>5</v>
      </c>
      <c r="H43" s="388">
        <v>72</v>
      </c>
      <c r="I43" s="389">
        <v>0</v>
      </c>
      <c r="J43" s="389">
        <v>-18.181818181818183</v>
      </c>
    </row>
    <row r="44" spans="1:10" s="62" customFormat="1" ht="10.199999999999999" customHeight="1" x14ac:dyDescent="0.2">
      <c r="B44" s="387" t="s">
        <v>233</v>
      </c>
      <c r="C44" s="388">
        <v>9</v>
      </c>
      <c r="D44" s="388">
        <v>5</v>
      </c>
      <c r="E44" s="388">
        <v>3</v>
      </c>
      <c r="F44" s="388">
        <v>4</v>
      </c>
      <c r="G44" s="388">
        <v>11</v>
      </c>
      <c r="H44" s="388">
        <v>62</v>
      </c>
      <c r="I44" s="389">
        <v>12.5</v>
      </c>
      <c r="J44" s="389">
        <v>-22.5</v>
      </c>
    </row>
    <row r="45" spans="1:10" s="62" customFormat="1" ht="25.2" customHeight="1" x14ac:dyDescent="0.2">
      <c r="B45" s="387"/>
      <c r="C45" s="388"/>
      <c r="D45" s="388"/>
      <c r="E45" s="388"/>
      <c r="F45" s="388"/>
      <c r="G45" s="388"/>
      <c r="H45" s="388"/>
      <c r="I45" s="389"/>
      <c r="J45" s="389"/>
    </row>
    <row r="46" spans="1:10" s="62" customFormat="1" ht="15" customHeight="1" x14ac:dyDescent="0.2">
      <c r="A46" s="61" t="s">
        <v>239</v>
      </c>
      <c r="B46" s="395"/>
      <c r="C46" s="396"/>
      <c r="D46" s="396"/>
      <c r="E46" s="396"/>
      <c r="F46" s="396"/>
      <c r="G46" s="396"/>
      <c r="H46" s="397"/>
      <c r="I46" s="255"/>
      <c r="J46" s="255"/>
    </row>
    <row r="47" spans="1:10" s="62" customFormat="1" ht="3.6" customHeight="1" x14ac:dyDescent="0.2">
      <c r="A47" s="61"/>
      <c r="B47" s="395"/>
      <c r="C47" s="396"/>
      <c r="D47" s="396"/>
      <c r="E47" s="396"/>
      <c r="F47" s="396"/>
      <c r="G47" s="396"/>
      <c r="H47" s="397"/>
      <c r="I47" s="255"/>
      <c r="J47" s="255"/>
    </row>
    <row r="48" spans="1:10" s="62" customFormat="1" ht="7.2" customHeight="1" x14ac:dyDescent="0.2">
      <c r="A48" s="61"/>
      <c r="B48" s="395"/>
      <c r="C48" s="396"/>
      <c r="D48" s="396"/>
      <c r="E48" s="396"/>
      <c r="F48" s="396"/>
      <c r="G48" s="396"/>
      <c r="H48" s="397"/>
      <c r="I48" s="255"/>
      <c r="J48" s="255"/>
    </row>
    <row r="49" spans="1:15" s="62" customFormat="1" ht="10.199999999999999" customHeight="1" x14ac:dyDescent="0.2">
      <c r="A49" s="62" t="s">
        <v>240</v>
      </c>
      <c r="B49" s="387" t="s">
        <v>232</v>
      </c>
      <c r="C49" s="388">
        <v>-1166</v>
      </c>
      <c r="D49" s="388">
        <v>-517</v>
      </c>
      <c r="E49" s="388">
        <v>-892</v>
      </c>
      <c r="F49" s="388">
        <v>-932</v>
      </c>
      <c r="G49" s="388">
        <v>-895</v>
      </c>
      <c r="H49" s="388">
        <v>-18093</v>
      </c>
      <c r="I49" s="389">
        <v>9.891808346213292</v>
      </c>
      <c r="J49" s="389">
        <v>-45.477205113773415</v>
      </c>
      <c r="K49" s="524">
        <f t="shared" ref="K49:O50" si="0">+D14-D28</f>
        <v>-517</v>
      </c>
      <c r="L49" s="524">
        <f t="shared" si="0"/>
        <v>-892</v>
      </c>
      <c r="M49" s="524">
        <f t="shared" si="0"/>
        <v>-932</v>
      </c>
      <c r="N49" s="524">
        <f t="shared" si="0"/>
        <v>-895</v>
      </c>
      <c r="O49" s="524">
        <f t="shared" si="0"/>
        <v>-18093</v>
      </c>
    </row>
    <row r="50" spans="1:15" s="62" customFormat="1" ht="10.199999999999999" customHeight="1" x14ac:dyDescent="0.2">
      <c r="B50" s="387" t="s">
        <v>233</v>
      </c>
      <c r="C50" s="388">
        <v>-1405</v>
      </c>
      <c r="D50" s="388">
        <v>-851</v>
      </c>
      <c r="E50" s="388">
        <v>-1215</v>
      </c>
      <c r="F50" s="388">
        <v>-967</v>
      </c>
      <c r="G50" s="388">
        <v>-810</v>
      </c>
      <c r="H50" s="388">
        <v>-19147</v>
      </c>
      <c r="I50" s="389">
        <v>-17.968094038623008</v>
      </c>
      <c r="J50" s="389">
        <v>-26.299472295514516</v>
      </c>
      <c r="K50" s="524">
        <f t="shared" si="0"/>
        <v>-851</v>
      </c>
      <c r="L50" s="524">
        <f t="shared" si="0"/>
        <v>-1215</v>
      </c>
      <c r="M50" s="524">
        <f t="shared" si="0"/>
        <v>-967</v>
      </c>
      <c r="N50" s="524">
        <f t="shared" si="0"/>
        <v>-810</v>
      </c>
      <c r="O50" s="524">
        <f t="shared" si="0"/>
        <v>-19147</v>
      </c>
    </row>
    <row r="51" spans="1:15" s="62" customFormat="1" ht="10.199999999999999" customHeight="1" x14ac:dyDescent="0.2">
      <c r="B51" s="387"/>
      <c r="C51" s="394"/>
      <c r="D51" s="394"/>
      <c r="E51" s="394"/>
      <c r="F51" s="394"/>
      <c r="G51" s="394"/>
      <c r="H51" s="394"/>
      <c r="I51" s="255"/>
      <c r="J51" s="255"/>
      <c r="K51" s="524"/>
      <c r="L51" s="524"/>
      <c r="M51" s="524"/>
      <c r="N51" s="524"/>
      <c r="O51" s="524"/>
    </row>
    <row r="52" spans="1:15" s="62" customFormat="1" ht="10.199999999999999" customHeight="1" x14ac:dyDescent="0.2">
      <c r="A52" s="62" t="s">
        <v>241</v>
      </c>
      <c r="B52" s="387" t="s">
        <v>232</v>
      </c>
      <c r="C52" s="388">
        <v>-917</v>
      </c>
      <c r="D52" s="388">
        <v>-920</v>
      </c>
      <c r="E52" s="388">
        <v>-1022</v>
      </c>
      <c r="F52" s="388">
        <v>-1411</v>
      </c>
      <c r="G52" s="388">
        <v>-3283</v>
      </c>
      <c r="H52" s="388">
        <v>-14295</v>
      </c>
      <c r="I52" s="389">
        <v>11.787665886026542</v>
      </c>
      <c r="J52" s="389">
        <v>-45.442448436460417</v>
      </c>
      <c r="K52" s="524">
        <f t="shared" ref="K52:O53" si="1">+D17-D31</f>
        <v>-501</v>
      </c>
      <c r="L52" s="524">
        <f t="shared" si="1"/>
        <v>-872</v>
      </c>
      <c r="M52" s="524">
        <f t="shared" si="1"/>
        <v>-885</v>
      </c>
      <c r="N52" s="524">
        <f t="shared" si="1"/>
        <v>-859</v>
      </c>
      <c r="O52" s="524">
        <f t="shared" si="1"/>
        <v>-17488</v>
      </c>
    </row>
    <row r="53" spans="1:15" s="62" customFormat="1" ht="10.199999999999999" customHeight="1" x14ac:dyDescent="0.2">
      <c r="B53" s="387" t="s">
        <v>233</v>
      </c>
      <c r="C53" s="388">
        <v>-813</v>
      </c>
      <c r="D53" s="388">
        <v>-926</v>
      </c>
      <c r="E53" s="388">
        <v>-1040</v>
      </c>
      <c r="F53" s="388">
        <v>-1449</v>
      </c>
      <c r="G53" s="393">
        <v>-3581</v>
      </c>
      <c r="H53" s="388">
        <v>-14570</v>
      </c>
      <c r="I53" s="389">
        <v>-14.808510638297873</v>
      </c>
      <c r="J53" s="389">
        <v>-27.273348363735739</v>
      </c>
      <c r="K53" s="524">
        <f t="shared" si="1"/>
        <v>-831</v>
      </c>
      <c r="L53" s="524">
        <f t="shared" si="1"/>
        <v>-1145</v>
      </c>
      <c r="M53" s="524">
        <f t="shared" si="1"/>
        <v>-907</v>
      </c>
      <c r="N53" s="524">
        <f t="shared" si="1"/>
        <v>-771</v>
      </c>
      <c r="O53" s="524">
        <f t="shared" si="1"/>
        <v>-18629</v>
      </c>
    </row>
    <row r="54" spans="1:15" s="62" customFormat="1" ht="23.4" customHeight="1" x14ac:dyDescent="0.2">
      <c r="B54" s="133"/>
    </row>
    <row r="55" spans="1:15" s="62" customFormat="1" ht="15" customHeight="1" x14ac:dyDescent="0.2">
      <c r="A55" s="398" t="s">
        <v>242</v>
      </c>
      <c r="B55" s="387"/>
      <c r="C55" s="383"/>
      <c r="D55" s="383"/>
      <c r="E55" s="383"/>
      <c r="F55" s="383"/>
      <c r="G55" s="383"/>
      <c r="H55" s="383"/>
      <c r="I55" s="389"/>
      <c r="J55" s="389"/>
    </row>
    <row r="56" spans="1:15" s="62" customFormat="1" ht="6" customHeight="1" x14ac:dyDescent="0.2">
      <c r="A56" s="398"/>
      <c r="B56" s="387"/>
      <c r="C56" s="383"/>
      <c r="D56" s="383"/>
      <c r="E56" s="383"/>
      <c r="F56" s="383"/>
      <c r="G56" s="383"/>
      <c r="H56" s="383"/>
      <c r="I56" s="389"/>
      <c r="J56" s="389"/>
    </row>
    <row r="57" spans="1:15" s="62" customFormat="1" ht="10.199999999999999" customHeight="1" x14ac:dyDescent="0.2">
      <c r="A57" s="62" t="s">
        <v>240</v>
      </c>
      <c r="B57" s="387"/>
      <c r="C57" s="388">
        <v>3298</v>
      </c>
      <c r="D57" s="388">
        <v>4477</v>
      </c>
      <c r="E57" s="388">
        <v>4612</v>
      </c>
      <c r="F57" s="388">
        <v>4242</v>
      </c>
      <c r="G57" s="388">
        <v>3239</v>
      </c>
      <c r="H57" s="388">
        <v>25298</v>
      </c>
      <c r="I57" s="389">
        <v>28.828125</v>
      </c>
      <c r="J57" s="389">
        <v>56.372852021263441</v>
      </c>
    </row>
    <row r="58" spans="1:15" s="62" customFormat="1" ht="10.199999999999999" customHeight="1" x14ac:dyDescent="0.2">
      <c r="B58" s="387"/>
      <c r="C58" s="384"/>
      <c r="D58" s="384"/>
      <c r="E58" s="384"/>
      <c r="F58" s="384"/>
      <c r="G58" s="384"/>
      <c r="H58" s="384"/>
      <c r="I58" s="392"/>
      <c r="J58" s="392"/>
    </row>
    <row r="59" spans="1:15" s="62" customFormat="1" ht="10.199999999999999" customHeight="1" x14ac:dyDescent="0.2">
      <c r="A59" s="62" t="s">
        <v>241</v>
      </c>
      <c r="B59" s="387"/>
      <c r="C59" s="388">
        <v>3137</v>
      </c>
      <c r="D59" s="388">
        <v>4202</v>
      </c>
      <c r="E59" s="388">
        <v>4399</v>
      </c>
      <c r="F59" s="388">
        <v>3991</v>
      </c>
      <c r="G59" s="388">
        <v>3077</v>
      </c>
      <c r="H59" s="388">
        <v>23830</v>
      </c>
      <c r="I59" s="389">
        <v>30.382377389858689</v>
      </c>
      <c r="J59" s="389">
        <v>56.683542639226772</v>
      </c>
    </row>
    <row r="60" spans="1:15" s="62" customFormat="1" ht="7.2" customHeight="1" thickBot="1" x14ac:dyDescent="0.25">
      <c r="A60" s="399"/>
      <c r="B60" s="399"/>
      <c r="C60" s="399"/>
      <c r="D60" s="399"/>
      <c r="E60" s="399"/>
      <c r="F60" s="399"/>
      <c r="G60" s="399"/>
      <c r="H60" s="399"/>
      <c r="I60" s="399"/>
      <c r="J60" s="399"/>
    </row>
    <row r="61" spans="1:15" s="62" customFormat="1" ht="4.5" customHeight="1" x14ac:dyDescent="0.2">
      <c r="B61" s="376"/>
      <c r="C61" s="376"/>
      <c r="D61" s="376"/>
      <c r="E61" s="376"/>
      <c r="F61" s="376"/>
      <c r="G61" s="376"/>
      <c r="H61" s="376"/>
      <c r="I61" s="376"/>
      <c r="J61" s="376"/>
    </row>
    <row r="62" spans="1:15" s="62" customFormat="1" ht="10.95" customHeight="1" x14ac:dyDescent="0.2">
      <c r="A62" s="400" t="s">
        <v>244</v>
      </c>
      <c r="B62" s="376"/>
      <c r="C62" s="376"/>
      <c r="D62" s="376"/>
      <c r="E62" s="376"/>
      <c r="F62" s="376"/>
      <c r="G62" s="376"/>
      <c r="H62" s="376"/>
      <c r="I62" s="376"/>
      <c r="J62" s="376"/>
    </row>
    <row r="63" spans="1:15" s="62" customFormat="1" ht="10.95" customHeight="1" x14ac:dyDescent="0.2">
      <c r="A63" s="578" t="s">
        <v>967</v>
      </c>
      <c r="B63" s="376"/>
      <c r="C63" s="376"/>
      <c r="D63" s="376"/>
      <c r="E63" s="376"/>
      <c r="F63" s="376"/>
      <c r="G63" s="376"/>
      <c r="H63" s="376"/>
      <c r="I63" s="376"/>
      <c r="J63" s="376"/>
    </row>
    <row r="64" spans="1:15" s="62" customFormat="1" ht="10.95" customHeight="1" x14ac:dyDescent="0.2">
      <c r="A64" s="400" t="s">
        <v>245</v>
      </c>
      <c r="B64" s="376"/>
      <c r="C64" s="376"/>
      <c r="D64" s="376"/>
      <c r="E64" s="376"/>
      <c r="F64" s="376"/>
      <c r="G64" s="376"/>
      <c r="H64" s="376"/>
      <c r="I64" s="376"/>
      <c r="J64" s="376"/>
    </row>
    <row r="65" spans="1:10" s="62" customFormat="1" ht="10.95" customHeight="1" x14ac:dyDescent="0.2">
      <c r="A65" s="400" t="s">
        <v>246</v>
      </c>
      <c r="B65" s="376"/>
      <c r="C65" s="376"/>
      <c r="D65" s="376"/>
      <c r="E65" s="376"/>
      <c r="F65" s="376"/>
      <c r="G65" s="376"/>
      <c r="H65" s="376"/>
      <c r="I65" s="376"/>
      <c r="J65" s="376"/>
    </row>
    <row r="66" spans="1:10" s="62" customFormat="1" ht="10.95" customHeight="1" x14ac:dyDescent="0.2">
      <c r="A66" s="400" t="s">
        <v>1068</v>
      </c>
      <c r="B66" s="376"/>
      <c r="C66" s="376"/>
      <c r="D66" s="376"/>
      <c r="E66" s="376"/>
      <c r="F66" s="376"/>
      <c r="G66" s="376"/>
      <c r="H66" s="376"/>
      <c r="I66" s="376"/>
      <c r="J66" s="376"/>
    </row>
    <row r="67" spans="1:10" s="62" customFormat="1" ht="11.1" customHeight="1" x14ac:dyDescent="0.2">
      <c r="A67" s="400"/>
      <c r="B67" s="376"/>
      <c r="C67" s="376"/>
      <c r="D67" s="376"/>
      <c r="E67" s="376"/>
      <c r="F67" s="376"/>
      <c r="G67" s="376"/>
      <c r="H67" s="376"/>
      <c r="I67" s="376"/>
      <c r="J67" s="376"/>
    </row>
    <row r="68" spans="1:10" s="62" customFormat="1" ht="11.1" customHeight="1" x14ac:dyDescent="0.2">
      <c r="A68" s="376"/>
      <c r="B68" s="376"/>
      <c r="C68" s="376"/>
      <c r="D68" s="376"/>
      <c r="E68" s="376"/>
      <c r="F68" s="376"/>
      <c r="G68" s="376"/>
      <c r="H68" s="376"/>
      <c r="I68" s="376"/>
      <c r="J68" s="376"/>
    </row>
    <row r="69" spans="1:10" s="62" customFormat="1" ht="11.1" customHeight="1" x14ac:dyDescent="0.2">
      <c r="A69" s="376"/>
      <c r="B69" s="376"/>
      <c r="C69" s="376"/>
      <c r="D69" s="376"/>
      <c r="E69" s="376"/>
      <c r="F69" s="376"/>
      <c r="G69" s="376"/>
      <c r="H69" s="376"/>
      <c r="I69" s="376"/>
      <c r="J69" s="376"/>
    </row>
    <row r="70" spans="1:10" s="62" customFormat="1" ht="11.1" customHeight="1" x14ac:dyDescent="0.2">
      <c r="A70" s="376"/>
      <c r="B70" s="376"/>
      <c r="C70" s="376"/>
      <c r="D70" s="376"/>
      <c r="E70" s="376"/>
      <c r="F70" s="376"/>
      <c r="G70" s="376"/>
      <c r="H70" s="376"/>
      <c r="I70" s="376"/>
      <c r="J70" s="376"/>
    </row>
    <row r="71" spans="1:10" s="62" customFormat="1" ht="11.1" customHeight="1" x14ac:dyDescent="0.2">
      <c r="A71" s="376"/>
      <c r="B71" s="376"/>
      <c r="C71" s="376"/>
      <c r="D71" s="376"/>
      <c r="E71" s="376"/>
      <c r="F71" s="376"/>
      <c r="G71" s="376"/>
      <c r="H71" s="376"/>
      <c r="I71" s="376"/>
      <c r="J71" s="376"/>
    </row>
    <row r="72" spans="1:10" s="62" customFormat="1" ht="11.1" customHeight="1" x14ac:dyDescent="0.2">
      <c r="A72" s="376"/>
      <c r="B72" s="376"/>
      <c r="C72" s="376"/>
      <c r="D72" s="376"/>
      <c r="E72" s="376"/>
      <c r="F72" s="376"/>
      <c r="G72" s="376"/>
      <c r="H72" s="376"/>
      <c r="I72" s="376"/>
      <c r="J72" s="376"/>
    </row>
    <row r="73" spans="1:10" s="62" customFormat="1" ht="11.1" customHeight="1" x14ac:dyDescent="0.2">
      <c r="A73" s="376"/>
      <c r="B73" s="376"/>
      <c r="C73" s="376"/>
      <c r="D73" s="376"/>
      <c r="E73" s="376"/>
      <c r="F73" s="376"/>
      <c r="G73" s="376"/>
      <c r="H73" s="376"/>
      <c r="I73" s="376"/>
      <c r="J73" s="376"/>
    </row>
    <row r="74" spans="1:10" s="62" customFormat="1" ht="11.1" customHeight="1" x14ac:dyDescent="0.2">
      <c r="A74" s="376"/>
      <c r="B74" s="376"/>
      <c r="C74" s="376"/>
      <c r="D74" s="376"/>
      <c r="E74" s="376"/>
      <c r="F74" s="376"/>
      <c r="G74" s="376"/>
      <c r="H74" s="376"/>
      <c r="I74" s="376"/>
      <c r="J74" s="376"/>
    </row>
    <row r="75" spans="1:10" s="62" customFormat="1" ht="11.1" customHeight="1" x14ac:dyDescent="0.2">
      <c r="A75" s="376"/>
      <c r="B75" s="376"/>
      <c r="C75" s="376"/>
      <c r="D75" s="376"/>
      <c r="E75" s="376"/>
      <c r="F75" s="376"/>
      <c r="G75" s="376"/>
      <c r="H75" s="376"/>
      <c r="I75" s="376"/>
      <c r="J75" s="376"/>
    </row>
    <row r="76" spans="1:10" s="62" customFormat="1" ht="11.1" customHeight="1" x14ac:dyDescent="0.2">
      <c r="A76" s="376"/>
      <c r="B76" s="376"/>
      <c r="C76" s="376"/>
      <c r="D76" s="376"/>
      <c r="E76" s="376"/>
      <c r="F76" s="376"/>
      <c r="G76" s="376"/>
      <c r="H76" s="376"/>
      <c r="I76" s="376"/>
      <c r="J76" s="376"/>
    </row>
    <row r="77" spans="1:10" s="62" customFormat="1" ht="11.1" customHeight="1" x14ac:dyDescent="0.2">
      <c r="A77" s="376"/>
      <c r="B77" s="376"/>
      <c r="C77" s="376"/>
      <c r="D77" s="376"/>
      <c r="E77" s="376"/>
      <c r="F77" s="376"/>
      <c r="G77" s="376"/>
      <c r="H77" s="376"/>
      <c r="I77" s="376"/>
      <c r="J77" s="376"/>
    </row>
    <row r="78" spans="1:10" s="62" customFormat="1" ht="11.1" customHeight="1" x14ac:dyDescent="0.2">
      <c r="A78" s="376"/>
      <c r="B78" s="376"/>
      <c r="C78" s="376"/>
      <c r="D78" s="376"/>
      <c r="E78" s="376"/>
      <c r="F78" s="376"/>
      <c r="G78" s="376"/>
      <c r="H78" s="376"/>
      <c r="I78" s="376"/>
      <c r="J78" s="376"/>
    </row>
    <row r="79" spans="1:10" s="62" customFormat="1" ht="11.1" customHeight="1" x14ac:dyDescent="0.2">
      <c r="A79" s="376"/>
      <c r="B79" s="376"/>
      <c r="C79" s="376"/>
      <c r="D79" s="376"/>
      <c r="E79" s="376"/>
      <c r="F79" s="376"/>
      <c r="G79" s="376"/>
      <c r="H79" s="376"/>
      <c r="I79" s="376"/>
      <c r="J79" s="376"/>
    </row>
    <row r="80" spans="1:10" s="62" customFormat="1" ht="11.1" customHeight="1" x14ac:dyDescent="0.2">
      <c r="A80" s="376"/>
      <c r="B80" s="376"/>
      <c r="C80" s="376"/>
      <c r="D80" s="376"/>
      <c r="E80" s="376"/>
      <c r="F80" s="376"/>
      <c r="G80" s="376"/>
      <c r="H80" s="376"/>
      <c r="I80" s="376"/>
      <c r="J80" s="376"/>
    </row>
    <row r="81" spans="1:10" s="62" customFormat="1" ht="11.1" customHeight="1" x14ac:dyDescent="0.2">
      <c r="A81" s="376"/>
      <c r="B81" s="376"/>
      <c r="C81" s="376"/>
      <c r="D81" s="376"/>
      <c r="E81" s="376"/>
      <c r="F81" s="376"/>
      <c r="G81" s="376"/>
      <c r="H81" s="376"/>
      <c r="I81" s="376"/>
      <c r="J81" s="376"/>
    </row>
    <row r="82" spans="1:10" s="62" customFormat="1" ht="11.1" customHeight="1" x14ac:dyDescent="0.2">
      <c r="A82" s="376"/>
      <c r="B82" s="376"/>
      <c r="C82" s="376"/>
      <c r="D82" s="376"/>
      <c r="E82" s="376"/>
      <c r="F82" s="376"/>
      <c r="G82" s="376"/>
      <c r="H82" s="376"/>
      <c r="I82" s="376"/>
      <c r="J82" s="376"/>
    </row>
    <row r="83" spans="1:10" s="62" customFormat="1" ht="11.1" customHeight="1" x14ac:dyDescent="0.2">
      <c r="A83" s="376"/>
      <c r="B83" s="376"/>
      <c r="C83" s="376"/>
      <c r="D83" s="376"/>
      <c r="E83" s="376"/>
      <c r="F83" s="376"/>
      <c r="G83" s="376"/>
      <c r="H83" s="376"/>
      <c r="I83" s="376"/>
      <c r="J83" s="376"/>
    </row>
    <row r="84" spans="1:10" s="62" customFormat="1" ht="11.1" customHeight="1" x14ac:dyDescent="0.2">
      <c r="A84" s="376"/>
      <c r="B84" s="376"/>
      <c r="C84" s="376"/>
      <c r="D84" s="376"/>
      <c r="E84" s="376"/>
      <c r="F84" s="376"/>
      <c r="G84" s="376"/>
      <c r="H84" s="376"/>
      <c r="I84" s="376"/>
      <c r="J84" s="376"/>
    </row>
    <row r="85" spans="1:10" s="62" customFormat="1" ht="11.1" customHeight="1" x14ac:dyDescent="0.2">
      <c r="A85" s="376"/>
      <c r="B85" s="376"/>
      <c r="C85" s="376"/>
      <c r="D85" s="376"/>
      <c r="E85" s="376"/>
      <c r="F85" s="376"/>
      <c r="G85" s="376"/>
      <c r="H85" s="376"/>
      <c r="I85" s="376"/>
      <c r="J85" s="376"/>
    </row>
    <row r="86" spans="1:10" s="62" customFormat="1" ht="11.1" customHeight="1" x14ac:dyDescent="0.2">
      <c r="A86" s="376"/>
      <c r="B86" s="376"/>
      <c r="C86" s="376"/>
      <c r="D86" s="376"/>
      <c r="E86" s="376"/>
      <c r="F86" s="376"/>
      <c r="G86" s="376"/>
      <c r="H86" s="376"/>
      <c r="I86" s="376"/>
      <c r="J86" s="376"/>
    </row>
    <row r="87" spans="1:10" s="62" customFormat="1" ht="11.1" customHeight="1" x14ac:dyDescent="0.2">
      <c r="A87" s="376"/>
      <c r="B87" s="376"/>
      <c r="C87" s="376"/>
      <c r="D87" s="376"/>
      <c r="E87" s="376"/>
      <c r="F87" s="376"/>
      <c r="G87" s="376"/>
      <c r="H87" s="376"/>
      <c r="I87" s="376"/>
      <c r="J87" s="376"/>
    </row>
    <row r="88" spans="1:10" s="62" customFormat="1" ht="11.1" customHeight="1" x14ac:dyDescent="0.2">
      <c r="A88" s="376"/>
      <c r="B88" s="376"/>
      <c r="C88" s="376"/>
      <c r="D88" s="376"/>
      <c r="E88" s="376"/>
      <c r="F88" s="376"/>
      <c r="G88" s="376"/>
      <c r="H88" s="376"/>
      <c r="I88" s="376"/>
      <c r="J88" s="376"/>
    </row>
    <row r="89" spans="1:10" s="62" customFormat="1" ht="11.1" customHeight="1" x14ac:dyDescent="0.2">
      <c r="A89" s="376"/>
      <c r="B89" s="376"/>
      <c r="C89" s="376"/>
      <c r="D89" s="376"/>
      <c r="E89" s="376"/>
      <c r="F89" s="376"/>
      <c r="G89" s="376"/>
      <c r="H89" s="376"/>
      <c r="I89" s="376"/>
      <c r="J89" s="376"/>
    </row>
    <row r="90" spans="1:10" s="62" customFormat="1" ht="11.1" customHeight="1" x14ac:dyDescent="0.2">
      <c r="A90" s="376"/>
      <c r="B90" s="376"/>
      <c r="C90" s="376"/>
      <c r="D90" s="376"/>
      <c r="E90" s="376"/>
      <c r="F90" s="376"/>
      <c r="G90" s="376"/>
      <c r="H90" s="376"/>
      <c r="I90" s="376"/>
      <c r="J90" s="376"/>
    </row>
    <row r="91" spans="1:10" s="62" customFormat="1" ht="11.1" customHeight="1" x14ac:dyDescent="0.2">
      <c r="A91" s="376"/>
      <c r="B91" s="376"/>
      <c r="C91" s="376"/>
      <c r="D91" s="376"/>
      <c r="E91" s="376"/>
      <c r="F91" s="376"/>
      <c r="G91" s="376"/>
      <c r="H91" s="376"/>
      <c r="I91" s="376"/>
      <c r="J91" s="376"/>
    </row>
    <row r="92" spans="1:10" s="62" customFormat="1" ht="11.1" customHeight="1" x14ac:dyDescent="0.2">
      <c r="A92" s="376"/>
      <c r="B92" s="376"/>
      <c r="C92" s="376"/>
      <c r="D92" s="376"/>
      <c r="E92" s="376"/>
      <c r="F92" s="376"/>
      <c r="G92" s="376"/>
      <c r="H92" s="376"/>
      <c r="I92" s="376"/>
      <c r="J92" s="376"/>
    </row>
    <row r="93" spans="1:10" s="62" customFormat="1" ht="11.1" customHeight="1" x14ac:dyDescent="0.2">
      <c r="A93" s="376"/>
      <c r="B93" s="376"/>
      <c r="C93" s="376"/>
      <c r="D93" s="376"/>
      <c r="E93" s="376"/>
      <c r="F93" s="376"/>
      <c r="G93" s="376"/>
      <c r="H93" s="376"/>
      <c r="I93" s="376"/>
      <c r="J93" s="376"/>
    </row>
    <row r="94" spans="1:10" s="62" customFormat="1" ht="11.1" customHeight="1" x14ac:dyDescent="0.2">
      <c r="A94" s="376"/>
      <c r="B94" s="376"/>
      <c r="C94" s="376"/>
      <c r="D94" s="376"/>
      <c r="E94" s="376"/>
      <c r="F94" s="376"/>
      <c r="G94" s="376"/>
      <c r="H94" s="376"/>
      <c r="I94" s="376"/>
      <c r="J94" s="376"/>
    </row>
    <row r="95" spans="1:10" s="62" customFormat="1" ht="11.1" customHeight="1" x14ac:dyDescent="0.2">
      <c r="A95" s="376"/>
      <c r="B95" s="376"/>
      <c r="C95" s="376"/>
      <c r="D95" s="376"/>
      <c r="E95" s="376"/>
      <c r="F95" s="376"/>
      <c r="G95" s="376"/>
      <c r="H95" s="376"/>
      <c r="I95" s="376"/>
      <c r="J95" s="376"/>
    </row>
    <row r="96" spans="1:10" s="62" customFormat="1" ht="11.1" customHeight="1" x14ac:dyDescent="0.2">
      <c r="A96" s="376"/>
      <c r="B96" s="376"/>
      <c r="C96" s="376"/>
      <c r="D96" s="376"/>
      <c r="E96" s="376"/>
      <c r="F96" s="376"/>
      <c r="G96" s="376"/>
      <c r="H96" s="376"/>
      <c r="I96" s="376"/>
      <c r="J96" s="376"/>
    </row>
    <row r="97" spans="1:10" s="62" customFormat="1" ht="11.1" customHeight="1" x14ac:dyDescent="0.2">
      <c r="A97" s="376"/>
      <c r="B97" s="376"/>
      <c r="C97" s="376"/>
      <c r="D97" s="376"/>
      <c r="E97" s="376"/>
      <c r="F97" s="376"/>
      <c r="G97" s="376"/>
      <c r="H97" s="376"/>
      <c r="I97" s="376"/>
      <c r="J97" s="376"/>
    </row>
    <row r="98" spans="1:10" s="62" customFormat="1" ht="11.1" customHeight="1" x14ac:dyDescent="0.2">
      <c r="A98" s="376"/>
      <c r="B98" s="376"/>
      <c r="C98" s="376"/>
      <c r="D98" s="376"/>
      <c r="E98" s="376"/>
      <c r="F98" s="376"/>
      <c r="G98" s="376"/>
      <c r="H98" s="376"/>
      <c r="I98" s="376"/>
      <c r="J98" s="376"/>
    </row>
    <row r="99" spans="1:10" s="62" customFormat="1" ht="11.1" customHeight="1" x14ac:dyDescent="0.2">
      <c r="A99" s="376"/>
      <c r="B99" s="376"/>
      <c r="C99" s="376"/>
      <c r="D99" s="376"/>
      <c r="E99" s="376"/>
      <c r="F99" s="376"/>
      <c r="G99" s="376"/>
      <c r="H99" s="376"/>
      <c r="I99" s="376"/>
      <c r="J99" s="376"/>
    </row>
    <row r="100" spans="1:10" s="62" customFormat="1" ht="11.1" customHeight="1" x14ac:dyDescent="0.2">
      <c r="A100" s="376"/>
      <c r="B100" s="376"/>
      <c r="C100" s="376"/>
      <c r="D100" s="376"/>
      <c r="E100" s="376"/>
      <c r="F100" s="376"/>
      <c r="G100" s="376"/>
      <c r="H100" s="376"/>
      <c r="I100" s="376"/>
      <c r="J100" s="376"/>
    </row>
    <row r="101" spans="1:10" s="62" customFormat="1" ht="11.1" customHeight="1" x14ac:dyDescent="0.2">
      <c r="A101" s="376"/>
      <c r="B101" s="376"/>
      <c r="C101" s="376"/>
      <c r="D101" s="376"/>
      <c r="E101" s="376"/>
      <c r="F101" s="376"/>
      <c r="G101" s="376"/>
      <c r="H101" s="376"/>
      <c r="I101" s="376"/>
      <c r="J101" s="376"/>
    </row>
    <row r="102" spans="1:10" s="62" customFormat="1" ht="11.1" customHeight="1" x14ac:dyDescent="0.2">
      <c r="A102" s="376"/>
      <c r="B102" s="376"/>
      <c r="C102" s="376"/>
      <c r="D102" s="376"/>
      <c r="E102" s="376"/>
      <c r="F102" s="376"/>
      <c r="G102" s="376"/>
      <c r="H102" s="376"/>
      <c r="I102" s="376"/>
      <c r="J102" s="376"/>
    </row>
    <row r="103" spans="1:10" s="62" customFormat="1" ht="11.1" customHeight="1" x14ac:dyDescent="0.2">
      <c r="A103" s="376"/>
      <c r="B103" s="376"/>
      <c r="C103" s="376"/>
      <c r="D103" s="376"/>
      <c r="E103" s="376"/>
      <c r="F103" s="376"/>
      <c r="G103" s="376"/>
      <c r="H103" s="376"/>
      <c r="I103" s="376"/>
      <c r="J103" s="376"/>
    </row>
    <row r="104" spans="1:10" s="62" customFormat="1" ht="11.1" customHeight="1" x14ac:dyDescent="0.2">
      <c r="A104" s="376"/>
      <c r="B104" s="376"/>
      <c r="C104" s="376"/>
      <c r="D104" s="376"/>
      <c r="E104" s="376"/>
      <c r="F104" s="376"/>
      <c r="G104" s="376"/>
      <c r="H104" s="376"/>
      <c r="I104" s="376"/>
      <c r="J104" s="376"/>
    </row>
    <row r="105" spans="1:10" s="62" customFormat="1" ht="11.1" customHeight="1" x14ac:dyDescent="0.2">
      <c r="A105" s="376"/>
      <c r="B105" s="376"/>
      <c r="C105" s="376"/>
      <c r="D105" s="376"/>
      <c r="E105" s="376"/>
      <c r="F105" s="376"/>
      <c r="G105" s="376"/>
      <c r="H105" s="376"/>
      <c r="I105" s="376"/>
      <c r="J105" s="376"/>
    </row>
    <row r="106" spans="1:10" s="62" customFormat="1" ht="11.1" customHeight="1" x14ac:dyDescent="0.2">
      <c r="A106" s="376"/>
      <c r="B106" s="376"/>
      <c r="C106" s="376"/>
      <c r="D106" s="376"/>
      <c r="E106" s="376"/>
      <c r="F106" s="376"/>
      <c r="G106" s="376"/>
      <c r="H106" s="376"/>
      <c r="I106" s="376"/>
      <c r="J106" s="376"/>
    </row>
    <row r="107" spans="1:10" s="62" customFormat="1" ht="11.1" customHeight="1" x14ac:dyDescent="0.2">
      <c r="A107" s="376"/>
      <c r="B107" s="376"/>
      <c r="C107" s="376"/>
      <c r="D107" s="376"/>
      <c r="E107" s="376"/>
      <c r="F107" s="376"/>
      <c r="G107" s="376"/>
      <c r="H107" s="376"/>
      <c r="I107" s="376"/>
      <c r="J107" s="376"/>
    </row>
    <row r="108" spans="1:10" s="62" customFormat="1" ht="11.1" customHeight="1" x14ac:dyDescent="0.2">
      <c r="A108" s="376"/>
      <c r="B108" s="376"/>
      <c r="C108" s="376"/>
      <c r="D108" s="376"/>
      <c r="E108" s="376"/>
      <c r="F108" s="376"/>
      <c r="G108" s="376"/>
      <c r="H108" s="376"/>
      <c r="I108" s="376"/>
      <c r="J108" s="376"/>
    </row>
    <row r="109" spans="1:10" s="62" customFormat="1" ht="11.1" customHeight="1" x14ac:dyDescent="0.2">
      <c r="A109" s="376"/>
      <c r="B109" s="376"/>
      <c r="C109" s="376"/>
      <c r="D109" s="376"/>
      <c r="E109" s="376"/>
      <c r="F109" s="376"/>
      <c r="G109" s="376"/>
      <c r="H109" s="376"/>
      <c r="I109" s="376"/>
      <c r="J109" s="376"/>
    </row>
    <row r="110" spans="1:10" s="62" customFormat="1" ht="11.1" customHeight="1" x14ac:dyDescent="0.2">
      <c r="A110" s="376"/>
      <c r="B110" s="376"/>
      <c r="C110" s="376"/>
      <c r="D110" s="376"/>
      <c r="E110" s="376"/>
      <c r="F110" s="376"/>
      <c r="G110" s="376"/>
      <c r="H110" s="376"/>
      <c r="I110" s="376"/>
      <c r="J110" s="376"/>
    </row>
    <row r="111" spans="1:10" s="62" customFormat="1" ht="11.1" customHeight="1" x14ac:dyDescent="0.2">
      <c r="A111" s="376"/>
      <c r="B111" s="376"/>
      <c r="C111" s="376"/>
      <c r="D111" s="376"/>
      <c r="E111" s="376"/>
      <c r="F111" s="376"/>
      <c r="G111" s="376"/>
      <c r="H111" s="376"/>
      <c r="I111" s="376"/>
      <c r="J111" s="376"/>
    </row>
    <row r="112" spans="1:10" s="62" customFormat="1" ht="11.1" customHeight="1" x14ac:dyDescent="0.2">
      <c r="A112" s="376"/>
      <c r="B112" s="376"/>
      <c r="C112" s="376"/>
      <c r="D112" s="376"/>
      <c r="E112" s="376"/>
      <c r="F112" s="376"/>
      <c r="G112" s="376"/>
      <c r="H112" s="376"/>
      <c r="I112" s="376"/>
      <c r="J112" s="376"/>
    </row>
    <row r="113" spans="1:10" s="62" customFormat="1" ht="11.1" customHeight="1" x14ac:dyDescent="0.2">
      <c r="A113" s="376"/>
      <c r="B113" s="376"/>
      <c r="C113" s="376"/>
      <c r="D113" s="376"/>
      <c r="E113" s="376"/>
      <c r="F113" s="376"/>
      <c r="G113" s="376"/>
      <c r="H113" s="376"/>
      <c r="I113" s="376"/>
      <c r="J113" s="376"/>
    </row>
    <row r="114" spans="1:10" s="62" customFormat="1" ht="11.1" customHeight="1" x14ac:dyDescent="0.2">
      <c r="A114" s="376"/>
      <c r="B114" s="376"/>
      <c r="C114" s="376"/>
      <c r="D114" s="376"/>
      <c r="E114" s="376"/>
      <c r="F114" s="376"/>
      <c r="G114" s="376"/>
      <c r="H114" s="376"/>
      <c r="I114" s="376"/>
      <c r="J114" s="376"/>
    </row>
    <row r="115" spans="1:10" s="62" customFormat="1" ht="11.1" customHeight="1" x14ac:dyDescent="0.2">
      <c r="A115" s="376"/>
      <c r="B115" s="376"/>
      <c r="C115" s="376"/>
      <c r="D115" s="376"/>
      <c r="E115" s="376"/>
      <c r="F115" s="376"/>
      <c r="G115" s="376"/>
      <c r="H115" s="376"/>
      <c r="I115" s="376"/>
      <c r="J115" s="376"/>
    </row>
    <row r="116" spans="1:10" s="62" customFormat="1" ht="11.1" customHeight="1" x14ac:dyDescent="0.2">
      <c r="A116" s="376"/>
      <c r="B116" s="376"/>
      <c r="C116" s="376"/>
      <c r="D116" s="376"/>
      <c r="E116" s="376"/>
      <c r="F116" s="376"/>
      <c r="G116" s="376"/>
      <c r="H116" s="376"/>
      <c r="I116" s="376"/>
      <c r="J116" s="376"/>
    </row>
    <row r="117" spans="1:10" s="62" customFormat="1" ht="11.1" customHeight="1" x14ac:dyDescent="0.2">
      <c r="A117" s="376"/>
      <c r="B117" s="376"/>
      <c r="C117" s="376"/>
      <c r="D117" s="376"/>
      <c r="E117" s="376"/>
      <c r="F117" s="376"/>
      <c r="G117" s="376"/>
      <c r="H117" s="376"/>
      <c r="I117" s="376"/>
      <c r="J117" s="376"/>
    </row>
    <row r="118" spans="1:10" s="62" customFormat="1" ht="11.1" customHeight="1" x14ac:dyDescent="0.2">
      <c r="A118" s="376"/>
      <c r="B118" s="376"/>
      <c r="C118" s="376"/>
      <c r="D118" s="376"/>
      <c r="E118" s="376"/>
      <c r="F118" s="376"/>
      <c r="G118" s="376"/>
      <c r="H118" s="376"/>
      <c r="I118" s="376"/>
      <c r="J118" s="376"/>
    </row>
    <row r="119" spans="1:10" s="62" customFormat="1" ht="11.1" customHeight="1" x14ac:dyDescent="0.2">
      <c r="A119" s="376"/>
      <c r="B119" s="376"/>
      <c r="C119" s="376"/>
      <c r="D119" s="376"/>
      <c r="E119" s="376"/>
      <c r="F119" s="376"/>
      <c r="G119" s="376"/>
      <c r="H119" s="376"/>
      <c r="I119" s="376"/>
      <c r="J119" s="376"/>
    </row>
    <row r="120" spans="1:10" s="62" customFormat="1" ht="11.1" customHeight="1" x14ac:dyDescent="0.2">
      <c r="A120" s="376"/>
      <c r="B120" s="376"/>
      <c r="C120" s="376"/>
      <c r="D120" s="376"/>
      <c r="E120" s="376"/>
      <c r="F120" s="376"/>
      <c r="G120" s="376"/>
      <c r="H120" s="376"/>
      <c r="I120" s="376"/>
      <c r="J120" s="376"/>
    </row>
    <row r="121" spans="1:10" s="62" customFormat="1" ht="11.1" customHeight="1" x14ac:dyDescent="0.2">
      <c r="A121" s="376"/>
      <c r="B121" s="376"/>
      <c r="C121" s="376"/>
      <c r="D121" s="376"/>
      <c r="E121" s="376"/>
      <c r="F121" s="376"/>
      <c r="G121" s="376"/>
      <c r="H121" s="376"/>
      <c r="I121" s="376"/>
      <c r="J121" s="376"/>
    </row>
    <row r="122" spans="1:10" s="62" customFormat="1" ht="11.1" customHeight="1" x14ac:dyDescent="0.2">
      <c r="A122" s="376"/>
      <c r="B122" s="376"/>
      <c r="C122" s="376"/>
      <c r="D122" s="376"/>
      <c r="E122" s="376"/>
      <c r="F122" s="376"/>
      <c r="G122" s="376"/>
      <c r="H122" s="376"/>
      <c r="I122" s="376"/>
      <c r="J122" s="376"/>
    </row>
    <row r="123" spans="1:10" s="62" customFormat="1" ht="11.1" customHeight="1" x14ac:dyDescent="0.2">
      <c r="A123" s="376"/>
      <c r="B123" s="376"/>
      <c r="C123" s="376"/>
      <c r="D123" s="376"/>
      <c r="E123" s="376"/>
      <c r="F123" s="376"/>
      <c r="G123" s="376"/>
      <c r="H123" s="376"/>
      <c r="I123" s="376"/>
      <c r="J123" s="376"/>
    </row>
    <row r="124" spans="1:10" s="62" customFormat="1" ht="11.1" customHeight="1" x14ac:dyDescent="0.2">
      <c r="A124" s="376"/>
      <c r="B124" s="376"/>
      <c r="C124" s="376"/>
      <c r="D124" s="376"/>
      <c r="E124" s="376"/>
      <c r="F124" s="376"/>
      <c r="G124" s="376"/>
      <c r="H124" s="376"/>
      <c r="I124" s="376"/>
      <c r="J124" s="376"/>
    </row>
    <row r="125" spans="1:10" s="62" customFormat="1" ht="11.1" customHeight="1" x14ac:dyDescent="0.2">
      <c r="A125" s="376"/>
      <c r="B125" s="376"/>
      <c r="C125" s="376"/>
      <c r="D125" s="376"/>
      <c r="E125" s="376"/>
      <c r="F125" s="376"/>
      <c r="G125" s="376"/>
      <c r="H125" s="376"/>
      <c r="I125" s="376"/>
      <c r="J125" s="376"/>
    </row>
    <row r="126" spans="1:10" s="62" customFormat="1" ht="11.1" customHeight="1" x14ac:dyDescent="0.2">
      <c r="A126" s="376"/>
      <c r="B126" s="376"/>
      <c r="C126" s="376"/>
      <c r="D126" s="376"/>
      <c r="E126" s="376"/>
      <c r="F126" s="376"/>
      <c r="G126" s="376"/>
      <c r="H126" s="376"/>
      <c r="I126" s="376"/>
      <c r="J126" s="376"/>
    </row>
    <row r="127" spans="1:10" s="62" customFormat="1" ht="11.1" customHeight="1" x14ac:dyDescent="0.2">
      <c r="A127" s="376"/>
      <c r="B127" s="376"/>
      <c r="C127" s="376"/>
      <c r="D127" s="376"/>
      <c r="E127" s="376"/>
      <c r="F127" s="376"/>
      <c r="G127" s="376"/>
      <c r="H127" s="376"/>
      <c r="I127" s="376"/>
      <c r="J127" s="376"/>
    </row>
    <row r="128" spans="1:10" s="62" customFormat="1" ht="11.1" customHeight="1" x14ac:dyDescent="0.2">
      <c r="A128" s="376"/>
      <c r="B128" s="376"/>
      <c r="C128" s="376"/>
      <c r="D128" s="376"/>
      <c r="E128" s="376"/>
      <c r="F128" s="376"/>
      <c r="G128" s="376"/>
      <c r="H128" s="376"/>
      <c r="I128" s="376"/>
      <c r="J128" s="376"/>
    </row>
    <row r="129" spans="1:10" s="62" customFormat="1" ht="11.1" customHeight="1" x14ac:dyDescent="0.2">
      <c r="A129" s="376"/>
      <c r="B129" s="376"/>
      <c r="C129" s="376"/>
      <c r="D129" s="376"/>
      <c r="E129" s="376"/>
      <c r="F129" s="376"/>
      <c r="G129" s="376"/>
      <c r="H129" s="376"/>
      <c r="I129" s="376"/>
      <c r="J129" s="376"/>
    </row>
    <row r="130" spans="1:10" s="62" customFormat="1" ht="11.1" customHeight="1" x14ac:dyDescent="0.2">
      <c r="A130" s="376"/>
      <c r="B130" s="376"/>
      <c r="C130" s="376"/>
      <c r="D130" s="376"/>
      <c r="E130" s="376"/>
      <c r="F130" s="376"/>
      <c r="G130" s="376"/>
      <c r="H130" s="376"/>
      <c r="I130" s="376"/>
      <c r="J130" s="376"/>
    </row>
    <row r="131" spans="1:10" s="62" customFormat="1" ht="11.1" customHeight="1" x14ac:dyDescent="0.2">
      <c r="A131" s="376"/>
      <c r="B131" s="376"/>
      <c r="C131" s="376"/>
      <c r="D131" s="376"/>
      <c r="E131" s="376"/>
      <c r="F131" s="376"/>
      <c r="G131" s="376"/>
      <c r="H131" s="376"/>
      <c r="I131" s="376"/>
      <c r="J131" s="376"/>
    </row>
    <row r="132" spans="1:10" s="62" customFormat="1" ht="11.1" customHeight="1" x14ac:dyDescent="0.2">
      <c r="A132" s="376"/>
      <c r="B132" s="376"/>
      <c r="C132" s="376"/>
      <c r="D132" s="376"/>
      <c r="E132" s="376"/>
      <c r="F132" s="376"/>
      <c r="G132" s="376"/>
      <c r="H132" s="376"/>
      <c r="I132" s="376"/>
      <c r="J132" s="376"/>
    </row>
    <row r="133" spans="1:10" s="62" customFormat="1" ht="11.1" customHeight="1" x14ac:dyDescent="0.2">
      <c r="A133" s="376"/>
      <c r="B133" s="376"/>
      <c r="C133" s="376"/>
      <c r="D133" s="376"/>
      <c r="E133" s="376"/>
      <c r="F133" s="376"/>
      <c r="G133" s="376"/>
      <c r="H133" s="376"/>
      <c r="I133" s="376"/>
      <c r="J133" s="376"/>
    </row>
    <row r="134" spans="1:10" s="62" customFormat="1" ht="11.1" customHeight="1" x14ac:dyDescent="0.2">
      <c r="A134" s="376"/>
      <c r="B134" s="376"/>
      <c r="C134" s="376"/>
      <c r="D134" s="376"/>
      <c r="E134" s="376"/>
      <c r="F134" s="376"/>
      <c r="G134" s="376"/>
      <c r="H134" s="376"/>
      <c r="I134" s="376"/>
      <c r="J134" s="376"/>
    </row>
    <row r="135" spans="1:10" s="62" customFormat="1" ht="11.1" customHeight="1" x14ac:dyDescent="0.2">
      <c r="A135" s="376"/>
      <c r="B135" s="376"/>
      <c r="C135" s="376"/>
      <c r="D135" s="376"/>
      <c r="E135" s="376"/>
      <c r="F135" s="376"/>
      <c r="G135" s="376"/>
      <c r="H135" s="376"/>
      <c r="I135" s="376"/>
      <c r="J135" s="376"/>
    </row>
    <row r="136" spans="1:10" s="62" customFormat="1" ht="11.1" customHeight="1" x14ac:dyDescent="0.2">
      <c r="A136" s="376"/>
      <c r="B136" s="376"/>
      <c r="C136" s="376"/>
      <c r="D136" s="376"/>
      <c r="E136" s="376"/>
      <c r="F136" s="376"/>
      <c r="G136" s="376"/>
      <c r="H136" s="376"/>
      <c r="I136" s="376"/>
      <c r="J136" s="376"/>
    </row>
    <row r="137" spans="1:10" s="62" customFormat="1" ht="11.1" customHeight="1" x14ac:dyDescent="0.2">
      <c r="A137" s="376"/>
      <c r="B137" s="376"/>
      <c r="C137" s="376"/>
      <c r="D137" s="376"/>
      <c r="E137" s="376"/>
      <c r="F137" s="376"/>
      <c r="G137" s="376"/>
      <c r="H137" s="376"/>
      <c r="I137" s="376"/>
      <c r="J137" s="376"/>
    </row>
    <row r="138" spans="1:10" s="62" customFormat="1" ht="11.1" customHeight="1" x14ac:dyDescent="0.2">
      <c r="A138" s="376"/>
      <c r="B138" s="376"/>
      <c r="C138" s="376"/>
      <c r="D138" s="376"/>
      <c r="E138" s="376"/>
      <c r="F138" s="376"/>
      <c r="G138" s="376"/>
      <c r="H138" s="376"/>
      <c r="I138" s="376"/>
      <c r="J138" s="376"/>
    </row>
    <row r="139" spans="1:10" s="62" customFormat="1" ht="11.1" customHeight="1" x14ac:dyDescent="0.2">
      <c r="A139" s="376"/>
      <c r="B139" s="376"/>
      <c r="C139" s="376"/>
      <c r="D139" s="376"/>
      <c r="E139" s="376"/>
      <c r="F139" s="376"/>
      <c r="G139" s="376"/>
      <c r="H139" s="376"/>
      <c r="I139" s="376"/>
      <c r="J139" s="376"/>
    </row>
    <row r="140" spans="1:10" s="62" customFormat="1" ht="11.1" customHeight="1" x14ac:dyDescent="0.2">
      <c r="A140" s="376"/>
      <c r="B140" s="376"/>
      <c r="C140" s="376"/>
      <c r="D140" s="376"/>
      <c r="E140" s="376"/>
      <c r="F140" s="376"/>
      <c r="G140" s="376"/>
      <c r="H140" s="376"/>
      <c r="I140" s="376"/>
      <c r="J140" s="376"/>
    </row>
    <row r="141" spans="1:10" s="62" customFormat="1" ht="11.1" customHeight="1" x14ac:dyDescent="0.2">
      <c r="A141" s="376"/>
      <c r="B141" s="376"/>
      <c r="C141" s="376"/>
      <c r="D141" s="376"/>
      <c r="E141" s="376"/>
      <c r="F141" s="376"/>
      <c r="G141" s="376"/>
      <c r="H141" s="376"/>
      <c r="I141" s="376"/>
      <c r="J141" s="376"/>
    </row>
    <row r="142" spans="1:10" s="62" customFormat="1" ht="11.1" customHeight="1" x14ac:dyDescent="0.2">
      <c r="A142" s="376"/>
      <c r="B142" s="376"/>
      <c r="C142" s="376"/>
      <c r="D142" s="376"/>
      <c r="E142" s="376"/>
      <c r="F142" s="376"/>
      <c r="G142" s="376"/>
      <c r="H142" s="376"/>
      <c r="I142" s="376"/>
      <c r="J142" s="376"/>
    </row>
    <row r="143" spans="1:10" s="62" customFormat="1" ht="11.1" customHeight="1" x14ac:dyDescent="0.2">
      <c r="A143" s="376"/>
      <c r="B143" s="376"/>
      <c r="C143" s="376"/>
      <c r="D143" s="376"/>
      <c r="E143" s="376"/>
      <c r="F143" s="376"/>
      <c r="G143" s="376"/>
      <c r="H143" s="376"/>
      <c r="I143" s="376"/>
      <c r="J143" s="376"/>
    </row>
    <row r="144" spans="1:10" s="62" customFormat="1" ht="11.1" customHeight="1" x14ac:dyDescent="0.2">
      <c r="A144" s="376"/>
      <c r="B144" s="376"/>
      <c r="C144" s="376"/>
      <c r="D144" s="376"/>
      <c r="E144" s="376"/>
      <c r="F144" s="376"/>
      <c r="G144" s="376"/>
      <c r="H144" s="376"/>
      <c r="I144" s="376"/>
      <c r="J144" s="376"/>
    </row>
    <row r="145" spans="1:10" s="62" customFormat="1" ht="11.1" customHeight="1" x14ac:dyDescent="0.2">
      <c r="A145" s="376"/>
      <c r="B145" s="376"/>
      <c r="C145" s="376"/>
      <c r="D145" s="376"/>
      <c r="E145" s="376"/>
      <c r="F145" s="376"/>
      <c r="G145" s="376"/>
      <c r="H145" s="376"/>
      <c r="I145" s="376"/>
      <c r="J145" s="376"/>
    </row>
    <row r="146" spans="1:10" s="62" customFormat="1" ht="11.1" customHeight="1" x14ac:dyDescent="0.2">
      <c r="A146" s="376"/>
      <c r="B146" s="376"/>
      <c r="C146" s="376"/>
      <c r="D146" s="376"/>
      <c r="E146" s="376"/>
      <c r="F146" s="376"/>
      <c r="G146" s="376"/>
      <c r="H146" s="376"/>
      <c r="I146" s="376"/>
      <c r="J146" s="376"/>
    </row>
    <row r="147" spans="1:10" s="62" customFormat="1" ht="11.1" customHeight="1" x14ac:dyDescent="0.2">
      <c r="A147" s="376"/>
      <c r="B147" s="376"/>
      <c r="C147" s="376"/>
      <c r="D147" s="376"/>
      <c r="E147" s="376"/>
      <c r="F147" s="376"/>
      <c r="G147" s="376"/>
      <c r="H147" s="376"/>
      <c r="I147" s="376"/>
      <c r="J147" s="376"/>
    </row>
    <row r="148" spans="1:10" s="62" customFormat="1" ht="11.1" customHeight="1" x14ac:dyDescent="0.2">
      <c r="A148" s="376"/>
      <c r="B148" s="376"/>
      <c r="C148" s="376"/>
      <c r="D148" s="376"/>
      <c r="E148" s="376"/>
      <c r="F148" s="376"/>
      <c r="G148" s="376"/>
      <c r="H148" s="376"/>
      <c r="I148" s="376"/>
      <c r="J148" s="376"/>
    </row>
    <row r="149" spans="1:10" s="62" customFormat="1" ht="11.1" customHeight="1" x14ac:dyDescent="0.2">
      <c r="A149" s="376"/>
      <c r="B149" s="376"/>
      <c r="C149" s="376"/>
      <c r="D149" s="376"/>
      <c r="E149" s="376"/>
      <c r="F149" s="376"/>
      <c r="G149" s="376"/>
      <c r="H149" s="376"/>
      <c r="I149" s="376"/>
      <c r="J149" s="376"/>
    </row>
    <row r="150" spans="1:10" s="62" customFormat="1" ht="11.1" customHeight="1" x14ac:dyDescent="0.2">
      <c r="A150" s="376"/>
      <c r="B150" s="376"/>
      <c r="C150" s="376"/>
      <c r="D150" s="376"/>
      <c r="E150" s="376"/>
      <c r="F150" s="376"/>
      <c r="G150" s="376"/>
      <c r="H150" s="376"/>
      <c r="I150" s="376"/>
      <c r="J150" s="376"/>
    </row>
    <row r="151" spans="1:10" s="62" customFormat="1" ht="11.1" customHeight="1" x14ac:dyDescent="0.2">
      <c r="A151" s="376"/>
      <c r="B151" s="376"/>
      <c r="C151" s="376"/>
      <c r="D151" s="376"/>
      <c r="E151" s="376"/>
      <c r="F151" s="376"/>
      <c r="G151" s="376"/>
      <c r="H151" s="376"/>
      <c r="I151" s="376"/>
      <c r="J151" s="376"/>
    </row>
    <row r="152" spans="1:10" s="62" customFormat="1" ht="11.1" customHeight="1" x14ac:dyDescent="0.2">
      <c r="A152" s="376"/>
      <c r="B152" s="376"/>
      <c r="C152" s="376"/>
      <c r="D152" s="376"/>
      <c r="E152" s="376"/>
      <c r="F152" s="376"/>
      <c r="G152" s="376"/>
      <c r="H152" s="376"/>
      <c r="I152" s="376"/>
      <c r="J152" s="376"/>
    </row>
    <row r="153" spans="1:10" s="62" customFormat="1" ht="11.1" customHeight="1" x14ac:dyDescent="0.2">
      <c r="A153" s="376"/>
      <c r="B153" s="376"/>
      <c r="C153" s="376"/>
      <c r="D153" s="376"/>
      <c r="E153" s="376"/>
      <c r="F153" s="376"/>
      <c r="G153" s="376"/>
      <c r="H153" s="376"/>
      <c r="I153" s="376"/>
      <c r="J153" s="376"/>
    </row>
    <row r="154" spans="1:10" s="62" customFormat="1" ht="11.1" customHeight="1" x14ac:dyDescent="0.2">
      <c r="A154" s="376"/>
      <c r="B154" s="376"/>
      <c r="C154" s="376"/>
      <c r="D154" s="376"/>
      <c r="E154" s="376"/>
      <c r="F154" s="376"/>
      <c r="G154" s="376"/>
      <c r="H154" s="376"/>
      <c r="I154" s="376"/>
      <c r="J154" s="376"/>
    </row>
    <row r="155" spans="1:10" s="62" customFormat="1" ht="11.1" customHeight="1" x14ac:dyDescent="0.2">
      <c r="A155" s="376"/>
      <c r="B155" s="376"/>
      <c r="C155" s="376"/>
      <c r="D155" s="376"/>
      <c r="E155" s="376"/>
      <c r="F155" s="376"/>
      <c r="G155" s="376"/>
      <c r="H155" s="376"/>
      <c r="I155" s="376"/>
      <c r="J155" s="376"/>
    </row>
    <row r="156" spans="1:10" ht="11.1" customHeight="1" x14ac:dyDescent="0.2">
      <c r="A156" s="181"/>
      <c r="B156" s="181"/>
      <c r="C156" s="181"/>
      <c r="D156" s="181"/>
      <c r="E156" s="181"/>
      <c r="F156" s="181"/>
      <c r="G156" s="181"/>
      <c r="H156" s="181"/>
      <c r="I156" s="181"/>
      <c r="J156" s="188"/>
    </row>
    <row r="157" spans="1:10" ht="11.1" customHeight="1" x14ac:dyDescent="0.2">
      <c r="A157" s="181"/>
      <c r="B157" s="181"/>
      <c r="C157" s="181"/>
      <c r="D157" s="181"/>
      <c r="E157" s="181"/>
      <c r="F157" s="181"/>
      <c r="G157" s="181"/>
      <c r="H157" s="181"/>
      <c r="I157" s="181"/>
      <c r="J157" s="188"/>
    </row>
    <row r="158" spans="1:10" ht="11.1" customHeight="1" x14ac:dyDescent="0.2">
      <c r="A158" s="181"/>
      <c r="B158" s="181"/>
      <c r="C158" s="181"/>
      <c r="D158" s="181"/>
      <c r="E158" s="181"/>
      <c r="F158" s="181"/>
      <c r="G158" s="181"/>
      <c r="H158" s="181"/>
      <c r="I158" s="181"/>
      <c r="J158" s="188"/>
    </row>
    <row r="159" spans="1:10" ht="11.1" customHeight="1" x14ac:dyDescent="0.2">
      <c r="A159" s="181"/>
      <c r="B159" s="181"/>
      <c r="C159" s="181"/>
      <c r="D159" s="181"/>
      <c r="E159" s="181"/>
      <c r="F159" s="181"/>
      <c r="G159" s="181"/>
      <c r="H159" s="181"/>
      <c r="I159" s="181"/>
      <c r="J159" s="188"/>
    </row>
    <row r="160" spans="1:10" ht="11.1" customHeight="1" x14ac:dyDescent="0.2">
      <c r="A160" s="181"/>
      <c r="B160" s="181"/>
      <c r="C160" s="181"/>
      <c r="D160" s="181"/>
      <c r="E160" s="181"/>
      <c r="F160" s="181"/>
      <c r="G160" s="181"/>
      <c r="H160" s="181"/>
      <c r="I160" s="181"/>
      <c r="J160" s="188"/>
    </row>
    <row r="161" spans="1:10" ht="11.1" customHeight="1" x14ac:dyDescent="0.2">
      <c r="A161" s="181"/>
      <c r="B161" s="181"/>
      <c r="C161" s="181"/>
      <c r="D161" s="181"/>
      <c r="E161" s="181"/>
      <c r="F161" s="181"/>
      <c r="G161" s="181"/>
      <c r="H161" s="181"/>
      <c r="I161" s="181"/>
      <c r="J161" s="188"/>
    </row>
    <row r="162" spans="1:10" ht="11.1" customHeight="1" x14ac:dyDescent="0.2">
      <c r="A162" s="181"/>
      <c r="B162" s="181"/>
      <c r="C162" s="181"/>
      <c r="D162" s="181"/>
      <c r="E162" s="181"/>
      <c r="F162" s="181"/>
      <c r="G162" s="181"/>
      <c r="H162" s="181"/>
      <c r="I162" s="181"/>
      <c r="J162" s="188"/>
    </row>
    <row r="163" spans="1:10" ht="11.1" customHeight="1" x14ac:dyDescent="0.2">
      <c r="A163" s="181"/>
      <c r="B163" s="181"/>
      <c r="C163" s="181"/>
      <c r="D163" s="181"/>
      <c r="E163" s="181"/>
      <c r="F163" s="181"/>
      <c r="G163" s="181"/>
      <c r="H163" s="181"/>
      <c r="I163" s="181"/>
    </row>
    <row r="164" spans="1:10" ht="11.1" customHeight="1" x14ac:dyDescent="0.2">
      <c r="A164" s="181"/>
      <c r="B164" s="181"/>
      <c r="C164" s="181"/>
      <c r="D164" s="181"/>
      <c r="E164" s="181"/>
      <c r="F164" s="181"/>
      <c r="G164" s="181"/>
      <c r="H164" s="181"/>
      <c r="I164" s="181"/>
    </row>
    <row r="165" spans="1:10" ht="11.1" customHeight="1" x14ac:dyDescent="0.2">
      <c r="A165" s="181"/>
      <c r="B165" s="181"/>
      <c r="C165" s="181"/>
      <c r="D165" s="181"/>
      <c r="E165" s="181"/>
      <c r="F165" s="181"/>
      <c r="G165" s="181"/>
      <c r="H165" s="181"/>
      <c r="I165" s="181"/>
    </row>
    <row r="166" spans="1:10" ht="11.1" customHeight="1" x14ac:dyDescent="0.2">
      <c r="A166" s="181"/>
      <c r="B166" s="181"/>
      <c r="C166" s="181"/>
      <c r="D166" s="181"/>
      <c r="E166" s="181"/>
      <c r="F166" s="181"/>
      <c r="G166" s="181"/>
      <c r="H166" s="181"/>
      <c r="I166" s="181"/>
    </row>
    <row r="167" spans="1:10" ht="11.1" customHeight="1" x14ac:dyDescent="0.2">
      <c r="A167" s="181"/>
      <c r="B167" s="181"/>
      <c r="C167" s="181"/>
      <c r="D167" s="181"/>
      <c r="E167" s="181"/>
      <c r="F167" s="181"/>
      <c r="G167" s="181"/>
      <c r="H167" s="181"/>
      <c r="I167" s="181"/>
    </row>
    <row r="168" spans="1:10" ht="11.1" customHeight="1" x14ac:dyDescent="0.2">
      <c r="A168" s="181"/>
      <c r="B168" s="181"/>
      <c r="C168" s="181"/>
      <c r="D168" s="181"/>
      <c r="E168" s="181"/>
      <c r="F168" s="181"/>
      <c r="G168" s="181"/>
      <c r="H168" s="181"/>
      <c r="I168" s="181"/>
    </row>
    <row r="169" spans="1:10" ht="11.1" customHeight="1" x14ac:dyDescent="0.2">
      <c r="A169" s="181"/>
      <c r="B169" s="181"/>
      <c r="C169" s="181"/>
      <c r="D169" s="181"/>
      <c r="E169" s="181"/>
      <c r="F169" s="181"/>
      <c r="G169" s="181"/>
      <c r="H169" s="181"/>
      <c r="I169" s="181"/>
    </row>
    <row r="170" spans="1:10" ht="11.1" customHeight="1" x14ac:dyDescent="0.2">
      <c r="A170" s="181"/>
      <c r="B170" s="181"/>
      <c r="C170" s="181"/>
      <c r="D170" s="181"/>
      <c r="E170" s="181"/>
      <c r="F170" s="181"/>
      <c r="G170" s="181"/>
      <c r="H170" s="181"/>
      <c r="I170" s="181"/>
    </row>
    <row r="171" spans="1:10" ht="11.1" customHeight="1" x14ac:dyDescent="0.2">
      <c r="A171" s="181"/>
      <c r="B171" s="181"/>
      <c r="C171" s="181"/>
      <c r="D171" s="181"/>
      <c r="E171" s="181"/>
      <c r="F171" s="181"/>
      <c r="G171" s="181"/>
      <c r="H171" s="181"/>
      <c r="I171" s="181"/>
    </row>
    <row r="172" spans="1:10" ht="11.1" customHeight="1" x14ac:dyDescent="0.2">
      <c r="A172" s="181"/>
      <c r="B172" s="181"/>
      <c r="C172" s="181"/>
      <c r="D172" s="181"/>
      <c r="E172" s="181"/>
      <c r="F172" s="181"/>
      <c r="G172" s="181"/>
      <c r="H172" s="181"/>
      <c r="I172" s="181"/>
    </row>
    <row r="173" spans="1:10" ht="11.1" customHeight="1" x14ac:dyDescent="0.2">
      <c r="A173" s="181"/>
      <c r="B173" s="181"/>
      <c r="C173" s="181"/>
      <c r="D173" s="181"/>
      <c r="E173" s="181"/>
      <c r="F173" s="181"/>
      <c r="G173" s="181"/>
      <c r="H173" s="181"/>
      <c r="I173" s="181"/>
    </row>
    <row r="174" spans="1:10" ht="11.1" customHeight="1" x14ac:dyDescent="0.2">
      <c r="A174" s="181"/>
      <c r="B174" s="181"/>
      <c r="C174" s="181"/>
      <c r="D174" s="181"/>
      <c r="E174" s="181"/>
      <c r="F174" s="181"/>
      <c r="G174" s="181"/>
      <c r="H174" s="181"/>
      <c r="I174" s="181"/>
    </row>
    <row r="175" spans="1:10" ht="11.1" customHeight="1" x14ac:dyDescent="0.2">
      <c r="A175" s="181"/>
      <c r="B175" s="181"/>
      <c r="C175" s="181"/>
      <c r="D175" s="181"/>
      <c r="E175" s="181"/>
      <c r="F175" s="181"/>
      <c r="G175" s="181"/>
      <c r="H175" s="181"/>
      <c r="I175" s="181"/>
    </row>
    <row r="176" spans="1:10" ht="11.1" customHeight="1" x14ac:dyDescent="0.2">
      <c r="A176" s="181"/>
      <c r="B176" s="181"/>
      <c r="C176" s="181"/>
      <c r="D176" s="181"/>
      <c r="E176" s="181"/>
      <c r="F176" s="181"/>
      <c r="G176" s="181"/>
      <c r="H176" s="181"/>
      <c r="I176" s="181"/>
    </row>
    <row r="177" spans="1:9" ht="11.1" customHeight="1" x14ac:dyDescent="0.2">
      <c r="A177" s="181"/>
      <c r="B177" s="181"/>
      <c r="C177" s="181"/>
      <c r="D177" s="181"/>
      <c r="E177" s="181"/>
      <c r="F177" s="181"/>
      <c r="G177" s="181"/>
      <c r="H177" s="181"/>
      <c r="I177" s="181"/>
    </row>
    <row r="178" spans="1:9" ht="11.1" customHeight="1" x14ac:dyDescent="0.2">
      <c r="A178" s="181"/>
      <c r="B178" s="181"/>
      <c r="C178" s="181"/>
      <c r="D178" s="181"/>
      <c r="E178" s="181"/>
      <c r="F178" s="181"/>
      <c r="G178" s="181"/>
      <c r="H178" s="181"/>
      <c r="I178" s="181"/>
    </row>
    <row r="179" spans="1:9" ht="11.1" customHeight="1" x14ac:dyDescent="0.2">
      <c r="A179" s="181"/>
      <c r="B179" s="181"/>
      <c r="C179" s="181"/>
      <c r="D179" s="181"/>
      <c r="E179" s="181"/>
      <c r="F179" s="181"/>
      <c r="G179" s="181"/>
      <c r="H179" s="181"/>
      <c r="I179" s="181"/>
    </row>
    <row r="180" spans="1:9" ht="11.1" customHeight="1" x14ac:dyDescent="0.2">
      <c r="A180" s="181"/>
      <c r="B180" s="181"/>
      <c r="C180" s="181"/>
      <c r="D180" s="181"/>
      <c r="E180" s="181"/>
      <c r="F180" s="181"/>
      <c r="G180" s="181"/>
      <c r="H180" s="181"/>
      <c r="I180" s="181"/>
    </row>
    <row r="181" spans="1:9" ht="11.1" customHeight="1" x14ac:dyDescent="0.2">
      <c r="A181" s="181"/>
      <c r="B181" s="181"/>
      <c r="C181" s="181"/>
      <c r="D181" s="181"/>
      <c r="E181" s="181"/>
      <c r="F181" s="181"/>
      <c r="G181" s="181"/>
      <c r="H181" s="181"/>
      <c r="I181" s="181"/>
    </row>
    <row r="182" spans="1:9" ht="11.1" customHeight="1" x14ac:dyDescent="0.2">
      <c r="A182" s="181"/>
      <c r="B182" s="181"/>
      <c r="C182" s="181"/>
      <c r="D182" s="181"/>
      <c r="E182" s="181"/>
      <c r="F182" s="181"/>
      <c r="G182" s="181"/>
      <c r="H182" s="181"/>
      <c r="I182" s="181"/>
    </row>
    <row r="183" spans="1:9" ht="11.1" customHeight="1" x14ac:dyDescent="0.2">
      <c r="A183" s="181"/>
      <c r="B183" s="181"/>
      <c r="C183" s="181"/>
      <c r="D183" s="181"/>
      <c r="E183" s="181"/>
      <c r="F183" s="181"/>
      <c r="G183" s="181"/>
      <c r="H183" s="181"/>
      <c r="I183" s="181"/>
    </row>
    <row r="184" spans="1:9" ht="11.1" customHeight="1" x14ac:dyDescent="0.2">
      <c r="A184" s="181"/>
      <c r="B184" s="181"/>
      <c r="C184" s="181"/>
      <c r="D184" s="181"/>
      <c r="E184" s="181"/>
      <c r="F184" s="181"/>
      <c r="G184" s="181"/>
      <c r="H184" s="181"/>
      <c r="I184" s="181"/>
    </row>
    <row r="185" spans="1:9" ht="11.1" customHeight="1" x14ac:dyDescent="0.2">
      <c r="A185" s="181"/>
      <c r="B185" s="181"/>
      <c r="C185" s="181"/>
      <c r="D185" s="181"/>
      <c r="E185" s="181"/>
      <c r="F185" s="181"/>
      <c r="G185" s="181"/>
      <c r="H185" s="181"/>
      <c r="I185" s="181"/>
    </row>
    <row r="186" spans="1:9" ht="11.1" customHeight="1" x14ac:dyDescent="0.2">
      <c r="A186" s="181"/>
      <c r="B186" s="181"/>
      <c r="C186" s="181"/>
      <c r="D186" s="181"/>
      <c r="E186" s="181"/>
      <c r="F186" s="181"/>
      <c r="G186" s="181"/>
      <c r="H186" s="181"/>
      <c r="I186" s="181"/>
    </row>
    <row r="187" spans="1:9" ht="11.1" customHeight="1" x14ac:dyDescent="0.2">
      <c r="A187" s="181"/>
      <c r="B187" s="181"/>
      <c r="C187" s="181"/>
      <c r="D187" s="181"/>
      <c r="E187" s="181"/>
      <c r="F187" s="181"/>
      <c r="G187" s="181"/>
      <c r="H187" s="181"/>
      <c r="I187" s="181"/>
    </row>
    <row r="188" spans="1:9" ht="11.1" customHeight="1" x14ac:dyDescent="0.2">
      <c r="A188" s="181"/>
      <c r="B188" s="181"/>
      <c r="C188" s="181"/>
      <c r="D188" s="181"/>
      <c r="E188" s="181"/>
      <c r="F188" s="181"/>
      <c r="G188" s="181"/>
      <c r="H188" s="181"/>
      <c r="I188" s="181"/>
    </row>
    <row r="189" spans="1:9" ht="11.1" customHeight="1" x14ac:dyDescent="0.2">
      <c r="A189" s="181"/>
      <c r="B189" s="181"/>
      <c r="C189" s="181"/>
      <c r="D189" s="181"/>
      <c r="E189" s="181"/>
      <c r="F189" s="181"/>
      <c r="G189" s="181"/>
      <c r="H189" s="181"/>
      <c r="I189" s="181"/>
    </row>
    <row r="190" spans="1:9" ht="11.1" customHeight="1" x14ac:dyDescent="0.2">
      <c r="A190" s="181"/>
      <c r="B190" s="181"/>
      <c r="C190" s="181"/>
      <c r="D190" s="181"/>
      <c r="E190" s="181"/>
      <c r="F190" s="181"/>
      <c r="G190" s="181"/>
      <c r="H190" s="181"/>
      <c r="I190" s="181"/>
    </row>
    <row r="191" spans="1:9" ht="11.1" customHeight="1" x14ac:dyDescent="0.2">
      <c r="A191" s="181"/>
      <c r="B191" s="181"/>
      <c r="C191" s="181"/>
      <c r="D191" s="181"/>
      <c r="E191" s="181"/>
      <c r="F191" s="181"/>
      <c r="G191" s="181"/>
      <c r="H191" s="181"/>
      <c r="I191" s="181"/>
    </row>
    <row r="192" spans="1:9" ht="11.1" customHeight="1" x14ac:dyDescent="0.2">
      <c r="A192" s="181"/>
      <c r="B192" s="181"/>
      <c r="C192" s="181"/>
      <c r="D192" s="181"/>
      <c r="E192" s="181"/>
      <c r="F192" s="181"/>
      <c r="G192" s="181"/>
      <c r="H192" s="181"/>
      <c r="I192" s="181"/>
    </row>
    <row r="193" spans="1:9" ht="11.1" customHeight="1" x14ac:dyDescent="0.2">
      <c r="A193" s="181"/>
      <c r="B193" s="181"/>
      <c r="C193" s="181"/>
      <c r="D193" s="181"/>
      <c r="E193" s="181"/>
      <c r="F193" s="181"/>
      <c r="G193" s="181"/>
      <c r="H193" s="181"/>
      <c r="I193" s="181"/>
    </row>
    <row r="194" spans="1:9" ht="11.1" customHeight="1" x14ac:dyDescent="0.2">
      <c r="A194" s="181"/>
      <c r="B194" s="181"/>
      <c r="C194" s="181"/>
      <c r="D194" s="181"/>
      <c r="E194" s="181"/>
      <c r="F194" s="181"/>
      <c r="G194" s="181"/>
      <c r="H194" s="181"/>
      <c r="I194" s="181"/>
    </row>
    <row r="195" spans="1:9" ht="11.1" customHeight="1" x14ac:dyDescent="0.2">
      <c r="A195" s="181"/>
      <c r="B195" s="181"/>
      <c r="C195" s="181"/>
      <c r="D195" s="181"/>
      <c r="E195" s="181"/>
      <c r="F195" s="181"/>
      <c r="G195" s="181"/>
      <c r="H195" s="181"/>
      <c r="I195" s="181"/>
    </row>
    <row r="196" spans="1:9" ht="11.1" customHeight="1" x14ac:dyDescent="0.2">
      <c r="A196" s="181"/>
      <c r="B196" s="181"/>
      <c r="C196" s="181"/>
      <c r="D196" s="181"/>
      <c r="E196" s="181"/>
      <c r="F196" s="181"/>
      <c r="G196" s="181"/>
      <c r="H196" s="181"/>
      <c r="I196" s="181"/>
    </row>
    <row r="197" spans="1:9" ht="11.1" customHeight="1" x14ac:dyDescent="0.2">
      <c r="A197" s="181"/>
      <c r="B197" s="181"/>
      <c r="C197" s="181"/>
      <c r="D197" s="181"/>
      <c r="E197" s="181"/>
      <c r="F197" s="181"/>
      <c r="G197" s="181"/>
      <c r="H197" s="181"/>
      <c r="I197" s="181"/>
    </row>
    <row r="198" spans="1:9" ht="11.1" customHeight="1" x14ac:dyDescent="0.2">
      <c r="A198" s="181"/>
      <c r="B198" s="181"/>
      <c r="C198" s="181"/>
      <c r="D198" s="181"/>
      <c r="E198" s="181"/>
      <c r="F198" s="181"/>
      <c r="G198" s="181"/>
      <c r="H198" s="181"/>
      <c r="I198" s="181"/>
    </row>
    <row r="199" spans="1:9" ht="11.1" customHeight="1" x14ac:dyDescent="0.2">
      <c r="A199" s="181"/>
      <c r="B199" s="181"/>
      <c r="C199" s="181"/>
      <c r="D199" s="181"/>
      <c r="E199" s="181"/>
      <c r="F199" s="181"/>
      <c r="G199" s="181"/>
      <c r="H199" s="181"/>
      <c r="I199" s="181"/>
    </row>
    <row r="200" spans="1:9" ht="11.1" customHeight="1" x14ac:dyDescent="0.2">
      <c r="A200" s="181"/>
      <c r="B200" s="181"/>
      <c r="C200" s="181"/>
      <c r="D200" s="181"/>
      <c r="E200" s="181"/>
      <c r="F200" s="181"/>
      <c r="G200" s="181"/>
      <c r="H200" s="181"/>
      <c r="I200" s="181"/>
    </row>
    <row r="201" spans="1:9" ht="11.1" customHeight="1" x14ac:dyDescent="0.2">
      <c r="A201" s="181"/>
      <c r="B201" s="181"/>
      <c r="C201" s="181"/>
      <c r="D201" s="181"/>
      <c r="E201" s="181"/>
      <c r="F201" s="181"/>
      <c r="G201" s="181"/>
      <c r="H201" s="181"/>
      <c r="I201" s="181"/>
    </row>
    <row r="202" spans="1:9" ht="11.1" customHeight="1" x14ac:dyDescent="0.2">
      <c r="A202" s="181"/>
      <c r="B202" s="181"/>
      <c r="C202" s="181"/>
      <c r="D202" s="181"/>
      <c r="E202" s="181"/>
      <c r="F202" s="181"/>
      <c r="G202" s="181"/>
      <c r="H202" s="181"/>
      <c r="I202" s="181"/>
    </row>
    <row r="203" spans="1:9" ht="11.1" customHeight="1" x14ac:dyDescent="0.2">
      <c r="A203" s="181"/>
      <c r="B203" s="181"/>
      <c r="C203" s="181"/>
      <c r="D203" s="181"/>
      <c r="E203" s="181"/>
      <c r="F203" s="181"/>
      <c r="G203" s="181"/>
      <c r="H203" s="181"/>
      <c r="I203" s="181"/>
    </row>
    <row r="204" spans="1:9" ht="11.1" customHeight="1" x14ac:dyDescent="0.2">
      <c r="A204" s="181"/>
      <c r="B204" s="181"/>
      <c r="C204" s="181"/>
      <c r="D204" s="181"/>
      <c r="E204" s="181"/>
      <c r="F204" s="181"/>
      <c r="G204" s="181"/>
      <c r="H204" s="181"/>
      <c r="I204" s="181"/>
    </row>
    <row r="205" spans="1:9" ht="11.1" customHeight="1" x14ac:dyDescent="0.2">
      <c r="A205" s="181"/>
      <c r="B205" s="181"/>
      <c r="C205" s="181"/>
      <c r="D205" s="181"/>
      <c r="E205" s="181"/>
      <c r="F205" s="181"/>
      <c r="G205" s="181"/>
      <c r="H205" s="181"/>
      <c r="I205" s="181"/>
    </row>
    <row r="206" spans="1:9" ht="11.1" customHeight="1" x14ac:dyDescent="0.2">
      <c r="A206" s="181"/>
      <c r="B206" s="181"/>
      <c r="C206" s="181"/>
      <c r="D206" s="181"/>
      <c r="E206" s="181"/>
      <c r="F206" s="181"/>
      <c r="G206" s="181"/>
      <c r="H206" s="181"/>
      <c r="I206" s="181"/>
    </row>
    <row r="207" spans="1:9" ht="11.1" customHeight="1" x14ac:dyDescent="0.2">
      <c r="A207" s="181"/>
      <c r="B207" s="181"/>
      <c r="C207" s="181"/>
      <c r="D207" s="181"/>
      <c r="E207" s="181"/>
      <c r="F207" s="181"/>
      <c r="G207" s="181"/>
      <c r="H207" s="181"/>
      <c r="I207" s="181"/>
    </row>
    <row r="208" spans="1:9" ht="11.1" customHeight="1" x14ac:dyDescent="0.2">
      <c r="A208" s="181"/>
      <c r="B208" s="181"/>
      <c r="C208" s="181"/>
      <c r="D208" s="181"/>
      <c r="E208" s="181"/>
      <c r="F208" s="181"/>
      <c r="G208" s="181"/>
      <c r="H208" s="181"/>
      <c r="I208" s="181"/>
    </row>
    <row r="209" spans="1:9" ht="11.1" customHeight="1" x14ac:dyDescent="0.2">
      <c r="A209" s="181"/>
      <c r="B209" s="181"/>
      <c r="C209" s="181"/>
      <c r="D209" s="181"/>
      <c r="E209" s="181"/>
      <c r="F209" s="181"/>
      <c r="G209" s="181"/>
      <c r="H209" s="181"/>
      <c r="I209" s="181"/>
    </row>
    <row r="210" spans="1:9" ht="11.1" customHeight="1" x14ac:dyDescent="0.2">
      <c r="A210" s="181"/>
      <c r="B210" s="181"/>
      <c r="C210" s="181"/>
      <c r="D210" s="181"/>
      <c r="E210" s="181"/>
      <c r="F210" s="181"/>
      <c r="G210" s="181"/>
      <c r="H210" s="181"/>
      <c r="I210" s="181"/>
    </row>
    <row r="211" spans="1:9" ht="11.1" customHeight="1" x14ac:dyDescent="0.2">
      <c r="A211" s="181"/>
      <c r="B211" s="181"/>
      <c r="C211" s="181"/>
      <c r="D211" s="181"/>
      <c r="E211" s="181"/>
      <c r="F211" s="181"/>
      <c r="G211" s="181"/>
      <c r="H211" s="181"/>
      <c r="I211" s="181"/>
    </row>
    <row r="212" spans="1:9" ht="11.1" customHeight="1" x14ac:dyDescent="0.2">
      <c r="A212" s="181"/>
      <c r="B212" s="181"/>
      <c r="C212" s="181"/>
      <c r="D212" s="181"/>
      <c r="E212" s="181"/>
      <c r="F212" s="181"/>
      <c r="G212" s="181"/>
      <c r="H212" s="181"/>
      <c r="I212" s="181"/>
    </row>
    <row r="213" spans="1:9" ht="11.1" customHeight="1" x14ac:dyDescent="0.2">
      <c r="A213" s="181"/>
      <c r="B213" s="181"/>
      <c r="C213" s="181"/>
      <c r="D213" s="181"/>
      <c r="E213" s="181"/>
      <c r="F213" s="181"/>
      <c r="G213" s="181"/>
      <c r="H213" s="181"/>
      <c r="I213" s="181"/>
    </row>
    <row r="214" spans="1:9" ht="11.1" customHeight="1" x14ac:dyDescent="0.2">
      <c r="A214" s="181"/>
      <c r="B214" s="181"/>
      <c r="C214" s="181"/>
      <c r="D214" s="181"/>
      <c r="E214" s="181"/>
      <c r="F214" s="181"/>
      <c r="G214" s="181"/>
      <c r="H214" s="181"/>
      <c r="I214" s="181"/>
    </row>
    <row r="215" spans="1:9" ht="11.1" customHeight="1" x14ac:dyDescent="0.2">
      <c r="A215" s="181"/>
      <c r="B215" s="181"/>
      <c r="C215" s="181"/>
      <c r="D215" s="181"/>
      <c r="E215" s="181"/>
      <c r="F215" s="181"/>
      <c r="G215" s="181"/>
      <c r="H215" s="181"/>
      <c r="I215" s="181"/>
    </row>
    <row r="216" spans="1:9" ht="11.1" customHeight="1" x14ac:dyDescent="0.2">
      <c r="A216" s="181"/>
      <c r="B216" s="181"/>
      <c r="C216" s="181"/>
      <c r="D216" s="181"/>
      <c r="E216" s="181"/>
      <c r="F216" s="181"/>
      <c r="G216" s="181"/>
      <c r="H216" s="181"/>
      <c r="I216" s="181"/>
    </row>
    <row r="217" spans="1:9" ht="11.1" customHeight="1" x14ac:dyDescent="0.2">
      <c r="A217" s="181"/>
      <c r="B217" s="181"/>
      <c r="C217" s="181"/>
      <c r="D217" s="181"/>
      <c r="E217" s="181"/>
      <c r="F217" s="181"/>
      <c r="G217" s="181"/>
      <c r="H217" s="181"/>
      <c r="I217" s="181"/>
    </row>
    <row r="218" spans="1:9" ht="11.1" customHeight="1" x14ac:dyDescent="0.2">
      <c r="A218" s="181"/>
      <c r="B218" s="181"/>
      <c r="C218" s="181"/>
      <c r="D218" s="181"/>
      <c r="E218" s="181"/>
      <c r="F218" s="181"/>
      <c r="G218" s="181"/>
      <c r="H218" s="181"/>
      <c r="I218" s="181"/>
    </row>
    <row r="219" spans="1:9" ht="11.1" customHeight="1" x14ac:dyDescent="0.2">
      <c r="A219" s="181"/>
      <c r="B219" s="181"/>
      <c r="C219" s="181"/>
      <c r="D219" s="181"/>
      <c r="E219" s="181"/>
      <c r="F219" s="181"/>
      <c r="G219" s="181"/>
      <c r="H219" s="181"/>
      <c r="I219" s="181"/>
    </row>
    <row r="220" spans="1:9" ht="11.1" customHeight="1" x14ac:dyDescent="0.2">
      <c r="A220" s="181"/>
      <c r="B220" s="181"/>
      <c r="C220" s="181"/>
      <c r="D220" s="181"/>
      <c r="E220" s="181"/>
      <c r="F220" s="181"/>
      <c r="G220" s="181"/>
      <c r="H220" s="181"/>
      <c r="I220" s="181"/>
    </row>
    <row r="221" spans="1:9" ht="11.1" customHeight="1" x14ac:dyDescent="0.2">
      <c r="A221" s="181"/>
      <c r="B221" s="181"/>
      <c r="C221" s="181"/>
      <c r="D221" s="181"/>
      <c r="E221" s="181"/>
      <c r="F221" s="181"/>
      <c r="G221" s="181"/>
      <c r="H221" s="181"/>
      <c r="I221" s="181"/>
    </row>
    <row r="222" spans="1:9" ht="11.1" customHeight="1" x14ac:dyDescent="0.2">
      <c r="A222" s="181"/>
      <c r="B222" s="181"/>
      <c r="C222" s="181"/>
      <c r="D222" s="181"/>
      <c r="E222" s="181"/>
      <c r="F222" s="181"/>
      <c r="G222" s="181"/>
      <c r="H222" s="181"/>
      <c r="I222" s="181"/>
    </row>
    <row r="223" spans="1:9" ht="11.1" customHeight="1" x14ac:dyDescent="0.2">
      <c r="A223" s="181"/>
      <c r="B223" s="181"/>
      <c r="C223" s="181"/>
      <c r="D223" s="181"/>
      <c r="E223" s="181"/>
      <c r="F223" s="181"/>
      <c r="G223" s="181"/>
      <c r="H223" s="181"/>
      <c r="I223" s="181"/>
    </row>
    <row r="224" spans="1:9" ht="11.1" customHeight="1" x14ac:dyDescent="0.2">
      <c r="A224" s="181"/>
      <c r="B224" s="181"/>
      <c r="C224" s="181"/>
      <c r="D224" s="181"/>
      <c r="E224" s="181"/>
      <c r="F224" s="181"/>
      <c r="G224" s="181"/>
      <c r="H224" s="181"/>
      <c r="I224" s="181"/>
    </row>
    <row r="225" spans="1:9" ht="11.1" customHeight="1" x14ac:dyDescent="0.2">
      <c r="A225" s="181"/>
      <c r="B225" s="181"/>
      <c r="C225" s="181"/>
      <c r="D225" s="181"/>
      <c r="E225" s="181"/>
      <c r="F225" s="181"/>
      <c r="G225" s="181"/>
      <c r="H225" s="181"/>
      <c r="I225" s="181"/>
    </row>
  </sheetData>
  <customSheetViews>
    <customSheetView guid="{95746B7C-2C59-4D9D-B586-3992FFB5743C}" showGridLines="0">
      <selection activeCell="A3" sqref="A3:J65"/>
      <pageMargins left="0.75" right="0.75" top="1" bottom="1" header="0.5" footer="0.5"/>
      <pageSetup paperSize="9" orientation="portrait" horizontalDpi="1200" verticalDpi="1200" r:id="rId1"/>
      <headerFooter alignWithMargins="0"/>
    </customSheetView>
  </customSheetViews>
  <mergeCells count="5">
    <mergeCell ref="C3:G3"/>
    <mergeCell ref="I3:J3"/>
    <mergeCell ref="A1:J1"/>
    <mergeCell ref="K3:S3"/>
    <mergeCell ref="I4:I5"/>
  </mergeCells>
  <phoneticPr fontId="9" type="noConversion"/>
  <pageMargins left="0.75" right="0.75" top="1" bottom="1" header="0.5" footer="0.5"/>
  <pageSetup paperSize="9" orientation="portrait" horizontalDpi="1200" verticalDpi="1200" r:id="rId2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A1:I33"/>
  <sheetViews>
    <sheetView showGridLines="0" workbookViewId="0"/>
  </sheetViews>
  <sheetFormatPr defaultColWidth="9.109375" defaultRowHeight="10.199999999999999" x14ac:dyDescent="0.2"/>
  <cols>
    <col min="1" max="1" width="27.88671875" style="17" customWidth="1"/>
    <col min="2" max="2" width="8.6640625" style="17" customWidth="1"/>
    <col min="3" max="8" width="8.33203125" style="17" customWidth="1"/>
    <col min="9" max="9" width="10.44140625" style="17" customWidth="1"/>
    <col min="10" max="16384" width="9.109375" style="17"/>
  </cols>
  <sheetData>
    <row r="1" spans="1:9" ht="12" customHeight="1" x14ac:dyDescent="0.2">
      <c r="A1" s="712" t="s">
        <v>513</v>
      </c>
      <c r="B1" s="712"/>
      <c r="C1" s="712"/>
      <c r="D1" s="712"/>
      <c r="E1" s="712"/>
      <c r="F1" s="712"/>
      <c r="G1" s="712"/>
      <c r="H1" s="712"/>
      <c r="I1" s="712"/>
    </row>
    <row r="3" spans="1:9" s="75" customFormat="1" ht="11.25" customHeight="1" thickBot="1" x14ac:dyDescent="0.25">
      <c r="A3" s="79"/>
      <c r="B3" s="801" t="s">
        <v>88</v>
      </c>
      <c r="C3" s="801"/>
      <c r="D3" s="801"/>
      <c r="E3" s="801"/>
      <c r="F3" s="801"/>
      <c r="G3" s="801"/>
      <c r="H3" s="801"/>
      <c r="I3" s="145" t="s">
        <v>89</v>
      </c>
    </row>
    <row r="4" spans="1:9" s="75" customFormat="1" ht="11.25" customHeight="1" x14ac:dyDescent="0.2">
      <c r="B4" s="664" t="s">
        <v>257</v>
      </c>
      <c r="C4" s="664" t="s">
        <v>256</v>
      </c>
      <c r="D4" s="664" t="s">
        <v>255</v>
      </c>
      <c r="E4" s="664" t="s">
        <v>254</v>
      </c>
      <c r="F4" s="664" t="s">
        <v>253</v>
      </c>
      <c r="G4" s="664" t="s">
        <v>252</v>
      </c>
      <c r="H4" s="664" t="s">
        <v>251</v>
      </c>
      <c r="I4" s="145" t="s">
        <v>606</v>
      </c>
    </row>
    <row r="5" spans="1:9" s="75" customFormat="1" ht="11.25" customHeight="1" x14ac:dyDescent="0.2">
      <c r="B5" s="665" t="s">
        <v>894</v>
      </c>
      <c r="C5" s="665" t="s">
        <v>894</v>
      </c>
      <c r="D5" s="665" t="s">
        <v>894</v>
      </c>
      <c r="E5" s="665" t="s">
        <v>894</v>
      </c>
      <c r="F5" s="665" t="s">
        <v>894</v>
      </c>
      <c r="G5" s="665" t="s">
        <v>894</v>
      </c>
      <c r="H5" s="665" t="s">
        <v>894</v>
      </c>
      <c r="I5" s="293" t="s">
        <v>1090</v>
      </c>
    </row>
    <row r="6" spans="1:9" s="75" customFormat="1" x14ac:dyDescent="0.2">
      <c r="B6" s="150"/>
      <c r="C6" s="150"/>
      <c r="D6" s="150"/>
      <c r="E6" s="150"/>
      <c r="F6" s="150"/>
      <c r="G6" s="150"/>
      <c r="H6" s="150"/>
      <c r="I6" s="150"/>
    </row>
    <row r="7" spans="1:9" s="75" customFormat="1" ht="9" customHeight="1" x14ac:dyDescent="0.2">
      <c r="B7" s="76"/>
      <c r="C7" s="76"/>
      <c r="D7" s="76"/>
      <c r="E7" s="76"/>
      <c r="F7" s="76"/>
      <c r="G7" s="76"/>
      <c r="H7" s="76"/>
      <c r="I7" s="90"/>
    </row>
    <row r="8" spans="1:9" s="75" customFormat="1" ht="9" customHeight="1" x14ac:dyDescent="0.2">
      <c r="A8" s="460" t="s">
        <v>824</v>
      </c>
      <c r="B8" s="461">
        <v>4428465.5439999998</v>
      </c>
      <c r="C8" s="461">
        <v>4018481.9279999994</v>
      </c>
      <c r="D8" s="91">
        <v>3916487.682</v>
      </c>
      <c r="E8" s="91">
        <v>2884291.7940000002</v>
      </c>
      <c r="F8" s="91">
        <v>3986322.2649999997</v>
      </c>
      <c r="G8" s="91">
        <v>3707850.6629999992</v>
      </c>
      <c r="H8" s="91">
        <v>3785594.2190000005</v>
      </c>
      <c r="I8" s="90">
        <v>17.868610868862618</v>
      </c>
    </row>
    <row r="9" spans="1:9" s="75" customFormat="1" ht="9" customHeight="1" x14ac:dyDescent="0.2">
      <c r="A9" s="78"/>
      <c r="B9" s="91"/>
      <c r="C9" s="91"/>
      <c r="D9" s="91"/>
      <c r="E9" s="91"/>
      <c r="F9" s="91"/>
      <c r="G9" s="91"/>
      <c r="H9" s="91"/>
      <c r="I9" s="90"/>
    </row>
    <row r="10" spans="1:9" s="75" customFormat="1" ht="9" customHeight="1" x14ac:dyDescent="0.2">
      <c r="A10" s="78" t="s">
        <v>825</v>
      </c>
      <c r="B10" s="91">
        <v>4731008.4440000001</v>
      </c>
      <c r="C10" s="91">
        <v>4331863.8899999997</v>
      </c>
      <c r="D10" s="91">
        <v>4200230.5949999997</v>
      </c>
      <c r="E10" s="91">
        <v>3118560.8559999997</v>
      </c>
      <c r="F10" s="91">
        <v>4283138.1660000002</v>
      </c>
      <c r="G10" s="91">
        <v>3960637.9699999993</v>
      </c>
      <c r="H10" s="91">
        <v>4042030.7230000007</v>
      </c>
      <c r="I10" s="90">
        <v>16.039617474491891</v>
      </c>
    </row>
    <row r="11" spans="1:9" s="75" customFormat="1" ht="9" customHeight="1" x14ac:dyDescent="0.2">
      <c r="B11" s="91"/>
      <c r="C11" s="91"/>
      <c r="D11" s="91"/>
      <c r="E11" s="91"/>
      <c r="F11" s="91"/>
      <c r="G11" s="91"/>
      <c r="H11" s="91"/>
      <c r="I11" s="90"/>
    </row>
    <row r="12" spans="1:9" s="75" customFormat="1" ht="11.25" customHeight="1" x14ac:dyDescent="0.2">
      <c r="A12" s="78" t="s">
        <v>588</v>
      </c>
      <c r="B12" s="91">
        <v>338613.76299999986</v>
      </c>
      <c r="C12" s="91">
        <v>304838.0819999997</v>
      </c>
      <c r="D12" s="91">
        <v>314846.94299999991</v>
      </c>
      <c r="E12" s="91">
        <v>245051.33100000012</v>
      </c>
      <c r="F12" s="91">
        <v>255175.91500000001</v>
      </c>
      <c r="G12" s="91">
        <v>268634.60299999994</v>
      </c>
      <c r="H12" s="91">
        <v>267382.24700000003</v>
      </c>
      <c r="I12" s="90">
        <v>40.763872286330042</v>
      </c>
    </row>
    <row r="13" spans="1:9" s="75" customFormat="1" ht="9" customHeight="1" x14ac:dyDescent="0.2">
      <c r="A13" s="75" t="s">
        <v>589</v>
      </c>
      <c r="B13" s="91">
        <v>212072.75399999996</v>
      </c>
      <c r="C13" s="91">
        <v>206099.68500000003</v>
      </c>
      <c r="D13" s="91">
        <v>203388.45600000003</v>
      </c>
      <c r="E13" s="91">
        <v>166827.68099999995</v>
      </c>
      <c r="F13" s="91">
        <v>198222.53699999981</v>
      </c>
      <c r="G13" s="91">
        <v>184608.61500000002</v>
      </c>
      <c r="H13" s="91">
        <v>183438.21800000002</v>
      </c>
      <c r="I13" s="90">
        <v>4.3232525299966795</v>
      </c>
    </row>
    <row r="14" spans="1:9" s="75" customFormat="1" ht="9" customHeight="1" x14ac:dyDescent="0.2">
      <c r="A14" s="75" t="s">
        <v>590</v>
      </c>
      <c r="B14" s="91">
        <v>144471.88500000001</v>
      </c>
      <c r="C14" s="91">
        <v>175742.03000000003</v>
      </c>
      <c r="D14" s="91">
        <v>132590.46799999996</v>
      </c>
      <c r="E14" s="91">
        <v>109895.31899999997</v>
      </c>
      <c r="F14" s="91">
        <v>144713.87400000001</v>
      </c>
      <c r="G14" s="91">
        <v>155644.682</v>
      </c>
      <c r="H14" s="91">
        <v>156740.64899999998</v>
      </c>
      <c r="I14" s="90">
        <v>34.903145530161595</v>
      </c>
    </row>
    <row r="15" spans="1:9" s="75" customFormat="1" ht="9" customHeight="1" x14ac:dyDescent="0.2">
      <c r="A15" s="75" t="s">
        <v>591</v>
      </c>
      <c r="B15" s="91">
        <v>258494.76500000001</v>
      </c>
      <c r="C15" s="91">
        <v>228918.23399999991</v>
      </c>
      <c r="D15" s="91">
        <v>246083.826</v>
      </c>
      <c r="E15" s="91">
        <v>212957.64899999998</v>
      </c>
      <c r="F15" s="91">
        <v>213648.96899999992</v>
      </c>
      <c r="G15" s="91">
        <v>238106.2949999999</v>
      </c>
      <c r="H15" s="91">
        <v>221334.78999999989</v>
      </c>
      <c r="I15" s="90">
        <v>18.211336443401649</v>
      </c>
    </row>
    <row r="16" spans="1:9" s="75" customFormat="1" ht="9" customHeight="1" x14ac:dyDescent="0.2">
      <c r="A16" s="78" t="s">
        <v>592</v>
      </c>
      <c r="B16" s="91">
        <v>373855.47599999985</v>
      </c>
      <c r="C16" s="91">
        <v>346304.58300000004</v>
      </c>
      <c r="D16" s="91">
        <v>356645.80199999997</v>
      </c>
      <c r="E16" s="91">
        <v>245919.299</v>
      </c>
      <c r="F16" s="91">
        <v>350270.95199999987</v>
      </c>
      <c r="G16" s="91">
        <v>321339.24600000004</v>
      </c>
      <c r="H16" s="91">
        <v>329143.42100000003</v>
      </c>
      <c r="I16" s="90">
        <v>27.092328067471698</v>
      </c>
    </row>
    <row r="17" spans="1:9" s="75" customFormat="1" ht="9" customHeight="1" x14ac:dyDescent="0.2">
      <c r="A17" s="75" t="s">
        <v>593</v>
      </c>
      <c r="B17" s="91">
        <v>21818.905999999999</v>
      </c>
      <c r="C17" s="91">
        <v>17296.303000000004</v>
      </c>
      <c r="D17" s="91">
        <v>21371.117000000013</v>
      </c>
      <c r="E17" s="91">
        <v>14561.712999999994</v>
      </c>
      <c r="F17" s="91">
        <v>23378.564999999995</v>
      </c>
      <c r="G17" s="91">
        <v>17557.237999999998</v>
      </c>
      <c r="H17" s="91">
        <v>16964.655999999995</v>
      </c>
      <c r="I17" s="90">
        <v>44.669986375011007</v>
      </c>
    </row>
    <row r="18" spans="1:9" s="75" customFormat="1" ht="9" customHeight="1" x14ac:dyDescent="0.2">
      <c r="A18" s="75" t="s">
        <v>594</v>
      </c>
      <c r="B18" s="91">
        <v>127583.77300000002</v>
      </c>
      <c r="C18" s="91">
        <v>124599.59499999999</v>
      </c>
      <c r="D18" s="91">
        <v>120576.63699999997</v>
      </c>
      <c r="E18" s="91">
        <v>71094.911999999997</v>
      </c>
      <c r="F18" s="91">
        <v>132391.01300000001</v>
      </c>
      <c r="G18" s="91">
        <v>114966.22400000002</v>
      </c>
      <c r="H18" s="91">
        <v>119617.50600000002</v>
      </c>
      <c r="I18" s="90">
        <v>16.496273914141014</v>
      </c>
    </row>
    <row r="19" spans="1:9" s="75" customFormat="1" ht="9" customHeight="1" x14ac:dyDescent="0.2">
      <c r="A19" s="75" t="s">
        <v>595</v>
      </c>
      <c r="B19" s="91">
        <v>195933.83299999998</v>
      </c>
      <c r="C19" s="91">
        <v>177188.70800000001</v>
      </c>
      <c r="D19" s="91">
        <v>164534.40700000004</v>
      </c>
      <c r="E19" s="91">
        <v>174200.87199999989</v>
      </c>
      <c r="F19" s="91">
        <v>164886.617</v>
      </c>
      <c r="G19" s="91">
        <v>162000.40199999997</v>
      </c>
      <c r="H19" s="91">
        <v>154302.492</v>
      </c>
      <c r="I19" s="90">
        <v>37.30165762737974</v>
      </c>
    </row>
    <row r="20" spans="1:9" s="75" customFormat="1" ht="9" customHeight="1" x14ac:dyDescent="0.2">
      <c r="A20" s="75" t="s">
        <v>596</v>
      </c>
      <c r="B20" s="91">
        <v>143317.06099999987</v>
      </c>
      <c r="C20" s="91">
        <v>142567.59599999987</v>
      </c>
      <c r="D20" s="91">
        <v>125525.59600000005</v>
      </c>
      <c r="E20" s="91">
        <v>88265.182000000015</v>
      </c>
      <c r="F20" s="91">
        <v>144043.00699999998</v>
      </c>
      <c r="G20" s="91">
        <v>130148.45700000001</v>
      </c>
      <c r="H20" s="91">
        <v>127497.68700000005</v>
      </c>
      <c r="I20" s="90">
        <v>15.910350676601183</v>
      </c>
    </row>
    <row r="21" spans="1:9" s="75" customFormat="1" ht="9" customHeight="1" x14ac:dyDescent="0.2">
      <c r="A21" s="75" t="s">
        <v>132</v>
      </c>
      <c r="B21" s="91">
        <v>258392.63899999997</v>
      </c>
      <c r="C21" s="91">
        <v>266152.62099999998</v>
      </c>
      <c r="D21" s="91">
        <v>192320.01800000004</v>
      </c>
      <c r="E21" s="91">
        <v>212156.77399999995</v>
      </c>
      <c r="F21" s="91">
        <v>301929.82900000003</v>
      </c>
      <c r="G21" s="91">
        <v>223455.19499999995</v>
      </c>
      <c r="H21" s="91">
        <v>221631.11000000002</v>
      </c>
      <c r="I21" s="90">
        <v>28.122663749432832</v>
      </c>
    </row>
    <row r="22" spans="1:9" s="75" customFormat="1" ht="9" customHeight="1" x14ac:dyDescent="0.2">
      <c r="A22" s="78" t="s">
        <v>133</v>
      </c>
      <c r="B22" s="91">
        <v>128632.098</v>
      </c>
      <c r="C22" s="91">
        <v>139227.889</v>
      </c>
      <c r="D22" s="91">
        <v>123755.68300000002</v>
      </c>
      <c r="E22" s="91">
        <v>138689.28399999996</v>
      </c>
      <c r="F22" s="91">
        <v>192844.08600000001</v>
      </c>
      <c r="G22" s="91">
        <v>123233.696</v>
      </c>
      <c r="H22" s="91">
        <v>100225.497</v>
      </c>
      <c r="I22" s="90">
        <v>32.221651391989724</v>
      </c>
    </row>
    <row r="23" spans="1:9" s="75" customFormat="1" ht="9" customHeight="1" x14ac:dyDescent="0.2">
      <c r="A23" s="75" t="s">
        <v>597</v>
      </c>
      <c r="B23" s="91">
        <v>207852.74499999997</v>
      </c>
      <c r="C23" s="91">
        <v>189801.87300000005</v>
      </c>
      <c r="D23" s="91">
        <v>194891.85199999996</v>
      </c>
      <c r="E23" s="91">
        <v>142209.45199999999</v>
      </c>
      <c r="F23" s="91">
        <v>186282.34700000007</v>
      </c>
      <c r="G23" s="91">
        <v>203160.821</v>
      </c>
      <c r="H23" s="91">
        <v>192390.53300000005</v>
      </c>
      <c r="I23" s="90">
        <v>33.027451889003089</v>
      </c>
    </row>
    <row r="24" spans="1:9" s="75" customFormat="1" ht="9" customHeight="1" x14ac:dyDescent="0.2">
      <c r="A24" s="75" t="s">
        <v>134</v>
      </c>
      <c r="B24" s="91">
        <v>443469.71500000003</v>
      </c>
      <c r="C24" s="91">
        <v>446898.14800000016</v>
      </c>
      <c r="D24" s="91">
        <v>421673.19100000017</v>
      </c>
      <c r="E24" s="91">
        <v>311313.29599999991</v>
      </c>
      <c r="F24" s="91">
        <v>434602.1590000001</v>
      </c>
      <c r="G24" s="91">
        <v>386579.74200000003</v>
      </c>
      <c r="H24" s="91">
        <v>380947.82299999997</v>
      </c>
      <c r="I24" s="90">
        <v>42.666780113000556</v>
      </c>
    </row>
    <row r="25" spans="1:9" s="75" customFormat="1" ht="9" customHeight="1" x14ac:dyDescent="0.2">
      <c r="A25" s="75" t="s">
        <v>598</v>
      </c>
      <c r="B25" s="91">
        <v>657584.93300000019</v>
      </c>
      <c r="C25" s="91">
        <v>591485.9099999998</v>
      </c>
      <c r="D25" s="91">
        <v>641081.36600000015</v>
      </c>
      <c r="E25" s="91">
        <v>426722.26500000001</v>
      </c>
      <c r="F25" s="91">
        <v>590764.58100000001</v>
      </c>
      <c r="G25" s="91">
        <v>591322.81899999978</v>
      </c>
      <c r="H25" s="91">
        <v>601485.88399999996</v>
      </c>
      <c r="I25" s="90">
        <v>2.6149311650651725</v>
      </c>
    </row>
    <row r="26" spans="1:9" s="75" customFormat="1" ht="9" customHeight="1" x14ac:dyDescent="0.2">
      <c r="A26" s="78" t="s">
        <v>135</v>
      </c>
      <c r="B26" s="91">
        <v>819268.42699999979</v>
      </c>
      <c r="C26" s="91">
        <v>619922.67700000003</v>
      </c>
      <c r="D26" s="91">
        <v>574632.12999999989</v>
      </c>
      <c r="E26" s="91">
        <v>278403.82799999992</v>
      </c>
      <c r="F26" s="91">
        <v>588317.30000000005</v>
      </c>
      <c r="G26" s="91">
        <v>479427.2680000001</v>
      </c>
      <c r="H26" s="91">
        <v>628023.57600000012</v>
      </c>
      <c r="I26" s="90">
        <v>-8.3432512448382568E-2</v>
      </c>
    </row>
    <row r="27" spans="1:9" s="75" customFormat="1" ht="9" customHeight="1" x14ac:dyDescent="0.2">
      <c r="A27" s="75" t="s">
        <v>599</v>
      </c>
      <c r="B27" s="91">
        <v>128652.06599999998</v>
      </c>
      <c r="C27" s="91">
        <v>115386.80500000001</v>
      </c>
      <c r="D27" s="91">
        <v>123045.242</v>
      </c>
      <c r="E27" s="91">
        <v>84337.47199999998</v>
      </c>
      <c r="F27" s="91">
        <v>109303.076</v>
      </c>
      <c r="G27" s="91">
        <v>129828.77399999998</v>
      </c>
      <c r="H27" s="91">
        <v>119533.73199999999</v>
      </c>
      <c r="I27" s="90">
        <v>-8.3556278225737373</v>
      </c>
    </row>
    <row r="28" spans="1:9" s="75" customFormat="1" ht="9" customHeight="1" x14ac:dyDescent="0.2">
      <c r="A28" s="78" t="s">
        <v>142</v>
      </c>
      <c r="B28" s="91">
        <v>270993.60499999998</v>
      </c>
      <c r="C28" s="91">
        <v>239433.15099999995</v>
      </c>
      <c r="D28" s="91">
        <v>243267.86100000006</v>
      </c>
      <c r="E28" s="91">
        <v>195954.52699999997</v>
      </c>
      <c r="F28" s="91">
        <v>252363.33900000009</v>
      </c>
      <c r="G28" s="91">
        <v>230623.89299999984</v>
      </c>
      <c r="H28" s="91">
        <v>221370.90200000009</v>
      </c>
      <c r="I28" s="90">
        <v>6.2147147419919975</v>
      </c>
    </row>
    <row r="29" spans="1:9" s="75" customFormat="1" ht="3" customHeight="1" thickBot="1" x14ac:dyDescent="0.25">
      <c r="B29" s="91"/>
      <c r="C29" s="91"/>
      <c r="D29" s="91"/>
      <c r="E29" s="91"/>
      <c r="F29" s="91"/>
      <c r="G29" s="91"/>
      <c r="H29" s="91"/>
      <c r="I29" s="90"/>
    </row>
    <row r="30" spans="1:9" s="75" customFormat="1" ht="24" customHeight="1" x14ac:dyDescent="0.2">
      <c r="A30" s="802" t="s">
        <v>1052</v>
      </c>
      <c r="B30" s="802"/>
      <c r="C30" s="802"/>
      <c r="D30" s="802"/>
      <c r="E30" s="802"/>
      <c r="F30" s="802"/>
      <c r="G30" s="802"/>
      <c r="H30" s="802"/>
      <c r="I30" s="802"/>
    </row>
    <row r="31" spans="1:9" s="75" customFormat="1" x14ac:dyDescent="0.2"/>
    <row r="32" spans="1:9" s="75" customFormat="1" x14ac:dyDescent="0.2"/>
    <row r="33" s="75" customFormat="1" x14ac:dyDescent="0.2"/>
  </sheetData>
  <customSheetViews>
    <customSheetView guid="{95746B7C-2C59-4D9D-B586-3992FFB5743C}" showGridLines="0">
      <pageMargins left="0.75" right="0.75" top="1" bottom="1" header="0.5" footer="0.5"/>
      <pageSetup paperSize="9" orientation="portrait" horizontalDpi="1200" verticalDpi="1200" r:id="rId1"/>
      <headerFooter alignWithMargins="0"/>
    </customSheetView>
  </customSheetViews>
  <mergeCells count="3">
    <mergeCell ref="A1:I1"/>
    <mergeCell ref="B3:H3"/>
    <mergeCell ref="A30:I30"/>
  </mergeCells>
  <phoneticPr fontId="9" type="noConversion"/>
  <pageMargins left="0.75" right="0.75" top="1" bottom="1" header="0.5" footer="0.5"/>
  <pageSetup paperSize="9" orientation="portrait" horizontalDpi="1200" verticalDpi="1200" r:id="rId2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A1:I31"/>
  <sheetViews>
    <sheetView showGridLines="0" workbookViewId="0"/>
  </sheetViews>
  <sheetFormatPr defaultColWidth="9.109375" defaultRowHeight="10.199999999999999" x14ac:dyDescent="0.2"/>
  <cols>
    <col min="1" max="1" width="27.88671875" style="17" customWidth="1"/>
    <col min="2" max="2" width="8.6640625" style="17" customWidth="1"/>
    <col min="3" max="6" width="8.33203125" style="17" customWidth="1"/>
    <col min="7" max="7" width="8.6640625" style="17" bestFit="1" customWidth="1"/>
    <col min="8" max="8" width="10.109375" style="17" bestFit="1" customWidth="1"/>
    <col min="9" max="9" width="10.44140625" style="17" customWidth="1"/>
    <col min="10" max="16384" width="9.109375" style="17"/>
  </cols>
  <sheetData>
    <row r="1" spans="1:9" ht="11.25" customHeight="1" x14ac:dyDescent="0.2">
      <c r="A1" s="712" t="s">
        <v>514</v>
      </c>
      <c r="B1" s="712"/>
      <c r="C1" s="712"/>
      <c r="D1" s="712"/>
      <c r="E1" s="712"/>
      <c r="F1" s="712"/>
      <c r="G1" s="712"/>
      <c r="H1" s="712"/>
      <c r="I1" s="712"/>
    </row>
    <row r="3" spans="1:9" s="75" customFormat="1" ht="11.25" customHeight="1" thickBot="1" x14ac:dyDescent="0.25">
      <c r="A3" s="79"/>
      <c r="B3" s="801" t="s">
        <v>88</v>
      </c>
      <c r="C3" s="801"/>
      <c r="D3" s="801"/>
      <c r="E3" s="801"/>
      <c r="F3" s="801"/>
      <c r="G3" s="801"/>
      <c r="H3" s="803"/>
      <c r="I3" s="145" t="s">
        <v>89</v>
      </c>
    </row>
    <row r="4" spans="1:9" s="75" customFormat="1" ht="11.25" customHeight="1" x14ac:dyDescent="0.2">
      <c r="B4" s="664" t="s">
        <v>257</v>
      </c>
      <c r="C4" s="664" t="s">
        <v>256</v>
      </c>
      <c r="D4" s="664" t="s">
        <v>255</v>
      </c>
      <c r="E4" s="664" t="s">
        <v>254</v>
      </c>
      <c r="F4" s="664" t="s">
        <v>253</v>
      </c>
      <c r="G4" s="664" t="s">
        <v>252</v>
      </c>
      <c r="H4" s="664" t="s">
        <v>251</v>
      </c>
      <c r="I4" s="145" t="s">
        <v>606</v>
      </c>
    </row>
    <row r="5" spans="1:9" s="75" customFormat="1" ht="11.25" customHeight="1" x14ac:dyDescent="0.2">
      <c r="B5" s="665" t="s">
        <v>894</v>
      </c>
      <c r="C5" s="665" t="s">
        <v>894</v>
      </c>
      <c r="D5" s="665" t="s">
        <v>894</v>
      </c>
      <c r="E5" s="665" t="s">
        <v>894</v>
      </c>
      <c r="F5" s="665" t="s">
        <v>894</v>
      </c>
      <c r="G5" s="665" t="s">
        <v>894</v>
      </c>
      <c r="H5" s="665" t="s">
        <v>894</v>
      </c>
      <c r="I5" s="293" t="s">
        <v>1090</v>
      </c>
    </row>
    <row r="6" spans="1:9" s="75" customFormat="1" x14ac:dyDescent="0.2"/>
    <row r="7" spans="1:9" s="75" customFormat="1" ht="9" customHeight="1" x14ac:dyDescent="0.2">
      <c r="A7" s="75" t="s">
        <v>820</v>
      </c>
      <c r="B7" s="76">
        <v>2266233.2599999998</v>
      </c>
      <c r="C7" s="76">
        <v>2054728.6850000005</v>
      </c>
      <c r="D7" s="76">
        <v>2111627.3999999994</v>
      </c>
      <c r="E7" s="76">
        <v>1814507.7200000007</v>
      </c>
      <c r="F7" s="76">
        <v>1898455.2869999998</v>
      </c>
      <c r="G7" s="76">
        <v>1664319.2409999999</v>
      </c>
      <c r="H7" s="76">
        <v>1709115.696999999</v>
      </c>
      <c r="I7" s="90">
        <v>80.186244979370883</v>
      </c>
    </row>
    <row r="8" spans="1:9" s="75" customFormat="1" ht="9" customHeight="1" x14ac:dyDescent="0.2">
      <c r="B8" s="76"/>
      <c r="C8" s="76"/>
      <c r="D8" s="76"/>
      <c r="E8" s="76"/>
      <c r="F8" s="76"/>
      <c r="G8" s="76"/>
      <c r="H8" s="76"/>
      <c r="I8" s="90"/>
    </row>
    <row r="9" spans="1:9" s="75" customFormat="1" ht="9" customHeight="1" x14ac:dyDescent="0.2">
      <c r="A9" s="213" t="s">
        <v>821</v>
      </c>
      <c r="B9" s="76">
        <v>2183829.6830000002</v>
      </c>
      <c r="C9" s="76">
        <v>1984761.0609999998</v>
      </c>
      <c r="D9" s="76">
        <v>2024433.9980000001</v>
      </c>
      <c r="E9" s="76">
        <v>1696836.0649999999</v>
      </c>
      <c r="F9" s="76">
        <v>1821046.1020000004</v>
      </c>
      <c r="G9" s="76">
        <v>1580843.5049999999</v>
      </c>
      <c r="H9" s="76">
        <v>1638568.2239999997</v>
      </c>
      <c r="I9" s="90">
        <v>98.827624631253315</v>
      </c>
    </row>
    <row r="10" spans="1:9" s="75" customFormat="1" ht="7.2" customHeight="1" x14ac:dyDescent="0.2">
      <c r="B10" s="91"/>
      <c r="C10" s="91"/>
      <c r="D10" s="91"/>
      <c r="E10" s="91"/>
      <c r="F10" s="91"/>
      <c r="G10" s="91"/>
      <c r="H10" s="91"/>
      <c r="I10" s="90"/>
    </row>
    <row r="11" spans="1:9" s="75" customFormat="1" ht="11.25" customHeight="1" x14ac:dyDescent="0.2">
      <c r="A11" s="78" t="s">
        <v>588</v>
      </c>
      <c r="B11" s="76">
        <v>170412.90200000006</v>
      </c>
      <c r="C11" s="76">
        <v>166805.2950000001</v>
      </c>
      <c r="D11" s="76">
        <v>158152.14799999999</v>
      </c>
      <c r="E11" s="76">
        <v>157271.10800000007</v>
      </c>
      <c r="F11" s="76">
        <v>162837.99200000003</v>
      </c>
      <c r="G11" s="76">
        <v>230876.28699999989</v>
      </c>
      <c r="H11" s="76">
        <v>172689.26699999993</v>
      </c>
      <c r="I11" s="90">
        <v>31.105418270554139</v>
      </c>
    </row>
    <row r="12" spans="1:9" s="75" customFormat="1" ht="9" customHeight="1" x14ac:dyDescent="0.2">
      <c r="A12" s="75" t="s">
        <v>589</v>
      </c>
      <c r="B12" s="76">
        <v>34217.240000000005</v>
      </c>
      <c r="C12" s="76">
        <v>31854.690999999999</v>
      </c>
      <c r="D12" s="76">
        <v>43457.355000000003</v>
      </c>
      <c r="E12" s="76">
        <v>39453.706999999988</v>
      </c>
      <c r="F12" s="76">
        <v>35952.529999999992</v>
      </c>
      <c r="G12" s="76">
        <v>28722.945999999989</v>
      </c>
      <c r="H12" s="76">
        <v>21822.00399999999</v>
      </c>
      <c r="I12" s="90">
        <v>61.602706756690395</v>
      </c>
    </row>
    <row r="13" spans="1:9" s="75" customFormat="1" ht="9" customHeight="1" x14ac:dyDescent="0.2">
      <c r="A13" s="75" t="s">
        <v>590</v>
      </c>
      <c r="B13" s="76">
        <v>663268.57399999991</v>
      </c>
      <c r="C13" s="76">
        <v>634777.77100000007</v>
      </c>
      <c r="D13" s="76">
        <v>724395.04600000009</v>
      </c>
      <c r="E13" s="76">
        <v>545891.23399999994</v>
      </c>
      <c r="F13" s="76">
        <v>608690.6370000001</v>
      </c>
      <c r="G13" s="76">
        <v>436380.09700000007</v>
      </c>
      <c r="H13" s="76">
        <v>508797.45199999987</v>
      </c>
      <c r="I13" s="90">
        <v>141.62119467338781</v>
      </c>
    </row>
    <row r="14" spans="1:9" s="75" customFormat="1" ht="9" customHeight="1" x14ac:dyDescent="0.2">
      <c r="A14" s="75" t="s">
        <v>591</v>
      </c>
      <c r="B14" s="76">
        <v>127911.74900000001</v>
      </c>
      <c r="C14" s="76">
        <v>142933.91999999995</v>
      </c>
      <c r="D14" s="76">
        <v>124727.66600000003</v>
      </c>
      <c r="E14" s="76">
        <v>126206.29799999994</v>
      </c>
      <c r="F14" s="76">
        <v>140334.21799999999</v>
      </c>
      <c r="G14" s="76">
        <v>108784.04400000001</v>
      </c>
      <c r="H14" s="76">
        <v>121035.52799999992</v>
      </c>
      <c r="I14" s="90">
        <v>37.23623478016674</v>
      </c>
    </row>
    <row r="15" spans="1:9" s="75" customFormat="1" ht="9" customHeight="1" x14ac:dyDescent="0.2">
      <c r="A15" s="78" t="s">
        <v>592</v>
      </c>
      <c r="B15" s="76">
        <v>101617.99200000004</v>
      </c>
      <c r="C15" s="76">
        <v>96567.578999999983</v>
      </c>
      <c r="D15" s="76">
        <v>99285.739999999976</v>
      </c>
      <c r="E15" s="76">
        <v>97151.675999999978</v>
      </c>
      <c r="F15" s="76">
        <v>113116.978</v>
      </c>
      <c r="G15" s="76">
        <v>101718.406</v>
      </c>
      <c r="H15" s="76">
        <v>89075.384999999995</v>
      </c>
      <c r="I15" s="90">
        <v>92.665692878636122</v>
      </c>
    </row>
    <row r="16" spans="1:9" s="75" customFormat="1" ht="9" customHeight="1" x14ac:dyDescent="0.2">
      <c r="A16" s="75" t="s">
        <v>593</v>
      </c>
      <c r="B16" s="76">
        <v>17011.320999999996</v>
      </c>
      <c r="C16" s="76">
        <v>9946.6550000000025</v>
      </c>
      <c r="D16" s="76">
        <v>15845.141000000001</v>
      </c>
      <c r="E16" s="76">
        <v>8249.9850000000006</v>
      </c>
      <c r="F16" s="76">
        <v>13139.387999999999</v>
      </c>
      <c r="G16" s="76">
        <v>9665.6920000000046</v>
      </c>
      <c r="H16" s="76">
        <v>12022.288999999999</v>
      </c>
      <c r="I16" s="90">
        <v>49.361295178831966</v>
      </c>
    </row>
    <row r="17" spans="1:9" s="75" customFormat="1" ht="9" customHeight="1" x14ac:dyDescent="0.2">
      <c r="A17" s="75" t="s">
        <v>594</v>
      </c>
      <c r="B17" s="76">
        <v>45217.759000000005</v>
      </c>
      <c r="C17" s="76">
        <v>32114.753999999997</v>
      </c>
      <c r="D17" s="76">
        <v>36031.975999999995</v>
      </c>
      <c r="E17" s="76">
        <v>20550.163</v>
      </c>
      <c r="F17" s="76">
        <v>32124.161</v>
      </c>
      <c r="G17" s="76">
        <v>17217.780000000002</v>
      </c>
      <c r="H17" s="76">
        <v>21179.741999999998</v>
      </c>
      <c r="I17" s="90">
        <v>346.91662160544718</v>
      </c>
    </row>
    <row r="18" spans="1:9" s="75" customFormat="1" ht="9" customHeight="1" x14ac:dyDescent="0.2">
      <c r="A18" s="75" t="s">
        <v>595</v>
      </c>
      <c r="B18" s="76">
        <v>11919.408000000003</v>
      </c>
      <c r="C18" s="76">
        <v>9249.4540000000034</v>
      </c>
      <c r="D18" s="76">
        <v>12041.538000000002</v>
      </c>
      <c r="E18" s="76">
        <v>9809.3970000000027</v>
      </c>
      <c r="F18" s="76">
        <v>10283.897000000004</v>
      </c>
      <c r="G18" s="76">
        <v>8700.155999999999</v>
      </c>
      <c r="H18" s="76">
        <v>7734.9580000000014</v>
      </c>
      <c r="I18" s="90">
        <v>57.025804625957107</v>
      </c>
    </row>
    <row r="19" spans="1:9" s="75" customFormat="1" ht="9" customHeight="1" x14ac:dyDescent="0.2">
      <c r="A19" s="75" t="s">
        <v>596</v>
      </c>
      <c r="B19" s="76">
        <v>110752.14800000002</v>
      </c>
      <c r="C19" s="76">
        <v>99125.909999999974</v>
      </c>
      <c r="D19" s="76">
        <v>104354.73200000002</v>
      </c>
      <c r="E19" s="76">
        <v>64419.463000000018</v>
      </c>
      <c r="F19" s="76">
        <v>89878.561000000016</v>
      </c>
      <c r="G19" s="76">
        <v>93331.054999999964</v>
      </c>
      <c r="H19" s="76">
        <v>95751.240999999951</v>
      </c>
      <c r="I19" s="90">
        <v>50.83746947983883</v>
      </c>
    </row>
    <row r="20" spans="1:9" s="75" customFormat="1" ht="9" customHeight="1" x14ac:dyDescent="0.2">
      <c r="A20" s="75" t="s">
        <v>132</v>
      </c>
      <c r="B20" s="76">
        <v>38176.668999999994</v>
      </c>
      <c r="C20" s="76">
        <v>30079.112999999994</v>
      </c>
      <c r="D20" s="76">
        <v>31503.161000000007</v>
      </c>
      <c r="E20" s="76">
        <v>29102.111000000004</v>
      </c>
      <c r="F20" s="76">
        <v>27353.722999999998</v>
      </c>
      <c r="G20" s="76">
        <v>21531.919000000005</v>
      </c>
      <c r="H20" s="76">
        <v>17463.928000000004</v>
      </c>
      <c r="I20" s="90">
        <v>50.670895239228855</v>
      </c>
    </row>
    <row r="21" spans="1:9" s="75" customFormat="1" ht="9" customHeight="1" x14ac:dyDescent="0.2">
      <c r="A21" s="78" t="s">
        <v>133</v>
      </c>
      <c r="B21" s="76">
        <v>19812.475999999999</v>
      </c>
      <c r="C21" s="76">
        <v>12087.896000000002</v>
      </c>
      <c r="D21" s="76">
        <v>14239.506999999998</v>
      </c>
      <c r="E21" s="76">
        <v>14350.832</v>
      </c>
      <c r="F21" s="76">
        <v>13738.206000000002</v>
      </c>
      <c r="G21" s="76">
        <v>11153.185000000001</v>
      </c>
      <c r="H21" s="76">
        <v>10956.075000000001</v>
      </c>
      <c r="I21" s="90">
        <v>107.30143480494075</v>
      </c>
    </row>
    <row r="22" spans="1:9" s="75" customFormat="1" ht="9" customHeight="1" x14ac:dyDescent="0.2">
      <c r="A22" s="75" t="s">
        <v>597</v>
      </c>
      <c r="B22" s="76">
        <v>22654.721000000005</v>
      </c>
      <c r="C22" s="76">
        <v>15791.629000000003</v>
      </c>
      <c r="D22" s="76">
        <v>17958.335999999992</v>
      </c>
      <c r="E22" s="76">
        <v>12438.542000000001</v>
      </c>
      <c r="F22" s="76">
        <v>16132.893999999998</v>
      </c>
      <c r="G22" s="76">
        <v>14193.622000000001</v>
      </c>
      <c r="H22" s="76">
        <v>11991.666999999992</v>
      </c>
      <c r="I22" s="90">
        <v>114.96267782556998</v>
      </c>
    </row>
    <row r="23" spans="1:9" s="75" customFormat="1" ht="9" customHeight="1" x14ac:dyDescent="0.2">
      <c r="A23" s="75" t="s">
        <v>134</v>
      </c>
      <c r="B23" s="76">
        <v>202974.66699999999</v>
      </c>
      <c r="C23" s="76">
        <v>285019.0749999999</v>
      </c>
      <c r="D23" s="76">
        <v>183500.28699999995</v>
      </c>
      <c r="E23" s="76">
        <v>155820.78600000005</v>
      </c>
      <c r="F23" s="76">
        <v>139952.79900000006</v>
      </c>
      <c r="G23" s="76">
        <v>147267.70300000007</v>
      </c>
      <c r="H23" s="76">
        <v>154075.61299999998</v>
      </c>
      <c r="I23" s="90">
        <v>212.39319032671182</v>
      </c>
    </row>
    <row r="24" spans="1:9" s="75" customFormat="1" ht="9" customHeight="1" x14ac:dyDescent="0.2">
      <c r="A24" s="75" t="s">
        <v>598</v>
      </c>
      <c r="B24" s="76">
        <v>412917.73399999988</v>
      </c>
      <c r="C24" s="76">
        <v>266068.09499999997</v>
      </c>
      <c r="D24" s="76">
        <v>295753.772</v>
      </c>
      <c r="E24" s="76">
        <v>276616.87800000003</v>
      </c>
      <c r="F24" s="76">
        <v>270137.14800000004</v>
      </c>
      <c r="G24" s="76">
        <v>237289.90100000007</v>
      </c>
      <c r="H24" s="76">
        <v>267526.65700000012</v>
      </c>
      <c r="I24" s="90">
        <v>85.867168478966278</v>
      </c>
    </row>
    <row r="25" spans="1:9" s="75" customFormat="1" ht="9" customHeight="1" x14ac:dyDescent="0.2">
      <c r="A25" s="78" t="s">
        <v>135</v>
      </c>
      <c r="B25" s="76">
        <v>114429.77800000001</v>
      </c>
      <c r="C25" s="76">
        <v>94613.87099999997</v>
      </c>
      <c r="D25" s="76">
        <v>97092.396000000022</v>
      </c>
      <c r="E25" s="76">
        <v>85105.521999999968</v>
      </c>
      <c r="F25" s="76">
        <v>91435.421000000017</v>
      </c>
      <c r="G25" s="76">
        <v>64006.342999999986</v>
      </c>
      <c r="H25" s="76">
        <v>81518.352000000028</v>
      </c>
      <c r="I25" s="90">
        <v>121.70448279274027</v>
      </c>
    </row>
    <row r="26" spans="1:9" s="75" customFormat="1" ht="9" customHeight="1" x14ac:dyDescent="0.2">
      <c r="A26" s="75" t="s">
        <v>599</v>
      </c>
      <c r="B26" s="76">
        <v>23344.585000000006</v>
      </c>
      <c r="C26" s="76">
        <v>20179.296999999999</v>
      </c>
      <c r="D26" s="76">
        <v>21722.078999999994</v>
      </c>
      <c r="E26" s="76">
        <v>19539.215000000004</v>
      </c>
      <c r="F26" s="76">
        <v>22943.192999999999</v>
      </c>
      <c r="G26" s="76">
        <v>21721.743999999999</v>
      </c>
      <c r="H26" s="76">
        <v>19329.30999999999</v>
      </c>
      <c r="I26" s="90">
        <v>43.581503618139863</v>
      </c>
    </row>
    <row r="27" spans="1:9" s="75" customFormat="1" ht="9" customHeight="1" x14ac:dyDescent="0.2">
      <c r="A27" s="78" t="s">
        <v>142</v>
      </c>
      <c r="B27" s="76">
        <v>67189.959999999963</v>
      </c>
      <c r="C27" s="76">
        <v>37546.056000000026</v>
      </c>
      <c r="D27" s="76">
        <v>44373.117999999966</v>
      </c>
      <c r="E27" s="76">
        <v>34859.148000000016</v>
      </c>
      <c r="F27" s="76">
        <v>32994.356</v>
      </c>
      <c r="G27" s="76">
        <v>28282.624999999989</v>
      </c>
      <c r="H27" s="76">
        <v>25598.756000000012</v>
      </c>
      <c r="I27" s="90">
        <v>182.53566894049351</v>
      </c>
    </row>
    <row r="28" spans="1:9" s="75" customFormat="1" ht="3" customHeight="1" thickBot="1" x14ac:dyDescent="0.25">
      <c r="B28" s="91"/>
      <c r="C28" s="91"/>
      <c r="D28" s="91"/>
      <c r="E28" s="91"/>
      <c r="F28" s="91"/>
      <c r="G28" s="91"/>
      <c r="H28" s="91"/>
      <c r="I28" s="90"/>
    </row>
    <row r="29" spans="1:9" s="75" customFormat="1" ht="11.25" customHeight="1" x14ac:dyDescent="0.2">
      <c r="A29" s="234" t="s">
        <v>563</v>
      </c>
      <c r="B29" s="77"/>
      <c r="C29" s="77"/>
      <c r="D29" s="77"/>
      <c r="E29" s="77"/>
      <c r="F29" s="77"/>
      <c r="G29" s="77"/>
      <c r="H29" s="77"/>
      <c r="I29" s="77"/>
    </row>
    <row r="30" spans="1:9" s="75" customFormat="1" x14ac:dyDescent="0.2"/>
    <row r="31" spans="1:9" s="75" customFormat="1" x14ac:dyDescent="0.2"/>
  </sheetData>
  <customSheetViews>
    <customSheetView guid="{95746B7C-2C59-4D9D-B586-3992FFB5743C}" showGridLines="0">
      <pageMargins left="0.75" right="0.75" top="1" bottom="1" header="0.5" footer="0.5"/>
      <headerFooter alignWithMargins="0"/>
    </customSheetView>
  </customSheetViews>
  <mergeCells count="2">
    <mergeCell ref="A1:I1"/>
    <mergeCell ref="B3:H3"/>
  </mergeCells>
  <phoneticPr fontId="9" type="noConversion"/>
  <pageMargins left="0.75" right="0.75" top="1" bottom="1" header="0.5" footer="0.5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A1:I44"/>
  <sheetViews>
    <sheetView showGridLines="0" workbookViewId="0"/>
  </sheetViews>
  <sheetFormatPr defaultColWidth="9.109375" defaultRowHeight="10.199999999999999" x14ac:dyDescent="0.2"/>
  <cols>
    <col min="1" max="1" width="27.88671875" style="17" customWidth="1"/>
    <col min="2" max="2" width="8.6640625" style="17" customWidth="1"/>
    <col min="3" max="8" width="8.33203125" style="17" customWidth="1"/>
    <col min="9" max="9" width="10.88671875" style="17" customWidth="1"/>
    <col min="10" max="16384" width="9.109375" style="17"/>
  </cols>
  <sheetData>
    <row r="1" spans="1:9" ht="12" customHeight="1" x14ac:dyDescent="0.2">
      <c r="A1" s="712" t="s">
        <v>515</v>
      </c>
      <c r="B1" s="712"/>
      <c r="C1" s="712"/>
      <c r="D1" s="712"/>
      <c r="E1" s="712"/>
      <c r="F1" s="712"/>
      <c r="G1" s="712"/>
      <c r="H1" s="712"/>
      <c r="I1" s="712"/>
    </row>
    <row r="3" spans="1:9" s="75" customFormat="1" ht="11.25" customHeight="1" thickBot="1" x14ac:dyDescent="0.25">
      <c r="A3" s="79"/>
      <c r="B3" s="801" t="s">
        <v>88</v>
      </c>
      <c r="C3" s="801"/>
      <c r="D3" s="801"/>
      <c r="E3" s="801"/>
      <c r="F3" s="801"/>
      <c r="G3" s="801"/>
      <c r="H3" s="801"/>
      <c r="I3" s="145" t="s">
        <v>89</v>
      </c>
    </row>
    <row r="4" spans="1:9" s="75" customFormat="1" ht="11.25" customHeight="1" x14ac:dyDescent="0.2">
      <c r="B4" s="664" t="s">
        <v>257</v>
      </c>
      <c r="C4" s="664" t="s">
        <v>256</v>
      </c>
      <c r="D4" s="664" t="s">
        <v>255</v>
      </c>
      <c r="E4" s="664" t="s">
        <v>254</v>
      </c>
      <c r="F4" s="664" t="s">
        <v>253</v>
      </c>
      <c r="G4" s="664" t="s">
        <v>252</v>
      </c>
      <c r="H4" s="664" t="s">
        <v>251</v>
      </c>
      <c r="I4" s="145" t="s">
        <v>606</v>
      </c>
    </row>
    <row r="5" spans="1:9" s="75" customFormat="1" ht="11.25" customHeight="1" x14ac:dyDescent="0.2">
      <c r="B5" s="665" t="s">
        <v>894</v>
      </c>
      <c r="C5" s="665" t="s">
        <v>894</v>
      </c>
      <c r="D5" s="665" t="s">
        <v>894</v>
      </c>
      <c r="E5" s="665" t="s">
        <v>894</v>
      </c>
      <c r="F5" s="665" t="s">
        <v>894</v>
      </c>
      <c r="G5" s="665" t="s">
        <v>894</v>
      </c>
      <c r="H5" s="665" t="s">
        <v>894</v>
      </c>
      <c r="I5" s="293" t="s">
        <v>1090</v>
      </c>
    </row>
    <row r="6" spans="1:9" s="75" customFormat="1" x14ac:dyDescent="0.2"/>
    <row r="7" spans="1:9" s="75" customFormat="1" ht="9" customHeight="1" x14ac:dyDescent="0.2">
      <c r="A7" s="75" t="s">
        <v>820</v>
      </c>
      <c r="B7" s="76">
        <v>1581660.3419999997</v>
      </c>
      <c r="C7" s="76">
        <v>1595107.3849999995</v>
      </c>
      <c r="D7" s="76">
        <v>1595107.3849999995</v>
      </c>
      <c r="E7" s="76">
        <v>1595107.3849999995</v>
      </c>
      <c r="F7" s="76">
        <v>1597868.6040000005</v>
      </c>
      <c r="G7" s="76">
        <v>1440258.2710000004</v>
      </c>
      <c r="H7" s="76">
        <v>1515409.6130000001</v>
      </c>
      <c r="I7" s="90">
        <v>10.025304012764977</v>
      </c>
    </row>
    <row r="8" spans="1:9" s="75" customFormat="1" ht="9" customHeight="1" x14ac:dyDescent="0.2">
      <c r="B8" s="76"/>
      <c r="C8" s="76"/>
      <c r="D8" s="76"/>
      <c r="E8" s="76"/>
      <c r="F8" s="76"/>
      <c r="G8" s="76"/>
      <c r="H8" s="76"/>
      <c r="I8" s="90"/>
    </row>
    <row r="9" spans="1:9" s="75" customFormat="1" ht="9" customHeight="1" x14ac:dyDescent="0.2">
      <c r="A9" s="213" t="s">
        <v>821</v>
      </c>
      <c r="B9" s="76">
        <v>1279117.4419999998</v>
      </c>
      <c r="C9" s="76">
        <v>1271785.8310000002</v>
      </c>
      <c r="D9" s="76">
        <v>1293538.4890000001</v>
      </c>
      <c r="E9" s="76">
        <v>1238366.7110000001</v>
      </c>
      <c r="F9" s="76">
        <v>1301052.703</v>
      </c>
      <c r="G9" s="76">
        <v>1187470.9639999997</v>
      </c>
      <c r="H9" s="76">
        <v>1258973.1089999999</v>
      </c>
      <c r="I9" s="90">
        <v>14.452213455447733</v>
      </c>
    </row>
    <row r="10" spans="1:9" s="75" customFormat="1" ht="9" customHeight="1" x14ac:dyDescent="0.2">
      <c r="B10" s="91"/>
      <c r="C10" s="91"/>
      <c r="D10" s="91"/>
      <c r="E10" s="91"/>
      <c r="F10" s="91"/>
      <c r="G10" s="91"/>
      <c r="H10" s="91"/>
      <c r="I10" s="90"/>
    </row>
    <row r="11" spans="1:9" s="75" customFormat="1" ht="11.25" customHeight="1" x14ac:dyDescent="0.2">
      <c r="A11" s="78" t="s">
        <v>588</v>
      </c>
      <c r="B11" s="76">
        <v>111389.16800000001</v>
      </c>
      <c r="C11" s="76">
        <v>109302.28700000005</v>
      </c>
      <c r="D11" s="76">
        <v>99480.66800000002</v>
      </c>
      <c r="E11" s="76">
        <v>90476.146000000008</v>
      </c>
      <c r="F11" s="76">
        <v>98399.894999999975</v>
      </c>
      <c r="G11" s="76">
        <v>88351.98300000008</v>
      </c>
      <c r="H11" s="76">
        <v>101609.62799999992</v>
      </c>
      <c r="I11" s="90">
        <v>-3.9561564296276686</v>
      </c>
    </row>
    <row r="12" spans="1:9" s="75" customFormat="1" ht="9" customHeight="1" x14ac:dyDescent="0.2">
      <c r="A12" s="75" t="s">
        <v>589</v>
      </c>
      <c r="B12" s="76">
        <v>98636.649999999951</v>
      </c>
      <c r="C12" s="76">
        <v>82137.906999999977</v>
      </c>
      <c r="D12" s="76">
        <v>92852.409999999989</v>
      </c>
      <c r="E12" s="76">
        <v>76968.346000000005</v>
      </c>
      <c r="F12" s="76">
        <v>86514.240000000107</v>
      </c>
      <c r="G12" s="76">
        <v>76482.35400000005</v>
      </c>
      <c r="H12" s="76">
        <v>80657.327000000034</v>
      </c>
      <c r="I12" s="90">
        <v>20.861971174004438</v>
      </c>
    </row>
    <row r="13" spans="1:9" s="75" customFormat="1" ht="9" customHeight="1" x14ac:dyDescent="0.2">
      <c r="A13" s="75" t="s">
        <v>590</v>
      </c>
      <c r="B13" s="76">
        <v>83366.156000000003</v>
      </c>
      <c r="C13" s="76">
        <v>144418.57699999996</v>
      </c>
      <c r="D13" s="76">
        <v>203661.41600000003</v>
      </c>
      <c r="E13" s="76">
        <v>235761.57400000002</v>
      </c>
      <c r="F13" s="76">
        <v>151911.81900000002</v>
      </c>
      <c r="G13" s="76">
        <v>134873.734</v>
      </c>
      <c r="H13" s="76">
        <v>128069.598</v>
      </c>
      <c r="I13" s="90">
        <v>-18.083985993592506</v>
      </c>
    </row>
    <row r="14" spans="1:9" s="75" customFormat="1" ht="9" customHeight="1" x14ac:dyDescent="0.2">
      <c r="A14" s="75" t="s">
        <v>591</v>
      </c>
      <c r="B14" s="76">
        <v>103923.56000000003</v>
      </c>
      <c r="C14" s="76">
        <v>103664.62800000001</v>
      </c>
      <c r="D14" s="76">
        <v>94717.511999999973</v>
      </c>
      <c r="E14" s="76">
        <v>114712.09399999991</v>
      </c>
      <c r="F14" s="76">
        <v>90101.561000000074</v>
      </c>
      <c r="G14" s="76">
        <v>96824.54899999997</v>
      </c>
      <c r="H14" s="76">
        <v>107296.39799999996</v>
      </c>
      <c r="I14" s="90">
        <v>18.11561940995945</v>
      </c>
    </row>
    <row r="15" spans="1:9" s="75" customFormat="1" ht="9" customHeight="1" x14ac:dyDescent="0.2">
      <c r="A15" s="78" t="s">
        <v>592</v>
      </c>
      <c r="B15" s="76">
        <v>93910.726999999984</v>
      </c>
      <c r="C15" s="76">
        <v>90282.221999999994</v>
      </c>
      <c r="D15" s="76">
        <v>84153.732999999978</v>
      </c>
      <c r="E15" s="76">
        <v>75958.661000000051</v>
      </c>
      <c r="F15" s="76">
        <v>99623.276999999958</v>
      </c>
      <c r="G15" s="76">
        <v>89715.144</v>
      </c>
      <c r="H15" s="76">
        <v>82598.821000000084</v>
      </c>
      <c r="I15" s="90">
        <v>28.981257029980327</v>
      </c>
    </row>
    <row r="16" spans="1:9" s="75" customFormat="1" ht="9" customHeight="1" x14ac:dyDescent="0.2">
      <c r="A16" s="75" t="s">
        <v>593</v>
      </c>
      <c r="B16" s="76">
        <v>10086.867999999993</v>
      </c>
      <c r="C16" s="76">
        <v>9053.1850000000013</v>
      </c>
      <c r="D16" s="76">
        <v>9224.0020000000077</v>
      </c>
      <c r="E16" s="76">
        <v>7924.1330000000034</v>
      </c>
      <c r="F16" s="76">
        <v>7899.4129999999996</v>
      </c>
      <c r="G16" s="76">
        <v>7145.6309999999994</v>
      </c>
      <c r="H16" s="76">
        <v>7795.7670000000016</v>
      </c>
      <c r="I16" s="90">
        <v>27.96060076176046</v>
      </c>
    </row>
    <row r="17" spans="1:9" s="75" customFormat="1" ht="9" customHeight="1" x14ac:dyDescent="0.2">
      <c r="A17" s="75" t="s">
        <v>594</v>
      </c>
      <c r="B17" s="76">
        <v>51938.631999999969</v>
      </c>
      <c r="C17" s="76">
        <v>48040.938999999962</v>
      </c>
      <c r="D17" s="76">
        <v>39417.807000000001</v>
      </c>
      <c r="E17" s="76">
        <v>34436.046000000009</v>
      </c>
      <c r="F17" s="76">
        <v>55489.279999999977</v>
      </c>
      <c r="G17" s="76">
        <v>46594.962000000007</v>
      </c>
      <c r="H17" s="76">
        <v>52426.091999999997</v>
      </c>
      <c r="I17" s="90">
        <v>23.605865107608267</v>
      </c>
    </row>
    <row r="18" spans="1:9" s="75" customFormat="1" ht="9" customHeight="1" x14ac:dyDescent="0.2">
      <c r="A18" s="75" t="s">
        <v>595</v>
      </c>
      <c r="B18" s="76">
        <v>77023.52800000002</v>
      </c>
      <c r="C18" s="76">
        <v>61706.095000000001</v>
      </c>
      <c r="D18" s="76">
        <v>87620.328000000038</v>
      </c>
      <c r="E18" s="76">
        <v>80010.433999999965</v>
      </c>
      <c r="F18" s="76">
        <v>62021.709999999992</v>
      </c>
      <c r="G18" s="76">
        <v>80784.639999999941</v>
      </c>
      <c r="H18" s="76">
        <v>79347.336000000039</v>
      </c>
      <c r="I18" s="90">
        <v>36.466243576905981</v>
      </c>
    </row>
    <row r="19" spans="1:9" s="75" customFormat="1" ht="9" customHeight="1" x14ac:dyDescent="0.2">
      <c r="A19" s="75" t="s">
        <v>596</v>
      </c>
      <c r="B19" s="76">
        <v>72622.631000000096</v>
      </c>
      <c r="C19" s="76">
        <v>61663.19300000005</v>
      </c>
      <c r="D19" s="76">
        <v>51605.919999999962</v>
      </c>
      <c r="E19" s="76">
        <v>55512.044000000024</v>
      </c>
      <c r="F19" s="76">
        <v>75957.594999999987</v>
      </c>
      <c r="G19" s="76">
        <v>62309.38600000002</v>
      </c>
      <c r="H19" s="76">
        <v>63424.021000000008</v>
      </c>
      <c r="I19" s="90">
        <v>22.307694160261889</v>
      </c>
    </row>
    <row r="20" spans="1:9" s="75" customFormat="1" ht="9" customHeight="1" x14ac:dyDescent="0.2">
      <c r="A20" s="75" t="s">
        <v>132</v>
      </c>
      <c r="B20" s="76">
        <v>28391.383999999995</v>
      </c>
      <c r="C20" s="76">
        <v>31506.109</v>
      </c>
      <c r="D20" s="76">
        <v>22383.210999999999</v>
      </c>
      <c r="E20" s="76">
        <v>32289.160000000011</v>
      </c>
      <c r="F20" s="76">
        <v>31758.517000000007</v>
      </c>
      <c r="G20" s="76">
        <v>25024.395999999993</v>
      </c>
      <c r="H20" s="76">
        <v>23638.513000000006</v>
      </c>
      <c r="I20" s="90">
        <v>31.836901880745813</v>
      </c>
    </row>
    <row r="21" spans="1:9" s="75" customFormat="1" ht="9" customHeight="1" x14ac:dyDescent="0.2">
      <c r="A21" s="78" t="s">
        <v>133</v>
      </c>
      <c r="B21" s="76">
        <v>19153.433999999997</v>
      </c>
      <c r="C21" s="76">
        <v>18023.251</v>
      </c>
      <c r="D21" s="76">
        <v>14791.333999999993</v>
      </c>
      <c r="E21" s="76">
        <v>22753.975999999984</v>
      </c>
      <c r="F21" s="76">
        <v>26299.464000000004</v>
      </c>
      <c r="G21" s="76">
        <v>22209.151000000009</v>
      </c>
      <c r="H21" s="76">
        <v>18254.362000000001</v>
      </c>
      <c r="I21" s="90">
        <v>23.491204811773201</v>
      </c>
    </row>
    <row r="22" spans="1:9" s="75" customFormat="1" ht="9" customHeight="1" x14ac:dyDescent="0.2">
      <c r="A22" s="75" t="s">
        <v>597</v>
      </c>
      <c r="B22" s="76">
        <v>67916.412999999971</v>
      </c>
      <c r="C22" s="76">
        <v>56302.764999999992</v>
      </c>
      <c r="D22" s="76">
        <v>53640.496999999967</v>
      </c>
      <c r="E22" s="76">
        <v>63275.978000000017</v>
      </c>
      <c r="F22" s="76">
        <v>64772.124000000011</v>
      </c>
      <c r="G22" s="76">
        <v>59571.635999999962</v>
      </c>
      <c r="H22" s="76">
        <v>66106.892999999982</v>
      </c>
      <c r="I22" s="90">
        <v>12.343989593406391</v>
      </c>
    </row>
    <row r="23" spans="1:9" s="75" customFormat="1" ht="9" customHeight="1" x14ac:dyDescent="0.2">
      <c r="A23" s="75" t="s">
        <v>134</v>
      </c>
      <c r="B23" s="76">
        <v>96492.117000000027</v>
      </c>
      <c r="C23" s="76">
        <v>94000.996000000043</v>
      </c>
      <c r="D23" s="76">
        <v>101621.84999999998</v>
      </c>
      <c r="E23" s="76">
        <v>90441.495000000054</v>
      </c>
      <c r="F23" s="76">
        <v>102174.72300000003</v>
      </c>
      <c r="G23" s="76">
        <v>91409.626999999979</v>
      </c>
      <c r="H23" s="76">
        <v>104110.54300000001</v>
      </c>
      <c r="I23" s="90">
        <v>16.485495194037497</v>
      </c>
    </row>
    <row r="24" spans="1:9" s="75" customFormat="1" ht="9" customHeight="1" x14ac:dyDescent="0.2">
      <c r="A24" s="75" t="s">
        <v>598</v>
      </c>
      <c r="B24" s="76">
        <v>192264.49600000001</v>
      </c>
      <c r="C24" s="76">
        <v>177123.23699999999</v>
      </c>
      <c r="D24" s="76">
        <v>178849.85000000009</v>
      </c>
      <c r="E24" s="76">
        <v>153959.53700000004</v>
      </c>
      <c r="F24" s="76">
        <v>176452.62699999995</v>
      </c>
      <c r="G24" s="76">
        <v>176247.78800000006</v>
      </c>
      <c r="H24" s="76">
        <v>175181.41599999997</v>
      </c>
      <c r="I24" s="90">
        <v>20.131614583754498</v>
      </c>
    </row>
    <row r="25" spans="1:9" s="75" customFormat="1" ht="9" customHeight="1" x14ac:dyDescent="0.2">
      <c r="A25" s="78" t="s">
        <v>135</v>
      </c>
      <c r="B25" s="76">
        <v>81571.464000000022</v>
      </c>
      <c r="C25" s="76">
        <v>89056.873000000021</v>
      </c>
      <c r="D25" s="76">
        <v>88701.906999999948</v>
      </c>
      <c r="E25" s="76">
        <v>38588.059000000016</v>
      </c>
      <c r="F25" s="76">
        <v>83140.954000000042</v>
      </c>
      <c r="G25" s="76">
        <v>69225.736999999979</v>
      </c>
      <c r="H25" s="76">
        <v>95297.437000000005</v>
      </c>
      <c r="I25" s="90">
        <v>4.2530093457944957</v>
      </c>
    </row>
    <row r="26" spans="1:9" s="75" customFormat="1" ht="9" customHeight="1" x14ac:dyDescent="0.2">
      <c r="A26" s="75" t="s">
        <v>599</v>
      </c>
      <c r="B26" s="76">
        <v>37895.236999999986</v>
      </c>
      <c r="C26" s="76">
        <v>32936.302000000003</v>
      </c>
      <c r="D26" s="76">
        <v>35433.061999999998</v>
      </c>
      <c r="E26" s="76">
        <v>26517.955999999987</v>
      </c>
      <c r="F26" s="76">
        <v>40310.208999999995</v>
      </c>
      <c r="G26" s="76">
        <v>24434.748</v>
      </c>
      <c r="H26" s="76">
        <v>31009.180999999993</v>
      </c>
      <c r="I26" s="90">
        <v>20.078684555506072</v>
      </c>
    </row>
    <row r="27" spans="1:9" s="75" customFormat="1" ht="9" customHeight="1" x14ac:dyDescent="0.2">
      <c r="A27" s="78" t="s">
        <v>142</v>
      </c>
      <c r="B27" s="76">
        <v>52534.977000000057</v>
      </c>
      <c r="C27" s="76">
        <v>62567.264999999963</v>
      </c>
      <c r="D27" s="76">
        <v>35382.98200000004</v>
      </c>
      <c r="E27" s="76">
        <v>38781.071999999956</v>
      </c>
      <c r="F27" s="76">
        <v>48225.295000000006</v>
      </c>
      <c r="G27" s="76">
        <v>36265.498000000021</v>
      </c>
      <c r="H27" s="76">
        <v>42149.776000000013</v>
      </c>
      <c r="I27" s="90">
        <v>26.458475348939331</v>
      </c>
    </row>
    <row r="28" spans="1:9" s="75" customFormat="1" ht="3" customHeight="1" thickBot="1" x14ac:dyDescent="0.25">
      <c r="B28" s="91"/>
      <c r="C28" s="91"/>
      <c r="D28" s="91"/>
      <c r="E28" s="91"/>
      <c r="F28" s="91"/>
      <c r="G28" s="91"/>
      <c r="H28" s="91"/>
      <c r="I28" s="90"/>
    </row>
    <row r="29" spans="1:9" s="75" customFormat="1" ht="11.25" customHeight="1" x14ac:dyDescent="0.2">
      <c r="A29" s="234" t="s">
        <v>563</v>
      </c>
      <c r="B29" s="77"/>
      <c r="C29" s="77"/>
      <c r="D29" s="77"/>
      <c r="E29" s="77"/>
      <c r="F29" s="77"/>
      <c r="G29" s="77"/>
      <c r="H29" s="77"/>
      <c r="I29" s="77"/>
    </row>
    <row r="30" spans="1:9" s="75" customFormat="1" x14ac:dyDescent="0.2"/>
    <row r="31" spans="1:9" s="75" customFormat="1" x14ac:dyDescent="0.2"/>
    <row r="32" spans="1:9" s="75" customFormat="1" x14ac:dyDescent="0.2"/>
    <row r="33" s="75" customFormat="1" x14ac:dyDescent="0.2"/>
    <row r="34" s="75" customFormat="1" x14ac:dyDescent="0.2"/>
    <row r="35" s="75" customFormat="1" x14ac:dyDescent="0.2"/>
    <row r="36" s="75" customFormat="1" x14ac:dyDescent="0.2"/>
    <row r="37" s="75" customFormat="1" x14ac:dyDescent="0.2"/>
    <row r="38" s="75" customFormat="1" x14ac:dyDescent="0.2"/>
    <row r="39" s="75" customFormat="1" x14ac:dyDescent="0.2"/>
    <row r="40" s="75" customFormat="1" x14ac:dyDescent="0.2"/>
    <row r="41" s="75" customFormat="1" x14ac:dyDescent="0.2"/>
    <row r="42" s="75" customFormat="1" x14ac:dyDescent="0.2"/>
    <row r="43" s="75" customFormat="1" x14ac:dyDescent="0.2"/>
    <row r="44" s="75" customFormat="1" x14ac:dyDescent="0.2"/>
  </sheetData>
  <customSheetViews>
    <customSheetView guid="{95746B7C-2C59-4D9D-B586-3992FFB5743C}" showGridLines="0">
      <pageMargins left="0.75" right="0.75" top="1" bottom="1" header="0.5" footer="0.5"/>
      <headerFooter alignWithMargins="0"/>
    </customSheetView>
  </customSheetViews>
  <mergeCells count="2">
    <mergeCell ref="A1:I1"/>
    <mergeCell ref="B3:H3"/>
  </mergeCells>
  <phoneticPr fontId="9" type="noConversion"/>
  <pageMargins left="0.75" right="0.75" top="1" bottom="1" header="0.5" footer="0.5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A1:R54"/>
  <sheetViews>
    <sheetView showGridLines="0" workbookViewId="0"/>
  </sheetViews>
  <sheetFormatPr defaultColWidth="9.109375" defaultRowHeight="10.199999999999999" x14ac:dyDescent="0.2"/>
  <cols>
    <col min="1" max="1" width="24.88671875" style="1" customWidth="1"/>
    <col min="2" max="2" width="5.5546875" style="1" customWidth="1"/>
    <col min="3" max="3" width="9.33203125" style="1" customWidth="1"/>
    <col min="4" max="4" width="10.109375" style="1" customWidth="1"/>
    <col min="5" max="5" width="10.33203125" style="1" customWidth="1"/>
    <col min="6" max="6" width="8.88671875" style="1" customWidth="1"/>
    <col min="7" max="7" width="9.109375" style="1" customWidth="1"/>
    <col min="8" max="8" width="9.33203125" style="1" customWidth="1"/>
    <col min="9" max="9" width="8.6640625" style="1" customWidth="1"/>
    <col min="10" max="10" width="9.88671875" style="1" customWidth="1"/>
    <col min="11" max="16384" width="9.109375" style="1"/>
  </cols>
  <sheetData>
    <row r="1" spans="1:18" ht="10.5" customHeight="1" x14ac:dyDescent="0.2">
      <c r="A1" s="729" t="s">
        <v>149</v>
      </c>
      <c r="B1" s="729"/>
      <c r="C1" s="729"/>
      <c r="D1" s="729"/>
      <c r="E1" s="729"/>
      <c r="F1" s="729"/>
      <c r="G1" s="729"/>
      <c r="H1" s="729"/>
      <c r="I1" s="729"/>
      <c r="J1" s="729"/>
    </row>
    <row r="2" spans="1:18" ht="10.8" thickBot="1" x14ac:dyDescent="0.25"/>
    <row r="3" spans="1:18" s="89" customFormat="1" ht="11.25" customHeight="1" thickBot="1" x14ac:dyDescent="0.25">
      <c r="B3" s="625"/>
      <c r="C3" s="806" t="s">
        <v>2</v>
      </c>
      <c r="D3" s="807"/>
      <c r="E3" s="807"/>
      <c r="F3" s="807"/>
      <c r="G3" s="807"/>
      <c r="H3" s="807"/>
      <c r="I3" s="806" t="s">
        <v>225</v>
      </c>
      <c r="J3" s="807"/>
    </row>
    <row r="4" spans="1:18" s="89" customFormat="1" ht="11.25" customHeight="1" x14ac:dyDescent="0.2">
      <c r="B4" s="313" t="s">
        <v>315</v>
      </c>
      <c r="C4" s="621" t="s">
        <v>256</v>
      </c>
      <c r="D4" s="621" t="s">
        <v>255</v>
      </c>
      <c r="E4" s="621" t="s">
        <v>254</v>
      </c>
      <c r="F4" s="621" t="s">
        <v>253</v>
      </c>
      <c r="G4" s="621" t="s">
        <v>252</v>
      </c>
      <c r="H4" s="621" t="s">
        <v>226</v>
      </c>
      <c r="I4" s="804" t="s">
        <v>227</v>
      </c>
      <c r="J4" s="670" t="s">
        <v>227</v>
      </c>
    </row>
    <row r="5" spans="1:18" s="89" customFormat="1" ht="11.25" customHeight="1" thickBot="1" x14ac:dyDescent="0.25">
      <c r="B5" s="622"/>
      <c r="C5" s="623">
        <v>21</v>
      </c>
      <c r="D5" s="623">
        <v>21</v>
      </c>
      <c r="E5" s="623">
        <v>21</v>
      </c>
      <c r="F5" s="623">
        <v>21</v>
      </c>
      <c r="G5" s="623">
        <v>21</v>
      </c>
      <c r="H5" s="622" t="s">
        <v>1018</v>
      </c>
      <c r="I5" s="805"/>
      <c r="J5" s="671" t="s">
        <v>228</v>
      </c>
    </row>
    <row r="6" spans="1:18" s="89" customFormat="1" x14ac:dyDescent="0.2">
      <c r="B6" s="74"/>
    </row>
    <row r="7" spans="1:18" s="89" customFormat="1" x14ac:dyDescent="0.2">
      <c r="A7" s="125" t="s">
        <v>150</v>
      </c>
      <c r="B7" s="74"/>
    </row>
    <row r="8" spans="1:18" s="89" customFormat="1" x14ac:dyDescent="0.2">
      <c r="A8" s="89" t="s">
        <v>151</v>
      </c>
      <c r="B8" s="74" t="s">
        <v>605</v>
      </c>
      <c r="C8" s="140">
        <v>10992</v>
      </c>
      <c r="D8" s="140">
        <v>12051.479888508495</v>
      </c>
      <c r="E8" s="140">
        <v>10319.103667866399</v>
      </c>
      <c r="F8" s="624">
        <v>10468.338441309912</v>
      </c>
      <c r="G8" s="624">
        <v>9670</v>
      </c>
      <c r="H8" s="624">
        <v>90862.639783740582</v>
      </c>
      <c r="I8" s="104">
        <v>4.4370546318289783</v>
      </c>
      <c r="J8" s="104">
        <v>1.4356221080436888</v>
      </c>
      <c r="O8" s="140"/>
      <c r="P8" s="140"/>
      <c r="Q8" s="285"/>
      <c r="R8" s="285"/>
    </row>
    <row r="9" spans="1:18" s="89" customFormat="1" x14ac:dyDescent="0.2">
      <c r="A9" s="89" t="s">
        <v>152</v>
      </c>
      <c r="B9" s="74" t="s">
        <v>605</v>
      </c>
      <c r="C9" s="140">
        <v>10143</v>
      </c>
      <c r="D9" s="140">
        <v>10933.291138508434</v>
      </c>
      <c r="E9" s="140">
        <v>9241.2554178663395</v>
      </c>
      <c r="F9" s="624">
        <v>9565.9401913099537</v>
      </c>
      <c r="G9" s="624">
        <v>8881</v>
      </c>
      <c r="H9" s="624">
        <v>83091.054533740506</v>
      </c>
      <c r="I9" s="104">
        <v>4.8263745349317899</v>
      </c>
      <c r="J9" s="104">
        <v>1.1750575823947234</v>
      </c>
      <c r="O9" s="140"/>
      <c r="P9" s="140"/>
      <c r="Q9" s="63"/>
      <c r="R9" s="285"/>
    </row>
    <row r="10" spans="1:18" s="89" customFormat="1" x14ac:dyDescent="0.2">
      <c r="A10" s="89" t="s">
        <v>865</v>
      </c>
      <c r="B10" s="74" t="s">
        <v>605</v>
      </c>
      <c r="C10" s="285" t="s">
        <v>243</v>
      </c>
      <c r="D10" s="285">
        <v>303345.37145119702</v>
      </c>
      <c r="E10" s="285">
        <v>280993.39965223288</v>
      </c>
      <c r="F10" s="624">
        <v>259888.68928261218</v>
      </c>
      <c r="G10" s="624">
        <v>229891</v>
      </c>
      <c r="H10" s="285" t="s">
        <v>243</v>
      </c>
      <c r="I10" s="285" t="s">
        <v>243</v>
      </c>
      <c r="J10" s="285" t="s">
        <v>243</v>
      </c>
      <c r="O10" s="140"/>
      <c r="P10" s="140"/>
      <c r="Q10" s="63"/>
      <c r="R10" s="64"/>
    </row>
    <row r="11" spans="1:18" s="89" customFormat="1" x14ac:dyDescent="0.2">
      <c r="A11" s="89" t="s">
        <v>152</v>
      </c>
      <c r="B11" s="74" t="s">
        <v>605</v>
      </c>
      <c r="C11" s="285" t="s">
        <v>243</v>
      </c>
      <c r="D11" s="285">
        <v>186633.45739394057</v>
      </c>
      <c r="E11" s="285">
        <v>159919.10222997685</v>
      </c>
      <c r="F11" s="624">
        <v>162779.424662362</v>
      </c>
      <c r="G11" s="624">
        <v>151171</v>
      </c>
      <c r="H11" s="285" t="s">
        <v>243</v>
      </c>
      <c r="I11" s="285" t="s">
        <v>243</v>
      </c>
      <c r="J11" s="285" t="s">
        <v>243</v>
      </c>
      <c r="O11" s="140"/>
      <c r="P11" s="140"/>
      <c r="Q11" s="63"/>
      <c r="R11" s="64"/>
    </row>
    <row r="12" spans="1:18" s="89" customFormat="1" ht="3" customHeight="1" thickBot="1" x14ac:dyDescent="0.25"/>
    <row r="13" spans="1:18" s="89" customFormat="1" x14ac:dyDescent="0.2">
      <c r="A13" s="97"/>
      <c r="B13" s="97"/>
      <c r="C13" s="97"/>
      <c r="D13" s="97"/>
      <c r="E13" s="97"/>
      <c r="F13" s="97"/>
      <c r="G13" s="97"/>
      <c r="H13" s="97"/>
      <c r="I13" s="97"/>
      <c r="J13" s="97"/>
    </row>
    <row r="14" spans="1:18" s="89" customFormat="1" ht="10.8" thickBot="1" x14ac:dyDescent="0.25"/>
    <row r="15" spans="1:18" s="89" customFormat="1" ht="11.25" customHeight="1" thickBot="1" x14ac:dyDescent="0.25">
      <c r="B15" s="625"/>
      <c r="C15" s="806" t="s">
        <v>2</v>
      </c>
      <c r="D15" s="807"/>
      <c r="E15" s="807"/>
      <c r="F15" s="807"/>
      <c r="G15" s="807"/>
      <c r="H15" s="807"/>
      <c r="I15" s="806" t="s">
        <v>225</v>
      </c>
      <c r="J15" s="807"/>
    </row>
    <row r="16" spans="1:18" s="89" customFormat="1" ht="11.25" customHeight="1" x14ac:dyDescent="0.2">
      <c r="B16" s="313" t="s">
        <v>315</v>
      </c>
      <c r="C16" s="621" t="s">
        <v>256</v>
      </c>
      <c r="D16" s="621" t="s">
        <v>255</v>
      </c>
      <c r="E16" s="621" t="s">
        <v>254</v>
      </c>
      <c r="F16" s="621" t="s">
        <v>253</v>
      </c>
      <c r="G16" s="621" t="s">
        <v>252</v>
      </c>
      <c r="H16" s="621" t="s">
        <v>226</v>
      </c>
      <c r="I16" s="804" t="s">
        <v>227</v>
      </c>
      <c r="J16" s="670" t="s">
        <v>227</v>
      </c>
    </row>
    <row r="17" spans="1:13" s="89" customFormat="1" ht="11.25" customHeight="1" thickBot="1" x14ac:dyDescent="0.25">
      <c r="A17" s="624"/>
      <c r="B17" s="622"/>
      <c r="C17" s="623">
        <v>21</v>
      </c>
      <c r="D17" s="623">
        <v>21</v>
      </c>
      <c r="E17" s="623">
        <v>21</v>
      </c>
      <c r="F17" s="623">
        <v>21</v>
      </c>
      <c r="G17" s="623">
        <v>21</v>
      </c>
      <c r="H17" s="622" t="s">
        <v>1018</v>
      </c>
      <c r="I17" s="805"/>
      <c r="J17" s="671" t="s">
        <v>228</v>
      </c>
    </row>
    <row r="18" spans="1:13" s="89" customFormat="1" x14ac:dyDescent="0.2">
      <c r="B18" s="74"/>
    </row>
    <row r="19" spans="1:13" s="89" customFormat="1" x14ac:dyDescent="0.2">
      <c r="A19" s="125" t="s">
        <v>153</v>
      </c>
      <c r="B19" s="74"/>
      <c r="C19" s="92"/>
      <c r="D19" s="92"/>
      <c r="E19" s="92"/>
      <c r="F19" s="92"/>
      <c r="G19" s="92"/>
      <c r="H19" s="141"/>
      <c r="I19" s="95"/>
      <c r="J19" s="95"/>
    </row>
    <row r="20" spans="1:13" s="89" customFormat="1" x14ac:dyDescent="0.2">
      <c r="A20" s="89" t="s">
        <v>154</v>
      </c>
      <c r="B20" s="74" t="s">
        <v>604</v>
      </c>
      <c r="C20" s="140">
        <v>333</v>
      </c>
      <c r="D20" s="624">
        <v>333</v>
      </c>
      <c r="E20" s="624">
        <v>333</v>
      </c>
      <c r="F20" s="624">
        <v>333</v>
      </c>
      <c r="G20" s="624">
        <v>333</v>
      </c>
      <c r="H20" s="624" t="s">
        <v>377</v>
      </c>
      <c r="I20" s="104">
        <v>0</v>
      </c>
      <c r="J20" s="624" t="s">
        <v>377</v>
      </c>
      <c r="L20" s="624"/>
    </row>
    <row r="21" spans="1:13" s="89" customFormat="1" x14ac:dyDescent="0.2">
      <c r="A21" s="89" t="s">
        <v>657</v>
      </c>
      <c r="B21" s="74" t="s">
        <v>605</v>
      </c>
      <c r="C21" s="140">
        <v>10623</v>
      </c>
      <c r="D21" s="624">
        <v>8635</v>
      </c>
      <c r="E21" s="624">
        <v>6719</v>
      </c>
      <c r="F21" s="624">
        <v>6840</v>
      </c>
      <c r="G21" s="624">
        <v>6823</v>
      </c>
      <c r="H21" s="624">
        <v>63736</v>
      </c>
      <c r="I21" s="64">
        <v>35.290371879775854</v>
      </c>
      <c r="J21" s="64">
        <v>-18.19803632163255</v>
      </c>
    </row>
    <row r="22" spans="1:13" s="89" customFormat="1" x14ac:dyDescent="0.2">
      <c r="A22" s="89" t="s">
        <v>866</v>
      </c>
      <c r="B22" s="74" t="s">
        <v>605</v>
      </c>
      <c r="C22" s="140">
        <v>50866</v>
      </c>
      <c r="D22" s="624">
        <v>41513</v>
      </c>
      <c r="E22" s="624">
        <v>32862</v>
      </c>
      <c r="F22" s="624">
        <v>33331</v>
      </c>
      <c r="G22" s="624">
        <v>33258</v>
      </c>
      <c r="H22" s="624">
        <v>307968</v>
      </c>
      <c r="I22" s="64">
        <v>36.619037387193806</v>
      </c>
      <c r="J22" s="64">
        <v>-17.369501348251298</v>
      </c>
    </row>
    <row r="23" spans="1:13" s="89" customFormat="1" x14ac:dyDescent="0.2">
      <c r="A23" s="89" t="s">
        <v>867</v>
      </c>
      <c r="B23" s="74" t="s">
        <v>605</v>
      </c>
      <c r="C23" s="140">
        <v>274428</v>
      </c>
      <c r="D23" s="624">
        <v>268047</v>
      </c>
      <c r="E23" s="624">
        <v>262822</v>
      </c>
      <c r="F23" s="624">
        <v>258491</v>
      </c>
      <c r="G23" s="624">
        <v>243298</v>
      </c>
      <c r="H23" s="624">
        <v>2534370</v>
      </c>
      <c r="I23" s="64">
        <v>-9.1201716738197423</v>
      </c>
      <c r="J23" s="64">
        <v>-9.0389650475645276</v>
      </c>
    </row>
    <row r="24" spans="1:13" s="89" customFormat="1" x14ac:dyDescent="0.2">
      <c r="A24" s="89" t="s">
        <v>868</v>
      </c>
      <c r="B24" s="74" t="s">
        <v>605</v>
      </c>
      <c r="C24" s="140">
        <v>2144</v>
      </c>
      <c r="D24" s="624">
        <v>2095</v>
      </c>
      <c r="E24" s="624">
        <v>2053</v>
      </c>
      <c r="F24" s="624">
        <v>2019</v>
      </c>
      <c r="G24" s="624">
        <v>1901</v>
      </c>
      <c r="H24" s="624">
        <v>19801</v>
      </c>
      <c r="I24" s="64">
        <v>-9.1140313692242465</v>
      </c>
      <c r="J24" s="64">
        <v>-9.0403785199136379</v>
      </c>
    </row>
    <row r="25" spans="1:13" s="89" customFormat="1" x14ac:dyDescent="0.2">
      <c r="B25" s="74"/>
      <c r="C25" s="140"/>
      <c r="D25" s="624"/>
      <c r="E25" s="624"/>
      <c r="F25" s="624"/>
      <c r="G25" s="624"/>
      <c r="H25" s="624"/>
      <c r="I25" s="64"/>
      <c r="J25" s="64"/>
    </row>
    <row r="26" spans="1:13" s="89" customFormat="1" x14ac:dyDescent="0.2">
      <c r="A26" s="125" t="s">
        <v>155</v>
      </c>
      <c r="B26" s="74"/>
      <c r="C26" s="140"/>
      <c r="D26" s="624"/>
      <c r="E26" s="624"/>
      <c r="F26" s="624"/>
      <c r="G26" s="624"/>
      <c r="H26" s="624"/>
      <c r="I26" s="95"/>
      <c r="J26" s="95"/>
    </row>
    <row r="27" spans="1:13" s="89" customFormat="1" x14ac:dyDescent="0.2">
      <c r="A27" s="89" t="s">
        <v>154</v>
      </c>
      <c r="B27" s="74" t="s">
        <v>604</v>
      </c>
      <c r="C27" s="100">
        <v>102</v>
      </c>
      <c r="D27" s="624">
        <v>102</v>
      </c>
      <c r="E27" s="624">
        <v>102</v>
      </c>
      <c r="F27" s="624">
        <v>102</v>
      </c>
      <c r="G27" s="624">
        <v>102</v>
      </c>
      <c r="H27" s="624" t="s">
        <v>377</v>
      </c>
      <c r="I27" s="104">
        <v>0</v>
      </c>
      <c r="J27" s="624" t="s">
        <v>377</v>
      </c>
    </row>
    <row r="28" spans="1:13" s="89" customFormat="1" x14ac:dyDescent="0.2">
      <c r="A28" s="89" t="s">
        <v>151</v>
      </c>
      <c r="B28" s="74" t="s">
        <v>605</v>
      </c>
      <c r="C28" s="140">
        <v>3950</v>
      </c>
      <c r="D28" s="624">
        <v>3672</v>
      </c>
      <c r="E28" s="624">
        <v>3084</v>
      </c>
      <c r="F28" s="624">
        <v>3482</v>
      </c>
      <c r="G28" s="624">
        <v>2847</v>
      </c>
      <c r="H28" s="624">
        <v>30423</v>
      </c>
      <c r="I28" s="64">
        <v>0</v>
      </c>
      <c r="J28" s="64">
        <v>-6.6206261510128916</v>
      </c>
    </row>
    <row r="29" spans="1:13" s="89" customFormat="1" x14ac:dyDescent="0.2">
      <c r="A29" s="89" t="s">
        <v>866</v>
      </c>
      <c r="B29" s="74" t="s">
        <v>605</v>
      </c>
      <c r="C29" s="140">
        <v>21029</v>
      </c>
      <c r="D29" s="624">
        <v>19552</v>
      </c>
      <c r="E29" s="624">
        <v>16427</v>
      </c>
      <c r="F29" s="624">
        <v>18541</v>
      </c>
      <c r="G29" s="624">
        <v>14766</v>
      </c>
      <c r="H29" s="624">
        <v>158898</v>
      </c>
      <c r="I29" s="64">
        <v>3.0176848087003378</v>
      </c>
      <c r="J29" s="64">
        <v>-7.8248359795112163</v>
      </c>
    </row>
    <row r="30" spans="1:13" s="89" customFormat="1" x14ac:dyDescent="0.2">
      <c r="A30" s="89" t="s">
        <v>867</v>
      </c>
      <c r="B30" s="74" t="s">
        <v>605</v>
      </c>
      <c r="C30" s="140">
        <v>152025</v>
      </c>
      <c r="D30" s="624">
        <v>148876</v>
      </c>
      <c r="E30" s="624">
        <v>147103</v>
      </c>
      <c r="F30" s="624">
        <v>137562</v>
      </c>
      <c r="G30" s="624">
        <v>168887</v>
      </c>
      <c r="H30" s="624">
        <v>1397752</v>
      </c>
      <c r="I30" s="64">
        <v>-4.9410043332270348</v>
      </c>
      <c r="J30" s="64">
        <v>-0.33683285845889699</v>
      </c>
    </row>
    <row r="31" spans="1:13" s="89" customFormat="1" x14ac:dyDescent="0.2">
      <c r="A31" s="89" t="s">
        <v>868</v>
      </c>
      <c r="B31" s="74" t="s">
        <v>605</v>
      </c>
      <c r="C31" s="140">
        <v>664</v>
      </c>
      <c r="D31" s="624">
        <v>650</v>
      </c>
      <c r="E31" s="624">
        <v>643</v>
      </c>
      <c r="F31" s="624">
        <v>601</v>
      </c>
      <c r="G31" s="624">
        <v>737</v>
      </c>
      <c r="H31" s="624">
        <v>6105</v>
      </c>
      <c r="I31" s="64">
        <v>-4.8710601719197708</v>
      </c>
      <c r="J31" s="64">
        <v>-0.14720314033366044</v>
      </c>
      <c r="M31" s="64"/>
    </row>
    <row r="32" spans="1:13" s="89" customFormat="1" x14ac:dyDescent="0.2">
      <c r="B32" s="74"/>
      <c r="C32" s="140"/>
      <c r="D32" s="624"/>
      <c r="E32" s="624"/>
      <c r="F32" s="624"/>
      <c r="G32" s="624"/>
      <c r="H32" s="624"/>
      <c r="I32" s="151"/>
      <c r="J32" s="151"/>
      <c r="M32" s="151"/>
    </row>
    <row r="33" spans="1:13" s="89" customFormat="1" x14ac:dyDescent="0.2">
      <c r="A33" s="125" t="s">
        <v>725</v>
      </c>
      <c r="B33" s="74"/>
      <c r="C33" s="140"/>
      <c r="D33" s="624"/>
      <c r="E33" s="624"/>
      <c r="F33" s="624"/>
      <c r="G33" s="624"/>
      <c r="H33" s="624"/>
      <c r="I33" s="95"/>
      <c r="J33" s="95"/>
      <c r="M33" s="95"/>
    </row>
    <row r="34" spans="1:13" s="89" customFormat="1" x14ac:dyDescent="0.2">
      <c r="A34" s="89" t="s">
        <v>154</v>
      </c>
      <c r="B34" s="74" t="s">
        <v>604</v>
      </c>
      <c r="C34" s="100">
        <v>24</v>
      </c>
      <c r="D34" s="624">
        <v>24</v>
      </c>
      <c r="E34" s="624">
        <v>24</v>
      </c>
      <c r="F34" s="624">
        <v>24</v>
      </c>
      <c r="G34" s="624">
        <v>24</v>
      </c>
      <c r="H34" s="624" t="s">
        <v>377</v>
      </c>
      <c r="I34" s="104">
        <v>0</v>
      </c>
      <c r="J34" s="624" t="s">
        <v>377</v>
      </c>
      <c r="M34" s="285"/>
    </row>
    <row r="35" spans="1:13" s="89" customFormat="1" x14ac:dyDescent="0.2">
      <c r="A35" s="89" t="s">
        <v>151</v>
      </c>
      <c r="B35" s="74" t="s">
        <v>605</v>
      </c>
      <c r="C35" s="140">
        <v>1348</v>
      </c>
      <c r="D35" s="624">
        <v>1129</v>
      </c>
      <c r="E35" s="624">
        <v>874</v>
      </c>
      <c r="F35" s="624">
        <v>1103</v>
      </c>
      <c r="G35" s="624">
        <v>1126</v>
      </c>
      <c r="H35" s="624">
        <v>9573</v>
      </c>
      <c r="I35" s="104">
        <v>23.556370302474793</v>
      </c>
      <c r="J35" s="104">
        <v>4.8062185241953141</v>
      </c>
      <c r="M35" s="285"/>
    </row>
    <row r="36" spans="1:13" s="89" customFormat="1" x14ac:dyDescent="0.2">
      <c r="A36" s="89" t="s">
        <v>866</v>
      </c>
      <c r="B36" s="74" t="s">
        <v>605</v>
      </c>
      <c r="C36" s="140">
        <v>3477</v>
      </c>
      <c r="D36" s="624">
        <v>3076</v>
      </c>
      <c r="E36" s="624">
        <v>2289</v>
      </c>
      <c r="F36" s="624">
        <v>3065</v>
      </c>
      <c r="G36" s="624">
        <v>3186</v>
      </c>
      <c r="H36" s="624">
        <v>26052</v>
      </c>
      <c r="I36" s="104">
        <v>21.234309623430963</v>
      </c>
      <c r="J36" s="104">
        <v>10.916212534059945</v>
      </c>
      <c r="M36" s="285"/>
    </row>
    <row r="37" spans="1:13" s="89" customFormat="1" x14ac:dyDescent="0.2">
      <c r="A37" s="89" t="s">
        <v>867</v>
      </c>
      <c r="B37" s="74" t="s">
        <v>605</v>
      </c>
      <c r="C37" s="140">
        <v>26570</v>
      </c>
      <c r="D37" s="624">
        <v>26170</v>
      </c>
      <c r="E37" s="624">
        <v>23735</v>
      </c>
      <c r="F37" s="624">
        <v>25138</v>
      </c>
      <c r="G37" s="624">
        <v>25891</v>
      </c>
      <c r="H37" s="624">
        <v>260385</v>
      </c>
      <c r="I37" s="104">
        <v>2.054926061071634</v>
      </c>
      <c r="J37" s="104">
        <v>8.5448565366193243</v>
      </c>
      <c r="M37" s="285"/>
    </row>
    <row r="38" spans="1:13" s="89" customFormat="1" x14ac:dyDescent="0.2">
      <c r="A38" s="89" t="s">
        <v>868</v>
      </c>
      <c r="B38" s="74" t="s">
        <v>605</v>
      </c>
      <c r="C38" s="140">
        <v>126</v>
      </c>
      <c r="D38" s="624">
        <v>108</v>
      </c>
      <c r="E38" s="624">
        <v>117</v>
      </c>
      <c r="F38" s="624">
        <v>123</v>
      </c>
      <c r="G38" s="624">
        <v>127</v>
      </c>
      <c r="H38" s="624">
        <v>1227</v>
      </c>
      <c r="I38" s="104">
        <v>1.6129032258064515</v>
      </c>
      <c r="J38" s="104">
        <v>8.9698046181172284</v>
      </c>
      <c r="M38" s="285"/>
    </row>
    <row r="39" spans="1:13" s="89" customFormat="1" ht="3" customHeight="1" thickBot="1" x14ac:dyDescent="0.25"/>
    <row r="40" spans="1:13" s="89" customFormat="1" ht="11.25" customHeight="1" x14ac:dyDescent="0.2">
      <c r="A40" s="97"/>
      <c r="B40" s="97"/>
      <c r="C40" s="97"/>
      <c r="D40" s="97"/>
      <c r="E40" s="97"/>
      <c r="F40" s="97"/>
      <c r="G40" s="97"/>
      <c r="H40" s="97"/>
      <c r="I40" s="97"/>
      <c r="J40" s="97"/>
    </row>
    <row r="41" spans="1:13" s="89" customFormat="1" x14ac:dyDescent="0.2"/>
    <row r="42" spans="1:13" s="89" customFormat="1" x14ac:dyDescent="0.2">
      <c r="C42" s="63"/>
      <c r="D42" s="63"/>
      <c r="E42" s="63"/>
      <c r="F42" s="63"/>
      <c r="G42" s="63"/>
      <c r="H42" s="143"/>
      <c r="I42" s="64"/>
      <c r="J42" s="64"/>
    </row>
    <row r="43" spans="1:13" s="89" customFormat="1" x14ac:dyDescent="0.2">
      <c r="C43" s="63"/>
      <c r="D43" s="63"/>
      <c r="E43" s="63"/>
      <c r="F43" s="63"/>
      <c r="G43" s="63"/>
      <c r="H43" s="143"/>
      <c r="I43" s="64"/>
      <c r="J43" s="64"/>
    </row>
    <row r="44" spans="1:13" s="89" customFormat="1" x14ac:dyDescent="0.2">
      <c r="C44" s="63"/>
      <c r="D44" s="63"/>
      <c r="E44" s="63"/>
      <c r="F44" s="63"/>
      <c r="G44" s="63"/>
      <c r="H44" s="143"/>
      <c r="I44" s="64"/>
      <c r="J44" s="64"/>
    </row>
    <row r="45" spans="1:13" s="89" customFormat="1" x14ac:dyDescent="0.2">
      <c r="C45" s="63"/>
      <c r="D45" s="63"/>
      <c r="E45" s="63"/>
      <c r="F45" s="63"/>
      <c r="G45" s="63"/>
      <c r="H45" s="335"/>
      <c r="I45" s="64"/>
      <c r="J45" s="64"/>
    </row>
    <row r="46" spans="1:13" s="89" customFormat="1" x14ac:dyDescent="0.2">
      <c r="C46" s="63"/>
      <c r="D46" s="63"/>
      <c r="E46" s="63"/>
      <c r="F46" s="63"/>
      <c r="G46" s="63"/>
      <c r="H46" s="141"/>
      <c r="I46" s="64"/>
      <c r="J46" s="64"/>
    </row>
    <row r="47" spans="1:13" s="89" customFormat="1" x14ac:dyDescent="0.2">
      <c r="C47" s="63"/>
      <c r="D47" s="63"/>
      <c r="E47" s="63"/>
      <c r="F47" s="63"/>
      <c r="G47" s="63"/>
      <c r="H47" s="141"/>
      <c r="I47" s="64"/>
      <c r="J47" s="64"/>
    </row>
    <row r="48" spans="1:13" s="89" customFormat="1" x14ac:dyDescent="0.2">
      <c r="C48" s="92"/>
      <c r="D48" s="92"/>
      <c r="E48" s="92"/>
      <c r="F48" s="92"/>
      <c r="G48" s="92"/>
      <c r="H48" s="141"/>
      <c r="I48" s="95"/>
      <c r="J48" s="95"/>
    </row>
    <row r="49" spans="3:10" s="89" customFormat="1" x14ac:dyDescent="0.2">
      <c r="C49" s="63"/>
      <c r="D49" s="63"/>
      <c r="E49" s="63"/>
      <c r="F49" s="626"/>
      <c r="G49" s="626"/>
      <c r="H49" s="143"/>
      <c r="I49" s="143"/>
      <c r="J49" s="143"/>
    </row>
    <row r="50" spans="3:10" s="89" customFormat="1" x14ac:dyDescent="0.2">
      <c r="C50" s="63"/>
      <c r="D50" s="63"/>
      <c r="E50" s="63"/>
      <c r="F50" s="626"/>
      <c r="G50" s="626"/>
      <c r="H50" s="143"/>
      <c r="I50" s="151"/>
      <c r="J50" s="151"/>
    </row>
    <row r="51" spans="3:10" s="89" customFormat="1" x14ac:dyDescent="0.2">
      <c r="C51" s="626"/>
      <c r="D51" s="626"/>
      <c r="E51" s="626"/>
      <c r="F51" s="626"/>
      <c r="G51" s="626"/>
      <c r="H51" s="626"/>
      <c r="I51" s="151"/>
      <c r="J51" s="151"/>
    </row>
    <row r="52" spans="3:10" s="89" customFormat="1" x14ac:dyDescent="0.2">
      <c r="C52" s="63"/>
      <c r="D52" s="63"/>
      <c r="E52" s="63"/>
      <c r="F52" s="626"/>
      <c r="G52" s="626"/>
      <c r="H52" s="141"/>
      <c r="I52" s="151"/>
      <c r="J52" s="151"/>
    </row>
    <row r="53" spans="3:10" s="89" customFormat="1" x14ac:dyDescent="0.2">
      <c r="C53" s="63"/>
      <c r="D53" s="63"/>
      <c r="E53" s="63"/>
      <c r="F53" s="626"/>
      <c r="G53" s="626"/>
      <c r="H53" s="141"/>
      <c r="I53" s="151"/>
      <c r="J53" s="151"/>
    </row>
    <row r="54" spans="3:10" s="89" customFormat="1" x14ac:dyDescent="0.2"/>
  </sheetData>
  <customSheetViews>
    <customSheetView guid="{95746B7C-2C59-4D9D-B586-3992FFB5743C}" showGridLines="0">
      <pageMargins left="0.75" right="0.75" top="1" bottom="1" header="0.5" footer="0.5"/>
      <headerFooter alignWithMargins="0"/>
    </customSheetView>
  </customSheetViews>
  <mergeCells count="7">
    <mergeCell ref="I16:I17"/>
    <mergeCell ref="A1:J1"/>
    <mergeCell ref="C3:H3"/>
    <mergeCell ref="I3:J3"/>
    <mergeCell ref="I4:I5"/>
    <mergeCell ref="C15:H15"/>
    <mergeCell ref="I15:J15"/>
  </mergeCells>
  <phoneticPr fontId="9" type="noConversion"/>
  <pageMargins left="0.75" right="0.75" top="1" bottom="1" header="0.5" footer="0.5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A1:J44"/>
  <sheetViews>
    <sheetView showGridLines="0" workbookViewId="0"/>
  </sheetViews>
  <sheetFormatPr defaultColWidth="9.109375" defaultRowHeight="10.199999999999999" x14ac:dyDescent="0.2"/>
  <cols>
    <col min="1" max="1" width="23.33203125" style="1" customWidth="1"/>
    <col min="2" max="2" width="5" style="23" customWidth="1"/>
    <col min="3" max="7" width="7.88671875" style="1" customWidth="1"/>
    <col min="8" max="8" width="9.88671875" style="1" customWidth="1"/>
    <col min="9" max="9" width="8.6640625" style="1" customWidth="1"/>
    <col min="10" max="10" width="10" style="1" customWidth="1"/>
    <col min="11" max="16384" width="9.109375" style="1"/>
  </cols>
  <sheetData>
    <row r="1" spans="1:10" ht="12" customHeight="1" x14ac:dyDescent="0.2">
      <c r="A1" s="729" t="s">
        <v>156</v>
      </c>
      <c r="B1" s="729"/>
      <c r="C1" s="729"/>
      <c r="D1" s="729"/>
      <c r="E1" s="729"/>
      <c r="F1" s="729"/>
      <c r="G1" s="729"/>
      <c r="H1" s="729"/>
      <c r="I1" s="729"/>
      <c r="J1" s="729"/>
    </row>
    <row r="3" spans="1:10" s="89" customFormat="1" ht="11.25" customHeight="1" thickBot="1" x14ac:dyDescent="0.25">
      <c r="B3" s="93"/>
      <c r="C3" s="730" t="s">
        <v>2</v>
      </c>
      <c r="D3" s="690"/>
      <c r="E3" s="690"/>
      <c r="F3" s="690"/>
      <c r="G3" s="690"/>
      <c r="H3" s="732"/>
      <c r="I3" s="808" t="s">
        <v>225</v>
      </c>
      <c r="J3" s="808"/>
    </row>
    <row r="4" spans="1:10" s="89" customFormat="1" ht="11.25" customHeight="1" x14ac:dyDescent="0.2">
      <c r="B4" s="672" t="s">
        <v>315</v>
      </c>
      <c r="C4" s="627" t="s">
        <v>257</v>
      </c>
      <c r="D4" s="627" t="s">
        <v>256</v>
      </c>
      <c r="E4" s="627" t="s">
        <v>255</v>
      </c>
      <c r="F4" s="627" t="s">
        <v>254</v>
      </c>
      <c r="G4" s="627" t="s">
        <v>253</v>
      </c>
      <c r="H4" s="621" t="s">
        <v>226</v>
      </c>
      <c r="I4" s="628" t="s">
        <v>227</v>
      </c>
      <c r="J4" s="629" t="s">
        <v>227</v>
      </c>
    </row>
    <row r="5" spans="1:10" s="89" customFormat="1" ht="11.25" customHeight="1" x14ac:dyDescent="0.2">
      <c r="B5" s="93"/>
      <c r="C5" s="630">
        <v>21</v>
      </c>
      <c r="D5" s="630">
        <v>21</v>
      </c>
      <c r="E5" s="630">
        <v>21</v>
      </c>
      <c r="F5" s="630">
        <v>21</v>
      </c>
      <c r="G5" s="630">
        <v>21</v>
      </c>
      <c r="H5" s="313" t="s">
        <v>1049</v>
      </c>
      <c r="I5" s="631"/>
      <c r="J5" s="632" t="s">
        <v>162</v>
      </c>
    </row>
    <row r="6" spans="1:10" s="89" customFormat="1" x14ac:dyDescent="0.2">
      <c r="B6" s="74"/>
    </row>
    <row r="7" spans="1:10" s="89" customFormat="1" ht="9" customHeight="1" x14ac:dyDescent="0.2">
      <c r="A7" s="125" t="s">
        <v>533</v>
      </c>
      <c r="B7" s="74"/>
    </row>
    <row r="8" spans="1:10" s="89" customFormat="1" ht="9" customHeight="1" x14ac:dyDescent="0.2">
      <c r="A8" s="89" t="s">
        <v>659</v>
      </c>
      <c r="B8" s="74" t="s">
        <v>604</v>
      </c>
      <c r="C8" s="152">
        <v>0</v>
      </c>
      <c r="D8" s="152">
        <v>0</v>
      </c>
      <c r="E8" s="152">
        <v>2199</v>
      </c>
      <c r="F8" s="152">
        <v>3675</v>
      </c>
      <c r="G8" s="152">
        <v>1623</v>
      </c>
      <c r="H8" s="152">
        <v>7512</v>
      </c>
      <c r="I8" s="64">
        <v>-100</v>
      </c>
      <c r="J8" s="64">
        <v>-71.062059401363683</v>
      </c>
    </row>
    <row r="9" spans="1:10" s="89" customFormat="1" ht="9" customHeight="1" x14ac:dyDescent="0.2">
      <c r="A9" s="89" t="s">
        <v>566</v>
      </c>
      <c r="B9" s="74" t="s">
        <v>604</v>
      </c>
      <c r="C9" s="152">
        <v>3820</v>
      </c>
      <c r="D9" s="152">
        <v>7290</v>
      </c>
      <c r="E9" s="152">
        <v>5182</v>
      </c>
      <c r="F9" s="152">
        <v>6543</v>
      </c>
      <c r="G9" s="152">
        <v>950</v>
      </c>
      <c r="H9" s="152">
        <v>24620</v>
      </c>
      <c r="I9" s="64">
        <v>4861.0389610389611</v>
      </c>
      <c r="J9" s="64">
        <v>48.340061456889799</v>
      </c>
    </row>
    <row r="10" spans="1:10" s="89" customFormat="1" ht="9" customHeight="1" x14ac:dyDescent="0.2">
      <c r="A10" s="89" t="s">
        <v>157</v>
      </c>
      <c r="B10" s="74" t="s">
        <v>604</v>
      </c>
      <c r="C10" s="152">
        <v>10764</v>
      </c>
      <c r="D10" s="152">
        <v>13853</v>
      </c>
      <c r="E10" s="152">
        <v>16245</v>
      </c>
      <c r="F10" s="152">
        <v>25714</v>
      </c>
      <c r="G10" s="152">
        <v>16747</v>
      </c>
      <c r="H10" s="152">
        <v>137044</v>
      </c>
      <c r="I10" s="64">
        <v>55.078518945396915</v>
      </c>
      <c r="J10" s="64">
        <v>51.985715711608208</v>
      </c>
    </row>
    <row r="11" spans="1:10" s="89" customFormat="1" ht="9" customHeight="1" x14ac:dyDescent="0.2">
      <c r="A11" s="89" t="s">
        <v>158</v>
      </c>
      <c r="B11" s="74" t="s">
        <v>604</v>
      </c>
      <c r="C11" s="152">
        <v>1174614</v>
      </c>
      <c r="D11" s="152">
        <v>1240069</v>
      </c>
      <c r="E11" s="152">
        <v>1020198</v>
      </c>
      <c r="F11" s="152">
        <v>986663</v>
      </c>
      <c r="G11" s="152">
        <v>925109</v>
      </c>
      <c r="H11" s="152">
        <v>9606644</v>
      </c>
      <c r="I11" s="95">
        <v>46.038144022279695</v>
      </c>
      <c r="J11" s="95">
        <v>-4.3439150388747318</v>
      </c>
    </row>
    <row r="12" spans="1:10" s="89" customFormat="1" ht="9" customHeight="1" x14ac:dyDescent="0.2">
      <c r="A12" s="89" t="s">
        <v>159</v>
      </c>
      <c r="B12" s="74" t="s">
        <v>604</v>
      </c>
      <c r="C12" s="152">
        <v>22779</v>
      </c>
      <c r="D12" s="152">
        <v>42554</v>
      </c>
      <c r="E12" s="152">
        <v>81165</v>
      </c>
      <c r="F12" s="152">
        <v>186257</v>
      </c>
      <c r="G12" s="152">
        <v>115981</v>
      </c>
      <c r="H12" s="152">
        <v>593959</v>
      </c>
      <c r="I12" s="151">
        <v>130.51001821493625</v>
      </c>
      <c r="J12" s="151">
        <v>4.8347326971037852</v>
      </c>
    </row>
    <row r="13" spans="1:10" s="89" customFormat="1" ht="9" customHeight="1" x14ac:dyDescent="0.2">
      <c r="A13" s="89" t="s">
        <v>160</v>
      </c>
      <c r="B13" s="74" t="s">
        <v>604</v>
      </c>
      <c r="C13" s="152">
        <v>30164</v>
      </c>
      <c r="D13" s="152">
        <v>92255</v>
      </c>
      <c r="E13" s="152">
        <v>276190</v>
      </c>
      <c r="F13" s="152">
        <v>688029</v>
      </c>
      <c r="G13" s="152">
        <v>421662</v>
      </c>
      <c r="H13" s="152">
        <v>1795173</v>
      </c>
      <c r="I13" s="95">
        <v>86.450735566819134</v>
      </c>
      <c r="J13" s="95">
        <v>19.115656459759375</v>
      </c>
    </row>
    <row r="14" spans="1:10" s="89" customFormat="1" ht="9" customHeight="1" x14ac:dyDescent="0.2">
      <c r="A14" s="89" t="s">
        <v>441</v>
      </c>
      <c r="B14" s="74" t="s">
        <v>604</v>
      </c>
      <c r="C14" s="152">
        <v>3668</v>
      </c>
      <c r="D14" s="152">
        <v>8827</v>
      </c>
      <c r="E14" s="152">
        <v>9784</v>
      </c>
      <c r="F14" s="152">
        <v>15088</v>
      </c>
      <c r="G14" s="152">
        <v>8067</v>
      </c>
      <c r="H14" s="152">
        <v>50320</v>
      </c>
      <c r="I14" s="64" t="s">
        <v>243</v>
      </c>
      <c r="J14" s="151">
        <v>33.121693121693127</v>
      </c>
    </row>
    <row r="15" spans="1:10" s="89" customFormat="1" ht="9" customHeight="1" x14ac:dyDescent="0.2">
      <c r="A15" s="125" t="s">
        <v>567</v>
      </c>
      <c r="B15" s="74"/>
      <c r="C15" s="140"/>
      <c r="D15" s="140"/>
      <c r="E15" s="140"/>
      <c r="F15" s="140"/>
      <c r="G15" s="140"/>
      <c r="H15" s="140"/>
      <c r="I15" s="95"/>
      <c r="J15" s="95"/>
    </row>
    <row r="16" spans="1:10" s="89" customFormat="1" ht="9" customHeight="1" x14ac:dyDescent="0.2">
      <c r="A16" s="89" t="s">
        <v>659</v>
      </c>
      <c r="B16" s="74" t="s">
        <v>604</v>
      </c>
      <c r="C16" s="152">
        <v>0</v>
      </c>
      <c r="D16" s="152">
        <v>0</v>
      </c>
      <c r="E16" s="152">
        <v>193</v>
      </c>
      <c r="F16" s="152">
        <v>334</v>
      </c>
      <c r="G16" s="152">
        <v>732</v>
      </c>
      <c r="H16" s="152">
        <v>1270</v>
      </c>
      <c r="I16" s="64">
        <v>-100</v>
      </c>
      <c r="J16" s="64">
        <v>-84.466731898238748</v>
      </c>
    </row>
    <row r="17" spans="1:10" s="89" customFormat="1" ht="9" customHeight="1" x14ac:dyDescent="0.2">
      <c r="A17" s="89" t="s">
        <v>157</v>
      </c>
      <c r="B17" s="74" t="s">
        <v>604</v>
      </c>
      <c r="C17" s="152">
        <v>2005</v>
      </c>
      <c r="D17" s="152">
        <v>2853</v>
      </c>
      <c r="E17" s="152">
        <v>3674</v>
      </c>
      <c r="F17" s="152">
        <v>5928</v>
      </c>
      <c r="G17" s="152">
        <v>3846</v>
      </c>
      <c r="H17" s="152">
        <v>29579</v>
      </c>
      <c r="I17" s="151">
        <v>49.070631970260223</v>
      </c>
      <c r="J17" s="151">
        <v>37.46804851977506</v>
      </c>
    </row>
    <row r="18" spans="1:10" s="89" customFormat="1" ht="9" customHeight="1" x14ac:dyDescent="0.2">
      <c r="A18" s="89" t="s">
        <v>158</v>
      </c>
      <c r="B18" s="74" t="s">
        <v>604</v>
      </c>
      <c r="C18" s="152">
        <v>2693</v>
      </c>
      <c r="D18" s="152">
        <v>4030</v>
      </c>
      <c r="E18" s="152">
        <v>2838</v>
      </c>
      <c r="F18" s="152">
        <v>4397</v>
      </c>
      <c r="G18" s="152">
        <v>5233</v>
      </c>
      <c r="H18" s="152">
        <v>34228</v>
      </c>
      <c r="I18" s="95">
        <v>33.448959365708625</v>
      </c>
      <c r="J18" s="95">
        <v>14.862914862914863</v>
      </c>
    </row>
    <row r="19" spans="1:10" s="89" customFormat="1" ht="9" customHeight="1" x14ac:dyDescent="0.2">
      <c r="A19" s="89" t="s">
        <v>159</v>
      </c>
      <c r="B19" s="74" t="s">
        <v>604</v>
      </c>
      <c r="C19" s="152">
        <v>9885</v>
      </c>
      <c r="D19" s="152">
        <v>17507</v>
      </c>
      <c r="E19" s="152">
        <v>30692</v>
      </c>
      <c r="F19" s="152">
        <v>48823</v>
      </c>
      <c r="G19" s="152">
        <v>32948</v>
      </c>
      <c r="H19" s="152">
        <v>202060</v>
      </c>
      <c r="I19" s="95">
        <v>97.226656025538702</v>
      </c>
      <c r="J19" s="95">
        <v>-0.40270705895690495</v>
      </c>
    </row>
    <row r="20" spans="1:10" s="89" customFormat="1" ht="9" customHeight="1" x14ac:dyDescent="0.2">
      <c r="A20" s="89" t="s">
        <v>441</v>
      </c>
      <c r="B20" s="74" t="s">
        <v>604</v>
      </c>
      <c r="C20" s="152">
        <v>411</v>
      </c>
      <c r="D20" s="152">
        <v>686</v>
      </c>
      <c r="E20" s="152">
        <v>656</v>
      </c>
      <c r="F20" s="152">
        <v>677</v>
      </c>
      <c r="G20" s="152">
        <v>355</v>
      </c>
      <c r="H20" s="152">
        <v>3052</v>
      </c>
      <c r="I20" s="64" t="s">
        <v>243</v>
      </c>
      <c r="J20" s="151">
        <v>8.4191829484902314</v>
      </c>
    </row>
    <row r="21" spans="1:10" s="89" customFormat="1" ht="3" customHeight="1" thickBot="1" x14ac:dyDescent="0.25">
      <c r="A21" s="253"/>
      <c r="B21" s="74"/>
      <c r="C21" s="141"/>
      <c r="D21" s="141"/>
      <c r="E21" s="141"/>
      <c r="F21" s="141"/>
      <c r="G21" s="141"/>
      <c r="H21" s="143"/>
      <c r="I21" s="143"/>
      <c r="J21" s="143"/>
    </row>
    <row r="22" spans="1:10" s="89" customFormat="1" ht="11.25" customHeight="1" x14ac:dyDescent="0.2">
      <c r="B22" s="97"/>
      <c r="C22" s="97"/>
      <c r="D22" s="97"/>
      <c r="E22" s="97"/>
      <c r="F22" s="97"/>
      <c r="G22" s="97"/>
      <c r="H22" s="97"/>
      <c r="I22" s="97"/>
      <c r="J22" s="97"/>
    </row>
    <row r="23" spans="1:10" s="89" customFormat="1" x14ac:dyDescent="0.2">
      <c r="B23" s="74"/>
    </row>
    <row r="24" spans="1:10" s="89" customFormat="1" x14ac:dyDescent="0.2">
      <c r="B24" s="74"/>
    </row>
    <row r="25" spans="1:10" s="89" customFormat="1" x14ac:dyDescent="0.2"/>
    <row r="26" spans="1:10" s="89" customFormat="1" x14ac:dyDescent="0.2"/>
    <row r="27" spans="1:10" s="89" customFormat="1" x14ac:dyDescent="0.2"/>
    <row r="28" spans="1:10" s="89" customFormat="1" x14ac:dyDescent="0.2"/>
    <row r="29" spans="1:10" s="89" customFormat="1" x14ac:dyDescent="0.2"/>
    <row r="30" spans="1:10" s="89" customFormat="1" x14ac:dyDescent="0.2"/>
    <row r="31" spans="1:10" s="89" customFormat="1" x14ac:dyDescent="0.2"/>
    <row r="32" spans="1:10" s="89" customFormat="1" x14ac:dyDescent="0.2"/>
    <row r="33" s="89" customFormat="1" x14ac:dyDescent="0.2"/>
    <row r="34" s="89" customFormat="1" x14ac:dyDescent="0.2"/>
    <row r="35" s="89" customFormat="1" x14ac:dyDescent="0.2"/>
    <row r="36" s="89" customFormat="1" x14ac:dyDescent="0.2"/>
    <row r="37" s="89" customFormat="1" x14ac:dyDescent="0.2"/>
    <row r="38" s="89" customFormat="1" x14ac:dyDescent="0.2"/>
    <row r="39" s="89" customFormat="1" x14ac:dyDescent="0.2"/>
    <row r="40" s="89" customFormat="1" x14ac:dyDescent="0.2"/>
    <row r="41" s="89" customFormat="1" x14ac:dyDescent="0.2"/>
    <row r="42" s="89" customFormat="1" x14ac:dyDescent="0.2"/>
    <row r="43" s="89" customFormat="1" x14ac:dyDescent="0.2"/>
    <row r="44" s="89" customFormat="1" x14ac:dyDescent="0.2"/>
  </sheetData>
  <customSheetViews>
    <customSheetView guid="{95746B7C-2C59-4D9D-B586-3992FFB5743C}" showGridLines="0">
      <pageMargins left="0.75" right="0.75" top="1" bottom="1" header="0.5" footer="0.5"/>
      <pageSetup paperSize="9" orientation="portrait" r:id="rId1"/>
      <headerFooter alignWithMargins="0"/>
    </customSheetView>
  </customSheetViews>
  <mergeCells count="3">
    <mergeCell ref="A1:J1"/>
    <mergeCell ref="C3:H3"/>
    <mergeCell ref="I3:J3"/>
  </mergeCells>
  <phoneticPr fontId="9" type="noConversion"/>
  <pageMargins left="0.75" right="0.75" top="1" bottom="1" header="0.5" footer="0.5"/>
  <pageSetup paperSize="9" orientation="portrait" r:id="rId2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dimension ref="A1:M102"/>
  <sheetViews>
    <sheetView showGridLines="0" workbookViewId="0"/>
  </sheetViews>
  <sheetFormatPr defaultColWidth="9.109375" defaultRowHeight="10.199999999999999" x14ac:dyDescent="0.2"/>
  <cols>
    <col min="1" max="1" width="23.33203125" style="1" customWidth="1"/>
    <col min="2" max="2" width="5" style="23" customWidth="1"/>
    <col min="3" max="3" width="8.6640625" style="1" customWidth="1"/>
    <col min="4" max="4" width="10" style="1" customWidth="1"/>
    <col min="5" max="5" width="8" style="1" customWidth="1"/>
    <col min="6" max="6" width="8.5546875" style="1" customWidth="1"/>
    <col min="7" max="7" width="7.6640625" style="1" hidden="1" customWidth="1"/>
    <col min="8" max="8" width="13.109375" style="1" customWidth="1"/>
    <col min="9" max="9" width="10.5546875" style="5" customWidth="1"/>
    <col min="10" max="10" width="9.44140625" style="5" customWidth="1"/>
    <col min="11" max="16384" width="9.109375" style="1"/>
  </cols>
  <sheetData>
    <row r="1" spans="1:13" ht="12" customHeight="1" x14ac:dyDescent="0.2">
      <c r="A1" s="813" t="s">
        <v>161</v>
      </c>
      <c r="B1" s="813"/>
      <c r="C1" s="813"/>
      <c r="D1" s="813"/>
      <c r="E1" s="813"/>
      <c r="F1" s="813"/>
      <c r="G1" s="813"/>
      <c r="H1" s="813"/>
      <c r="I1" s="813"/>
      <c r="J1" s="813"/>
    </row>
    <row r="3" spans="1:13" s="89" customFormat="1" ht="11.25" customHeight="1" thickBot="1" x14ac:dyDescent="0.25">
      <c r="B3" s="673"/>
      <c r="C3" s="809" t="s">
        <v>2</v>
      </c>
      <c r="D3" s="810"/>
      <c r="E3" s="810"/>
      <c r="F3" s="810"/>
      <c r="G3" s="810"/>
      <c r="H3" s="811"/>
      <c r="I3" s="812" t="s">
        <v>745</v>
      </c>
      <c r="J3" s="812"/>
    </row>
    <row r="4" spans="1:13" s="89" customFormat="1" ht="11.25" customHeight="1" x14ac:dyDescent="0.2">
      <c r="B4" s="673" t="s">
        <v>315</v>
      </c>
      <c r="C4" s="627" t="s">
        <v>249</v>
      </c>
      <c r="D4" s="627" t="s">
        <v>248</v>
      </c>
      <c r="E4" s="627" t="s">
        <v>358</v>
      </c>
      <c r="F4" s="627" t="s">
        <v>258</v>
      </c>
      <c r="G4" s="627" t="s">
        <v>257</v>
      </c>
      <c r="H4" s="621" t="s">
        <v>226</v>
      </c>
      <c r="I4" s="628" t="s">
        <v>227</v>
      </c>
      <c r="J4" s="629" t="s">
        <v>227</v>
      </c>
    </row>
    <row r="5" spans="1:13" s="89" customFormat="1" ht="11.25" customHeight="1" x14ac:dyDescent="0.2">
      <c r="B5" s="636"/>
      <c r="C5" s="630">
        <v>21</v>
      </c>
      <c r="D5" s="630">
        <v>21</v>
      </c>
      <c r="E5" s="630">
        <v>21</v>
      </c>
      <c r="F5" s="630">
        <v>20</v>
      </c>
      <c r="G5" s="630">
        <v>20</v>
      </c>
      <c r="H5" s="313" t="s">
        <v>901</v>
      </c>
      <c r="I5" s="631"/>
      <c r="J5" s="632" t="s">
        <v>162</v>
      </c>
    </row>
    <row r="6" spans="1:13" s="89" customFormat="1" x14ac:dyDescent="0.2">
      <c r="B6" s="74"/>
      <c r="I6" s="95"/>
      <c r="J6" s="95"/>
    </row>
    <row r="7" spans="1:13" s="89" customFormat="1" x14ac:dyDescent="0.2">
      <c r="A7" s="125" t="s">
        <v>746</v>
      </c>
      <c r="B7" s="74"/>
      <c r="I7" s="95"/>
      <c r="J7" s="95"/>
    </row>
    <row r="8" spans="1:13" s="89" customFormat="1" x14ac:dyDescent="0.2">
      <c r="A8" s="125" t="s">
        <v>747</v>
      </c>
      <c r="B8" s="74"/>
      <c r="I8" s="95"/>
      <c r="J8" s="95"/>
    </row>
    <row r="9" spans="1:13" s="89" customFormat="1" x14ac:dyDescent="0.2">
      <c r="A9" s="89" t="s">
        <v>748</v>
      </c>
      <c r="B9" s="74" t="s">
        <v>604</v>
      </c>
      <c r="C9" s="152">
        <v>767</v>
      </c>
      <c r="D9" s="152">
        <v>653</v>
      </c>
      <c r="E9" s="152">
        <v>763</v>
      </c>
      <c r="F9" s="152">
        <v>712</v>
      </c>
      <c r="G9" s="152">
        <v>791</v>
      </c>
      <c r="H9" s="152">
        <v>2183</v>
      </c>
      <c r="I9" s="104">
        <v>-5.889570552147239</v>
      </c>
      <c r="J9" s="104">
        <v>-10.82516339869281</v>
      </c>
      <c r="L9" s="103"/>
      <c r="M9" s="103"/>
    </row>
    <row r="10" spans="1:13" s="89" customFormat="1" x14ac:dyDescent="0.2">
      <c r="A10" s="89" t="s">
        <v>749</v>
      </c>
      <c r="B10" s="74" t="s">
        <v>750</v>
      </c>
      <c r="C10" s="152">
        <v>13230610</v>
      </c>
      <c r="D10" s="152">
        <v>10926670</v>
      </c>
      <c r="E10" s="152">
        <v>13952296</v>
      </c>
      <c r="F10" s="152">
        <v>12732487</v>
      </c>
      <c r="G10" s="152">
        <v>13840773</v>
      </c>
      <c r="H10" s="152">
        <v>38109576</v>
      </c>
      <c r="I10" s="104">
        <v>-15.417550809780478</v>
      </c>
      <c r="J10" s="104">
        <v>-18.106781349678865</v>
      </c>
      <c r="L10" s="103"/>
      <c r="M10" s="103"/>
    </row>
    <row r="11" spans="1:13" s="89" customFormat="1" x14ac:dyDescent="0.2">
      <c r="A11" s="89" t="s">
        <v>751</v>
      </c>
      <c r="B11" s="74" t="s">
        <v>752</v>
      </c>
      <c r="C11" s="152">
        <v>15908769</v>
      </c>
      <c r="D11" s="152">
        <v>12855347</v>
      </c>
      <c r="E11" s="152">
        <v>16674729</v>
      </c>
      <c r="F11" s="152">
        <v>15213507</v>
      </c>
      <c r="G11" s="152">
        <v>15910792</v>
      </c>
      <c r="H11" s="152">
        <v>45438845</v>
      </c>
      <c r="I11" s="104">
        <v>-14.293552911098459</v>
      </c>
      <c r="J11" s="104">
        <v>-16.276029322928746</v>
      </c>
      <c r="L11" s="103"/>
      <c r="M11" s="103"/>
    </row>
    <row r="12" spans="1:13" s="89" customFormat="1" x14ac:dyDescent="0.2">
      <c r="B12" s="74"/>
      <c r="C12" s="152"/>
      <c r="D12" s="152"/>
      <c r="E12" s="152"/>
      <c r="F12" s="152"/>
      <c r="G12" s="152"/>
      <c r="H12" s="152"/>
      <c r="I12" s="104"/>
      <c r="J12" s="104"/>
      <c r="L12" s="103"/>
      <c r="M12" s="103"/>
    </row>
    <row r="13" spans="1:13" s="89" customFormat="1" x14ac:dyDescent="0.2">
      <c r="A13" s="89" t="s">
        <v>753</v>
      </c>
      <c r="B13" s="74"/>
      <c r="C13" s="152"/>
      <c r="D13" s="152"/>
      <c r="E13" s="152"/>
      <c r="F13" s="152"/>
      <c r="G13" s="152"/>
      <c r="H13" s="152"/>
      <c r="I13" s="104"/>
      <c r="J13" s="104"/>
      <c r="L13" s="103"/>
      <c r="M13" s="103"/>
    </row>
    <row r="14" spans="1:13" s="89" customFormat="1" x14ac:dyDescent="0.2">
      <c r="A14" s="89" t="s">
        <v>754</v>
      </c>
      <c r="B14" s="74"/>
      <c r="C14" s="152"/>
      <c r="D14" s="152"/>
      <c r="E14" s="152"/>
      <c r="F14" s="152"/>
      <c r="G14" s="152"/>
      <c r="H14" s="152"/>
      <c r="I14" s="104"/>
      <c r="J14" s="104"/>
      <c r="L14" s="103"/>
      <c r="M14" s="103"/>
    </row>
    <row r="15" spans="1:13" s="89" customFormat="1" x14ac:dyDescent="0.2">
      <c r="A15" s="89" t="s">
        <v>755</v>
      </c>
      <c r="B15" s="74" t="s">
        <v>604</v>
      </c>
      <c r="C15" s="152">
        <v>522</v>
      </c>
      <c r="D15" s="152">
        <v>450</v>
      </c>
      <c r="E15" s="152">
        <v>523</v>
      </c>
      <c r="F15" s="152">
        <v>482</v>
      </c>
      <c r="G15" s="152">
        <v>534</v>
      </c>
      <c r="H15" s="152">
        <v>1495</v>
      </c>
      <c r="I15" s="104">
        <v>-8.5814360770577931</v>
      </c>
      <c r="J15" s="104">
        <v>-11.275964391691394</v>
      </c>
      <c r="L15" s="103"/>
      <c r="M15" s="103"/>
    </row>
    <row r="16" spans="1:13" s="89" customFormat="1" x14ac:dyDescent="0.2">
      <c r="A16" s="89" t="s">
        <v>756</v>
      </c>
      <c r="B16" s="74" t="s">
        <v>750</v>
      </c>
      <c r="C16" s="152">
        <v>11284833</v>
      </c>
      <c r="D16" s="152">
        <v>9245737</v>
      </c>
      <c r="E16" s="152">
        <v>11970770</v>
      </c>
      <c r="F16" s="152">
        <v>10962814</v>
      </c>
      <c r="G16" s="152">
        <v>11903519</v>
      </c>
      <c r="H16" s="152">
        <v>32501340</v>
      </c>
      <c r="I16" s="104">
        <v>-15.961315866433038</v>
      </c>
      <c r="J16" s="104">
        <v>-17.746217810676811</v>
      </c>
      <c r="L16" s="103"/>
      <c r="M16" s="103"/>
    </row>
    <row r="17" spans="1:13" s="89" customFormat="1" x14ac:dyDescent="0.2">
      <c r="A17" s="89" t="s">
        <v>757</v>
      </c>
      <c r="B17" s="74" t="s">
        <v>752</v>
      </c>
      <c r="C17" s="152">
        <v>13394008</v>
      </c>
      <c r="D17" s="152">
        <v>10658600</v>
      </c>
      <c r="E17" s="152">
        <v>14097335</v>
      </c>
      <c r="F17" s="152">
        <v>12881986</v>
      </c>
      <c r="G17" s="152">
        <v>13486231</v>
      </c>
      <c r="H17" s="152">
        <v>38149943</v>
      </c>
      <c r="I17" s="104">
        <v>-14.62656858607621</v>
      </c>
      <c r="J17" s="104">
        <v>-16.656037291661903</v>
      </c>
      <c r="L17" s="103"/>
      <c r="M17" s="103"/>
    </row>
    <row r="18" spans="1:13" s="89" customFormat="1" x14ac:dyDescent="0.2">
      <c r="A18" s="125" t="s">
        <v>758</v>
      </c>
      <c r="B18" s="74"/>
      <c r="C18" s="152"/>
      <c r="D18" s="152"/>
      <c r="E18" s="152"/>
      <c r="F18" s="152"/>
      <c r="G18" s="152"/>
      <c r="H18" s="152"/>
      <c r="I18" s="104"/>
      <c r="J18" s="104"/>
      <c r="L18" s="103"/>
      <c r="M18" s="103"/>
    </row>
    <row r="19" spans="1:13" s="89" customFormat="1" x14ac:dyDescent="0.2">
      <c r="A19" s="125" t="s">
        <v>759</v>
      </c>
      <c r="B19" s="74"/>
      <c r="C19" s="152"/>
      <c r="D19" s="152"/>
      <c r="E19" s="152"/>
      <c r="F19" s="152"/>
      <c r="G19" s="152"/>
      <c r="H19" s="152"/>
      <c r="I19" s="104"/>
      <c r="J19" s="104"/>
      <c r="L19" s="103"/>
      <c r="M19" s="103"/>
    </row>
    <row r="20" spans="1:13" s="89" customFormat="1" x14ac:dyDescent="0.2">
      <c r="A20" s="89" t="s">
        <v>163</v>
      </c>
      <c r="B20" s="74" t="s">
        <v>607</v>
      </c>
      <c r="C20" s="152">
        <v>3948258</v>
      </c>
      <c r="D20" s="152">
        <v>3358392</v>
      </c>
      <c r="E20" s="152">
        <v>4002816</v>
      </c>
      <c r="F20" s="152">
        <v>3617428</v>
      </c>
      <c r="G20" s="152">
        <v>3929995</v>
      </c>
      <c r="H20" s="152">
        <v>11309466</v>
      </c>
      <c r="I20" s="104">
        <v>-11.67994438079115</v>
      </c>
      <c r="J20" s="104">
        <v>-10.144640589796795</v>
      </c>
      <c r="L20" s="103"/>
      <c r="M20" s="103"/>
    </row>
    <row r="21" spans="1:13" s="89" customFormat="1" x14ac:dyDescent="0.2">
      <c r="A21" s="89" t="s">
        <v>164</v>
      </c>
      <c r="B21" s="74" t="s">
        <v>607</v>
      </c>
      <c r="C21" s="152">
        <v>296255</v>
      </c>
      <c r="D21" s="152">
        <v>222626</v>
      </c>
      <c r="E21" s="152">
        <v>308209</v>
      </c>
      <c r="F21" s="152">
        <v>190998</v>
      </c>
      <c r="G21" s="152">
        <v>236615</v>
      </c>
      <c r="H21" s="152">
        <v>827090</v>
      </c>
      <c r="I21" s="104">
        <v>-2.8465082722547428</v>
      </c>
      <c r="J21" s="104">
        <v>-0.25542445321318658</v>
      </c>
      <c r="L21" s="103"/>
      <c r="M21" s="103"/>
    </row>
    <row r="22" spans="1:13" s="89" customFormat="1" x14ac:dyDescent="0.2">
      <c r="A22" s="89" t="s">
        <v>760</v>
      </c>
      <c r="B22" s="74" t="s">
        <v>607</v>
      </c>
      <c r="C22" s="152">
        <v>1025514</v>
      </c>
      <c r="D22" s="152">
        <v>885399</v>
      </c>
      <c r="E22" s="152">
        <v>1038102</v>
      </c>
      <c r="F22" s="152">
        <v>943977</v>
      </c>
      <c r="G22" s="152">
        <v>1019128</v>
      </c>
      <c r="H22" s="152">
        <v>2949015</v>
      </c>
      <c r="I22" s="104">
        <v>1.5749599103815026</v>
      </c>
      <c r="J22" s="104">
        <v>9.1063168869377211</v>
      </c>
      <c r="L22" s="103"/>
      <c r="M22" s="103"/>
    </row>
    <row r="23" spans="1:13" s="89" customFormat="1" x14ac:dyDescent="0.2">
      <c r="A23" s="89" t="s">
        <v>165</v>
      </c>
      <c r="B23" s="74" t="s">
        <v>607</v>
      </c>
      <c r="C23" s="152">
        <v>858675</v>
      </c>
      <c r="D23" s="152">
        <v>534902</v>
      </c>
      <c r="E23" s="152">
        <v>816105</v>
      </c>
      <c r="F23" s="152">
        <v>734373</v>
      </c>
      <c r="G23" s="152">
        <v>750168</v>
      </c>
      <c r="H23" s="152">
        <v>2209682</v>
      </c>
      <c r="I23" s="104">
        <v>-3.783232000430282</v>
      </c>
      <c r="J23" s="104">
        <v>-11.899188598353593</v>
      </c>
      <c r="L23" s="103"/>
      <c r="M23" s="103"/>
    </row>
    <row r="24" spans="1:13" s="89" customFormat="1" x14ac:dyDescent="0.2">
      <c r="A24" s="89" t="s">
        <v>166</v>
      </c>
      <c r="B24" s="74" t="s">
        <v>607</v>
      </c>
      <c r="C24" s="152">
        <v>1767814</v>
      </c>
      <c r="D24" s="152">
        <v>1715465</v>
      </c>
      <c r="E24" s="152">
        <v>1840400</v>
      </c>
      <c r="F24" s="152">
        <v>1748080</v>
      </c>
      <c r="G24" s="152">
        <v>1924084</v>
      </c>
      <c r="H24" s="152">
        <v>5323679</v>
      </c>
      <c r="I24" s="104">
        <v>-21.89605781006728</v>
      </c>
      <c r="J24" s="104">
        <v>-18.673811296589317</v>
      </c>
      <c r="L24" s="103"/>
      <c r="M24" s="103"/>
    </row>
    <row r="25" spans="1:13" s="89" customFormat="1" x14ac:dyDescent="0.2">
      <c r="A25" s="89" t="s">
        <v>167</v>
      </c>
      <c r="B25" s="74" t="s">
        <v>607</v>
      </c>
      <c r="C25" s="152">
        <v>3072753</v>
      </c>
      <c r="D25" s="152">
        <v>2565503</v>
      </c>
      <c r="E25" s="152">
        <v>2958039</v>
      </c>
      <c r="F25" s="152">
        <v>2620706</v>
      </c>
      <c r="G25" s="152">
        <v>2852419</v>
      </c>
      <c r="H25" s="152">
        <v>8596295</v>
      </c>
      <c r="I25" s="104">
        <v>12.92041245539138</v>
      </c>
      <c r="J25" s="104">
        <v>6.6501320798444121</v>
      </c>
      <c r="L25" s="103"/>
      <c r="M25" s="103"/>
    </row>
    <row r="26" spans="1:13" s="89" customFormat="1" x14ac:dyDescent="0.2">
      <c r="A26" s="89" t="s">
        <v>164</v>
      </c>
      <c r="B26" s="74" t="s">
        <v>607</v>
      </c>
      <c r="C26" s="152">
        <v>338094</v>
      </c>
      <c r="D26" s="152">
        <v>264013</v>
      </c>
      <c r="E26" s="152">
        <v>346754</v>
      </c>
      <c r="F26" s="152">
        <v>380913</v>
      </c>
      <c r="G26" s="152">
        <v>353612</v>
      </c>
      <c r="H26" s="152">
        <v>948861</v>
      </c>
      <c r="I26" s="104">
        <v>3.7203152466353959</v>
      </c>
      <c r="J26" s="265">
        <v>-3.0028541170024412</v>
      </c>
      <c r="L26" s="103"/>
      <c r="M26" s="103"/>
    </row>
    <row r="27" spans="1:13" s="89" customFormat="1" x14ac:dyDescent="0.2">
      <c r="A27" s="89" t="s">
        <v>760</v>
      </c>
      <c r="B27" s="74" t="s">
        <v>607</v>
      </c>
      <c r="C27" s="152">
        <v>1522632</v>
      </c>
      <c r="D27" s="152">
        <v>1150918</v>
      </c>
      <c r="E27" s="152">
        <v>1438956</v>
      </c>
      <c r="F27" s="152">
        <v>1180875</v>
      </c>
      <c r="G27" s="152">
        <v>1408300</v>
      </c>
      <c r="H27" s="152">
        <v>4112506</v>
      </c>
      <c r="I27" s="104">
        <v>16.191980586747253</v>
      </c>
      <c r="J27" s="104">
        <v>14.1300734039158</v>
      </c>
      <c r="L27" s="103"/>
      <c r="M27" s="103"/>
    </row>
    <row r="28" spans="1:13" s="89" customFormat="1" x14ac:dyDescent="0.2">
      <c r="A28" s="89" t="s">
        <v>165</v>
      </c>
      <c r="B28" s="74" t="s">
        <v>607</v>
      </c>
      <c r="C28" s="152">
        <v>323442</v>
      </c>
      <c r="D28" s="152">
        <v>295873</v>
      </c>
      <c r="E28" s="152">
        <v>358671</v>
      </c>
      <c r="F28" s="152">
        <v>274851</v>
      </c>
      <c r="G28" s="152">
        <v>325789</v>
      </c>
      <c r="H28" s="152">
        <v>977986</v>
      </c>
      <c r="I28" s="104">
        <v>5.4649441440971431</v>
      </c>
      <c r="J28" s="104">
        <v>-3.7261846869284279</v>
      </c>
      <c r="L28" s="103"/>
      <c r="M28" s="103"/>
    </row>
    <row r="29" spans="1:13" s="89" customFormat="1" x14ac:dyDescent="0.2">
      <c r="A29" s="89" t="s">
        <v>166</v>
      </c>
      <c r="B29" s="74" t="s">
        <v>607</v>
      </c>
      <c r="C29" s="152">
        <v>888585</v>
      </c>
      <c r="D29" s="152">
        <v>854699</v>
      </c>
      <c r="E29" s="152">
        <v>813658</v>
      </c>
      <c r="F29" s="152">
        <v>784067</v>
      </c>
      <c r="G29" s="152">
        <v>764718</v>
      </c>
      <c r="H29" s="152">
        <v>2556942</v>
      </c>
      <c r="I29" s="104">
        <v>14.203294549483147</v>
      </c>
      <c r="J29" s="104">
        <v>3.820367606336069</v>
      </c>
      <c r="L29" s="103"/>
      <c r="M29" s="103"/>
    </row>
    <row r="30" spans="1:13" s="89" customFormat="1" x14ac:dyDescent="0.2">
      <c r="A30" s="125" t="s">
        <v>168</v>
      </c>
      <c r="B30" s="74"/>
      <c r="C30" s="152"/>
      <c r="D30" s="152"/>
      <c r="E30" s="152"/>
      <c r="F30" s="152"/>
      <c r="G30" s="152"/>
      <c r="H30" s="152"/>
      <c r="I30" s="95"/>
      <c r="J30" s="95"/>
      <c r="L30" s="103"/>
      <c r="M30" s="103"/>
    </row>
    <row r="31" spans="1:13" s="89" customFormat="1" x14ac:dyDescent="0.2">
      <c r="A31" s="89" t="s">
        <v>163</v>
      </c>
      <c r="B31" s="74" t="s">
        <v>607</v>
      </c>
      <c r="C31" s="152">
        <v>2006825</v>
      </c>
      <c r="D31" s="152">
        <v>1969873</v>
      </c>
      <c r="E31" s="152">
        <v>2272353</v>
      </c>
      <c r="F31" s="152">
        <v>1957620</v>
      </c>
      <c r="G31" s="152">
        <v>2036304</v>
      </c>
      <c r="H31" s="152">
        <v>6249051</v>
      </c>
      <c r="I31" s="64">
        <v>-7.4793792878656475</v>
      </c>
      <c r="J31" s="64">
        <v>2.0629149283393198</v>
      </c>
      <c r="L31" s="103"/>
      <c r="M31" s="103"/>
    </row>
    <row r="32" spans="1:13" s="89" customFormat="1" x14ac:dyDescent="0.2">
      <c r="A32" s="89" t="s">
        <v>164</v>
      </c>
      <c r="B32" s="74" t="s">
        <v>607</v>
      </c>
      <c r="C32" s="152">
        <v>0</v>
      </c>
      <c r="D32" s="152">
        <v>0</v>
      </c>
      <c r="E32" s="152">
        <v>1013</v>
      </c>
      <c r="F32" s="152">
        <v>0</v>
      </c>
      <c r="G32" s="152">
        <v>0</v>
      </c>
      <c r="H32" s="152">
        <v>1013</v>
      </c>
      <c r="I32" s="265" t="s">
        <v>236</v>
      </c>
      <c r="J32" s="265" t="s">
        <v>236</v>
      </c>
      <c r="L32" s="103"/>
      <c r="M32" s="103"/>
    </row>
    <row r="33" spans="1:13" s="89" customFormat="1" x14ac:dyDescent="0.2">
      <c r="A33" s="89" t="s">
        <v>169</v>
      </c>
      <c r="B33" s="74" t="s">
        <v>607</v>
      </c>
      <c r="C33" s="152">
        <v>705175</v>
      </c>
      <c r="D33" s="152">
        <v>629273</v>
      </c>
      <c r="E33" s="152">
        <v>722071</v>
      </c>
      <c r="F33" s="152">
        <v>650822</v>
      </c>
      <c r="G33" s="152">
        <v>725647</v>
      </c>
      <c r="H33" s="152">
        <v>2056519</v>
      </c>
      <c r="I33" s="104">
        <v>3.281183176814515</v>
      </c>
      <c r="J33" s="104">
        <v>18.330567613225742</v>
      </c>
      <c r="L33" s="103"/>
      <c r="M33" s="103"/>
    </row>
    <row r="34" spans="1:13" s="89" customFormat="1" x14ac:dyDescent="0.2">
      <c r="A34" s="89" t="s">
        <v>165</v>
      </c>
      <c r="B34" s="74" t="s">
        <v>607</v>
      </c>
      <c r="C34" s="152">
        <v>13532</v>
      </c>
      <c r="D34" s="152">
        <v>21184</v>
      </c>
      <c r="E34" s="152">
        <v>29601</v>
      </c>
      <c r="F34" s="152">
        <v>3851</v>
      </c>
      <c r="G34" s="152">
        <v>7701</v>
      </c>
      <c r="H34" s="152">
        <v>64317</v>
      </c>
      <c r="I34" s="64">
        <v>251.48051948051946</v>
      </c>
      <c r="J34" s="64">
        <v>530.55882352941182</v>
      </c>
      <c r="L34" s="103"/>
      <c r="M34" s="103"/>
    </row>
    <row r="35" spans="1:13" s="89" customFormat="1" x14ac:dyDescent="0.2">
      <c r="A35" s="89" t="s">
        <v>166</v>
      </c>
      <c r="B35" s="74" t="s">
        <v>607</v>
      </c>
      <c r="C35" s="152">
        <v>1288118</v>
      </c>
      <c r="D35" s="152">
        <v>1319416</v>
      </c>
      <c r="E35" s="152">
        <v>1519668</v>
      </c>
      <c r="F35" s="152">
        <v>1302947</v>
      </c>
      <c r="G35" s="152">
        <v>1302956</v>
      </c>
      <c r="H35" s="152">
        <v>4127202</v>
      </c>
      <c r="I35" s="64">
        <v>-13.107960888673029</v>
      </c>
      <c r="J35" s="64">
        <v>-5.6553284871759697</v>
      </c>
      <c r="L35" s="103"/>
      <c r="M35" s="103"/>
    </row>
    <row r="36" spans="1:13" s="89" customFormat="1" x14ac:dyDescent="0.2">
      <c r="A36" s="89" t="s">
        <v>167</v>
      </c>
      <c r="B36" s="74" t="s">
        <v>607</v>
      </c>
      <c r="C36" s="152">
        <v>1783076</v>
      </c>
      <c r="D36" s="152">
        <v>1376406</v>
      </c>
      <c r="E36" s="152">
        <v>1624426</v>
      </c>
      <c r="F36" s="152">
        <v>1475558</v>
      </c>
      <c r="G36" s="152">
        <v>1567992</v>
      </c>
      <c r="H36" s="152">
        <v>4783908</v>
      </c>
      <c r="I36" s="64">
        <v>32.737294091022783</v>
      </c>
      <c r="J36" s="64">
        <v>20.847749116864851</v>
      </c>
      <c r="L36" s="103"/>
      <c r="M36" s="103"/>
    </row>
    <row r="37" spans="1:13" s="89" customFormat="1" x14ac:dyDescent="0.2">
      <c r="A37" s="89" t="s">
        <v>164</v>
      </c>
      <c r="B37" s="74" t="s">
        <v>607</v>
      </c>
      <c r="C37" s="152">
        <v>7547</v>
      </c>
      <c r="D37" s="152">
        <v>3621</v>
      </c>
      <c r="E37" s="152">
        <v>2086</v>
      </c>
      <c r="F37" s="152">
        <v>4017</v>
      </c>
      <c r="G37" s="152">
        <v>5743</v>
      </c>
      <c r="H37" s="152">
        <v>13254</v>
      </c>
      <c r="I37" s="104">
        <v>-53.978901152509295</v>
      </c>
      <c r="J37" s="104">
        <v>-67.711759117152667</v>
      </c>
      <c r="L37" s="103"/>
      <c r="M37" s="103"/>
    </row>
    <row r="38" spans="1:13" s="89" customFormat="1" x14ac:dyDescent="0.2">
      <c r="A38" s="89" t="s">
        <v>169</v>
      </c>
      <c r="B38" s="74" t="s">
        <v>607</v>
      </c>
      <c r="C38" s="152">
        <v>981591</v>
      </c>
      <c r="D38" s="152">
        <v>678991</v>
      </c>
      <c r="E38" s="152">
        <v>946548</v>
      </c>
      <c r="F38" s="152">
        <v>740323</v>
      </c>
      <c r="G38" s="152">
        <v>876679</v>
      </c>
      <c r="H38" s="152">
        <v>2607130</v>
      </c>
      <c r="I38" s="104">
        <v>19.916219134972955</v>
      </c>
      <c r="J38" s="104">
        <v>18.802591562748063</v>
      </c>
      <c r="L38" s="103"/>
      <c r="M38" s="103"/>
    </row>
    <row r="39" spans="1:13" s="89" customFormat="1" x14ac:dyDescent="0.2">
      <c r="A39" s="89" t="s">
        <v>165</v>
      </c>
      <c r="B39" s="74" t="s">
        <v>607</v>
      </c>
      <c r="C39" s="152">
        <v>0</v>
      </c>
      <c r="D39" s="152">
        <v>21179</v>
      </c>
      <c r="E39" s="152">
        <v>5510</v>
      </c>
      <c r="F39" s="152">
        <v>36138</v>
      </c>
      <c r="G39" s="152">
        <v>18352</v>
      </c>
      <c r="H39" s="152">
        <v>26689</v>
      </c>
      <c r="I39" s="104">
        <v>-100</v>
      </c>
      <c r="J39" s="104">
        <v>-60.075095739588328</v>
      </c>
      <c r="L39" s="103"/>
      <c r="M39" s="103"/>
    </row>
    <row r="40" spans="1:13" s="89" customFormat="1" x14ac:dyDescent="0.2">
      <c r="A40" s="89" t="s">
        <v>166</v>
      </c>
      <c r="B40" s="74" t="s">
        <v>607</v>
      </c>
      <c r="C40" s="152">
        <v>793938</v>
      </c>
      <c r="D40" s="152">
        <v>672615</v>
      </c>
      <c r="E40" s="152">
        <v>670282</v>
      </c>
      <c r="F40" s="152">
        <v>695080</v>
      </c>
      <c r="G40" s="152">
        <v>667218</v>
      </c>
      <c r="H40" s="152">
        <v>2136835</v>
      </c>
      <c r="I40" s="64">
        <v>70.896285406168687</v>
      </c>
      <c r="J40" s="64">
        <v>29.018711874804147</v>
      </c>
      <c r="L40" s="103"/>
      <c r="M40" s="103"/>
    </row>
    <row r="41" spans="1:13" s="89" customFormat="1" x14ac:dyDescent="0.2">
      <c r="A41" s="125" t="s">
        <v>170</v>
      </c>
      <c r="B41" s="74"/>
      <c r="C41" s="152"/>
      <c r="D41" s="152"/>
      <c r="E41" s="152"/>
      <c r="F41" s="152"/>
      <c r="G41" s="152"/>
      <c r="H41" s="152"/>
      <c r="I41" s="95"/>
      <c r="J41" s="95"/>
      <c r="L41" s="103"/>
      <c r="M41" s="103"/>
    </row>
    <row r="42" spans="1:13" s="89" customFormat="1" x14ac:dyDescent="0.2">
      <c r="A42" s="89" t="s">
        <v>163</v>
      </c>
      <c r="B42" s="74" t="s">
        <v>607</v>
      </c>
      <c r="C42" s="152">
        <v>796483</v>
      </c>
      <c r="D42" s="152">
        <v>548455</v>
      </c>
      <c r="E42" s="152">
        <v>642130</v>
      </c>
      <c r="F42" s="152">
        <v>602548</v>
      </c>
      <c r="G42" s="152">
        <v>797480</v>
      </c>
      <c r="H42" s="152">
        <v>1987068</v>
      </c>
      <c r="I42" s="64">
        <v>-29.286367470146935</v>
      </c>
      <c r="J42" s="64">
        <v>-34.485582705577009</v>
      </c>
      <c r="L42" s="103"/>
      <c r="M42" s="103"/>
    </row>
    <row r="43" spans="1:13" s="89" customFormat="1" x14ac:dyDescent="0.2">
      <c r="A43" s="89" t="s">
        <v>164</v>
      </c>
      <c r="B43" s="74" t="s">
        <v>607</v>
      </c>
      <c r="C43" s="152">
        <v>76298</v>
      </c>
      <c r="D43" s="152">
        <v>57386</v>
      </c>
      <c r="E43" s="152">
        <v>76682</v>
      </c>
      <c r="F43" s="152">
        <v>48461</v>
      </c>
      <c r="G43" s="152">
        <v>98624</v>
      </c>
      <c r="H43" s="152">
        <v>210366</v>
      </c>
      <c r="I43" s="64">
        <v>-7.3974730863058751</v>
      </c>
      <c r="J43" s="64">
        <v>-10.658574807931608</v>
      </c>
      <c r="L43" s="103"/>
      <c r="M43" s="103"/>
    </row>
    <row r="44" spans="1:13" s="89" customFormat="1" x14ac:dyDescent="0.2">
      <c r="A44" s="89" t="s">
        <v>169</v>
      </c>
      <c r="B44" s="74" t="s">
        <v>607</v>
      </c>
      <c r="C44" s="152">
        <v>213886</v>
      </c>
      <c r="D44" s="152">
        <v>169598</v>
      </c>
      <c r="E44" s="152">
        <v>213912</v>
      </c>
      <c r="F44" s="152">
        <v>190498</v>
      </c>
      <c r="G44" s="152">
        <v>192241</v>
      </c>
      <c r="H44" s="152">
        <v>597396</v>
      </c>
      <c r="I44" s="64">
        <v>-17.12222075838713</v>
      </c>
      <c r="J44" s="64">
        <v>-14.27575152716174</v>
      </c>
      <c r="L44" s="103"/>
      <c r="M44" s="103"/>
    </row>
    <row r="45" spans="1:13" s="89" customFormat="1" x14ac:dyDescent="0.2">
      <c r="A45" s="89" t="s">
        <v>165</v>
      </c>
      <c r="B45" s="74" t="s">
        <v>607</v>
      </c>
      <c r="C45" s="152">
        <v>230189</v>
      </c>
      <c r="D45" s="152">
        <v>134844</v>
      </c>
      <c r="E45" s="152">
        <v>225258</v>
      </c>
      <c r="F45" s="152">
        <v>118399</v>
      </c>
      <c r="G45" s="152">
        <v>164935</v>
      </c>
      <c r="H45" s="152">
        <v>590291</v>
      </c>
      <c r="I45" s="64">
        <v>10.943547182178781</v>
      </c>
      <c r="J45" s="64">
        <v>-4.148019927383265</v>
      </c>
      <c r="L45" s="103"/>
      <c r="M45" s="103"/>
    </row>
    <row r="46" spans="1:13" s="89" customFormat="1" x14ac:dyDescent="0.2">
      <c r="A46" s="89" t="s">
        <v>166</v>
      </c>
      <c r="B46" s="74" t="s">
        <v>607</v>
      </c>
      <c r="C46" s="152">
        <v>276110</v>
      </c>
      <c r="D46" s="152">
        <v>186627</v>
      </c>
      <c r="E46" s="152">
        <v>126278</v>
      </c>
      <c r="F46" s="152">
        <v>245190</v>
      </c>
      <c r="G46" s="152">
        <v>341680</v>
      </c>
      <c r="H46" s="152">
        <v>589015</v>
      </c>
      <c r="I46" s="64">
        <v>-52.263139695712312</v>
      </c>
      <c r="J46" s="64">
        <v>-60.331523042151225</v>
      </c>
      <c r="L46" s="103"/>
      <c r="M46" s="103"/>
    </row>
    <row r="47" spans="1:13" s="89" customFormat="1" x14ac:dyDescent="0.2">
      <c r="A47" s="89" t="s">
        <v>167</v>
      </c>
      <c r="B47" s="74" t="s">
        <v>607</v>
      </c>
      <c r="C47" s="152">
        <v>452354</v>
      </c>
      <c r="D47" s="152">
        <v>483157</v>
      </c>
      <c r="E47" s="152">
        <v>463729</v>
      </c>
      <c r="F47" s="152">
        <v>395435</v>
      </c>
      <c r="G47" s="152">
        <v>449254</v>
      </c>
      <c r="H47" s="152">
        <v>1399240</v>
      </c>
      <c r="I47" s="104">
        <v>-34.152579504580238</v>
      </c>
      <c r="J47" s="104">
        <v>-23.232482835883946</v>
      </c>
      <c r="L47" s="103"/>
      <c r="M47" s="103"/>
    </row>
    <row r="48" spans="1:13" s="89" customFormat="1" x14ac:dyDescent="0.2">
      <c r="A48" s="89" t="s">
        <v>164</v>
      </c>
      <c r="B48" s="74" t="s">
        <v>607</v>
      </c>
      <c r="C48" s="152">
        <v>118853</v>
      </c>
      <c r="D48" s="152">
        <v>104608</v>
      </c>
      <c r="E48" s="152">
        <v>119940</v>
      </c>
      <c r="F48" s="152">
        <v>125756</v>
      </c>
      <c r="G48" s="152">
        <v>119100</v>
      </c>
      <c r="H48" s="152">
        <v>343401</v>
      </c>
      <c r="I48" s="64">
        <v>47.126251810405655</v>
      </c>
      <c r="J48" s="64">
        <v>20.661775557101596</v>
      </c>
      <c r="L48" s="103"/>
      <c r="M48" s="103"/>
    </row>
    <row r="49" spans="1:13" s="89" customFormat="1" x14ac:dyDescent="0.2">
      <c r="A49" s="89" t="s">
        <v>169</v>
      </c>
      <c r="B49" s="74" t="s">
        <v>607</v>
      </c>
      <c r="C49" s="152">
        <v>268851</v>
      </c>
      <c r="D49" s="152">
        <v>244218</v>
      </c>
      <c r="E49" s="152">
        <v>233354</v>
      </c>
      <c r="F49" s="152">
        <v>223469</v>
      </c>
      <c r="G49" s="152">
        <v>270652</v>
      </c>
      <c r="H49" s="152">
        <v>746423</v>
      </c>
      <c r="I49" s="104">
        <v>-19.579607965133842</v>
      </c>
      <c r="J49" s="104">
        <v>-7.8708503663329186</v>
      </c>
      <c r="L49" s="103"/>
      <c r="M49" s="103"/>
    </row>
    <row r="50" spans="1:13" s="89" customFormat="1" x14ac:dyDescent="0.2">
      <c r="A50" s="89" t="s">
        <v>165</v>
      </c>
      <c r="B50" s="74" t="s">
        <v>607</v>
      </c>
      <c r="C50" s="152">
        <v>18240</v>
      </c>
      <c r="D50" s="152">
        <v>7313</v>
      </c>
      <c r="E50" s="152">
        <v>13640</v>
      </c>
      <c r="F50" s="152">
        <v>4416</v>
      </c>
      <c r="G50" s="152">
        <v>15576</v>
      </c>
      <c r="H50" s="152">
        <v>39193</v>
      </c>
      <c r="I50" s="64">
        <v>-13.13044720674382</v>
      </c>
      <c r="J50" s="64">
        <v>-34.223378367038684</v>
      </c>
      <c r="L50" s="103"/>
      <c r="M50" s="103"/>
    </row>
    <row r="51" spans="1:13" s="89" customFormat="1" x14ac:dyDescent="0.2">
      <c r="A51" s="89" t="s">
        <v>166</v>
      </c>
      <c r="B51" s="74" t="s">
        <v>607</v>
      </c>
      <c r="C51" s="152">
        <v>46410</v>
      </c>
      <c r="D51" s="152">
        <v>127018</v>
      </c>
      <c r="E51" s="152">
        <v>96795</v>
      </c>
      <c r="F51" s="152">
        <v>41794</v>
      </c>
      <c r="G51" s="152">
        <v>43926</v>
      </c>
      <c r="H51" s="152">
        <v>270223</v>
      </c>
      <c r="I51" s="104">
        <v>-81.501558476758376</v>
      </c>
      <c r="J51" s="104">
        <v>-59.567005774154111</v>
      </c>
      <c r="L51" s="103"/>
      <c r="M51" s="103"/>
    </row>
    <row r="52" spans="1:13" s="89" customFormat="1" x14ac:dyDescent="0.2">
      <c r="A52" s="125" t="s">
        <v>171</v>
      </c>
      <c r="B52" s="74"/>
      <c r="C52" s="152"/>
      <c r="D52" s="152"/>
      <c r="E52" s="152"/>
      <c r="F52" s="152"/>
      <c r="G52" s="152"/>
      <c r="H52" s="152"/>
      <c r="I52" s="95"/>
      <c r="J52" s="95"/>
      <c r="L52" s="103"/>
      <c r="M52" s="103"/>
    </row>
    <row r="53" spans="1:13" s="89" customFormat="1" x14ac:dyDescent="0.2">
      <c r="A53" s="89" t="s">
        <v>163</v>
      </c>
      <c r="B53" s="74" t="s">
        <v>607</v>
      </c>
      <c r="C53" s="152">
        <v>484141</v>
      </c>
      <c r="D53" s="152">
        <v>331560</v>
      </c>
      <c r="E53" s="152">
        <v>397444</v>
      </c>
      <c r="F53" s="152">
        <v>458481</v>
      </c>
      <c r="G53" s="152">
        <v>473675</v>
      </c>
      <c r="H53" s="152">
        <v>1213145</v>
      </c>
      <c r="I53" s="64">
        <v>67.741074893286765</v>
      </c>
      <c r="J53" s="64">
        <v>-6.1173524388384708</v>
      </c>
      <c r="L53" s="103"/>
      <c r="M53" s="103"/>
    </row>
    <row r="54" spans="1:13" s="89" customFormat="1" x14ac:dyDescent="0.2">
      <c r="A54" s="89" t="s">
        <v>172</v>
      </c>
      <c r="B54" s="74" t="s">
        <v>607</v>
      </c>
      <c r="C54" s="152">
        <v>1591</v>
      </c>
      <c r="D54" s="152">
        <v>2203</v>
      </c>
      <c r="E54" s="152">
        <v>775</v>
      </c>
      <c r="F54" s="152">
        <v>583</v>
      </c>
      <c r="G54" s="152">
        <v>2707</v>
      </c>
      <c r="H54" s="152">
        <v>4569</v>
      </c>
      <c r="I54" s="64">
        <v>760</v>
      </c>
      <c r="J54" s="64">
        <v>17.033811475409834</v>
      </c>
      <c r="L54" s="103"/>
      <c r="M54" s="103"/>
    </row>
    <row r="55" spans="1:13" s="89" customFormat="1" x14ac:dyDescent="0.2">
      <c r="A55" s="89" t="s">
        <v>169</v>
      </c>
      <c r="B55" s="74" t="s">
        <v>607</v>
      </c>
      <c r="C55" s="152">
        <v>74249</v>
      </c>
      <c r="D55" s="152">
        <v>53841</v>
      </c>
      <c r="E55" s="152">
        <v>62962</v>
      </c>
      <c r="F55" s="152">
        <v>63532</v>
      </c>
      <c r="G55" s="152">
        <v>61083</v>
      </c>
      <c r="H55" s="152">
        <v>191052</v>
      </c>
      <c r="I55" s="64">
        <v>224.40143306536177</v>
      </c>
      <c r="J55" s="64">
        <v>16.23925383758921</v>
      </c>
      <c r="L55" s="103"/>
      <c r="M55" s="103"/>
    </row>
    <row r="56" spans="1:13" s="89" customFormat="1" x14ac:dyDescent="0.2">
      <c r="A56" s="89" t="s">
        <v>165</v>
      </c>
      <c r="B56" s="74" t="s">
        <v>607</v>
      </c>
      <c r="C56" s="152">
        <v>334253</v>
      </c>
      <c r="D56" s="152">
        <v>197255</v>
      </c>
      <c r="E56" s="152">
        <v>272698</v>
      </c>
      <c r="F56" s="152">
        <v>291806</v>
      </c>
      <c r="G56" s="152">
        <v>302104</v>
      </c>
      <c r="H56" s="152">
        <v>804206</v>
      </c>
      <c r="I56" s="64">
        <v>75.831939315510937</v>
      </c>
      <c r="J56" s="64">
        <v>-0.41520186141198351</v>
      </c>
      <c r="L56" s="103"/>
      <c r="M56" s="103"/>
    </row>
    <row r="57" spans="1:13" s="89" customFormat="1" x14ac:dyDescent="0.2">
      <c r="A57" s="89" t="s">
        <v>166</v>
      </c>
      <c r="B57" s="74" t="s">
        <v>607</v>
      </c>
      <c r="C57" s="152">
        <v>74048</v>
      </c>
      <c r="D57" s="152">
        <v>78261</v>
      </c>
      <c r="E57" s="152">
        <v>61009</v>
      </c>
      <c r="F57" s="152">
        <v>102560</v>
      </c>
      <c r="G57" s="152">
        <v>107781</v>
      </c>
      <c r="H57" s="152">
        <v>213318</v>
      </c>
      <c r="I57" s="64">
        <v>-1.8620863318887255</v>
      </c>
      <c r="J57" s="64">
        <v>-32.573039709958941</v>
      </c>
      <c r="L57" s="103"/>
      <c r="M57" s="103"/>
    </row>
    <row r="58" spans="1:13" s="89" customFormat="1" x14ac:dyDescent="0.2">
      <c r="A58" s="89" t="s">
        <v>167</v>
      </c>
      <c r="B58" s="74" t="s">
        <v>607</v>
      </c>
      <c r="C58" s="152">
        <v>271102</v>
      </c>
      <c r="D58" s="152">
        <v>261725</v>
      </c>
      <c r="E58" s="152">
        <v>330829</v>
      </c>
      <c r="F58" s="152">
        <v>248382</v>
      </c>
      <c r="G58" s="152">
        <v>256800</v>
      </c>
      <c r="H58" s="152">
        <v>863656</v>
      </c>
      <c r="I58" s="64">
        <v>89.824740752151357</v>
      </c>
      <c r="J58" s="64">
        <v>27.130692063678985</v>
      </c>
      <c r="L58" s="103"/>
      <c r="M58" s="103"/>
    </row>
    <row r="59" spans="1:13" s="89" customFormat="1" x14ac:dyDescent="0.2">
      <c r="A59" s="89" t="s">
        <v>164</v>
      </c>
      <c r="B59" s="74" t="s">
        <v>607</v>
      </c>
      <c r="C59" s="152">
        <v>8045</v>
      </c>
      <c r="D59" s="152">
        <v>4081</v>
      </c>
      <c r="E59" s="152">
        <v>3775</v>
      </c>
      <c r="F59" s="152">
        <v>9979</v>
      </c>
      <c r="G59" s="152">
        <v>7886</v>
      </c>
      <c r="H59" s="152">
        <v>15901</v>
      </c>
      <c r="I59" s="64">
        <v>1020.4735376044567</v>
      </c>
      <c r="J59" s="64">
        <v>-4.8584933883803032</v>
      </c>
      <c r="L59" s="103"/>
      <c r="M59" s="103"/>
    </row>
    <row r="60" spans="1:13" s="89" customFormat="1" x14ac:dyDescent="0.2">
      <c r="A60" s="89" t="s">
        <v>169</v>
      </c>
      <c r="B60" s="74" t="s">
        <v>607</v>
      </c>
      <c r="C60" s="152">
        <v>176020</v>
      </c>
      <c r="D60" s="152">
        <v>144014</v>
      </c>
      <c r="E60" s="152">
        <v>157491</v>
      </c>
      <c r="F60" s="152">
        <v>133259</v>
      </c>
      <c r="G60" s="152">
        <v>160379</v>
      </c>
      <c r="H60" s="152">
        <v>477525</v>
      </c>
      <c r="I60" s="64">
        <v>148.27566751766648</v>
      </c>
      <c r="J60" s="64">
        <v>24.165663425960837</v>
      </c>
      <c r="L60" s="103"/>
      <c r="M60" s="103"/>
    </row>
    <row r="61" spans="1:13" s="89" customFormat="1" x14ac:dyDescent="0.2">
      <c r="A61" s="89" t="s">
        <v>165</v>
      </c>
      <c r="B61" s="74" t="s">
        <v>607</v>
      </c>
      <c r="C61" s="152">
        <v>81788</v>
      </c>
      <c r="D61" s="152">
        <v>90364</v>
      </c>
      <c r="E61" s="152">
        <v>157432</v>
      </c>
      <c r="F61" s="152">
        <v>83058</v>
      </c>
      <c r="G61" s="152">
        <v>68973</v>
      </c>
      <c r="H61" s="152">
        <v>329584</v>
      </c>
      <c r="I61" s="64">
        <v>58.632995849334733</v>
      </c>
      <c r="J61" s="64">
        <v>43.417113416417187</v>
      </c>
      <c r="L61" s="103"/>
      <c r="M61" s="103"/>
    </row>
    <row r="62" spans="1:13" s="89" customFormat="1" x14ac:dyDescent="0.2">
      <c r="A62" s="89" t="s">
        <v>166</v>
      </c>
      <c r="B62" s="74" t="s">
        <v>607</v>
      </c>
      <c r="C62" s="152">
        <v>5249</v>
      </c>
      <c r="D62" s="152">
        <v>23266</v>
      </c>
      <c r="E62" s="152">
        <v>12131</v>
      </c>
      <c r="F62" s="152">
        <v>22086</v>
      </c>
      <c r="G62" s="152">
        <v>19562</v>
      </c>
      <c r="H62" s="152">
        <v>40646</v>
      </c>
      <c r="I62" s="64">
        <v>-73.279372836489514</v>
      </c>
      <c r="J62" s="64">
        <v>-15.736882476107553</v>
      </c>
      <c r="L62" s="103"/>
      <c r="M62" s="103"/>
    </row>
    <row r="63" spans="1:13" s="89" customFormat="1" ht="3" customHeight="1" thickBot="1" x14ac:dyDescent="0.25">
      <c r="A63" s="74"/>
      <c r="B63" s="74"/>
      <c r="C63" s="155"/>
      <c r="D63" s="155"/>
      <c r="E63" s="155"/>
      <c r="F63" s="155"/>
      <c r="I63" s="95"/>
      <c r="J63" s="95"/>
    </row>
    <row r="64" spans="1:13" s="89" customFormat="1" ht="11.25" customHeight="1" x14ac:dyDescent="0.2">
      <c r="A64" s="197" t="s">
        <v>442</v>
      </c>
      <c r="B64" s="153"/>
      <c r="C64" s="97"/>
      <c r="D64" s="97"/>
      <c r="E64" s="97"/>
      <c r="F64" s="97"/>
      <c r="G64" s="97"/>
      <c r="H64" s="97"/>
      <c r="I64" s="156"/>
      <c r="J64" s="156"/>
    </row>
    <row r="65" spans="1:10" s="89" customFormat="1" ht="10.5" customHeight="1" x14ac:dyDescent="0.2">
      <c r="A65" s="196"/>
      <c r="B65" s="74"/>
      <c r="I65" s="95"/>
      <c r="J65" s="95"/>
    </row>
    <row r="66" spans="1:10" customFormat="1" ht="13.8" thickBot="1" x14ac:dyDescent="0.3">
      <c r="A66" s="89"/>
      <c r="B66" s="644"/>
      <c r="C66" s="809" t="s">
        <v>2</v>
      </c>
      <c r="D66" s="810"/>
      <c r="E66" s="810"/>
      <c r="F66" s="810"/>
      <c r="G66" s="810"/>
      <c r="H66" s="811"/>
      <c r="I66" s="812" t="s">
        <v>878</v>
      </c>
      <c r="J66" s="812"/>
    </row>
    <row r="67" spans="1:10" customFormat="1" ht="13.2" x14ac:dyDescent="0.25">
      <c r="A67" s="89"/>
      <c r="B67" s="644" t="s">
        <v>315</v>
      </c>
      <c r="C67" s="627" t="s">
        <v>249</v>
      </c>
      <c r="D67" s="627" t="s">
        <v>248</v>
      </c>
      <c r="E67" s="627" t="s">
        <v>358</v>
      </c>
      <c r="F67" s="627" t="s">
        <v>258</v>
      </c>
      <c r="G67" s="627" t="s">
        <v>257</v>
      </c>
      <c r="H67" s="621" t="s">
        <v>226</v>
      </c>
      <c r="I67" s="628" t="s">
        <v>227</v>
      </c>
      <c r="J67" s="629" t="s">
        <v>227</v>
      </c>
    </row>
    <row r="68" spans="1:10" customFormat="1" ht="13.2" x14ac:dyDescent="0.25">
      <c r="A68" s="89"/>
      <c r="B68" s="636"/>
      <c r="C68" s="630">
        <v>21</v>
      </c>
      <c r="D68" s="630">
        <v>21</v>
      </c>
      <c r="E68" s="630">
        <v>21</v>
      </c>
      <c r="F68" s="630">
        <v>20</v>
      </c>
      <c r="G68" s="630">
        <v>20</v>
      </c>
      <c r="H68" s="313" t="s">
        <v>901</v>
      </c>
      <c r="I68" s="631"/>
      <c r="J68" s="632" t="s">
        <v>162</v>
      </c>
    </row>
    <row r="69" spans="1:10" customFormat="1" ht="13.2" x14ac:dyDescent="0.25">
      <c r="A69" s="89"/>
      <c r="B69" s="74"/>
      <c r="C69" s="89"/>
      <c r="D69" s="89"/>
      <c r="E69" s="89"/>
      <c r="F69" s="89"/>
      <c r="G69" s="89"/>
      <c r="H69" s="89"/>
      <c r="I69" s="95"/>
      <c r="J69" s="95"/>
    </row>
    <row r="70" spans="1:10" customFormat="1" ht="13.2" x14ac:dyDescent="0.25">
      <c r="A70" s="125" t="s">
        <v>879</v>
      </c>
      <c r="B70" s="74"/>
      <c r="C70" s="152"/>
      <c r="D70" s="152"/>
      <c r="E70" s="152"/>
      <c r="F70" s="152"/>
      <c r="G70" s="152"/>
      <c r="H70" s="152"/>
      <c r="I70" s="95"/>
      <c r="J70" s="95"/>
    </row>
    <row r="71" spans="1:10" customFormat="1" ht="13.2" x14ac:dyDescent="0.25">
      <c r="A71" s="125" t="s">
        <v>880</v>
      </c>
      <c r="B71" s="74"/>
      <c r="C71" s="152"/>
      <c r="D71" s="152"/>
      <c r="E71" s="152"/>
      <c r="F71" s="152"/>
      <c r="G71" s="152"/>
      <c r="H71" s="152"/>
      <c r="I71" s="95"/>
      <c r="J71" s="95"/>
    </row>
    <row r="72" spans="1:10" customFormat="1" ht="13.2" x14ac:dyDescent="0.25">
      <c r="A72" s="89" t="s">
        <v>881</v>
      </c>
      <c r="B72" s="74"/>
      <c r="C72" s="152"/>
      <c r="D72" s="152"/>
      <c r="E72" s="152"/>
      <c r="F72" s="152"/>
      <c r="G72" s="152"/>
      <c r="H72" s="152"/>
      <c r="I72" s="95"/>
      <c r="J72" s="95"/>
    </row>
    <row r="73" spans="1:10" customFormat="1" ht="13.2" x14ac:dyDescent="0.25">
      <c r="A73" s="89" t="s">
        <v>882</v>
      </c>
      <c r="B73" s="74" t="s">
        <v>604</v>
      </c>
      <c r="C73" s="152">
        <v>80739</v>
      </c>
      <c r="D73" s="152">
        <v>67446</v>
      </c>
      <c r="E73" s="152">
        <v>77252</v>
      </c>
      <c r="F73" s="152">
        <v>73546</v>
      </c>
      <c r="G73" s="152">
        <v>78010</v>
      </c>
      <c r="H73" s="152">
        <v>225437</v>
      </c>
      <c r="I73" s="103">
        <v>11.442531988019159</v>
      </c>
      <c r="J73" s="103">
        <v>8.6804768814690174</v>
      </c>
    </row>
    <row r="74" spans="1:10" customFormat="1" ht="13.2" x14ac:dyDescent="0.25">
      <c r="A74" s="89" t="s">
        <v>883</v>
      </c>
      <c r="B74" s="74" t="s">
        <v>884</v>
      </c>
      <c r="C74" s="152">
        <v>127669</v>
      </c>
      <c r="D74" s="152">
        <v>107949</v>
      </c>
      <c r="E74" s="152">
        <v>123770</v>
      </c>
      <c r="F74" s="152">
        <v>119555</v>
      </c>
      <c r="G74" s="152">
        <v>124353</v>
      </c>
      <c r="H74" s="152">
        <v>359388</v>
      </c>
      <c r="I74" s="103">
        <v>8.9325938566552896</v>
      </c>
      <c r="J74" s="103">
        <v>7.1479042255368759</v>
      </c>
    </row>
    <row r="75" spans="1:10" customFormat="1" ht="13.2" x14ac:dyDescent="0.25">
      <c r="A75" s="89" t="s">
        <v>885</v>
      </c>
      <c r="B75" s="74"/>
      <c r="C75" s="152"/>
      <c r="D75" s="152"/>
      <c r="E75" s="152"/>
      <c r="F75" s="152"/>
      <c r="G75" s="152"/>
      <c r="I75" s="103"/>
      <c r="J75" s="103"/>
    </row>
    <row r="76" spans="1:10" customFormat="1" ht="13.2" x14ac:dyDescent="0.25">
      <c r="A76" s="89" t="s">
        <v>886</v>
      </c>
      <c r="B76" s="74" t="s">
        <v>604</v>
      </c>
      <c r="C76" s="152">
        <v>82838</v>
      </c>
      <c r="D76" s="152">
        <v>64834</v>
      </c>
      <c r="E76" s="152">
        <v>82175</v>
      </c>
      <c r="F76" s="152">
        <v>67432</v>
      </c>
      <c r="G76" s="152">
        <v>79456</v>
      </c>
      <c r="H76" s="152">
        <v>229847</v>
      </c>
      <c r="I76" s="103">
        <v>16.678169500119726</v>
      </c>
      <c r="J76" s="103">
        <v>14.539220913834086</v>
      </c>
    </row>
    <row r="77" spans="1:10" customFormat="1" ht="13.2" x14ac:dyDescent="0.25">
      <c r="A77" s="89" t="s">
        <v>886</v>
      </c>
      <c r="B77" s="74" t="s">
        <v>884</v>
      </c>
      <c r="C77" s="152">
        <v>129936</v>
      </c>
      <c r="D77" s="152">
        <v>104474</v>
      </c>
      <c r="E77" s="152">
        <v>131948</v>
      </c>
      <c r="F77" s="152">
        <v>108460</v>
      </c>
      <c r="G77" s="152">
        <v>127602</v>
      </c>
      <c r="H77" s="152">
        <v>366358</v>
      </c>
      <c r="I77" s="103">
        <v>13.973948511030217</v>
      </c>
      <c r="J77" s="103">
        <v>13.222323178005649</v>
      </c>
    </row>
    <row r="78" spans="1:10" customFormat="1" ht="13.2" x14ac:dyDescent="0.25">
      <c r="A78" s="125" t="s">
        <v>171</v>
      </c>
      <c r="B78" s="74"/>
      <c r="C78" s="152"/>
      <c r="D78" s="152"/>
      <c r="E78" s="152"/>
      <c r="F78" s="152"/>
      <c r="G78" s="152"/>
      <c r="I78" s="103"/>
      <c r="J78" s="103"/>
    </row>
    <row r="79" spans="1:10" customFormat="1" ht="13.2" x14ac:dyDescent="0.25">
      <c r="A79" s="89" t="s">
        <v>881</v>
      </c>
      <c r="B79" s="74"/>
      <c r="C79" s="152"/>
      <c r="D79" s="152"/>
      <c r="E79" s="152"/>
      <c r="F79" s="152"/>
      <c r="G79" s="152"/>
      <c r="I79" s="103"/>
      <c r="J79" s="103"/>
    </row>
    <row r="80" spans="1:10" customFormat="1" ht="13.2" x14ac:dyDescent="0.25">
      <c r="A80" s="89" t="s">
        <v>886</v>
      </c>
      <c r="B80" s="74" t="s">
        <v>604</v>
      </c>
      <c r="C80" s="152">
        <v>9892</v>
      </c>
      <c r="D80" s="152">
        <v>7820</v>
      </c>
      <c r="E80" s="152">
        <v>8114</v>
      </c>
      <c r="F80" s="152">
        <v>8561</v>
      </c>
      <c r="G80" s="152">
        <v>9273</v>
      </c>
      <c r="H80" s="152">
        <v>25826</v>
      </c>
      <c r="I80" s="103">
        <v>198.3112183353438</v>
      </c>
      <c r="J80" s="103">
        <v>12.502178079804843</v>
      </c>
    </row>
    <row r="81" spans="1:10" customFormat="1" ht="13.2" x14ac:dyDescent="0.25">
      <c r="A81" s="89" t="s">
        <v>886</v>
      </c>
      <c r="B81" s="74" t="s">
        <v>884</v>
      </c>
      <c r="C81" s="152">
        <v>15434</v>
      </c>
      <c r="D81" s="152">
        <v>12112</v>
      </c>
      <c r="E81" s="152">
        <v>13139</v>
      </c>
      <c r="F81" s="152">
        <v>13314</v>
      </c>
      <c r="G81" s="152">
        <v>14316</v>
      </c>
      <c r="H81" s="152">
        <v>40685</v>
      </c>
      <c r="I81" s="103">
        <v>177.78977681785457</v>
      </c>
      <c r="J81" s="103">
        <v>11.12780311928109</v>
      </c>
    </row>
    <row r="82" spans="1:10" customFormat="1" ht="13.2" x14ac:dyDescent="0.25">
      <c r="A82" s="89" t="s">
        <v>885</v>
      </c>
      <c r="B82" s="74"/>
      <c r="C82" s="152"/>
      <c r="D82" s="152"/>
      <c r="E82" s="152"/>
      <c r="F82" s="152"/>
      <c r="G82" s="152"/>
      <c r="I82" s="103"/>
      <c r="J82" s="103"/>
    </row>
    <row r="83" spans="1:10" customFormat="1" ht="13.2" x14ac:dyDescent="0.25">
      <c r="A83" s="89" t="s">
        <v>886</v>
      </c>
      <c r="B83" s="74" t="s">
        <v>604</v>
      </c>
      <c r="C83" s="152">
        <v>9600</v>
      </c>
      <c r="D83" s="152">
        <v>8517</v>
      </c>
      <c r="E83" s="152">
        <v>8845</v>
      </c>
      <c r="F83" s="152">
        <v>7731</v>
      </c>
      <c r="G83" s="152">
        <v>9081</v>
      </c>
      <c r="H83" s="152">
        <v>26962</v>
      </c>
      <c r="I83" s="103">
        <v>148.19027921406411</v>
      </c>
      <c r="J83" s="103">
        <v>24.876105784817749</v>
      </c>
    </row>
    <row r="84" spans="1:10" customFormat="1" ht="13.2" x14ac:dyDescent="0.25">
      <c r="A84" s="89" t="s">
        <v>886</v>
      </c>
      <c r="B84" s="74" t="s">
        <v>884</v>
      </c>
      <c r="C84" s="152">
        <v>15032</v>
      </c>
      <c r="D84" s="152">
        <v>13227</v>
      </c>
      <c r="E84" s="152">
        <v>13942</v>
      </c>
      <c r="F84" s="152">
        <v>12249</v>
      </c>
      <c r="G84" s="152">
        <v>14331</v>
      </c>
      <c r="H84" s="152">
        <v>42201</v>
      </c>
      <c r="I84" s="103">
        <v>139.70658587147184</v>
      </c>
      <c r="J84" s="103">
        <v>23.86193537025623</v>
      </c>
    </row>
    <row r="85" spans="1:10" customFormat="1" ht="13.2" x14ac:dyDescent="0.25">
      <c r="A85" s="125" t="s">
        <v>170</v>
      </c>
      <c r="B85" s="74"/>
      <c r="C85" s="152"/>
      <c r="D85" s="152"/>
      <c r="E85" s="152"/>
      <c r="F85" s="152"/>
      <c r="G85" s="152"/>
      <c r="I85" s="103"/>
      <c r="J85" s="103"/>
    </row>
    <row r="86" spans="1:10" customFormat="1" ht="13.2" x14ac:dyDescent="0.25">
      <c r="A86" s="89" t="s">
        <v>881</v>
      </c>
      <c r="B86" s="74"/>
      <c r="C86" s="152"/>
      <c r="D86" s="152"/>
      <c r="E86" s="152"/>
      <c r="F86" s="152"/>
      <c r="G86" s="152"/>
      <c r="I86" s="103"/>
      <c r="J86" s="103"/>
    </row>
    <row r="87" spans="1:10" customFormat="1" ht="13.2" x14ac:dyDescent="0.25">
      <c r="A87" s="89" t="s">
        <v>886</v>
      </c>
      <c r="B87" s="74" t="s">
        <v>604</v>
      </c>
      <c r="C87" s="152">
        <v>17639</v>
      </c>
      <c r="D87" s="152">
        <v>14378</v>
      </c>
      <c r="E87" s="152">
        <v>15469</v>
      </c>
      <c r="F87" s="152">
        <v>15602</v>
      </c>
      <c r="G87" s="152">
        <v>16649</v>
      </c>
      <c r="H87" s="152">
        <v>47486</v>
      </c>
      <c r="I87" s="103">
        <v>-19.588803792851934</v>
      </c>
      <c r="J87" s="103">
        <v>-13.859159017523492</v>
      </c>
    </row>
    <row r="88" spans="1:10" customFormat="1" ht="13.2" x14ac:dyDescent="0.25">
      <c r="A88" s="89" t="s">
        <v>886</v>
      </c>
      <c r="B88" s="74" t="s">
        <v>884</v>
      </c>
      <c r="C88" s="152">
        <v>28708</v>
      </c>
      <c r="D88" s="152">
        <v>23458</v>
      </c>
      <c r="E88" s="152">
        <v>25681</v>
      </c>
      <c r="F88" s="152">
        <v>26078</v>
      </c>
      <c r="G88" s="152">
        <v>27645</v>
      </c>
      <c r="H88" s="152">
        <v>77847</v>
      </c>
      <c r="I88" s="103">
        <v>-19.286999550157443</v>
      </c>
      <c r="J88" s="103">
        <v>-14.307887060377567</v>
      </c>
    </row>
    <row r="89" spans="1:10" customFormat="1" ht="13.2" x14ac:dyDescent="0.25">
      <c r="A89" s="89" t="s">
        <v>885</v>
      </c>
      <c r="B89" s="74"/>
      <c r="C89" s="152"/>
      <c r="D89" s="152"/>
      <c r="E89" s="152"/>
      <c r="F89" s="152"/>
      <c r="G89" s="152"/>
      <c r="H89" s="152"/>
      <c r="I89" s="103"/>
      <c r="J89" s="103"/>
    </row>
    <row r="90" spans="1:10" customFormat="1" ht="13.2" x14ac:dyDescent="0.25">
      <c r="A90" s="89" t="s">
        <v>886</v>
      </c>
      <c r="B90" s="74" t="s">
        <v>604</v>
      </c>
      <c r="C90" s="152">
        <v>15938</v>
      </c>
      <c r="D90" s="152">
        <v>14552</v>
      </c>
      <c r="E90" s="152">
        <v>14443</v>
      </c>
      <c r="F90" s="152">
        <v>13359</v>
      </c>
      <c r="G90" s="152">
        <v>16040</v>
      </c>
      <c r="H90" s="152">
        <v>44933</v>
      </c>
      <c r="I90" s="103">
        <v>-15.609446150587736</v>
      </c>
      <c r="J90" s="103">
        <v>-4.5927467300832348</v>
      </c>
    </row>
    <row r="91" spans="1:10" customFormat="1" ht="13.2" x14ac:dyDescent="0.25">
      <c r="A91" s="89" t="s">
        <v>886</v>
      </c>
      <c r="B91" s="74" t="s">
        <v>884</v>
      </c>
      <c r="C91" s="152">
        <v>26130</v>
      </c>
      <c r="D91" s="152">
        <v>24048</v>
      </c>
      <c r="E91" s="152">
        <v>23587</v>
      </c>
      <c r="F91" s="152">
        <v>22101</v>
      </c>
      <c r="G91" s="152">
        <v>26908</v>
      </c>
      <c r="H91" s="152">
        <v>73765</v>
      </c>
      <c r="I91" s="103">
        <v>-14.296959559185279</v>
      </c>
      <c r="J91" s="103">
        <v>-4.3416803911143385</v>
      </c>
    </row>
    <row r="92" spans="1:10" customFormat="1" ht="13.2" x14ac:dyDescent="0.25">
      <c r="A92" s="125" t="s">
        <v>168</v>
      </c>
      <c r="B92" s="74"/>
      <c r="C92" s="152"/>
      <c r="D92" s="152"/>
      <c r="E92" s="152"/>
      <c r="F92" s="152"/>
      <c r="G92" s="152"/>
      <c r="H92" s="152"/>
      <c r="I92" s="103"/>
      <c r="J92" s="103"/>
    </row>
    <row r="93" spans="1:10" customFormat="1" ht="13.2" x14ac:dyDescent="0.25">
      <c r="A93" s="89" t="s">
        <v>881</v>
      </c>
      <c r="B93" s="74"/>
      <c r="C93" s="152"/>
      <c r="D93" s="152"/>
      <c r="E93" s="152"/>
      <c r="F93" s="152"/>
      <c r="G93" s="152"/>
      <c r="H93" s="152"/>
      <c r="I93" s="103"/>
      <c r="J93" s="103"/>
    </row>
    <row r="94" spans="1:10" customFormat="1" ht="13.2" x14ac:dyDescent="0.25">
      <c r="A94" s="89" t="s">
        <v>886</v>
      </c>
      <c r="B94" s="74" t="s">
        <v>604</v>
      </c>
      <c r="C94" s="152">
        <v>48244</v>
      </c>
      <c r="D94" s="152">
        <v>40724</v>
      </c>
      <c r="E94" s="152">
        <v>48413</v>
      </c>
      <c r="F94" s="152">
        <v>44521</v>
      </c>
      <c r="G94" s="152">
        <v>47153</v>
      </c>
      <c r="H94" s="152">
        <v>137381</v>
      </c>
      <c r="I94" s="103">
        <v>14.757373929590866</v>
      </c>
      <c r="J94" s="103">
        <v>16.249217282404508</v>
      </c>
    </row>
    <row r="95" spans="1:10" customFormat="1" ht="13.2" x14ac:dyDescent="0.25">
      <c r="A95" s="89" t="s">
        <v>886</v>
      </c>
      <c r="B95" s="74" t="s">
        <v>884</v>
      </c>
      <c r="C95" s="152">
        <v>74959</v>
      </c>
      <c r="D95" s="152">
        <v>64664</v>
      </c>
      <c r="E95" s="152">
        <v>76081</v>
      </c>
      <c r="F95" s="152">
        <v>71392</v>
      </c>
      <c r="G95" s="152">
        <v>74083</v>
      </c>
      <c r="H95" s="152">
        <v>215704</v>
      </c>
      <c r="I95" s="103">
        <v>11.327452028753045</v>
      </c>
      <c r="J95" s="103">
        <v>14.248184615710555</v>
      </c>
    </row>
    <row r="96" spans="1:10" customFormat="1" ht="13.2" x14ac:dyDescent="0.25">
      <c r="A96" s="89" t="s">
        <v>885</v>
      </c>
      <c r="B96" s="74"/>
      <c r="C96" s="152"/>
      <c r="D96" s="152"/>
      <c r="E96" s="152"/>
      <c r="F96" s="152"/>
      <c r="G96" s="152"/>
      <c r="H96" s="152"/>
      <c r="I96" s="103"/>
      <c r="J96" s="103"/>
    </row>
    <row r="97" spans="1:10" customFormat="1" ht="13.2" x14ac:dyDescent="0.25">
      <c r="A97" s="89" t="s">
        <v>886</v>
      </c>
      <c r="B97" s="74" t="s">
        <v>604</v>
      </c>
      <c r="C97" s="152">
        <v>52253</v>
      </c>
      <c r="D97" s="152">
        <v>37252</v>
      </c>
      <c r="E97" s="152">
        <v>53604</v>
      </c>
      <c r="F97" s="152">
        <v>41555</v>
      </c>
      <c r="G97" s="152">
        <v>48935</v>
      </c>
      <c r="H97" s="152">
        <v>143109</v>
      </c>
      <c r="I97" s="103">
        <v>19.640526617057812</v>
      </c>
      <c r="J97" s="103">
        <v>18.780398731760762</v>
      </c>
    </row>
    <row r="98" spans="1:10" customFormat="1" ht="13.2" x14ac:dyDescent="0.25">
      <c r="A98" s="89" t="s">
        <v>886</v>
      </c>
      <c r="B98" s="74" t="s">
        <v>884</v>
      </c>
      <c r="C98" s="152">
        <v>80309</v>
      </c>
      <c r="D98" s="152">
        <v>59322</v>
      </c>
      <c r="E98" s="152">
        <v>85313</v>
      </c>
      <c r="F98" s="152">
        <v>65765</v>
      </c>
      <c r="G98" s="152">
        <v>77153</v>
      </c>
      <c r="H98" s="152">
        <v>224944</v>
      </c>
      <c r="I98" s="103">
        <v>15.988099192651539</v>
      </c>
      <c r="J98" s="103">
        <v>17.288450207782592</v>
      </c>
    </row>
    <row r="99" spans="1:10" customFormat="1" ht="3" customHeight="1" thickBot="1" x14ac:dyDescent="0.3">
      <c r="A99" s="89"/>
      <c r="B99" s="74"/>
      <c r="C99" s="155"/>
      <c r="D99" s="155"/>
      <c r="E99" s="89"/>
      <c r="F99" s="89"/>
      <c r="G99" s="89"/>
      <c r="H99" s="89"/>
      <c r="I99" s="95"/>
      <c r="J99" s="95"/>
    </row>
    <row r="100" spans="1:10" customFormat="1" ht="13.2" x14ac:dyDescent="0.25">
      <c r="A100" s="197" t="s">
        <v>658</v>
      </c>
      <c r="B100" s="153"/>
      <c r="C100" s="97"/>
      <c r="D100" s="97"/>
      <c r="E100" s="97"/>
      <c r="F100" s="97"/>
      <c r="G100" s="97"/>
      <c r="H100" s="97"/>
      <c r="I100" s="156"/>
      <c r="J100" s="156"/>
    </row>
    <row r="101" spans="1:10" customFormat="1" ht="13.2" x14ac:dyDescent="0.25">
      <c r="A101" s="196"/>
      <c r="B101" s="74"/>
      <c r="C101" s="89"/>
      <c r="D101" s="89"/>
      <c r="E101" s="89"/>
      <c r="F101" s="89"/>
      <c r="G101" s="89"/>
      <c r="H101" s="89"/>
      <c r="I101" s="95"/>
      <c r="J101" s="95"/>
    </row>
    <row r="102" spans="1:10" customFormat="1" ht="13.2" x14ac:dyDescent="0.25"/>
  </sheetData>
  <customSheetViews>
    <customSheetView guid="{95746B7C-2C59-4D9D-B586-3992FFB5743C}" showGridLines="0" hiddenColumns="1">
      <pageMargins left="0.75" right="0.75" top="1" bottom="1" header="0.5" footer="0.5"/>
      <pageSetup paperSize="9" orientation="portrait" verticalDpi="0" r:id="rId1"/>
      <headerFooter alignWithMargins="0"/>
    </customSheetView>
  </customSheetViews>
  <mergeCells count="5">
    <mergeCell ref="C66:H66"/>
    <mergeCell ref="I66:J66"/>
    <mergeCell ref="A1:J1"/>
    <mergeCell ref="C3:H3"/>
    <mergeCell ref="I3:J3"/>
  </mergeCells>
  <phoneticPr fontId="9" type="noConversion"/>
  <pageMargins left="0.75" right="0.75" top="1" bottom="1" header="0.5" footer="0.5"/>
  <pageSetup paperSize="9" orientation="portrait" r:id="rId2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dimension ref="A1:T49"/>
  <sheetViews>
    <sheetView showGridLines="0" workbookViewId="0"/>
  </sheetViews>
  <sheetFormatPr defaultColWidth="9.109375" defaultRowHeight="10.199999999999999" x14ac:dyDescent="0.2"/>
  <cols>
    <col min="1" max="1" width="25" style="37" customWidth="1"/>
    <col min="2" max="2" width="5.109375" style="38" customWidth="1"/>
    <col min="3" max="7" width="7.5546875" style="37" customWidth="1"/>
    <col min="8" max="8" width="9.44140625" style="37" customWidth="1"/>
    <col min="9" max="10" width="9.6640625" style="37" customWidth="1"/>
    <col min="11" max="16384" width="9.109375" style="37"/>
  </cols>
  <sheetData>
    <row r="1" spans="1:10" ht="12" customHeight="1" x14ac:dyDescent="0.2">
      <c r="A1" s="814" t="s">
        <v>653</v>
      </c>
      <c r="B1" s="814"/>
      <c r="C1" s="814"/>
      <c r="D1" s="814"/>
      <c r="E1" s="814"/>
      <c r="F1" s="814"/>
      <c r="G1" s="814"/>
      <c r="H1" s="814"/>
      <c r="I1" s="814"/>
      <c r="J1" s="814"/>
    </row>
    <row r="3" spans="1:10" s="92" customFormat="1" ht="11.25" customHeight="1" thickBot="1" x14ac:dyDescent="0.25">
      <c r="B3" s="645"/>
      <c r="C3" s="815" t="s">
        <v>2</v>
      </c>
      <c r="D3" s="816"/>
      <c r="E3" s="816"/>
      <c r="F3" s="816"/>
      <c r="G3" s="816"/>
      <c r="H3" s="817"/>
      <c r="I3" s="816" t="s">
        <v>225</v>
      </c>
      <c r="J3" s="816"/>
    </row>
    <row r="4" spans="1:10" s="92" customFormat="1" ht="11.25" customHeight="1" x14ac:dyDescent="0.2">
      <c r="B4" s="645" t="s">
        <v>315</v>
      </c>
      <c r="C4" s="627" t="s">
        <v>256</v>
      </c>
      <c r="D4" s="627" t="s">
        <v>255</v>
      </c>
      <c r="E4" s="627" t="s">
        <v>254</v>
      </c>
      <c r="F4" s="627" t="s">
        <v>253</v>
      </c>
      <c r="G4" s="627" t="s">
        <v>252</v>
      </c>
      <c r="H4" s="621" t="s">
        <v>226</v>
      </c>
      <c r="I4" s="628" t="s">
        <v>227</v>
      </c>
      <c r="J4" s="629" t="s">
        <v>227</v>
      </c>
    </row>
    <row r="5" spans="1:10" s="92" customFormat="1" ht="11.25" customHeight="1" x14ac:dyDescent="0.2">
      <c r="B5" s="645"/>
      <c r="C5" s="630">
        <v>21</v>
      </c>
      <c r="D5" s="630">
        <v>21</v>
      </c>
      <c r="E5" s="630">
        <v>21</v>
      </c>
      <c r="F5" s="630">
        <v>21</v>
      </c>
      <c r="G5" s="630">
        <v>21</v>
      </c>
      <c r="H5" s="313" t="s">
        <v>1018</v>
      </c>
      <c r="I5" s="631"/>
      <c r="J5" s="632" t="s">
        <v>162</v>
      </c>
    </row>
    <row r="6" spans="1:10" s="92" customFormat="1" ht="9" customHeight="1" x14ac:dyDescent="0.2">
      <c r="B6" s="159"/>
    </row>
    <row r="7" spans="1:10" s="92" customFormat="1" ht="11.25" customHeight="1" x14ac:dyDescent="0.2">
      <c r="A7" s="157" t="s">
        <v>608</v>
      </c>
      <c r="B7" s="158"/>
      <c r="C7" s="157"/>
      <c r="D7" s="157"/>
      <c r="E7" s="157"/>
      <c r="F7" s="157"/>
      <c r="G7" s="157"/>
      <c r="H7" s="157"/>
      <c r="I7" s="157"/>
      <c r="J7" s="157"/>
    </row>
    <row r="8" spans="1:10" s="92" customFormat="1" ht="11.25" customHeight="1" x14ac:dyDescent="0.2">
      <c r="A8" s="157" t="s">
        <v>609</v>
      </c>
      <c r="B8" s="158"/>
      <c r="C8" s="157"/>
      <c r="D8" s="157"/>
      <c r="E8" s="157"/>
      <c r="F8" s="157"/>
      <c r="G8" s="157"/>
      <c r="H8" s="157"/>
      <c r="I8" s="157"/>
      <c r="J8" s="157"/>
    </row>
    <row r="9" spans="1:10" s="92" customFormat="1" ht="11.25" customHeight="1" x14ac:dyDescent="0.2">
      <c r="A9" s="157" t="s">
        <v>733</v>
      </c>
      <c r="B9" s="158"/>
      <c r="C9" s="157"/>
      <c r="D9" s="157"/>
      <c r="E9" s="157"/>
      <c r="F9" s="157"/>
      <c r="G9" s="157"/>
      <c r="H9" s="157"/>
      <c r="I9" s="157"/>
      <c r="J9" s="157"/>
    </row>
    <row r="10" spans="1:10" s="92" customFormat="1" ht="11.25" customHeight="1" x14ac:dyDescent="0.2">
      <c r="A10" s="157" t="s">
        <v>610</v>
      </c>
      <c r="B10" s="158"/>
      <c r="C10" s="157"/>
      <c r="D10" s="157"/>
      <c r="E10" s="157"/>
      <c r="F10" s="157"/>
      <c r="G10" s="157"/>
      <c r="H10" s="157"/>
      <c r="I10" s="157"/>
      <c r="J10" s="157"/>
    </row>
    <row r="11" spans="1:10" s="92" customFormat="1" ht="9" customHeight="1" x14ac:dyDescent="0.2">
      <c r="A11" s="157"/>
      <c r="B11" s="158"/>
      <c r="C11" s="157"/>
      <c r="D11" s="157"/>
      <c r="E11" s="157"/>
      <c r="F11" s="157"/>
      <c r="G11" s="157"/>
      <c r="H11" s="157"/>
      <c r="I11" s="157"/>
      <c r="J11" s="157"/>
    </row>
    <row r="12" spans="1:10" s="92" customFormat="1" ht="11.25" customHeight="1" x14ac:dyDescent="0.2">
      <c r="A12" s="157" t="s">
        <v>173</v>
      </c>
      <c r="B12" s="159"/>
      <c r="C12" s="160"/>
      <c r="D12" s="160"/>
      <c r="E12" s="160"/>
      <c r="F12" s="160"/>
      <c r="G12" s="160"/>
      <c r="H12" s="157"/>
      <c r="I12" s="132"/>
      <c r="J12" s="132"/>
    </row>
    <row r="13" spans="1:10" s="92" customFormat="1" ht="11.25" customHeight="1" x14ac:dyDescent="0.2">
      <c r="A13" s="92" t="s">
        <v>174</v>
      </c>
      <c r="B13" s="159" t="s">
        <v>857</v>
      </c>
      <c r="C13" s="92">
        <v>11609</v>
      </c>
      <c r="D13" s="92">
        <v>11151</v>
      </c>
      <c r="E13" s="92">
        <v>12052</v>
      </c>
      <c r="F13" s="92">
        <v>10616</v>
      </c>
      <c r="G13" s="92">
        <v>7708</v>
      </c>
      <c r="H13" s="92">
        <v>69279</v>
      </c>
      <c r="I13" s="346">
        <v>82.732567291043608</v>
      </c>
      <c r="J13" s="559">
        <v>14.709826972431491</v>
      </c>
    </row>
    <row r="14" spans="1:10" s="92" customFormat="1" ht="11.25" customHeight="1" x14ac:dyDescent="0.2">
      <c r="A14" s="92" t="s">
        <v>734</v>
      </c>
      <c r="B14" s="309" t="s">
        <v>735</v>
      </c>
      <c r="C14" s="92">
        <v>1588.932</v>
      </c>
      <c r="D14" s="92">
        <v>1411.7080000000001</v>
      </c>
      <c r="E14" s="92">
        <v>1498.4349999999999</v>
      </c>
      <c r="F14" s="92">
        <v>883.42899999999997</v>
      </c>
      <c r="G14" s="92">
        <v>693.26300000000003</v>
      </c>
      <c r="H14" s="92">
        <v>7217.4929999999995</v>
      </c>
      <c r="I14" s="346">
        <v>187.90424282835897</v>
      </c>
      <c r="J14" s="559">
        <v>7.4355761775166478</v>
      </c>
    </row>
    <row r="15" spans="1:10" s="92" customFormat="1" ht="11.25" customHeight="1" x14ac:dyDescent="0.2">
      <c r="A15" s="92" t="s">
        <v>736</v>
      </c>
      <c r="B15" s="309" t="s">
        <v>735</v>
      </c>
      <c r="C15" s="92">
        <v>1591.16</v>
      </c>
      <c r="D15" s="92">
        <v>1372.4770000000001</v>
      </c>
      <c r="E15" s="92">
        <v>1402.251</v>
      </c>
      <c r="F15" s="92">
        <v>1135.989</v>
      </c>
      <c r="G15" s="92">
        <v>707.33399999999995</v>
      </c>
      <c r="H15" s="92">
        <v>7367.8539999999994</v>
      </c>
      <c r="I15" s="346">
        <v>208.88513579096545</v>
      </c>
      <c r="J15" s="346">
        <v>11.876805525924773</v>
      </c>
    </row>
    <row r="16" spans="1:10" s="92" customFormat="1" ht="11.25" customHeight="1" x14ac:dyDescent="0.2">
      <c r="A16" s="92" t="s">
        <v>737</v>
      </c>
      <c r="B16" s="159" t="s">
        <v>607</v>
      </c>
      <c r="C16" s="92">
        <v>8416.7360000000008</v>
      </c>
      <c r="D16" s="92">
        <v>7155.2460000000001</v>
      </c>
      <c r="E16" s="92">
        <v>7174.4380000000001</v>
      </c>
      <c r="F16" s="92">
        <v>6733.7659999999996</v>
      </c>
      <c r="G16" s="92">
        <v>6183.442</v>
      </c>
      <c r="H16" s="92">
        <v>62465.994999999995</v>
      </c>
      <c r="I16" s="346">
        <v>47.771749130231441</v>
      </c>
      <c r="J16" s="346">
        <v>36.484770714044409</v>
      </c>
    </row>
    <row r="17" spans="1:10" s="92" customFormat="1" ht="11.25" customHeight="1" x14ac:dyDescent="0.2">
      <c r="A17" s="92" t="s">
        <v>738</v>
      </c>
      <c r="B17" s="159" t="s">
        <v>607</v>
      </c>
      <c r="C17" s="92">
        <v>6634.6390000000001</v>
      </c>
      <c r="D17" s="92">
        <v>6493.0429999999997</v>
      </c>
      <c r="E17" s="92">
        <v>5840.2719999999999</v>
      </c>
      <c r="F17" s="92">
        <v>6624.4369999999999</v>
      </c>
      <c r="G17" s="92">
        <v>6257.4040000000005</v>
      </c>
      <c r="H17" s="92">
        <v>59881.721999999994</v>
      </c>
      <c r="I17" s="346">
        <v>23.39625427818655</v>
      </c>
      <c r="J17" s="346">
        <v>32.384070162070088</v>
      </c>
    </row>
    <row r="18" spans="1:10" s="92" customFormat="1" ht="11.25" customHeight="1" x14ac:dyDescent="0.2">
      <c r="A18" s="92" t="s">
        <v>739</v>
      </c>
      <c r="B18" s="159" t="s">
        <v>607</v>
      </c>
      <c r="C18" s="92">
        <v>335.137</v>
      </c>
      <c r="D18" s="92">
        <v>263.267</v>
      </c>
      <c r="E18" s="92">
        <v>252.44499999999999</v>
      </c>
      <c r="F18" s="92">
        <v>258.56900000000002</v>
      </c>
      <c r="G18" s="92">
        <v>242.24799999999999</v>
      </c>
      <c r="H18" s="92">
        <v>2335.7020000000002</v>
      </c>
      <c r="I18" s="346">
        <v>2.9625738108843702</v>
      </c>
      <c r="J18" s="346">
        <v>-4.2694077963170214</v>
      </c>
    </row>
    <row r="19" spans="1:10" s="92" customFormat="1" ht="11.25" customHeight="1" x14ac:dyDescent="0.2">
      <c r="A19" s="92" t="s">
        <v>740</v>
      </c>
      <c r="B19" s="159" t="s">
        <v>607</v>
      </c>
      <c r="C19" s="92">
        <v>129.869</v>
      </c>
      <c r="D19" s="92">
        <v>104.105</v>
      </c>
      <c r="E19" s="92">
        <v>92.840999999999994</v>
      </c>
      <c r="F19" s="92">
        <v>90.975999999999999</v>
      </c>
      <c r="G19" s="92">
        <v>74.665999999999997</v>
      </c>
      <c r="H19" s="92">
        <v>888.26099999999997</v>
      </c>
      <c r="I19" s="346">
        <v>0.46181694411783558</v>
      </c>
      <c r="J19" s="346">
        <v>-45.20486003585313</v>
      </c>
    </row>
    <row r="20" spans="1:10" s="92" customFormat="1" x14ac:dyDescent="0.2">
      <c r="B20" s="159"/>
      <c r="I20" s="346"/>
      <c r="J20" s="346"/>
    </row>
    <row r="21" spans="1:10" s="92" customFormat="1" ht="11.25" customHeight="1" x14ac:dyDescent="0.2">
      <c r="A21" s="157" t="s">
        <v>175</v>
      </c>
      <c r="B21" s="159"/>
      <c r="I21" s="346"/>
      <c r="J21" s="346"/>
    </row>
    <row r="22" spans="1:10" s="92" customFormat="1" ht="11.25" customHeight="1" x14ac:dyDescent="0.2">
      <c r="A22" s="92" t="s">
        <v>174</v>
      </c>
      <c r="B22" s="159" t="s">
        <v>857</v>
      </c>
      <c r="C22" s="92">
        <v>1807</v>
      </c>
      <c r="D22" s="92">
        <v>1996</v>
      </c>
      <c r="E22" s="92">
        <v>2197</v>
      </c>
      <c r="F22" s="92">
        <v>2028</v>
      </c>
      <c r="G22" s="92">
        <v>1767</v>
      </c>
      <c r="H22" s="92">
        <v>14287</v>
      </c>
      <c r="I22" s="346">
        <v>48.846787479406913</v>
      </c>
      <c r="J22" s="346">
        <v>42.229965156794421</v>
      </c>
    </row>
    <row r="23" spans="1:10" s="92" customFormat="1" ht="11.25" customHeight="1" x14ac:dyDescent="0.2">
      <c r="A23" s="92" t="s">
        <v>734</v>
      </c>
      <c r="B23" s="309" t="s">
        <v>735</v>
      </c>
      <c r="C23" s="92">
        <v>254.209</v>
      </c>
      <c r="D23" s="92">
        <v>265.67</v>
      </c>
      <c r="E23" s="92">
        <v>311.63099999999997</v>
      </c>
      <c r="F23" s="92">
        <v>244.66200000000001</v>
      </c>
      <c r="G23" s="92">
        <v>192.34399999999999</v>
      </c>
      <c r="H23" s="92">
        <v>1629.4850000000001</v>
      </c>
      <c r="I23" s="346">
        <v>151.04334343923131</v>
      </c>
      <c r="J23" s="346">
        <v>68.116051181207965</v>
      </c>
    </row>
    <row r="24" spans="1:10" s="92" customFormat="1" ht="11.25" customHeight="1" x14ac:dyDescent="0.2">
      <c r="A24" s="92" t="s">
        <v>736</v>
      </c>
      <c r="B24" s="309" t="s">
        <v>735</v>
      </c>
      <c r="C24" s="92">
        <v>255.83600000000001</v>
      </c>
      <c r="D24" s="92">
        <v>266.68700000000001</v>
      </c>
      <c r="E24" s="92">
        <v>311.78300000000002</v>
      </c>
      <c r="F24" s="92">
        <v>244.80600000000001</v>
      </c>
      <c r="G24" s="92">
        <v>192.14099999999999</v>
      </c>
      <c r="H24" s="92">
        <v>1631.5179999999998</v>
      </c>
      <c r="I24" s="346">
        <v>152.76490638739318</v>
      </c>
      <c r="J24" s="346">
        <v>68.538805851429203</v>
      </c>
    </row>
    <row r="25" spans="1:10" s="92" customFormat="1" ht="11.25" customHeight="1" x14ac:dyDescent="0.2">
      <c r="A25" s="92" t="s">
        <v>737</v>
      </c>
      <c r="B25" s="159" t="s">
        <v>607</v>
      </c>
      <c r="C25" s="92">
        <v>709.13900000000001</v>
      </c>
      <c r="D25" s="92">
        <v>762.74800000000005</v>
      </c>
      <c r="E25" s="92">
        <v>750.91399999999999</v>
      </c>
      <c r="F25" s="92">
        <v>751.49599999999998</v>
      </c>
      <c r="G25" s="92">
        <v>787.71900000000005</v>
      </c>
      <c r="H25" s="92">
        <v>6997.302999999999</v>
      </c>
      <c r="I25" s="346">
        <v>2.1764063432050906</v>
      </c>
      <c r="J25" s="346">
        <v>12.89690894968955</v>
      </c>
    </row>
    <row r="26" spans="1:10" s="92" customFormat="1" ht="11.25" customHeight="1" x14ac:dyDescent="0.2">
      <c r="A26" s="92" t="s">
        <v>738</v>
      </c>
      <c r="B26" s="159" t="s">
        <v>607</v>
      </c>
      <c r="C26" s="92">
        <v>718.52599999999995</v>
      </c>
      <c r="D26" s="92">
        <v>768.55399999999997</v>
      </c>
      <c r="E26" s="92">
        <v>751.077</v>
      </c>
      <c r="F26" s="92">
        <v>752.99400000000003</v>
      </c>
      <c r="G26" s="92">
        <v>783.64700000000005</v>
      </c>
      <c r="H26" s="92">
        <v>7032.6689999999999</v>
      </c>
      <c r="I26" s="346">
        <v>2.7333076926376361</v>
      </c>
      <c r="J26" s="346">
        <v>13.141233546852609</v>
      </c>
    </row>
    <row r="27" spans="1:10" s="92" customFormat="1" ht="11.25" customHeight="1" x14ac:dyDescent="0.2">
      <c r="A27" s="92" t="s">
        <v>739</v>
      </c>
      <c r="B27" s="159" t="s">
        <v>607</v>
      </c>
      <c r="C27" s="92">
        <v>237.46600000000001</v>
      </c>
      <c r="D27" s="92">
        <v>243.23500000000001</v>
      </c>
      <c r="E27" s="92">
        <v>205.095</v>
      </c>
      <c r="F27" s="92">
        <v>244.82499999999999</v>
      </c>
      <c r="G27" s="92">
        <v>228.98699999999999</v>
      </c>
      <c r="H27" s="92">
        <v>2326.665</v>
      </c>
      <c r="I27" s="346">
        <v>-12.879213122452505</v>
      </c>
      <c r="J27" s="346">
        <v>28.821174672779222</v>
      </c>
    </row>
    <row r="28" spans="1:10" s="92" customFormat="1" ht="11.25" customHeight="1" x14ac:dyDescent="0.2">
      <c r="A28" s="92" t="s">
        <v>740</v>
      </c>
      <c r="B28" s="159" t="s">
        <v>607</v>
      </c>
      <c r="C28" s="92">
        <v>236.21199999999999</v>
      </c>
      <c r="D28" s="92">
        <v>237.53899999999999</v>
      </c>
      <c r="E28" s="92">
        <v>205.054</v>
      </c>
      <c r="F28" s="92">
        <v>239.30199999999999</v>
      </c>
      <c r="G28" s="92">
        <v>223.51900000000001</v>
      </c>
      <c r="H28" s="92">
        <v>2309.98</v>
      </c>
      <c r="I28" s="346">
        <v>-11.826319365122032</v>
      </c>
      <c r="J28" s="346">
        <v>26.920862234178173</v>
      </c>
    </row>
    <row r="29" spans="1:10" s="92" customFormat="1" ht="9" customHeight="1" x14ac:dyDescent="0.2">
      <c r="B29" s="159"/>
      <c r="I29" s="346"/>
      <c r="J29" s="346"/>
    </row>
    <row r="30" spans="1:10" s="92" customFormat="1" ht="11.25" customHeight="1" x14ac:dyDescent="0.2">
      <c r="A30" s="157" t="s">
        <v>176</v>
      </c>
      <c r="B30" s="159"/>
      <c r="I30" s="346"/>
      <c r="J30" s="346"/>
    </row>
    <row r="31" spans="1:10" s="92" customFormat="1" ht="11.25" customHeight="1" x14ac:dyDescent="0.2">
      <c r="A31" s="92" t="s">
        <v>174</v>
      </c>
      <c r="B31" s="159" t="s">
        <v>857</v>
      </c>
      <c r="C31" s="92">
        <v>2379</v>
      </c>
      <c r="D31" s="92">
        <v>2701</v>
      </c>
      <c r="E31" s="92">
        <v>3152</v>
      </c>
      <c r="F31" s="92">
        <v>2932</v>
      </c>
      <c r="G31" s="92">
        <v>2426</v>
      </c>
      <c r="H31" s="92">
        <v>21517</v>
      </c>
      <c r="I31" s="346">
        <v>12.748815165876778</v>
      </c>
      <c r="J31" s="346">
        <v>27.154000709136035</v>
      </c>
    </row>
    <row r="32" spans="1:10" s="92" customFormat="1" ht="11.25" customHeight="1" x14ac:dyDescent="0.2">
      <c r="A32" s="92" t="s">
        <v>734</v>
      </c>
      <c r="B32" s="309" t="s">
        <v>735</v>
      </c>
      <c r="C32" s="92">
        <v>136.90100000000001</v>
      </c>
      <c r="D32" s="92">
        <v>146.59800000000001</v>
      </c>
      <c r="E32" s="92">
        <v>171.51</v>
      </c>
      <c r="F32" s="92">
        <v>137.00299999999999</v>
      </c>
      <c r="G32" s="92">
        <v>98.665000000000006</v>
      </c>
      <c r="H32" s="92">
        <v>905.77500000000009</v>
      </c>
      <c r="I32" s="346">
        <v>92.918845031918067</v>
      </c>
      <c r="J32" s="346">
        <v>36.508728329884619</v>
      </c>
    </row>
    <row r="33" spans="1:20" s="92" customFormat="1" ht="11.25" customHeight="1" x14ac:dyDescent="0.2">
      <c r="A33" s="92" t="s">
        <v>736</v>
      </c>
      <c r="B33" s="309" t="s">
        <v>735</v>
      </c>
      <c r="C33" s="92">
        <v>135.816</v>
      </c>
      <c r="D33" s="92">
        <v>144.946</v>
      </c>
      <c r="E33" s="92">
        <v>171.06899999999999</v>
      </c>
      <c r="F33" s="92">
        <v>137.26499999999999</v>
      </c>
      <c r="G33" s="92">
        <v>98.58</v>
      </c>
      <c r="H33" s="92">
        <v>902.50599999999997</v>
      </c>
      <c r="I33" s="346">
        <v>91.053342336259306</v>
      </c>
      <c r="J33" s="346">
        <v>35.860037242714419</v>
      </c>
    </row>
    <row r="34" spans="1:20" s="92" customFormat="1" ht="11.25" customHeight="1" x14ac:dyDescent="0.2">
      <c r="A34" s="92" t="s">
        <v>737</v>
      </c>
      <c r="B34" s="159" t="s">
        <v>607</v>
      </c>
      <c r="C34" s="92">
        <v>286.05200000000002</v>
      </c>
      <c r="D34" s="92">
        <v>301.52800000000002</v>
      </c>
      <c r="E34" s="92">
        <v>336.678</v>
      </c>
      <c r="F34" s="92">
        <v>328.76400000000001</v>
      </c>
      <c r="G34" s="92">
        <v>340.66899999999998</v>
      </c>
      <c r="H34" s="92">
        <v>2969.8490000000006</v>
      </c>
      <c r="I34" s="346">
        <v>-1.7391752400254152</v>
      </c>
      <c r="J34" s="346">
        <v>13.382053189958226</v>
      </c>
    </row>
    <row r="35" spans="1:20" s="92" customFormat="1" ht="11.25" customHeight="1" x14ac:dyDescent="0.2">
      <c r="A35" s="92" t="s">
        <v>738</v>
      </c>
      <c r="B35" s="159" t="s">
        <v>607</v>
      </c>
      <c r="C35" s="92">
        <v>292.44900000000001</v>
      </c>
      <c r="D35" s="92">
        <v>319.48899999999998</v>
      </c>
      <c r="E35" s="92">
        <v>370.5</v>
      </c>
      <c r="F35" s="92">
        <v>350.03899999999999</v>
      </c>
      <c r="G35" s="92">
        <v>340.55</v>
      </c>
      <c r="H35" s="92">
        <v>3195.9120000000003</v>
      </c>
      <c r="I35" s="346">
        <v>-9.7273754329211393</v>
      </c>
      <c r="J35" s="346">
        <v>6.2704271118088393</v>
      </c>
    </row>
    <row r="36" spans="1:20" s="92" customFormat="1" ht="11.25" customHeight="1" x14ac:dyDescent="0.2">
      <c r="A36" s="92" t="s">
        <v>739</v>
      </c>
      <c r="B36" s="159" t="s">
        <v>607</v>
      </c>
      <c r="C36" s="92">
        <v>63.79</v>
      </c>
      <c r="D36" s="92">
        <v>60.725999999999999</v>
      </c>
      <c r="E36" s="92">
        <v>52.066000000000003</v>
      </c>
      <c r="F36" s="92">
        <v>65.677999999999997</v>
      </c>
      <c r="G36" s="92">
        <v>57.996000000000002</v>
      </c>
      <c r="H36" s="92">
        <v>686.38099999999997</v>
      </c>
      <c r="I36" s="346">
        <v>-7.9456245670745886</v>
      </c>
      <c r="J36" s="346">
        <v>39.283271948781959</v>
      </c>
    </row>
    <row r="37" spans="1:20" s="92" customFormat="1" ht="11.25" customHeight="1" x14ac:dyDescent="0.2">
      <c r="A37" s="92" t="s">
        <v>740</v>
      </c>
      <c r="B37" s="159" t="s">
        <v>607</v>
      </c>
      <c r="C37" s="92">
        <v>56.497999999999998</v>
      </c>
      <c r="D37" s="92">
        <v>60.768000000000001</v>
      </c>
      <c r="E37" s="92">
        <v>55.176000000000002</v>
      </c>
      <c r="F37" s="92">
        <v>58.804000000000002</v>
      </c>
      <c r="G37" s="92">
        <v>51.905000000000001</v>
      </c>
      <c r="H37" s="92">
        <v>616.1579999999999</v>
      </c>
      <c r="I37" s="346">
        <v>-14.166780608601851</v>
      </c>
      <c r="J37" s="346">
        <v>26.891924452764421</v>
      </c>
    </row>
    <row r="38" spans="1:20" s="92" customFormat="1" ht="3" customHeight="1" thickBot="1" x14ac:dyDescent="0.25">
      <c r="B38" s="159"/>
      <c r="C38" s="63"/>
      <c r="D38" s="63"/>
      <c r="E38" s="63"/>
      <c r="F38" s="63"/>
      <c r="G38" s="63"/>
      <c r="H38" s="63"/>
      <c r="I38" s="64"/>
      <c r="J38" s="64"/>
    </row>
    <row r="39" spans="1:20" s="92" customFormat="1" x14ac:dyDescent="0.2">
      <c r="A39" s="552"/>
      <c r="B39" s="553"/>
      <c r="C39" s="552"/>
      <c r="D39" s="552"/>
      <c r="E39" s="552"/>
      <c r="F39" s="552"/>
      <c r="G39" s="552"/>
      <c r="H39" s="552"/>
      <c r="I39" s="552"/>
      <c r="J39" s="552"/>
    </row>
    <row r="40" spans="1:20" s="92" customFormat="1" x14ac:dyDescent="0.2"/>
    <row r="41" spans="1:20" s="92" customFormat="1" x14ac:dyDescent="0.2">
      <c r="B41" s="159"/>
    </row>
    <row r="42" spans="1:20" s="92" customFormat="1" x14ac:dyDescent="0.2">
      <c r="B42" s="159"/>
      <c r="C42" s="159"/>
      <c r="D42" s="159"/>
      <c r="E42" s="159"/>
      <c r="F42" s="159"/>
      <c r="G42" s="159"/>
      <c r="H42" s="159"/>
      <c r="I42" s="159"/>
      <c r="J42" s="159"/>
      <c r="K42" s="159"/>
      <c r="L42" s="159"/>
      <c r="M42" s="159"/>
      <c r="N42" s="159"/>
      <c r="O42" s="159"/>
      <c r="P42" s="159"/>
      <c r="Q42" s="159"/>
      <c r="R42" s="159"/>
      <c r="S42" s="159"/>
      <c r="T42" s="159"/>
    </row>
    <row r="43" spans="1:20" s="92" customFormat="1" x14ac:dyDescent="0.2">
      <c r="B43" s="159"/>
      <c r="C43" s="159"/>
      <c r="D43" s="159"/>
      <c r="E43" s="159"/>
      <c r="F43" s="159"/>
      <c r="G43" s="159"/>
      <c r="H43" s="159"/>
      <c r="I43" s="159"/>
      <c r="J43" s="159"/>
      <c r="K43" s="159"/>
      <c r="L43" s="159"/>
      <c r="M43" s="159"/>
      <c r="N43" s="159"/>
      <c r="O43" s="159"/>
      <c r="P43" s="159"/>
      <c r="Q43" s="159"/>
      <c r="R43" s="159"/>
      <c r="S43" s="159"/>
      <c r="T43" s="159"/>
    </row>
    <row r="44" spans="1:20" s="92" customFormat="1" x14ac:dyDescent="0.2">
      <c r="B44" s="159"/>
      <c r="C44" s="159"/>
      <c r="D44" s="159"/>
      <c r="E44" s="159"/>
      <c r="F44" s="159"/>
      <c r="G44" s="159"/>
      <c r="H44" s="159"/>
      <c r="I44" s="159"/>
      <c r="J44" s="159"/>
      <c r="K44" s="159"/>
      <c r="L44" s="159"/>
      <c r="M44" s="159"/>
      <c r="N44" s="159"/>
      <c r="O44" s="159"/>
      <c r="P44" s="159"/>
      <c r="Q44" s="159"/>
      <c r="R44" s="159"/>
      <c r="S44" s="159"/>
      <c r="T44" s="159"/>
    </row>
    <row r="45" spans="1:20" s="92" customFormat="1" x14ac:dyDescent="0.2">
      <c r="B45" s="159"/>
      <c r="C45" s="159"/>
      <c r="D45" s="159"/>
      <c r="E45" s="159"/>
      <c r="F45" s="159"/>
      <c r="G45" s="159"/>
      <c r="H45" s="159"/>
      <c r="I45" s="159"/>
      <c r="J45" s="159"/>
      <c r="K45" s="159"/>
      <c r="L45" s="159"/>
      <c r="M45" s="159"/>
      <c r="N45" s="159"/>
      <c r="O45" s="159"/>
      <c r="P45" s="159"/>
      <c r="Q45" s="159"/>
      <c r="R45" s="159"/>
      <c r="S45" s="159"/>
      <c r="T45" s="159"/>
    </row>
    <row r="46" spans="1:20" s="92" customFormat="1" x14ac:dyDescent="0.2">
      <c r="B46" s="159"/>
      <c r="C46" s="159"/>
      <c r="D46" s="159"/>
      <c r="E46" s="159"/>
      <c r="F46" s="159"/>
      <c r="G46" s="159"/>
      <c r="H46" s="159"/>
      <c r="I46" s="159"/>
      <c r="J46" s="159"/>
      <c r="K46" s="159"/>
      <c r="L46" s="159"/>
      <c r="M46" s="159"/>
      <c r="N46" s="159"/>
      <c r="O46" s="159"/>
      <c r="P46" s="159"/>
      <c r="Q46" s="159"/>
      <c r="R46" s="159"/>
      <c r="S46" s="159"/>
      <c r="T46" s="159"/>
    </row>
    <row r="47" spans="1:20" s="92" customFormat="1" x14ac:dyDescent="0.2">
      <c r="B47" s="159"/>
      <c r="C47" s="159"/>
      <c r="D47" s="159"/>
      <c r="E47" s="159"/>
      <c r="F47" s="159"/>
      <c r="G47" s="159"/>
      <c r="H47" s="159"/>
      <c r="I47" s="159"/>
      <c r="J47" s="159"/>
      <c r="K47" s="159"/>
      <c r="L47" s="159"/>
      <c r="M47" s="159"/>
      <c r="N47" s="159"/>
      <c r="O47" s="159"/>
      <c r="P47" s="159"/>
      <c r="Q47" s="159"/>
      <c r="R47" s="159"/>
      <c r="S47" s="159"/>
      <c r="T47" s="159"/>
    </row>
    <row r="48" spans="1:20" s="92" customFormat="1" x14ac:dyDescent="0.2">
      <c r="B48" s="159"/>
      <c r="C48" s="159"/>
      <c r="D48" s="159"/>
      <c r="E48" s="159"/>
      <c r="F48" s="159"/>
      <c r="G48" s="159"/>
      <c r="H48" s="159"/>
      <c r="I48" s="159"/>
      <c r="J48" s="159"/>
      <c r="K48" s="159"/>
      <c r="L48" s="159"/>
      <c r="M48" s="159"/>
      <c r="N48" s="159"/>
      <c r="O48" s="159"/>
      <c r="P48" s="159"/>
      <c r="Q48" s="159"/>
      <c r="R48" s="159"/>
      <c r="S48" s="159"/>
      <c r="T48" s="159"/>
    </row>
    <row r="49" spans="2:20" s="92" customFormat="1" x14ac:dyDescent="0.2">
      <c r="B49" s="159"/>
      <c r="C49" s="159"/>
      <c r="D49" s="159"/>
      <c r="E49" s="159"/>
      <c r="F49" s="159"/>
      <c r="G49" s="159"/>
      <c r="H49" s="159"/>
      <c r="I49" s="159"/>
      <c r="J49" s="159"/>
      <c r="K49" s="159"/>
      <c r="L49" s="159"/>
      <c r="M49" s="159"/>
      <c r="N49" s="159"/>
      <c r="O49" s="159"/>
      <c r="P49" s="159"/>
      <c r="Q49" s="159"/>
      <c r="R49" s="159"/>
      <c r="S49" s="159"/>
      <c r="T49" s="159"/>
    </row>
  </sheetData>
  <customSheetViews>
    <customSheetView guid="{95746B7C-2C59-4D9D-B586-3992FFB5743C}" showGridLines="0">
      <pageMargins left="0.75" right="0.75" top="1" bottom="1" header="0.5" footer="0.5"/>
      <headerFooter alignWithMargins="0"/>
    </customSheetView>
  </customSheetViews>
  <mergeCells count="3">
    <mergeCell ref="A1:J1"/>
    <mergeCell ref="C3:H3"/>
    <mergeCell ref="I3:J3"/>
  </mergeCells>
  <phoneticPr fontId="9" type="noConversion"/>
  <pageMargins left="0.75" right="0.75" top="1" bottom="1" header="0.5" footer="0.5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dimension ref="A1:AF424"/>
  <sheetViews>
    <sheetView showGridLines="0" workbookViewId="0"/>
  </sheetViews>
  <sheetFormatPr defaultColWidth="9.109375" defaultRowHeight="10.199999999999999" x14ac:dyDescent="0.2"/>
  <cols>
    <col min="1" max="1" width="16.88671875" style="6" customWidth="1"/>
    <col min="2" max="2" width="10.44140625" style="6" bestFit="1" customWidth="1"/>
    <col min="3" max="3" width="2.44140625" style="6" customWidth="1"/>
    <col min="4" max="4" width="9.109375" style="6"/>
    <col min="5" max="5" width="2.6640625" style="6" customWidth="1"/>
    <col min="6" max="6" width="9.109375" style="6"/>
    <col min="7" max="7" width="2.44140625" style="6" customWidth="1"/>
    <col min="8" max="8" width="9.109375" style="6"/>
    <col min="9" max="9" width="2.44140625" style="6" customWidth="1"/>
    <col min="10" max="10" width="9.109375" style="6"/>
    <col min="11" max="11" width="2.44140625" style="6" customWidth="1"/>
    <col min="12" max="12" width="9.109375" style="6"/>
    <col min="13" max="13" width="2.44140625" style="6" customWidth="1"/>
    <col min="14" max="14" width="9.109375" style="6"/>
    <col min="15" max="15" width="2.44140625" style="6" customWidth="1"/>
    <col min="16" max="16" width="9.109375" style="6"/>
    <col min="17" max="17" width="2.44140625" style="6" customWidth="1"/>
    <col min="18" max="16384" width="9.109375" style="6"/>
  </cols>
  <sheetData>
    <row r="1" spans="1:32" ht="12" customHeight="1" x14ac:dyDescent="0.2">
      <c r="A1" s="729" t="s">
        <v>654</v>
      </c>
      <c r="B1" s="729"/>
      <c r="C1" s="729"/>
      <c r="D1" s="729"/>
      <c r="E1" s="729"/>
      <c r="F1" s="729"/>
      <c r="G1" s="729"/>
      <c r="H1" s="729"/>
      <c r="I1" s="729"/>
      <c r="J1" s="729"/>
      <c r="K1" s="729"/>
      <c r="L1" s="729"/>
      <c r="M1" s="729"/>
      <c r="N1" s="729"/>
      <c r="O1" s="729"/>
      <c r="P1" s="729"/>
      <c r="Q1" s="729"/>
    </row>
    <row r="3" spans="1:32" s="294" customFormat="1" ht="11.25" customHeight="1" x14ac:dyDescent="0.2">
      <c r="P3" s="653" t="s">
        <v>895</v>
      </c>
    </row>
    <row r="4" spans="1:32" s="294" customFormat="1" ht="11.25" customHeight="1" thickBot="1" x14ac:dyDescent="0.25">
      <c r="B4" s="866" t="s">
        <v>2</v>
      </c>
      <c r="C4" s="866"/>
      <c r="D4" s="866"/>
      <c r="E4" s="866"/>
      <c r="F4" s="866"/>
      <c r="G4" s="866"/>
      <c r="H4" s="866"/>
      <c r="I4" s="866"/>
      <c r="J4" s="866"/>
      <c r="K4" s="866"/>
      <c r="L4" s="866"/>
      <c r="M4" s="866"/>
      <c r="N4" s="866"/>
      <c r="O4" s="866"/>
      <c r="P4" s="866"/>
      <c r="Q4" s="866"/>
    </row>
    <row r="5" spans="1:32" s="294" customFormat="1" ht="11.25" customHeight="1" x14ac:dyDescent="0.2">
      <c r="B5" s="867" t="s">
        <v>1087</v>
      </c>
      <c r="C5" s="868"/>
      <c r="D5" s="867" t="s">
        <v>1051</v>
      </c>
      <c r="E5" s="868"/>
      <c r="F5" s="867" t="s">
        <v>1021</v>
      </c>
      <c r="G5" s="868"/>
      <c r="H5" s="867" t="s">
        <v>1004</v>
      </c>
      <c r="I5" s="868"/>
      <c r="J5" s="867" t="s">
        <v>993</v>
      </c>
      <c r="K5" s="868"/>
      <c r="L5" s="867" t="s">
        <v>979</v>
      </c>
      <c r="M5" s="868"/>
      <c r="N5" s="867" t="s">
        <v>965</v>
      </c>
      <c r="O5" s="868"/>
      <c r="P5" s="869" t="s">
        <v>944</v>
      </c>
      <c r="Q5" s="867"/>
      <c r="R5" s="563"/>
      <c r="S5" s="518"/>
    </row>
    <row r="6" spans="1:32" s="294" customFormat="1" ht="11.25" customHeight="1" thickBot="1" x14ac:dyDescent="0.25">
      <c r="B6" s="818" t="s">
        <v>815</v>
      </c>
      <c r="C6" s="819"/>
      <c r="D6" s="818" t="s">
        <v>816</v>
      </c>
      <c r="E6" s="819"/>
      <c r="F6" s="818"/>
      <c r="G6" s="819"/>
      <c r="H6" s="818"/>
      <c r="I6" s="819"/>
      <c r="J6" s="818"/>
      <c r="K6" s="819"/>
      <c r="L6" s="818"/>
      <c r="M6" s="819"/>
      <c r="N6" s="818"/>
      <c r="O6" s="819"/>
      <c r="P6" s="820"/>
      <c r="Q6" s="818"/>
      <c r="R6" s="564"/>
      <c r="S6" s="519"/>
    </row>
    <row r="7" spans="1:32" s="294" customFormat="1" x14ac:dyDescent="0.2">
      <c r="A7" s="310"/>
      <c r="N7" s="310"/>
      <c r="O7" s="310"/>
      <c r="P7" s="310"/>
      <c r="R7" s="520"/>
      <c r="S7" s="520"/>
    </row>
    <row r="8" spans="1:32" s="294" customFormat="1" x14ac:dyDescent="0.2">
      <c r="A8" s="295" t="s">
        <v>266</v>
      </c>
      <c r="B8" s="305">
        <v>30.396105025626394</v>
      </c>
      <c r="D8" s="305">
        <v>42.826533615238453</v>
      </c>
      <c r="F8" s="305">
        <v>47.96642377061761</v>
      </c>
      <c r="H8" s="305">
        <v>71.888910670082709</v>
      </c>
      <c r="J8" s="305">
        <v>40.230632305642096</v>
      </c>
      <c r="L8" s="305">
        <v>31.373511695361344</v>
      </c>
      <c r="N8" s="305">
        <v>20.459206459598523</v>
      </c>
      <c r="P8" s="305">
        <v>10.77282640703795</v>
      </c>
      <c r="Q8" s="305"/>
      <c r="R8" s="297"/>
      <c r="T8" s="305"/>
      <c r="V8" s="305"/>
      <c r="X8" s="305"/>
      <c r="Z8" s="305"/>
      <c r="AB8" s="305"/>
      <c r="AD8" s="305"/>
      <c r="AF8" s="305"/>
    </row>
    <row r="9" spans="1:32" s="294" customFormat="1" x14ac:dyDescent="0.2">
      <c r="B9" s="305"/>
      <c r="D9" s="305"/>
      <c r="F9" s="305"/>
      <c r="H9" s="305"/>
      <c r="J9" s="305"/>
      <c r="L9" s="305"/>
      <c r="N9" s="305"/>
      <c r="P9" s="305"/>
      <c r="Q9" s="305"/>
      <c r="R9" s="296"/>
      <c r="T9" s="305"/>
      <c r="V9" s="305"/>
      <c r="X9" s="305"/>
      <c r="Z9" s="305"/>
      <c r="AB9" s="305"/>
      <c r="AD9" s="305"/>
      <c r="AF9" s="305"/>
    </row>
    <row r="10" spans="1:32" s="294" customFormat="1" x14ac:dyDescent="0.2">
      <c r="A10" s="295" t="s">
        <v>241</v>
      </c>
      <c r="B10" s="305">
        <v>29.755336347538286</v>
      </c>
      <c r="D10" s="305">
        <v>42.380299118253816</v>
      </c>
      <c r="F10" s="305">
        <v>46.723240468910518</v>
      </c>
      <c r="H10" s="305">
        <v>71.97344235870942</v>
      </c>
      <c r="J10" s="305">
        <v>38.635184858136377</v>
      </c>
      <c r="L10" s="305">
        <v>31.398622950078551</v>
      </c>
      <c r="N10" s="305">
        <v>20.536546311207385</v>
      </c>
      <c r="P10" s="305">
        <v>10.291909375043216</v>
      </c>
      <c r="Q10" s="305"/>
      <c r="R10" s="297"/>
      <c r="T10" s="305"/>
      <c r="V10" s="305"/>
      <c r="X10" s="305"/>
      <c r="Z10" s="305"/>
      <c r="AB10" s="305"/>
      <c r="AD10" s="305"/>
      <c r="AF10" s="305"/>
    </row>
    <row r="11" spans="1:32" s="294" customFormat="1" x14ac:dyDescent="0.2">
      <c r="B11" s="305"/>
      <c r="D11" s="305"/>
      <c r="F11" s="305"/>
      <c r="H11" s="305"/>
      <c r="J11" s="305"/>
      <c r="L11" s="305"/>
      <c r="N11" s="305"/>
      <c r="P11" s="305"/>
      <c r="Q11" s="305"/>
      <c r="R11" s="296"/>
      <c r="T11" s="305"/>
      <c r="V11" s="305"/>
      <c r="X11" s="305"/>
      <c r="AD11" s="305"/>
      <c r="AF11" s="305"/>
    </row>
    <row r="12" spans="1:32" s="294" customFormat="1" x14ac:dyDescent="0.2">
      <c r="A12" s="294" t="s">
        <v>177</v>
      </c>
      <c r="B12" s="306">
        <v>26.733190710283022</v>
      </c>
      <c r="D12" s="306">
        <v>37.513862121491655</v>
      </c>
      <c r="F12" s="306">
        <v>36.705632360471071</v>
      </c>
      <c r="H12" s="306">
        <v>48.000061589685778</v>
      </c>
      <c r="J12" s="306">
        <v>28.421788534972794</v>
      </c>
      <c r="L12" s="306">
        <v>24.327251499918923</v>
      </c>
      <c r="N12" s="306">
        <v>20.616789753307302</v>
      </c>
      <c r="P12" s="306">
        <v>10.247161869390281</v>
      </c>
      <c r="Q12" s="306"/>
      <c r="R12" s="296"/>
      <c r="T12" s="306"/>
      <c r="V12" s="306"/>
      <c r="X12" s="306"/>
      <c r="Z12" s="306"/>
      <c r="AB12" s="306"/>
      <c r="AD12" s="306"/>
      <c r="AF12" s="306"/>
    </row>
    <row r="13" spans="1:32" s="294" customFormat="1" x14ac:dyDescent="0.2">
      <c r="A13" s="294" t="s">
        <v>178</v>
      </c>
      <c r="B13" s="306">
        <v>16.979725873075481</v>
      </c>
      <c r="D13" s="306">
        <v>23.393325491121388</v>
      </c>
      <c r="F13" s="306">
        <v>26.458591053269895</v>
      </c>
      <c r="H13" s="306">
        <v>43.068961642277777</v>
      </c>
      <c r="J13" s="306">
        <v>23.898063104497187</v>
      </c>
      <c r="L13" s="306">
        <v>19.805307519599545</v>
      </c>
      <c r="N13" s="306">
        <v>14.373413179678108</v>
      </c>
      <c r="P13" s="306">
        <v>8.7101676878979806</v>
      </c>
      <c r="Q13" s="306"/>
      <c r="R13" s="296"/>
      <c r="T13" s="306"/>
      <c r="V13" s="306"/>
      <c r="X13" s="306"/>
      <c r="Z13" s="306"/>
      <c r="AB13" s="306"/>
      <c r="AD13" s="306"/>
      <c r="AF13" s="306"/>
    </row>
    <row r="14" spans="1:32" s="294" customFormat="1" x14ac:dyDescent="0.2">
      <c r="A14" s="294" t="s">
        <v>568</v>
      </c>
      <c r="B14" s="306">
        <v>52.105443528110229</v>
      </c>
      <c r="D14" s="306">
        <v>60.107737124569695</v>
      </c>
      <c r="F14" s="306">
        <v>48.332541614355137</v>
      </c>
      <c r="H14" s="306">
        <v>51.209985103477628</v>
      </c>
      <c r="J14" s="306">
        <v>28.34206046075662</v>
      </c>
      <c r="L14" s="306">
        <v>27.022429085974839</v>
      </c>
      <c r="N14" s="306">
        <v>20.963724822826276</v>
      </c>
      <c r="P14" s="306">
        <v>12.05363168391548</v>
      </c>
      <c r="Q14" s="306"/>
      <c r="R14" s="296"/>
      <c r="T14" s="306"/>
      <c r="V14" s="306"/>
      <c r="X14" s="306"/>
      <c r="Z14" s="306"/>
      <c r="AB14" s="306"/>
      <c r="AD14" s="306"/>
      <c r="AF14" s="306"/>
    </row>
    <row r="15" spans="1:32" s="294" customFormat="1" x14ac:dyDescent="0.2">
      <c r="A15" s="294" t="s">
        <v>179</v>
      </c>
      <c r="B15" s="306">
        <v>22.611560966402415</v>
      </c>
      <c r="D15" s="306">
        <v>34.306114382065957</v>
      </c>
      <c r="F15" s="306">
        <v>46.93085336707437</v>
      </c>
      <c r="H15" s="306">
        <v>77.507425198496733</v>
      </c>
      <c r="J15" s="306">
        <v>51.349866849691146</v>
      </c>
      <c r="L15" s="306">
        <v>38.63030649655375</v>
      </c>
      <c r="N15" s="306">
        <v>25.857602492204119</v>
      </c>
      <c r="P15" s="306">
        <v>16.184788263025279</v>
      </c>
      <c r="Q15" s="306"/>
      <c r="R15" s="296"/>
      <c r="T15" s="306"/>
      <c r="V15" s="306"/>
      <c r="X15" s="306"/>
      <c r="Z15" s="306"/>
      <c r="AB15" s="306"/>
      <c r="AD15" s="306"/>
      <c r="AF15" s="306"/>
    </row>
    <row r="16" spans="1:32" s="294" customFormat="1" x14ac:dyDescent="0.2">
      <c r="A16" s="294" t="s">
        <v>180</v>
      </c>
      <c r="B16" s="306">
        <v>19.577160847166571</v>
      </c>
      <c r="D16" s="306">
        <v>44.101781030963252</v>
      </c>
      <c r="F16" s="306">
        <v>63.495882977468447</v>
      </c>
      <c r="H16" s="306">
        <v>117.94693176878519</v>
      </c>
      <c r="J16" s="306">
        <v>58.108716560051448</v>
      </c>
      <c r="L16" s="306">
        <v>44.759123831688562</v>
      </c>
      <c r="N16" s="306">
        <v>22.861214060385027</v>
      </c>
      <c r="P16" s="306">
        <v>7.6166333525814718</v>
      </c>
      <c r="Q16" s="306"/>
      <c r="R16" s="296"/>
      <c r="T16" s="306"/>
      <c r="V16" s="306"/>
      <c r="X16" s="306"/>
      <c r="Z16" s="306"/>
      <c r="AB16" s="306"/>
      <c r="AD16" s="306"/>
      <c r="AF16" s="306"/>
    </row>
    <row r="17" spans="1:32" s="294" customFormat="1" x14ac:dyDescent="0.2">
      <c r="B17" s="306"/>
      <c r="D17" s="306"/>
      <c r="F17" s="306"/>
      <c r="H17" s="306"/>
      <c r="J17" s="306"/>
      <c r="L17" s="306"/>
      <c r="N17" s="306"/>
      <c r="P17" s="306"/>
      <c r="Q17" s="305"/>
      <c r="R17" s="296"/>
      <c r="T17" s="306"/>
      <c r="V17" s="306"/>
      <c r="X17" s="305"/>
      <c r="Z17" s="306"/>
      <c r="AB17" s="306"/>
      <c r="AD17" s="306"/>
      <c r="AF17" s="305"/>
    </row>
    <row r="18" spans="1:32" s="294" customFormat="1" x14ac:dyDescent="0.2">
      <c r="A18" s="295" t="s">
        <v>529</v>
      </c>
      <c r="B18" s="305">
        <v>19.278382810291209</v>
      </c>
      <c r="D18" s="305">
        <v>35.745599426067798</v>
      </c>
      <c r="F18" s="305">
        <v>52.849063958557728</v>
      </c>
      <c r="H18" s="305">
        <v>68.581980962286565</v>
      </c>
      <c r="J18" s="305">
        <v>48.177665386625002</v>
      </c>
      <c r="L18" s="305">
        <v>30.94751406590883</v>
      </c>
      <c r="N18" s="305">
        <v>18.196343333621016</v>
      </c>
      <c r="P18" s="305">
        <v>16.16217932854904</v>
      </c>
      <c r="Q18" s="305"/>
      <c r="R18" s="297"/>
      <c r="T18" s="305"/>
      <c r="V18" s="305"/>
      <c r="X18" s="305"/>
      <c r="Z18" s="305"/>
      <c r="AB18" s="305"/>
      <c r="AD18" s="305"/>
      <c r="AF18" s="305"/>
    </row>
    <row r="19" spans="1:32" s="294" customFormat="1" x14ac:dyDescent="0.2">
      <c r="A19" s="295"/>
      <c r="B19" s="305"/>
      <c r="D19" s="305"/>
      <c r="F19" s="305"/>
      <c r="H19" s="305"/>
      <c r="J19" s="305"/>
      <c r="L19" s="305"/>
      <c r="N19" s="305"/>
      <c r="P19" s="305"/>
      <c r="Q19" s="305"/>
      <c r="R19" s="296"/>
      <c r="T19" s="305"/>
      <c r="V19" s="305"/>
      <c r="X19" s="305"/>
      <c r="Z19" s="305"/>
      <c r="AB19" s="305"/>
      <c r="AD19" s="305"/>
      <c r="AF19" s="305"/>
    </row>
    <row r="20" spans="1:32" s="294" customFormat="1" x14ac:dyDescent="0.2">
      <c r="A20" s="295" t="s">
        <v>530</v>
      </c>
      <c r="B20" s="305">
        <v>40.544393544145407</v>
      </c>
      <c r="D20" s="305">
        <v>49.965667739774865</v>
      </c>
      <c r="F20" s="305">
        <v>58.677667308767788</v>
      </c>
      <c r="H20" s="305">
        <v>72.349415722930161</v>
      </c>
      <c r="J20" s="305">
        <v>54.458090290024145</v>
      </c>
      <c r="L20" s="305">
        <v>31.279065540194573</v>
      </c>
      <c r="N20" s="305">
        <v>20.564058881010105</v>
      </c>
      <c r="P20" s="305">
        <v>13.765863258267396</v>
      </c>
      <c r="Q20" s="305"/>
      <c r="R20" s="297"/>
      <c r="T20" s="305"/>
      <c r="V20" s="305"/>
      <c r="X20" s="305"/>
      <c r="Z20" s="305"/>
      <c r="AB20" s="305"/>
      <c r="AD20" s="305"/>
      <c r="AF20" s="305"/>
    </row>
    <row r="21" spans="1:32" s="294" customFormat="1" ht="3" customHeight="1" thickBot="1" x14ac:dyDescent="0.25"/>
    <row r="22" spans="1:32" s="294" customFormat="1" ht="3" customHeight="1" x14ac:dyDescent="0.2">
      <c r="A22" s="307"/>
      <c r="B22" s="307"/>
      <c r="C22" s="307"/>
      <c r="D22" s="307"/>
      <c r="E22" s="307"/>
      <c r="F22" s="307"/>
      <c r="G22" s="307"/>
      <c r="H22" s="307"/>
      <c r="I22" s="307"/>
      <c r="J22" s="307"/>
      <c r="K22" s="307"/>
      <c r="L22" s="307"/>
      <c r="M22" s="307"/>
      <c r="N22" s="307"/>
      <c r="O22" s="307"/>
      <c r="P22" s="307"/>
      <c r="Q22" s="307"/>
    </row>
    <row r="23" spans="1:32" s="294" customFormat="1" ht="9.75" customHeight="1" x14ac:dyDescent="0.2">
      <c r="A23" s="821" t="s">
        <v>869</v>
      </c>
      <c r="B23" s="821"/>
      <c r="C23" s="821"/>
      <c r="D23" s="821"/>
      <c r="E23" s="821"/>
      <c r="F23" s="821"/>
      <c r="G23" s="821"/>
      <c r="H23" s="821"/>
      <c r="I23" s="821"/>
      <c r="J23" s="821"/>
      <c r="K23" s="821"/>
      <c r="L23" s="821"/>
      <c r="M23" s="821"/>
      <c r="N23" s="821"/>
      <c r="O23" s="821"/>
      <c r="P23" s="821"/>
      <c r="Q23" s="821"/>
    </row>
    <row r="24" spans="1:32" s="294" customFormat="1" x14ac:dyDescent="0.2">
      <c r="A24" s="821"/>
      <c r="B24" s="821"/>
      <c r="C24" s="821"/>
      <c r="D24" s="821"/>
      <c r="E24" s="821"/>
      <c r="F24" s="821"/>
      <c r="G24" s="821"/>
      <c r="H24" s="821"/>
      <c r="I24" s="821"/>
      <c r="J24" s="821"/>
      <c r="K24" s="821"/>
      <c r="L24" s="821"/>
      <c r="M24" s="821"/>
      <c r="N24" s="821"/>
      <c r="O24" s="821"/>
      <c r="P24" s="821"/>
      <c r="Q24" s="821"/>
    </row>
    <row r="25" spans="1:32" s="294" customFormat="1" x14ac:dyDescent="0.2">
      <c r="A25" s="821"/>
      <c r="B25" s="821"/>
      <c r="C25" s="821"/>
      <c r="D25" s="821"/>
      <c r="E25" s="821"/>
      <c r="F25" s="821"/>
      <c r="G25" s="821"/>
      <c r="H25" s="821"/>
      <c r="I25" s="821"/>
      <c r="J25" s="821"/>
      <c r="K25" s="821"/>
      <c r="L25" s="821"/>
      <c r="M25" s="821"/>
      <c r="N25" s="821"/>
      <c r="O25" s="821"/>
      <c r="P25" s="821"/>
      <c r="Q25" s="821"/>
    </row>
    <row r="26" spans="1:32" s="294" customFormat="1" x14ac:dyDescent="0.2">
      <c r="A26" s="821"/>
      <c r="B26" s="821"/>
      <c r="C26" s="821"/>
      <c r="D26" s="821"/>
      <c r="E26" s="821"/>
      <c r="F26" s="821"/>
      <c r="G26" s="821"/>
      <c r="H26" s="821"/>
      <c r="I26" s="821"/>
      <c r="J26" s="821"/>
      <c r="K26" s="821"/>
      <c r="L26" s="821"/>
      <c r="M26" s="821"/>
      <c r="N26" s="821"/>
      <c r="O26" s="821"/>
      <c r="P26" s="821"/>
      <c r="Q26" s="821"/>
    </row>
    <row r="27" spans="1:32" s="294" customFormat="1" x14ac:dyDescent="0.2">
      <c r="A27" s="821"/>
      <c r="B27" s="821"/>
      <c r="C27" s="821"/>
      <c r="D27" s="821"/>
      <c r="E27" s="821"/>
      <c r="F27" s="821"/>
      <c r="G27" s="821"/>
      <c r="H27" s="821"/>
      <c r="I27" s="821"/>
      <c r="J27" s="821"/>
      <c r="K27" s="821"/>
      <c r="L27" s="821"/>
      <c r="M27" s="821"/>
      <c r="N27" s="821"/>
      <c r="O27" s="821"/>
      <c r="P27" s="821"/>
      <c r="Q27" s="821"/>
    </row>
    <row r="28" spans="1:32" s="294" customFormat="1" x14ac:dyDescent="0.2">
      <c r="L28" s="297"/>
    </row>
    <row r="29" spans="1:32" s="294" customFormat="1" x14ac:dyDescent="0.2">
      <c r="L29" s="296"/>
    </row>
    <row r="30" spans="1:32" s="294" customFormat="1" x14ac:dyDescent="0.2">
      <c r="L30" s="297"/>
    </row>
    <row r="31" spans="1:32" s="294" customFormat="1" x14ac:dyDescent="0.2"/>
    <row r="32" spans="1:32" s="294" customFormat="1" x14ac:dyDescent="0.2"/>
    <row r="33" s="294" customFormat="1" x14ac:dyDescent="0.2"/>
    <row r="34" s="294" customFormat="1" x14ac:dyDescent="0.2"/>
    <row r="35" s="294" customFormat="1" x14ac:dyDescent="0.2"/>
    <row r="36" s="294" customFormat="1" x14ac:dyDescent="0.2"/>
    <row r="37" s="294" customFormat="1" x14ac:dyDescent="0.2"/>
    <row r="38" s="294" customFormat="1" x14ac:dyDescent="0.2"/>
    <row r="39" s="294" customFormat="1" x14ac:dyDescent="0.2"/>
    <row r="40" s="294" customFormat="1" x14ac:dyDescent="0.2"/>
    <row r="41" s="294" customFormat="1" x14ac:dyDescent="0.2"/>
    <row r="42" s="294" customFormat="1" x14ac:dyDescent="0.2"/>
    <row r="43" s="294" customFormat="1" x14ac:dyDescent="0.2"/>
    <row r="44" s="294" customFormat="1" x14ac:dyDescent="0.2"/>
    <row r="45" s="294" customFormat="1" x14ac:dyDescent="0.2"/>
    <row r="46" s="294" customFormat="1" x14ac:dyDescent="0.2"/>
    <row r="47" s="294" customFormat="1" x14ac:dyDescent="0.2"/>
    <row r="48" s="294" customFormat="1" x14ac:dyDescent="0.2"/>
    <row r="49" s="294" customFormat="1" x14ac:dyDescent="0.2"/>
    <row r="50" s="294" customFormat="1" x14ac:dyDescent="0.2"/>
    <row r="51" s="294" customFormat="1" x14ac:dyDescent="0.2"/>
    <row r="52" s="294" customFormat="1" x14ac:dyDescent="0.2"/>
    <row r="53" s="294" customFormat="1" x14ac:dyDescent="0.2"/>
    <row r="54" s="294" customFormat="1" x14ac:dyDescent="0.2"/>
    <row r="55" s="294" customFormat="1" x14ac:dyDescent="0.2"/>
    <row r="56" s="294" customFormat="1" x14ac:dyDescent="0.2"/>
    <row r="57" s="294" customFormat="1" x14ac:dyDescent="0.2"/>
    <row r="58" s="294" customFormat="1" x14ac:dyDescent="0.2"/>
    <row r="59" s="294" customFormat="1" x14ac:dyDescent="0.2"/>
    <row r="60" s="294" customFormat="1" x14ac:dyDescent="0.2"/>
    <row r="61" s="294" customFormat="1" x14ac:dyDescent="0.2"/>
    <row r="62" s="294" customFormat="1" x14ac:dyDescent="0.2"/>
    <row r="63" s="294" customFormat="1" x14ac:dyDescent="0.2"/>
    <row r="64" s="294" customFormat="1" x14ac:dyDescent="0.2"/>
    <row r="65" s="294" customFormat="1" x14ac:dyDescent="0.2"/>
    <row r="66" s="294" customFormat="1" x14ac:dyDescent="0.2"/>
    <row r="67" s="294" customFormat="1" x14ac:dyDescent="0.2"/>
    <row r="68" s="294" customFormat="1" x14ac:dyDescent="0.2"/>
    <row r="69" s="294" customFormat="1" x14ac:dyDescent="0.2"/>
    <row r="70" s="294" customFormat="1" x14ac:dyDescent="0.2"/>
    <row r="71" s="294" customFormat="1" x14ac:dyDescent="0.2"/>
    <row r="72" s="294" customFormat="1" x14ac:dyDescent="0.2"/>
    <row r="73" s="294" customFormat="1" x14ac:dyDescent="0.2"/>
    <row r="74" s="294" customFormat="1" x14ac:dyDescent="0.2"/>
    <row r="75" s="294" customFormat="1" x14ac:dyDescent="0.2"/>
    <row r="76" s="294" customFormat="1" x14ac:dyDescent="0.2"/>
    <row r="77" s="294" customFormat="1" x14ac:dyDescent="0.2"/>
    <row r="78" s="294" customFormat="1" x14ac:dyDescent="0.2"/>
    <row r="79" s="294" customFormat="1" x14ac:dyDescent="0.2"/>
    <row r="80" s="294" customFormat="1" x14ac:dyDescent="0.2"/>
    <row r="81" s="294" customFormat="1" x14ac:dyDescent="0.2"/>
    <row r="82" s="294" customFormat="1" x14ac:dyDescent="0.2"/>
    <row r="83" s="294" customFormat="1" x14ac:dyDescent="0.2"/>
    <row r="84" s="294" customFormat="1" x14ac:dyDescent="0.2"/>
    <row r="85" s="294" customFormat="1" x14ac:dyDescent="0.2"/>
    <row r="86" s="294" customFormat="1" x14ac:dyDescent="0.2"/>
    <row r="87" s="294" customFormat="1" x14ac:dyDescent="0.2"/>
    <row r="88" s="294" customFormat="1" x14ac:dyDescent="0.2"/>
    <row r="89" s="294" customFormat="1" x14ac:dyDescent="0.2"/>
    <row r="90" s="294" customFormat="1" x14ac:dyDescent="0.2"/>
    <row r="91" s="294" customFormat="1" x14ac:dyDescent="0.2"/>
    <row r="92" s="294" customFormat="1" x14ac:dyDescent="0.2"/>
    <row r="93" s="294" customFormat="1" x14ac:dyDescent="0.2"/>
    <row r="94" s="294" customFormat="1" x14ac:dyDescent="0.2"/>
    <row r="95" s="294" customFormat="1" x14ac:dyDescent="0.2"/>
    <row r="96" s="294" customFormat="1" x14ac:dyDescent="0.2"/>
    <row r="97" s="294" customFormat="1" x14ac:dyDescent="0.2"/>
    <row r="98" s="294" customFormat="1" x14ac:dyDescent="0.2"/>
    <row r="99" s="294" customFormat="1" x14ac:dyDescent="0.2"/>
    <row r="100" s="294" customFormat="1" x14ac:dyDescent="0.2"/>
    <row r="101" s="294" customFormat="1" x14ac:dyDescent="0.2"/>
    <row r="102" s="294" customFormat="1" x14ac:dyDescent="0.2"/>
    <row r="103" s="294" customFormat="1" x14ac:dyDescent="0.2"/>
    <row r="104" s="294" customFormat="1" x14ac:dyDescent="0.2"/>
    <row r="105" s="294" customFormat="1" x14ac:dyDescent="0.2"/>
    <row r="106" s="294" customFormat="1" x14ac:dyDescent="0.2"/>
    <row r="107" s="294" customFormat="1" x14ac:dyDescent="0.2"/>
    <row r="108" s="294" customFormat="1" x14ac:dyDescent="0.2"/>
    <row r="109" s="294" customFormat="1" x14ac:dyDescent="0.2"/>
    <row r="110" s="294" customFormat="1" x14ac:dyDescent="0.2"/>
    <row r="111" s="294" customFormat="1" x14ac:dyDescent="0.2"/>
    <row r="112" s="294" customFormat="1" x14ac:dyDescent="0.2"/>
    <row r="113" s="294" customFormat="1" x14ac:dyDescent="0.2"/>
    <row r="114" s="294" customFormat="1" x14ac:dyDescent="0.2"/>
    <row r="115" s="294" customFormat="1" x14ac:dyDescent="0.2"/>
    <row r="116" s="294" customFormat="1" x14ac:dyDescent="0.2"/>
    <row r="117" s="294" customFormat="1" x14ac:dyDescent="0.2"/>
    <row r="118" s="294" customFormat="1" x14ac:dyDescent="0.2"/>
    <row r="119" s="294" customFormat="1" x14ac:dyDescent="0.2"/>
    <row r="120" s="294" customFormat="1" x14ac:dyDescent="0.2"/>
    <row r="121" s="294" customFormat="1" x14ac:dyDescent="0.2"/>
    <row r="122" s="294" customFormat="1" x14ac:dyDescent="0.2"/>
    <row r="123" s="294" customFormat="1" x14ac:dyDescent="0.2"/>
    <row r="124" s="294" customFormat="1" x14ac:dyDescent="0.2"/>
    <row r="125" s="294" customFormat="1" x14ac:dyDescent="0.2"/>
    <row r="126" s="294" customFormat="1" x14ac:dyDescent="0.2"/>
    <row r="127" s="294" customFormat="1" x14ac:dyDescent="0.2"/>
    <row r="128" s="294" customFormat="1" x14ac:dyDescent="0.2"/>
    <row r="129" s="294" customFormat="1" x14ac:dyDescent="0.2"/>
    <row r="130" s="294" customFormat="1" x14ac:dyDescent="0.2"/>
    <row r="131" s="294" customFormat="1" x14ac:dyDescent="0.2"/>
    <row r="132" s="294" customFormat="1" x14ac:dyDescent="0.2"/>
    <row r="133" s="294" customFormat="1" x14ac:dyDescent="0.2"/>
    <row r="134" s="294" customFormat="1" x14ac:dyDescent="0.2"/>
    <row r="135" s="294" customFormat="1" x14ac:dyDescent="0.2"/>
    <row r="136" s="294" customFormat="1" x14ac:dyDescent="0.2"/>
    <row r="137" s="294" customFormat="1" x14ac:dyDescent="0.2"/>
    <row r="138" s="294" customFormat="1" x14ac:dyDescent="0.2"/>
    <row r="139" s="294" customFormat="1" x14ac:dyDescent="0.2"/>
    <row r="140" s="294" customFormat="1" x14ac:dyDescent="0.2"/>
    <row r="141" s="294" customFormat="1" x14ac:dyDescent="0.2"/>
    <row r="142" s="294" customFormat="1" x14ac:dyDescent="0.2"/>
    <row r="143" s="294" customFormat="1" x14ac:dyDescent="0.2"/>
    <row r="144" s="294" customFormat="1" x14ac:dyDescent="0.2"/>
    <row r="145" s="294" customFormat="1" x14ac:dyDescent="0.2"/>
    <row r="146" s="294" customFormat="1" x14ac:dyDescent="0.2"/>
    <row r="147" s="294" customFormat="1" x14ac:dyDescent="0.2"/>
    <row r="148" s="294" customFormat="1" x14ac:dyDescent="0.2"/>
    <row r="149" s="294" customFormat="1" x14ac:dyDescent="0.2"/>
    <row r="150" s="294" customFormat="1" x14ac:dyDescent="0.2"/>
    <row r="151" s="294" customFormat="1" x14ac:dyDescent="0.2"/>
    <row r="152" s="294" customFormat="1" x14ac:dyDescent="0.2"/>
    <row r="153" s="294" customFormat="1" x14ac:dyDescent="0.2"/>
    <row r="154" s="294" customFormat="1" x14ac:dyDescent="0.2"/>
    <row r="155" s="294" customFormat="1" x14ac:dyDescent="0.2"/>
    <row r="156" s="294" customFormat="1" x14ac:dyDescent="0.2"/>
    <row r="157" s="294" customFormat="1" x14ac:dyDescent="0.2"/>
    <row r="158" s="294" customFormat="1" x14ac:dyDescent="0.2"/>
    <row r="159" s="294" customFormat="1" x14ac:dyDescent="0.2"/>
    <row r="160" s="294" customFormat="1" x14ac:dyDescent="0.2"/>
    <row r="161" s="294" customFormat="1" x14ac:dyDescent="0.2"/>
    <row r="162" s="294" customFormat="1" x14ac:dyDescent="0.2"/>
    <row r="163" s="294" customFormat="1" x14ac:dyDescent="0.2"/>
    <row r="164" s="294" customFormat="1" x14ac:dyDescent="0.2"/>
    <row r="165" s="294" customFormat="1" x14ac:dyDescent="0.2"/>
    <row r="166" s="294" customFormat="1" x14ac:dyDescent="0.2"/>
    <row r="167" s="294" customFormat="1" x14ac:dyDescent="0.2"/>
    <row r="168" s="294" customFormat="1" x14ac:dyDescent="0.2"/>
    <row r="169" s="294" customFormat="1" x14ac:dyDescent="0.2"/>
    <row r="170" s="294" customFormat="1" x14ac:dyDescent="0.2"/>
    <row r="171" s="294" customFormat="1" x14ac:dyDescent="0.2"/>
    <row r="172" s="294" customFormat="1" x14ac:dyDescent="0.2"/>
    <row r="173" s="294" customFormat="1" x14ac:dyDescent="0.2"/>
    <row r="174" s="294" customFormat="1" x14ac:dyDescent="0.2"/>
    <row r="175" s="294" customFormat="1" x14ac:dyDescent="0.2"/>
    <row r="176" s="294" customFormat="1" x14ac:dyDescent="0.2"/>
    <row r="177" s="294" customFormat="1" x14ac:dyDescent="0.2"/>
    <row r="178" s="294" customFormat="1" x14ac:dyDescent="0.2"/>
    <row r="179" s="294" customFormat="1" x14ac:dyDescent="0.2"/>
    <row r="180" s="294" customFormat="1" x14ac:dyDescent="0.2"/>
    <row r="181" s="294" customFormat="1" x14ac:dyDescent="0.2"/>
    <row r="182" s="294" customFormat="1" x14ac:dyDescent="0.2"/>
    <row r="183" s="294" customFormat="1" x14ac:dyDescent="0.2"/>
    <row r="184" s="294" customFormat="1" x14ac:dyDescent="0.2"/>
    <row r="185" s="294" customFormat="1" x14ac:dyDescent="0.2"/>
    <row r="186" s="294" customFormat="1" x14ac:dyDescent="0.2"/>
    <row r="187" s="294" customFormat="1" x14ac:dyDescent="0.2"/>
    <row r="188" s="294" customFormat="1" x14ac:dyDescent="0.2"/>
    <row r="189" s="294" customFormat="1" x14ac:dyDescent="0.2"/>
    <row r="190" s="294" customFormat="1" x14ac:dyDescent="0.2"/>
    <row r="191" s="294" customFormat="1" x14ac:dyDescent="0.2"/>
    <row r="192" s="294" customFormat="1" x14ac:dyDescent="0.2"/>
    <row r="193" s="294" customFormat="1" x14ac:dyDescent="0.2"/>
    <row r="194" s="294" customFormat="1" x14ac:dyDescent="0.2"/>
    <row r="195" s="294" customFormat="1" x14ac:dyDescent="0.2"/>
    <row r="196" s="294" customFormat="1" x14ac:dyDescent="0.2"/>
    <row r="197" s="294" customFormat="1" x14ac:dyDescent="0.2"/>
    <row r="198" s="294" customFormat="1" x14ac:dyDescent="0.2"/>
    <row r="199" s="294" customFormat="1" x14ac:dyDescent="0.2"/>
    <row r="200" s="294" customFormat="1" x14ac:dyDescent="0.2"/>
    <row r="201" s="294" customFormat="1" x14ac:dyDescent="0.2"/>
    <row r="202" s="294" customFormat="1" x14ac:dyDescent="0.2"/>
    <row r="203" s="294" customFormat="1" x14ac:dyDescent="0.2"/>
    <row r="204" s="294" customFormat="1" x14ac:dyDescent="0.2"/>
    <row r="205" s="294" customFormat="1" x14ac:dyDescent="0.2"/>
    <row r="206" s="294" customFormat="1" x14ac:dyDescent="0.2"/>
    <row r="207" s="294" customFormat="1" x14ac:dyDescent="0.2"/>
    <row r="208" s="294" customFormat="1" x14ac:dyDescent="0.2"/>
    <row r="209" s="294" customFormat="1" x14ac:dyDescent="0.2"/>
    <row r="210" s="294" customFormat="1" x14ac:dyDescent="0.2"/>
    <row r="211" s="294" customFormat="1" x14ac:dyDescent="0.2"/>
    <row r="212" s="294" customFormat="1" x14ac:dyDescent="0.2"/>
    <row r="213" s="294" customFormat="1" x14ac:dyDescent="0.2"/>
    <row r="214" s="294" customFormat="1" x14ac:dyDescent="0.2"/>
    <row r="215" s="294" customFormat="1" x14ac:dyDescent="0.2"/>
    <row r="216" s="294" customFormat="1" x14ac:dyDescent="0.2"/>
    <row r="217" s="294" customFormat="1" x14ac:dyDescent="0.2"/>
    <row r="218" s="294" customFormat="1" x14ac:dyDescent="0.2"/>
    <row r="219" s="294" customFormat="1" x14ac:dyDescent="0.2"/>
    <row r="220" s="294" customFormat="1" x14ac:dyDescent="0.2"/>
    <row r="221" s="294" customFormat="1" x14ac:dyDescent="0.2"/>
    <row r="222" s="294" customFormat="1" x14ac:dyDescent="0.2"/>
    <row r="223" s="294" customFormat="1" x14ac:dyDescent="0.2"/>
    <row r="224" s="294" customFormat="1" x14ac:dyDescent="0.2"/>
    <row r="225" s="294" customFormat="1" x14ac:dyDescent="0.2"/>
    <row r="226" s="294" customFormat="1" x14ac:dyDescent="0.2"/>
    <row r="227" s="294" customFormat="1" x14ac:dyDescent="0.2"/>
    <row r="228" s="294" customFormat="1" x14ac:dyDescent="0.2"/>
    <row r="229" s="294" customFormat="1" x14ac:dyDescent="0.2"/>
    <row r="230" s="294" customFormat="1" x14ac:dyDescent="0.2"/>
    <row r="231" s="294" customFormat="1" x14ac:dyDescent="0.2"/>
    <row r="232" s="294" customFormat="1" x14ac:dyDescent="0.2"/>
    <row r="233" s="294" customFormat="1" x14ac:dyDescent="0.2"/>
    <row r="234" s="294" customFormat="1" x14ac:dyDescent="0.2"/>
    <row r="235" s="294" customFormat="1" x14ac:dyDescent="0.2"/>
    <row r="236" s="294" customFormat="1" x14ac:dyDescent="0.2"/>
    <row r="237" s="294" customFormat="1" x14ac:dyDescent="0.2"/>
    <row r="238" s="294" customFormat="1" x14ac:dyDescent="0.2"/>
    <row r="239" s="294" customFormat="1" x14ac:dyDescent="0.2"/>
    <row r="240" s="294" customFormat="1" x14ac:dyDescent="0.2"/>
    <row r="241" s="294" customFormat="1" x14ac:dyDescent="0.2"/>
    <row r="242" s="294" customFormat="1" x14ac:dyDescent="0.2"/>
    <row r="243" s="294" customFormat="1" x14ac:dyDescent="0.2"/>
    <row r="244" s="294" customFormat="1" x14ac:dyDescent="0.2"/>
    <row r="245" s="294" customFormat="1" x14ac:dyDescent="0.2"/>
    <row r="246" s="294" customFormat="1" x14ac:dyDescent="0.2"/>
    <row r="247" s="294" customFormat="1" x14ac:dyDescent="0.2"/>
    <row r="248" s="294" customFormat="1" x14ac:dyDescent="0.2"/>
    <row r="249" s="294" customFormat="1" x14ac:dyDescent="0.2"/>
    <row r="250" s="294" customFormat="1" x14ac:dyDescent="0.2"/>
    <row r="251" s="294" customFormat="1" x14ac:dyDescent="0.2"/>
    <row r="252" s="294" customFormat="1" x14ac:dyDescent="0.2"/>
    <row r="253" s="294" customFormat="1" x14ac:dyDescent="0.2"/>
    <row r="254" s="294" customFormat="1" x14ac:dyDescent="0.2"/>
    <row r="255" s="294" customFormat="1" x14ac:dyDescent="0.2"/>
    <row r="256" s="294" customFormat="1" x14ac:dyDescent="0.2"/>
    <row r="257" s="294" customFormat="1" x14ac:dyDescent="0.2"/>
    <row r="258" s="294" customFormat="1" x14ac:dyDescent="0.2"/>
    <row r="259" s="294" customFormat="1" x14ac:dyDescent="0.2"/>
    <row r="260" s="294" customFormat="1" x14ac:dyDescent="0.2"/>
    <row r="261" s="294" customFormat="1" x14ac:dyDescent="0.2"/>
    <row r="262" s="294" customFormat="1" x14ac:dyDescent="0.2"/>
    <row r="263" s="294" customFormat="1" x14ac:dyDescent="0.2"/>
    <row r="264" s="294" customFormat="1" x14ac:dyDescent="0.2"/>
    <row r="265" s="294" customFormat="1" x14ac:dyDescent="0.2"/>
    <row r="266" s="294" customFormat="1" x14ac:dyDescent="0.2"/>
    <row r="267" s="294" customFormat="1" x14ac:dyDescent="0.2"/>
    <row r="268" s="294" customFormat="1" x14ac:dyDescent="0.2"/>
    <row r="269" s="294" customFormat="1" x14ac:dyDescent="0.2"/>
    <row r="270" s="294" customFormat="1" x14ac:dyDescent="0.2"/>
    <row r="271" s="294" customFormat="1" x14ac:dyDescent="0.2"/>
    <row r="272" s="294" customFormat="1" x14ac:dyDescent="0.2"/>
    <row r="273" s="294" customFormat="1" x14ac:dyDescent="0.2"/>
    <row r="274" s="294" customFormat="1" x14ac:dyDescent="0.2"/>
    <row r="275" s="294" customFormat="1" x14ac:dyDescent="0.2"/>
    <row r="276" s="294" customFormat="1" x14ac:dyDescent="0.2"/>
    <row r="277" s="294" customFormat="1" x14ac:dyDescent="0.2"/>
    <row r="278" s="294" customFormat="1" x14ac:dyDescent="0.2"/>
    <row r="279" s="294" customFormat="1" x14ac:dyDescent="0.2"/>
    <row r="280" s="294" customFormat="1" x14ac:dyDescent="0.2"/>
    <row r="281" s="294" customFormat="1" x14ac:dyDescent="0.2"/>
    <row r="282" s="294" customFormat="1" x14ac:dyDescent="0.2"/>
    <row r="283" s="294" customFormat="1" x14ac:dyDescent="0.2"/>
    <row r="284" s="294" customFormat="1" x14ac:dyDescent="0.2"/>
    <row r="285" s="294" customFormat="1" x14ac:dyDescent="0.2"/>
    <row r="286" s="294" customFormat="1" x14ac:dyDescent="0.2"/>
    <row r="287" s="294" customFormat="1" x14ac:dyDescent="0.2"/>
    <row r="288" s="294" customFormat="1" x14ac:dyDescent="0.2"/>
    <row r="289" s="294" customFormat="1" x14ac:dyDescent="0.2"/>
    <row r="290" s="294" customFormat="1" x14ac:dyDescent="0.2"/>
    <row r="291" s="294" customFormat="1" x14ac:dyDescent="0.2"/>
    <row r="292" s="294" customFormat="1" x14ac:dyDescent="0.2"/>
    <row r="293" s="294" customFormat="1" x14ac:dyDescent="0.2"/>
    <row r="294" s="294" customFormat="1" x14ac:dyDescent="0.2"/>
    <row r="295" s="294" customFormat="1" x14ac:dyDescent="0.2"/>
    <row r="296" s="294" customFormat="1" x14ac:dyDescent="0.2"/>
    <row r="297" s="294" customFormat="1" x14ac:dyDescent="0.2"/>
    <row r="298" s="294" customFormat="1" x14ac:dyDescent="0.2"/>
    <row r="299" s="294" customFormat="1" x14ac:dyDescent="0.2"/>
    <row r="300" s="294" customFormat="1" x14ac:dyDescent="0.2"/>
    <row r="301" s="294" customFormat="1" x14ac:dyDescent="0.2"/>
    <row r="302" s="294" customFormat="1" x14ac:dyDescent="0.2"/>
    <row r="303" s="294" customFormat="1" x14ac:dyDescent="0.2"/>
    <row r="304" s="294" customFormat="1" x14ac:dyDescent="0.2"/>
    <row r="305" s="294" customFormat="1" x14ac:dyDescent="0.2"/>
    <row r="306" s="294" customFormat="1" x14ac:dyDescent="0.2"/>
    <row r="307" s="294" customFormat="1" x14ac:dyDescent="0.2"/>
    <row r="308" s="294" customFormat="1" x14ac:dyDescent="0.2"/>
    <row r="309" s="294" customFormat="1" x14ac:dyDescent="0.2"/>
    <row r="310" s="294" customFormat="1" x14ac:dyDescent="0.2"/>
    <row r="311" s="294" customFormat="1" x14ac:dyDescent="0.2"/>
    <row r="312" s="294" customFormat="1" x14ac:dyDescent="0.2"/>
    <row r="313" s="294" customFormat="1" x14ac:dyDescent="0.2"/>
    <row r="314" s="294" customFormat="1" x14ac:dyDescent="0.2"/>
    <row r="315" s="294" customFormat="1" x14ac:dyDescent="0.2"/>
    <row r="316" s="294" customFormat="1" x14ac:dyDescent="0.2"/>
    <row r="317" s="294" customFormat="1" x14ac:dyDescent="0.2"/>
    <row r="318" s="294" customFormat="1" x14ac:dyDescent="0.2"/>
    <row r="319" s="294" customFormat="1" x14ac:dyDescent="0.2"/>
    <row r="320" s="294" customFormat="1" x14ac:dyDescent="0.2"/>
    <row r="321" s="294" customFormat="1" x14ac:dyDescent="0.2"/>
    <row r="322" s="294" customFormat="1" x14ac:dyDescent="0.2"/>
    <row r="323" s="294" customFormat="1" x14ac:dyDescent="0.2"/>
    <row r="324" s="294" customFormat="1" x14ac:dyDescent="0.2"/>
    <row r="325" s="294" customFormat="1" x14ac:dyDescent="0.2"/>
    <row r="326" s="294" customFormat="1" x14ac:dyDescent="0.2"/>
    <row r="327" s="294" customFormat="1" x14ac:dyDescent="0.2"/>
    <row r="328" s="294" customFormat="1" x14ac:dyDescent="0.2"/>
    <row r="329" s="294" customFormat="1" x14ac:dyDescent="0.2"/>
    <row r="330" s="294" customFormat="1" x14ac:dyDescent="0.2"/>
    <row r="331" s="294" customFormat="1" x14ac:dyDescent="0.2"/>
    <row r="332" s="294" customFormat="1" x14ac:dyDescent="0.2"/>
    <row r="333" s="294" customFormat="1" x14ac:dyDescent="0.2"/>
    <row r="334" s="294" customFormat="1" x14ac:dyDescent="0.2"/>
    <row r="335" s="294" customFormat="1" x14ac:dyDescent="0.2"/>
    <row r="336" s="294" customFormat="1" x14ac:dyDescent="0.2"/>
    <row r="337" s="294" customFormat="1" x14ac:dyDescent="0.2"/>
    <row r="338" s="294" customFormat="1" x14ac:dyDescent="0.2"/>
    <row r="339" s="294" customFormat="1" x14ac:dyDescent="0.2"/>
    <row r="340" s="294" customFormat="1" x14ac:dyDescent="0.2"/>
    <row r="341" s="294" customFormat="1" x14ac:dyDescent="0.2"/>
    <row r="342" s="294" customFormat="1" x14ac:dyDescent="0.2"/>
    <row r="343" s="294" customFormat="1" x14ac:dyDescent="0.2"/>
    <row r="344" s="294" customFormat="1" x14ac:dyDescent="0.2"/>
    <row r="345" s="294" customFormat="1" x14ac:dyDescent="0.2"/>
    <row r="346" s="294" customFormat="1" x14ac:dyDescent="0.2"/>
    <row r="347" s="294" customFormat="1" x14ac:dyDescent="0.2"/>
    <row r="348" s="294" customFormat="1" x14ac:dyDescent="0.2"/>
    <row r="349" s="294" customFormat="1" x14ac:dyDescent="0.2"/>
    <row r="350" s="294" customFormat="1" x14ac:dyDescent="0.2"/>
    <row r="351" s="294" customFormat="1" x14ac:dyDescent="0.2"/>
    <row r="352" s="294" customFormat="1" x14ac:dyDescent="0.2"/>
    <row r="353" s="294" customFormat="1" x14ac:dyDescent="0.2"/>
    <row r="354" s="294" customFormat="1" x14ac:dyDescent="0.2"/>
    <row r="355" s="294" customFormat="1" x14ac:dyDescent="0.2"/>
    <row r="356" s="294" customFormat="1" x14ac:dyDescent="0.2"/>
    <row r="357" s="294" customFormat="1" x14ac:dyDescent="0.2"/>
    <row r="358" s="294" customFormat="1" x14ac:dyDescent="0.2"/>
    <row r="359" s="294" customFormat="1" x14ac:dyDescent="0.2"/>
    <row r="360" s="294" customFormat="1" x14ac:dyDescent="0.2"/>
    <row r="361" s="294" customFormat="1" x14ac:dyDescent="0.2"/>
    <row r="362" s="294" customFormat="1" x14ac:dyDescent="0.2"/>
    <row r="363" s="294" customFormat="1" x14ac:dyDescent="0.2"/>
    <row r="364" s="294" customFormat="1" x14ac:dyDescent="0.2"/>
    <row r="365" s="294" customFormat="1" x14ac:dyDescent="0.2"/>
    <row r="366" s="294" customFormat="1" x14ac:dyDescent="0.2"/>
    <row r="367" s="294" customFormat="1" x14ac:dyDescent="0.2"/>
    <row r="368" s="294" customFormat="1" x14ac:dyDescent="0.2"/>
    <row r="369" s="294" customFormat="1" x14ac:dyDescent="0.2"/>
    <row r="370" s="294" customFormat="1" x14ac:dyDescent="0.2"/>
    <row r="371" s="294" customFormat="1" x14ac:dyDescent="0.2"/>
    <row r="372" s="294" customFormat="1" x14ac:dyDescent="0.2"/>
    <row r="373" s="294" customFormat="1" x14ac:dyDescent="0.2"/>
    <row r="374" s="294" customFormat="1" x14ac:dyDescent="0.2"/>
    <row r="375" s="294" customFormat="1" x14ac:dyDescent="0.2"/>
    <row r="376" s="294" customFormat="1" x14ac:dyDescent="0.2"/>
    <row r="377" s="294" customFormat="1" x14ac:dyDescent="0.2"/>
    <row r="378" s="294" customFormat="1" x14ac:dyDescent="0.2"/>
    <row r="379" s="294" customFormat="1" x14ac:dyDescent="0.2"/>
    <row r="380" s="294" customFormat="1" x14ac:dyDescent="0.2"/>
    <row r="381" s="294" customFormat="1" x14ac:dyDescent="0.2"/>
    <row r="382" s="294" customFormat="1" x14ac:dyDescent="0.2"/>
    <row r="383" s="294" customFormat="1" x14ac:dyDescent="0.2"/>
    <row r="384" s="294" customFormat="1" x14ac:dyDescent="0.2"/>
    <row r="385" s="294" customFormat="1" x14ac:dyDescent="0.2"/>
    <row r="386" s="294" customFormat="1" x14ac:dyDescent="0.2"/>
    <row r="387" s="294" customFormat="1" x14ac:dyDescent="0.2"/>
    <row r="388" s="294" customFormat="1" x14ac:dyDescent="0.2"/>
    <row r="389" s="294" customFormat="1" x14ac:dyDescent="0.2"/>
    <row r="390" s="294" customFormat="1" x14ac:dyDescent="0.2"/>
    <row r="391" s="294" customFormat="1" x14ac:dyDescent="0.2"/>
    <row r="392" s="294" customFormat="1" x14ac:dyDescent="0.2"/>
    <row r="393" s="294" customFormat="1" x14ac:dyDescent="0.2"/>
    <row r="394" s="294" customFormat="1" x14ac:dyDescent="0.2"/>
    <row r="395" s="294" customFormat="1" x14ac:dyDescent="0.2"/>
    <row r="396" s="294" customFormat="1" x14ac:dyDescent="0.2"/>
    <row r="397" s="294" customFormat="1" x14ac:dyDescent="0.2"/>
    <row r="398" s="294" customFormat="1" x14ac:dyDescent="0.2"/>
    <row r="399" s="294" customFormat="1" x14ac:dyDescent="0.2"/>
    <row r="400" s="294" customFormat="1" x14ac:dyDescent="0.2"/>
    <row r="401" s="294" customFormat="1" x14ac:dyDescent="0.2"/>
    <row r="402" s="294" customFormat="1" x14ac:dyDescent="0.2"/>
    <row r="403" s="294" customFormat="1" x14ac:dyDescent="0.2"/>
    <row r="404" s="294" customFormat="1" x14ac:dyDescent="0.2"/>
    <row r="405" s="294" customFormat="1" x14ac:dyDescent="0.2"/>
    <row r="406" s="294" customFormat="1" x14ac:dyDescent="0.2"/>
    <row r="407" s="294" customFormat="1" x14ac:dyDescent="0.2"/>
    <row r="408" s="294" customFormat="1" x14ac:dyDescent="0.2"/>
    <row r="409" s="294" customFormat="1" x14ac:dyDescent="0.2"/>
    <row r="410" s="294" customFormat="1" x14ac:dyDescent="0.2"/>
    <row r="411" s="294" customFormat="1" x14ac:dyDescent="0.2"/>
    <row r="412" s="294" customFormat="1" x14ac:dyDescent="0.2"/>
    <row r="413" s="294" customFormat="1" x14ac:dyDescent="0.2"/>
    <row r="414" s="294" customFormat="1" x14ac:dyDescent="0.2"/>
    <row r="415" s="294" customFormat="1" x14ac:dyDescent="0.2"/>
    <row r="416" s="294" customFormat="1" x14ac:dyDescent="0.2"/>
    <row r="417" s="294" customFormat="1" x14ac:dyDescent="0.2"/>
    <row r="418" s="294" customFormat="1" x14ac:dyDescent="0.2"/>
    <row r="419" s="294" customFormat="1" x14ac:dyDescent="0.2"/>
    <row r="420" s="294" customFormat="1" x14ac:dyDescent="0.2"/>
    <row r="421" s="294" customFormat="1" x14ac:dyDescent="0.2"/>
    <row r="422" s="294" customFormat="1" x14ac:dyDescent="0.2"/>
    <row r="423" s="294" customFormat="1" x14ac:dyDescent="0.2"/>
    <row r="424" s="294" customFormat="1" x14ac:dyDescent="0.2"/>
  </sheetData>
  <customSheetViews>
    <customSheetView guid="{95746B7C-2C59-4D9D-B586-3992FFB5743C}" showGridLines="0">
      <pageMargins left="0.75" right="0.75" top="1" bottom="1" header="0.5" footer="0.5"/>
      <pageSetup paperSize="9" orientation="portrait" r:id="rId1"/>
      <headerFooter alignWithMargins="0"/>
    </customSheetView>
  </customSheetViews>
  <mergeCells count="19">
    <mergeCell ref="A23:Q27"/>
    <mergeCell ref="A1:Q1"/>
    <mergeCell ref="B6:C6"/>
    <mergeCell ref="D6:E6"/>
    <mergeCell ref="B4:Q4"/>
    <mergeCell ref="B5:C5"/>
    <mergeCell ref="D5:E5"/>
    <mergeCell ref="F5:G5"/>
    <mergeCell ref="H5:I5"/>
    <mergeCell ref="J5:K5"/>
    <mergeCell ref="L5:M5"/>
    <mergeCell ref="F6:G6"/>
    <mergeCell ref="H6:I6"/>
    <mergeCell ref="P5:Q5"/>
    <mergeCell ref="L6:M6"/>
    <mergeCell ref="J6:K6"/>
    <mergeCell ref="N5:O5"/>
    <mergeCell ref="N6:O6"/>
    <mergeCell ref="P6:Q6"/>
  </mergeCells>
  <phoneticPr fontId="9" type="noConversion"/>
  <pageMargins left="0.75" right="0.75" top="1" bottom="1" header="0.5" footer="0.5"/>
  <pageSetup paperSize="9" orientation="portrait" r:id="rId2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dimension ref="A1:S118"/>
  <sheetViews>
    <sheetView showGridLines="0" workbookViewId="0"/>
  </sheetViews>
  <sheetFormatPr defaultColWidth="9.109375" defaultRowHeight="10.199999999999999" x14ac:dyDescent="0.2"/>
  <cols>
    <col min="1" max="1" width="22.33203125" style="6" customWidth="1"/>
    <col min="2" max="2" width="7.6640625" style="6" customWidth="1"/>
    <col min="3" max="3" width="1.88671875" style="6" customWidth="1"/>
    <col min="4" max="4" width="7.5546875" style="6" customWidth="1"/>
    <col min="5" max="5" width="1.5546875" style="6" customWidth="1"/>
    <col min="6" max="6" width="8.33203125" style="6" customWidth="1"/>
    <col min="7" max="7" width="2.5546875" style="6" customWidth="1"/>
    <col min="8" max="8" width="7.44140625" style="6" customWidth="1"/>
    <col min="9" max="9" width="2.109375" style="6" customWidth="1"/>
    <col min="10" max="10" width="7.6640625" style="6" customWidth="1"/>
    <col min="11" max="11" width="2.44140625" style="6" customWidth="1"/>
    <col min="12" max="12" width="9.109375" style="6" customWidth="1"/>
    <col min="13" max="13" width="2.5546875" style="6" customWidth="1"/>
    <col min="14" max="14" width="8.44140625" style="6" customWidth="1"/>
    <col min="15" max="15" width="2.109375" style="6" customWidth="1"/>
    <col min="16" max="16" width="8.88671875" style="6" customWidth="1"/>
    <col min="17" max="17" width="2.44140625" style="6" customWidth="1"/>
    <col min="18" max="16384" width="9.109375" style="6"/>
  </cols>
  <sheetData>
    <row r="1" spans="1:19" ht="12" customHeight="1" x14ac:dyDescent="0.25">
      <c r="A1" s="729" t="s">
        <v>181</v>
      </c>
      <c r="B1" s="825"/>
      <c r="C1" s="825"/>
      <c r="D1" s="825"/>
      <c r="E1" s="825"/>
      <c r="F1" s="825"/>
      <c r="G1" s="825"/>
      <c r="H1" s="825"/>
      <c r="I1" s="825"/>
      <c r="J1" s="825"/>
      <c r="K1" s="825"/>
      <c r="L1" s="825"/>
      <c r="M1" s="825"/>
      <c r="N1" s="825"/>
      <c r="O1" s="825"/>
      <c r="P1" s="825"/>
      <c r="Q1" s="825"/>
    </row>
    <row r="2" spans="1:19" ht="10.8" thickBot="1" x14ac:dyDescent="0.25"/>
    <row r="3" spans="1:19" s="294" customFormat="1" ht="11.25" customHeight="1" thickBot="1" x14ac:dyDescent="0.25">
      <c r="A3" s="299"/>
      <c r="B3" s="826" t="s">
        <v>182</v>
      </c>
      <c r="C3" s="827"/>
      <c r="D3" s="828"/>
      <c r="E3" s="828"/>
      <c r="F3" s="828"/>
      <c r="G3" s="828"/>
      <c r="H3" s="828"/>
      <c r="I3" s="828"/>
      <c r="J3" s="828"/>
      <c r="K3" s="828"/>
      <c r="L3" s="828"/>
      <c r="M3" s="829"/>
      <c r="N3" s="830" t="s">
        <v>225</v>
      </c>
      <c r="O3" s="830"/>
      <c r="P3" s="830"/>
      <c r="Q3" s="831"/>
    </row>
    <row r="4" spans="1:19" s="294" customFormat="1" ht="11.25" customHeight="1" x14ac:dyDescent="0.2">
      <c r="B4" s="844" t="s">
        <v>1087</v>
      </c>
      <c r="C4" s="845"/>
      <c r="D4" s="844" t="s">
        <v>1051</v>
      </c>
      <c r="E4" s="845"/>
      <c r="F4" s="844" t="s">
        <v>1021</v>
      </c>
      <c r="G4" s="845"/>
      <c r="H4" s="844" t="s">
        <v>1004</v>
      </c>
      <c r="I4" s="845"/>
      <c r="J4" s="844" t="s">
        <v>993</v>
      </c>
      <c r="K4" s="846"/>
      <c r="L4" s="832" t="s">
        <v>226</v>
      </c>
      <c r="M4" s="833"/>
      <c r="N4" s="834" t="s">
        <v>227</v>
      </c>
      <c r="O4" s="835"/>
      <c r="P4" s="838" t="s">
        <v>227</v>
      </c>
      <c r="Q4" s="839"/>
      <c r="S4" s="360"/>
    </row>
    <row r="5" spans="1:19" s="294" customFormat="1" ht="11.25" customHeight="1" thickBot="1" x14ac:dyDescent="0.25">
      <c r="B5" s="847" t="s">
        <v>815</v>
      </c>
      <c r="C5" s="848"/>
      <c r="D5" s="854" t="s">
        <v>816</v>
      </c>
      <c r="E5" s="855"/>
      <c r="F5" s="633"/>
      <c r="G5" s="674"/>
      <c r="H5" s="633"/>
      <c r="I5" s="634"/>
      <c r="J5" s="633"/>
      <c r="K5" s="634"/>
      <c r="L5" s="840" t="s">
        <v>1092</v>
      </c>
      <c r="M5" s="841"/>
      <c r="N5" s="836"/>
      <c r="O5" s="837"/>
      <c r="P5" s="842" t="s">
        <v>228</v>
      </c>
      <c r="Q5" s="843"/>
      <c r="S5" s="360"/>
    </row>
    <row r="6" spans="1:19" s="294" customFormat="1" x14ac:dyDescent="0.2">
      <c r="L6" s="499"/>
      <c r="M6" s="499"/>
      <c r="N6" s="499"/>
      <c r="O6" s="499"/>
      <c r="P6" s="499"/>
      <c r="Q6" s="499"/>
    </row>
    <row r="7" spans="1:19" s="294" customFormat="1" x14ac:dyDescent="0.2">
      <c r="A7" s="295" t="s">
        <v>299</v>
      </c>
      <c r="B7" s="870">
        <v>3567.3310000000001</v>
      </c>
      <c r="D7" s="870">
        <v>5471.7120000000004</v>
      </c>
      <c r="F7" s="870">
        <v>5603.6260000000002</v>
      </c>
      <c r="H7" s="870">
        <v>7518.1930000000002</v>
      </c>
      <c r="J7" s="870">
        <v>4551.098</v>
      </c>
      <c r="K7" s="295"/>
      <c r="L7" s="358">
        <v>34883.071000000004</v>
      </c>
      <c r="M7" s="295"/>
      <c r="N7" s="871">
        <v>287.72892578511357</v>
      </c>
      <c r="O7" s="871"/>
      <c r="P7" s="871">
        <v>40.403250290592638</v>
      </c>
      <c r="Q7" s="297"/>
      <c r="R7" s="360"/>
    </row>
    <row r="8" spans="1:19" s="294" customFormat="1" x14ac:dyDescent="0.2">
      <c r="B8" s="870"/>
      <c r="D8" s="870"/>
      <c r="F8" s="870"/>
      <c r="H8" s="870"/>
      <c r="J8" s="870"/>
      <c r="K8" s="295"/>
      <c r="L8" s="358"/>
      <c r="M8" s="295"/>
      <c r="N8" s="871"/>
      <c r="O8" s="871"/>
      <c r="P8" s="871"/>
      <c r="Q8" s="296"/>
    </row>
    <row r="9" spans="1:19" s="294" customFormat="1" x14ac:dyDescent="0.2">
      <c r="A9" s="295" t="s">
        <v>183</v>
      </c>
      <c r="B9" s="870">
        <v>1266.5250000000001</v>
      </c>
      <c r="D9" s="870">
        <v>1906.1959999999999</v>
      </c>
      <c r="F9" s="870">
        <v>2539.8180000000002</v>
      </c>
      <c r="H9" s="870">
        <v>4214.5770000000002</v>
      </c>
      <c r="J9" s="870">
        <v>2677.12</v>
      </c>
      <c r="K9" s="295"/>
      <c r="L9" s="358">
        <v>17697.942000000003</v>
      </c>
      <c r="M9" s="295"/>
      <c r="N9" s="871">
        <v>140.14550653300444</v>
      </c>
      <c r="O9" s="871"/>
      <c r="P9" s="871">
        <v>35.967522570352372</v>
      </c>
      <c r="Q9" s="297"/>
    </row>
    <row r="10" spans="1:19" s="294" customFormat="1" x14ac:dyDescent="0.2">
      <c r="A10" s="295" t="s">
        <v>184</v>
      </c>
      <c r="B10" s="870">
        <v>2300.806</v>
      </c>
      <c r="D10" s="870">
        <v>3565.5160000000001</v>
      </c>
      <c r="F10" s="870">
        <v>3063.808</v>
      </c>
      <c r="H10" s="870">
        <v>3303.616</v>
      </c>
      <c r="J10" s="870">
        <v>1873.9780000000001</v>
      </c>
      <c r="K10" s="295"/>
      <c r="L10" s="358">
        <v>17185.129000000001</v>
      </c>
      <c r="M10" s="295"/>
      <c r="N10" s="871">
        <v>485.95524360832178</v>
      </c>
      <c r="O10" s="871"/>
      <c r="P10" s="871">
        <v>45.284359556519547</v>
      </c>
      <c r="Q10" s="297"/>
    </row>
    <row r="11" spans="1:19" s="294" customFormat="1" x14ac:dyDescent="0.2">
      <c r="B11" s="870"/>
      <c r="D11" s="870"/>
      <c r="F11" s="870"/>
      <c r="H11" s="870"/>
      <c r="J11" s="870"/>
      <c r="L11" s="300"/>
      <c r="N11" s="872"/>
      <c r="O11" s="871"/>
      <c r="P11" s="872"/>
      <c r="Q11" s="296"/>
    </row>
    <row r="12" spans="1:19" s="294" customFormat="1" x14ac:dyDescent="0.2">
      <c r="A12" s="295" t="s">
        <v>326</v>
      </c>
      <c r="B12" s="870">
        <v>1888.2149999999999</v>
      </c>
      <c r="D12" s="870">
        <v>3122.5709999999999</v>
      </c>
      <c r="F12" s="870">
        <v>2725.0920000000001</v>
      </c>
      <c r="H12" s="870">
        <v>3022.3649999999998</v>
      </c>
      <c r="J12" s="870">
        <v>1667.9269999999999</v>
      </c>
      <c r="L12" s="358">
        <v>15139.802</v>
      </c>
      <c r="N12" s="871">
        <v>456.79355278173398</v>
      </c>
      <c r="O12" s="871"/>
      <c r="P12" s="871">
        <v>52.841068952515201</v>
      </c>
      <c r="Q12" s="297"/>
    </row>
    <row r="13" spans="1:19" s="294" customFormat="1" x14ac:dyDescent="0.2">
      <c r="A13" s="295"/>
      <c r="L13" s="358"/>
      <c r="N13" s="871"/>
      <c r="O13" s="871"/>
      <c r="P13" s="871"/>
      <c r="Q13" s="297"/>
    </row>
    <row r="14" spans="1:19" s="294" customFormat="1" x14ac:dyDescent="0.2">
      <c r="A14" s="294" t="s">
        <v>185</v>
      </c>
      <c r="B14" s="873">
        <v>352.72899999999998</v>
      </c>
      <c r="D14" s="873">
        <v>534.94200000000001</v>
      </c>
      <c r="F14" s="873">
        <v>408.46600000000001</v>
      </c>
      <c r="H14" s="873">
        <v>256.08800000000002</v>
      </c>
      <c r="J14" s="873">
        <v>84.051000000000002</v>
      </c>
      <c r="L14" s="300">
        <v>2013.5429999999999</v>
      </c>
      <c r="N14" s="872">
        <v>370.4056865464633</v>
      </c>
      <c r="O14" s="872"/>
      <c r="P14" s="872">
        <v>15.906245448899028</v>
      </c>
      <c r="Q14" s="296"/>
    </row>
    <row r="15" spans="1:19" s="294" customFormat="1" x14ac:dyDescent="0.2">
      <c r="A15" s="294" t="s">
        <v>186</v>
      </c>
      <c r="B15" s="873">
        <v>67.061999999999998</v>
      </c>
      <c r="D15" s="873">
        <v>88.287000000000006</v>
      </c>
      <c r="F15" s="873">
        <v>115.82899999999999</v>
      </c>
      <c r="H15" s="873">
        <v>97.013999999999996</v>
      </c>
      <c r="J15" s="873">
        <v>93.316999999999993</v>
      </c>
      <c r="L15" s="300">
        <v>565.82799999999997</v>
      </c>
      <c r="N15" s="872">
        <v>381.31773487404007</v>
      </c>
      <c r="O15" s="872"/>
      <c r="P15" s="872">
        <v>88.886366671117628</v>
      </c>
      <c r="Q15" s="296"/>
    </row>
    <row r="16" spans="1:19" s="294" customFormat="1" x14ac:dyDescent="0.2">
      <c r="A16" s="294" t="s">
        <v>761</v>
      </c>
      <c r="B16" s="873">
        <v>33.345999999999997</v>
      </c>
      <c r="D16" s="873">
        <v>55.747999999999998</v>
      </c>
      <c r="F16" s="873">
        <v>36.991999999999997</v>
      </c>
      <c r="H16" s="873">
        <v>34.600999999999999</v>
      </c>
      <c r="J16" s="873">
        <v>54.439</v>
      </c>
      <c r="L16" s="300">
        <v>242.7</v>
      </c>
      <c r="N16" s="872">
        <v>1333.6199484092861</v>
      </c>
      <c r="O16" s="872"/>
      <c r="P16" s="872">
        <v>78.184674796449542</v>
      </c>
      <c r="Q16" s="296"/>
    </row>
    <row r="17" spans="1:17" s="294" customFormat="1" x14ac:dyDescent="0.2">
      <c r="A17" s="294" t="s">
        <v>187</v>
      </c>
      <c r="B17" s="873">
        <v>231.00399999999999</v>
      </c>
      <c r="D17" s="873">
        <v>412.75200000000001</v>
      </c>
      <c r="F17" s="873">
        <v>373.60500000000002</v>
      </c>
      <c r="H17" s="873">
        <v>692.71500000000003</v>
      </c>
      <c r="J17" s="873">
        <v>317.71300000000002</v>
      </c>
      <c r="L17" s="300">
        <v>2444.5030000000002</v>
      </c>
      <c r="N17" s="872">
        <v>485.68023933877589</v>
      </c>
      <c r="O17" s="872"/>
      <c r="P17" s="872">
        <v>41.681571854985918</v>
      </c>
      <c r="Q17" s="296"/>
    </row>
    <row r="18" spans="1:17" s="294" customFormat="1" x14ac:dyDescent="0.2">
      <c r="A18" s="294" t="s">
        <v>188</v>
      </c>
      <c r="B18" s="873">
        <v>234.58799999999999</v>
      </c>
      <c r="D18" s="873">
        <v>348.96</v>
      </c>
      <c r="F18" s="873">
        <v>317.517</v>
      </c>
      <c r="H18" s="873">
        <v>584.50699999999995</v>
      </c>
      <c r="J18" s="873">
        <v>277.07400000000001</v>
      </c>
      <c r="L18" s="300">
        <v>2065.0169999999998</v>
      </c>
      <c r="N18" s="872">
        <v>599.427549194991</v>
      </c>
      <c r="O18" s="872"/>
      <c r="P18" s="872">
        <v>61.398804173668395</v>
      </c>
      <c r="Q18" s="296"/>
    </row>
    <row r="19" spans="1:17" s="294" customFormat="1" x14ac:dyDescent="0.2">
      <c r="A19" s="294" t="s">
        <v>189</v>
      </c>
      <c r="B19" s="873">
        <v>49.835000000000001</v>
      </c>
      <c r="D19" s="873">
        <v>148.96199999999999</v>
      </c>
      <c r="F19" s="873">
        <v>142.77799999999999</v>
      </c>
      <c r="H19" s="873">
        <v>107.318</v>
      </c>
      <c r="J19" s="873">
        <v>40.837000000000003</v>
      </c>
      <c r="L19" s="300">
        <v>537.07600000000002</v>
      </c>
      <c r="N19" s="872">
        <v>494.76071130206481</v>
      </c>
      <c r="O19" s="872"/>
      <c r="P19" s="872">
        <v>199.4819750745811</v>
      </c>
      <c r="Q19" s="296"/>
    </row>
    <row r="20" spans="1:17" s="294" customFormat="1" x14ac:dyDescent="0.2">
      <c r="A20" s="294" t="s">
        <v>190</v>
      </c>
      <c r="B20" s="873">
        <v>89.224000000000004</v>
      </c>
      <c r="D20" s="873">
        <v>101.181</v>
      </c>
      <c r="F20" s="873">
        <v>87.864000000000004</v>
      </c>
      <c r="H20" s="873">
        <v>139.77099999999999</v>
      </c>
      <c r="J20" s="873">
        <v>63.332999999999998</v>
      </c>
      <c r="L20" s="300">
        <v>603.91800000000012</v>
      </c>
      <c r="N20" s="872">
        <v>389.51555384868601</v>
      </c>
      <c r="O20" s="872"/>
      <c r="P20" s="872">
        <v>44.516366786395452</v>
      </c>
      <c r="Q20" s="296"/>
    </row>
    <row r="21" spans="1:17" s="294" customFormat="1" x14ac:dyDescent="0.2">
      <c r="A21" s="294" t="s">
        <v>191</v>
      </c>
      <c r="B21" s="873">
        <v>121.771</v>
      </c>
      <c r="D21" s="873">
        <v>243.92</v>
      </c>
      <c r="F21" s="873">
        <v>217.22900000000001</v>
      </c>
      <c r="H21" s="873">
        <v>207.547</v>
      </c>
      <c r="J21" s="873">
        <v>117.68600000000001</v>
      </c>
      <c r="L21" s="300">
        <v>1055.8420000000001</v>
      </c>
      <c r="N21" s="872">
        <v>438.38093553806709</v>
      </c>
      <c r="O21" s="872"/>
      <c r="P21" s="872">
        <v>32.970548157402249</v>
      </c>
      <c r="Q21" s="296"/>
    </row>
    <row r="22" spans="1:17" s="294" customFormat="1" x14ac:dyDescent="0.2">
      <c r="A22" s="294" t="s">
        <v>600</v>
      </c>
      <c r="B22" s="873">
        <v>50.512</v>
      </c>
      <c r="D22" s="873">
        <v>77.933000000000007</v>
      </c>
      <c r="F22" s="873">
        <v>101.58799999999999</v>
      </c>
      <c r="H22" s="873">
        <v>101.93899999999999</v>
      </c>
      <c r="J22" s="873">
        <v>101.42400000000001</v>
      </c>
      <c r="L22" s="300">
        <v>572.91699999999992</v>
      </c>
      <c r="N22" s="872">
        <v>274.44032616753151</v>
      </c>
      <c r="O22" s="872"/>
      <c r="P22" s="872">
        <v>170.37650545550645</v>
      </c>
      <c r="Q22" s="296"/>
    </row>
    <row r="23" spans="1:17" s="294" customFormat="1" x14ac:dyDescent="0.2">
      <c r="A23" s="294" t="s">
        <v>192</v>
      </c>
      <c r="B23" s="873">
        <v>324.39100000000002</v>
      </c>
      <c r="D23" s="873">
        <v>675.53700000000003</v>
      </c>
      <c r="F23" s="873">
        <v>595.12900000000002</v>
      </c>
      <c r="H23" s="873">
        <v>476.69900000000001</v>
      </c>
      <c r="J23" s="873">
        <v>245.22399999999999</v>
      </c>
      <c r="L23" s="300">
        <v>2922.7379999999998</v>
      </c>
      <c r="N23" s="872">
        <v>400.47981979758083</v>
      </c>
      <c r="O23" s="872"/>
      <c r="P23" s="872">
        <v>50.583479568168457</v>
      </c>
      <c r="Q23" s="296"/>
    </row>
    <row r="24" spans="1:17" s="294" customFormat="1" x14ac:dyDescent="0.2">
      <c r="A24" s="294" t="s">
        <v>569</v>
      </c>
      <c r="B24" s="873">
        <v>69.286000000000001</v>
      </c>
      <c r="D24" s="873">
        <v>66.286000000000001</v>
      </c>
      <c r="F24" s="873">
        <v>27.614999999999998</v>
      </c>
      <c r="H24" s="873">
        <v>18.183</v>
      </c>
      <c r="J24" s="873">
        <v>17.876000000000001</v>
      </c>
      <c r="L24" s="300">
        <v>225.24</v>
      </c>
      <c r="N24" s="872">
        <v>584.84728674508256</v>
      </c>
      <c r="O24" s="872"/>
      <c r="P24" s="872">
        <v>17.209941301361326</v>
      </c>
      <c r="Q24" s="296"/>
    </row>
    <row r="25" spans="1:17" s="294" customFormat="1" x14ac:dyDescent="0.2">
      <c r="A25" s="294" t="s">
        <v>572</v>
      </c>
      <c r="B25" s="874">
        <v>45.250999999999998</v>
      </c>
      <c r="C25" s="310"/>
      <c r="D25" s="874">
        <v>97.236000000000004</v>
      </c>
      <c r="E25" s="310"/>
      <c r="F25" s="874">
        <v>75.334999999999994</v>
      </c>
      <c r="G25" s="310"/>
      <c r="H25" s="874">
        <v>77.954999999999998</v>
      </c>
      <c r="I25" s="310"/>
      <c r="J25" s="874">
        <v>81.137</v>
      </c>
      <c r="K25" s="310"/>
      <c r="L25" s="875">
        <v>475.75499999999994</v>
      </c>
      <c r="M25" s="310"/>
      <c r="N25" s="872">
        <v>586.24507127691834</v>
      </c>
      <c r="O25" s="872"/>
      <c r="P25" s="872">
        <v>100.70747851619353</v>
      </c>
      <c r="Q25" s="296"/>
    </row>
    <row r="26" spans="1:17" s="294" customFormat="1" x14ac:dyDescent="0.2">
      <c r="A26" s="294" t="s">
        <v>193</v>
      </c>
      <c r="B26" s="874">
        <v>219.21599999999989</v>
      </c>
      <c r="C26" s="310"/>
      <c r="D26" s="874">
        <v>270.82699999999977</v>
      </c>
      <c r="E26" s="310"/>
      <c r="F26" s="874">
        <v>225.14500000000044</v>
      </c>
      <c r="G26" s="310"/>
      <c r="H26" s="874">
        <v>228.02799999999979</v>
      </c>
      <c r="I26" s="310"/>
      <c r="J26" s="874">
        <v>173.81600000000003</v>
      </c>
      <c r="K26" s="874">
        <v>0</v>
      </c>
      <c r="L26" s="874">
        <v>1414.7250000000001</v>
      </c>
      <c r="M26" s="310"/>
      <c r="N26" s="872">
        <v>615.06018201389577</v>
      </c>
      <c r="O26" s="872"/>
      <c r="P26" s="872">
        <v>87.507455367201629</v>
      </c>
      <c r="Q26" s="296"/>
    </row>
    <row r="27" spans="1:17" s="294" customFormat="1" x14ac:dyDescent="0.2">
      <c r="B27" s="310"/>
      <c r="C27" s="310"/>
      <c r="D27" s="310"/>
      <c r="E27" s="310"/>
      <c r="F27" s="310"/>
      <c r="G27" s="310"/>
      <c r="H27" s="310"/>
      <c r="I27" s="310"/>
      <c r="J27" s="310"/>
      <c r="K27" s="310"/>
      <c r="L27" s="875"/>
      <c r="M27" s="876"/>
      <c r="N27" s="872"/>
      <c r="O27" s="872"/>
      <c r="P27" s="872"/>
      <c r="Q27" s="296"/>
    </row>
    <row r="28" spans="1:17" s="294" customFormat="1" x14ac:dyDescent="0.2">
      <c r="A28" s="295" t="s">
        <v>194</v>
      </c>
      <c r="B28" s="877">
        <v>27.289000000000001</v>
      </c>
      <c r="C28" s="310"/>
      <c r="D28" s="877">
        <v>27.773</v>
      </c>
      <c r="E28" s="310"/>
      <c r="F28" s="877">
        <v>25.021000000000001</v>
      </c>
      <c r="G28" s="310"/>
      <c r="H28" s="877">
        <v>29.405999999999999</v>
      </c>
      <c r="I28" s="310"/>
      <c r="J28" s="877">
        <v>20.73</v>
      </c>
      <c r="K28" s="310"/>
      <c r="L28" s="878">
        <v>191.04500000000002</v>
      </c>
      <c r="M28" s="310"/>
      <c r="N28" s="871">
        <v>192.26732355146197</v>
      </c>
      <c r="O28" s="871"/>
      <c r="P28" s="871">
        <v>19.655898084703935</v>
      </c>
      <c r="Q28" s="297"/>
    </row>
    <row r="29" spans="1:17" s="294" customFormat="1" x14ac:dyDescent="0.2">
      <c r="B29" s="877"/>
      <c r="C29" s="310"/>
      <c r="D29" s="877"/>
      <c r="E29" s="310"/>
      <c r="F29" s="877"/>
      <c r="G29" s="310"/>
      <c r="H29" s="877"/>
      <c r="I29" s="310"/>
      <c r="J29" s="877"/>
      <c r="K29" s="310"/>
      <c r="L29" s="875"/>
      <c r="M29" s="310"/>
      <c r="N29" s="871"/>
      <c r="O29" s="871"/>
      <c r="P29" s="871"/>
      <c r="Q29" s="297"/>
    </row>
    <row r="30" spans="1:17" s="294" customFormat="1" x14ac:dyDescent="0.2">
      <c r="A30" s="295" t="s">
        <v>195</v>
      </c>
      <c r="B30" s="877">
        <v>314.84899999999999</v>
      </c>
      <c r="C30" s="310"/>
      <c r="D30" s="877">
        <v>347.52300000000002</v>
      </c>
      <c r="E30" s="310"/>
      <c r="F30" s="877">
        <v>260.79500000000002</v>
      </c>
      <c r="G30" s="310"/>
      <c r="H30" s="877">
        <v>196.07499999999999</v>
      </c>
      <c r="I30" s="310"/>
      <c r="J30" s="877">
        <v>146.43100000000001</v>
      </c>
      <c r="K30" s="310"/>
      <c r="L30" s="878">
        <v>1483.7639999999999</v>
      </c>
      <c r="M30" s="310"/>
      <c r="N30" s="871">
        <v>882.27622999407242</v>
      </c>
      <c r="O30" s="871"/>
      <c r="P30" s="871">
        <v>12.762933700960488</v>
      </c>
      <c r="Q30" s="297"/>
    </row>
    <row r="31" spans="1:17" s="294" customFormat="1" x14ac:dyDescent="0.2">
      <c r="A31" s="295"/>
      <c r="B31" s="310"/>
      <c r="C31" s="310"/>
      <c r="D31" s="310"/>
      <c r="E31" s="310"/>
      <c r="F31" s="310"/>
      <c r="G31" s="310"/>
      <c r="H31" s="310"/>
      <c r="I31" s="310"/>
      <c r="J31" s="310"/>
      <c r="K31" s="310"/>
      <c r="L31" s="875"/>
      <c r="M31" s="310"/>
      <c r="N31" s="872"/>
      <c r="O31" s="872"/>
      <c r="P31" s="872"/>
      <c r="Q31" s="296"/>
    </row>
    <row r="32" spans="1:17" s="294" customFormat="1" x14ac:dyDescent="0.2">
      <c r="A32" s="294" t="s">
        <v>196</v>
      </c>
      <c r="B32" s="874">
        <v>133.43899999999999</v>
      </c>
      <c r="C32" s="310"/>
      <c r="D32" s="874">
        <v>121.602</v>
      </c>
      <c r="E32" s="310"/>
      <c r="F32" s="874">
        <v>65.198999999999998</v>
      </c>
      <c r="G32" s="310"/>
      <c r="H32" s="874">
        <v>49.179000000000002</v>
      </c>
      <c r="I32" s="310"/>
      <c r="J32" s="874">
        <v>39.573999999999998</v>
      </c>
      <c r="K32" s="310"/>
      <c r="L32" s="875">
        <v>519.55199999999991</v>
      </c>
      <c r="M32" s="310"/>
      <c r="N32" s="872">
        <v>655.89984705149266</v>
      </c>
      <c r="O32" s="872"/>
      <c r="P32" s="872">
        <v>-22.711017226503245</v>
      </c>
      <c r="Q32" s="296"/>
    </row>
    <row r="33" spans="1:17" s="294" customFormat="1" x14ac:dyDescent="0.2">
      <c r="A33" s="294" t="s">
        <v>762</v>
      </c>
      <c r="B33" s="874">
        <v>25.518000000000001</v>
      </c>
      <c r="C33" s="310"/>
      <c r="D33" s="874">
        <v>28.081</v>
      </c>
      <c r="E33" s="310"/>
      <c r="F33" s="874">
        <v>23.911000000000001</v>
      </c>
      <c r="G33" s="310"/>
      <c r="H33" s="874">
        <v>14.879</v>
      </c>
      <c r="I33" s="310"/>
      <c r="J33" s="874">
        <v>6.4669999999999996</v>
      </c>
      <c r="K33" s="310"/>
      <c r="L33" s="875">
        <v>109.06</v>
      </c>
      <c r="M33" s="310"/>
      <c r="N33" s="872">
        <v>915.843949044586</v>
      </c>
      <c r="O33" s="872"/>
      <c r="P33" s="872">
        <v>-49.315908837416814</v>
      </c>
      <c r="Q33" s="296"/>
    </row>
    <row r="34" spans="1:17" s="294" customFormat="1" x14ac:dyDescent="0.2">
      <c r="A34" s="294" t="s">
        <v>197</v>
      </c>
      <c r="B34" s="874">
        <v>131.69399999999999</v>
      </c>
      <c r="C34" s="310"/>
      <c r="D34" s="874">
        <v>168.01499999999999</v>
      </c>
      <c r="E34" s="310"/>
      <c r="F34" s="874">
        <v>148.90299999999999</v>
      </c>
      <c r="G34" s="310"/>
      <c r="H34" s="874">
        <v>110.658</v>
      </c>
      <c r="I34" s="310"/>
      <c r="J34" s="874">
        <v>86.230999999999995</v>
      </c>
      <c r="K34" s="310"/>
      <c r="L34" s="875">
        <v>714.77</v>
      </c>
      <c r="M34" s="310"/>
      <c r="N34" s="872">
        <v>1478.8754346001679</v>
      </c>
      <c r="O34" s="872"/>
      <c r="P34" s="872">
        <v>120.8002026455124</v>
      </c>
      <c r="Q34" s="296"/>
    </row>
    <row r="35" spans="1:17" s="294" customFormat="1" x14ac:dyDescent="0.2">
      <c r="A35" s="294" t="s">
        <v>127</v>
      </c>
      <c r="B35" s="874">
        <v>24.198000000000036</v>
      </c>
      <c r="C35" s="310"/>
      <c r="D35" s="874">
        <v>29.825000000000045</v>
      </c>
      <c r="E35" s="310"/>
      <c r="F35" s="874">
        <v>22.782000000000039</v>
      </c>
      <c r="G35" s="310"/>
      <c r="H35" s="874">
        <v>21.35899999999998</v>
      </c>
      <c r="I35" s="310"/>
      <c r="J35" s="874">
        <v>14.15900000000002</v>
      </c>
      <c r="K35" s="874">
        <v>0</v>
      </c>
      <c r="L35" s="874">
        <v>140.38200000000012</v>
      </c>
      <c r="M35" s="310"/>
      <c r="N35" s="872">
        <v>582.21031857908247</v>
      </c>
      <c r="O35" s="872"/>
      <c r="P35" s="872">
        <v>34.064863625945549</v>
      </c>
      <c r="Q35" s="296"/>
    </row>
    <row r="36" spans="1:17" s="294" customFormat="1" x14ac:dyDescent="0.2">
      <c r="A36" s="295"/>
      <c r="B36" s="874"/>
      <c r="C36" s="310"/>
      <c r="D36" s="874"/>
      <c r="E36" s="310"/>
      <c r="F36" s="874"/>
      <c r="G36" s="310"/>
      <c r="H36" s="874"/>
      <c r="I36" s="310"/>
      <c r="J36" s="874"/>
      <c r="K36" s="310"/>
      <c r="L36" s="875"/>
      <c r="M36" s="310"/>
      <c r="N36" s="872"/>
      <c r="O36" s="872"/>
      <c r="P36" s="872"/>
      <c r="Q36" s="296"/>
    </row>
    <row r="37" spans="1:17" s="294" customFormat="1" x14ac:dyDescent="0.2">
      <c r="A37" s="295" t="s">
        <v>198</v>
      </c>
      <c r="B37" s="877">
        <v>62.106000000000002</v>
      </c>
      <c r="C37" s="310"/>
      <c r="D37" s="877">
        <v>57.317999999999998</v>
      </c>
      <c r="E37" s="310"/>
      <c r="F37" s="877">
        <v>45.509</v>
      </c>
      <c r="G37" s="310"/>
      <c r="H37" s="877">
        <v>47.819000000000003</v>
      </c>
      <c r="I37" s="310"/>
      <c r="J37" s="877">
        <v>33.5</v>
      </c>
      <c r="K37" s="310"/>
      <c r="L37" s="878">
        <v>319.32499999999999</v>
      </c>
      <c r="M37" s="310"/>
      <c r="N37" s="871">
        <v>469.72754793138245</v>
      </c>
      <c r="O37" s="871"/>
      <c r="P37" s="871">
        <v>-21.076761854859853</v>
      </c>
      <c r="Q37" s="297"/>
    </row>
    <row r="38" spans="1:17" s="294" customFormat="1" x14ac:dyDescent="0.2">
      <c r="B38" s="310"/>
      <c r="C38" s="310"/>
      <c r="D38" s="310"/>
      <c r="E38" s="310"/>
      <c r="F38" s="310"/>
      <c r="G38" s="310"/>
      <c r="H38" s="310"/>
      <c r="I38" s="310"/>
      <c r="J38" s="310"/>
      <c r="K38" s="310"/>
      <c r="L38" s="875"/>
      <c r="M38" s="310"/>
      <c r="N38" s="872"/>
      <c r="O38" s="872"/>
      <c r="P38" s="872"/>
      <c r="Q38" s="296"/>
    </row>
    <row r="39" spans="1:17" s="294" customFormat="1" x14ac:dyDescent="0.2">
      <c r="A39" s="295" t="s">
        <v>199</v>
      </c>
      <c r="B39" s="873">
        <v>5.8280000000000003</v>
      </c>
      <c r="D39" s="873">
        <v>7.4489999999999998</v>
      </c>
      <c r="F39" s="873">
        <v>5.4749999999999996</v>
      </c>
      <c r="H39" s="873">
        <v>6.1859999999999999</v>
      </c>
      <c r="J39" s="873">
        <v>3.49</v>
      </c>
      <c r="K39" s="873"/>
      <c r="L39" s="873">
        <v>37.144000000000005</v>
      </c>
      <c r="M39" s="873"/>
      <c r="N39" s="874">
        <v>453.9923954372623</v>
      </c>
      <c r="O39" s="874"/>
      <c r="P39" s="874">
        <v>1.3008972645703381</v>
      </c>
      <c r="Q39" s="297"/>
    </row>
    <row r="40" spans="1:17" s="294" customFormat="1" x14ac:dyDescent="0.2">
      <c r="B40" s="873"/>
      <c r="D40" s="873"/>
      <c r="F40" s="873"/>
      <c r="H40" s="873"/>
      <c r="J40" s="873"/>
      <c r="L40" s="300"/>
      <c r="N40" s="872"/>
      <c r="O40" s="872"/>
      <c r="P40" s="872"/>
      <c r="Q40" s="296"/>
    </row>
    <row r="41" spans="1:17" s="294" customFormat="1" x14ac:dyDescent="0.2">
      <c r="A41" s="295" t="s">
        <v>143</v>
      </c>
      <c r="B41" s="870">
        <v>2.5190000000000001</v>
      </c>
      <c r="D41" s="870">
        <v>2.8820000000000001</v>
      </c>
      <c r="F41" s="870">
        <v>1.9159999999999999</v>
      </c>
      <c r="H41" s="870">
        <v>1.7649999999999999</v>
      </c>
      <c r="J41" s="870">
        <v>1.9</v>
      </c>
      <c r="L41" s="358">
        <v>14.048999999999999</v>
      </c>
      <c r="N41" s="871">
        <v>1205.1813471502592</v>
      </c>
      <c r="O41" s="871"/>
      <c r="P41" s="871">
        <v>123.92413133567101</v>
      </c>
      <c r="Q41" s="594"/>
    </row>
    <row r="42" spans="1:17" s="294" customFormat="1" ht="3.75" customHeight="1" thickBot="1" x14ac:dyDescent="0.25">
      <c r="A42" s="298"/>
      <c r="B42" s="298"/>
      <c r="C42" s="298"/>
      <c r="D42" s="510"/>
      <c r="E42" s="510"/>
      <c r="F42" s="510"/>
      <c r="G42" s="298"/>
      <c r="H42" s="298"/>
      <c r="I42" s="298"/>
      <c r="J42" s="298"/>
      <c r="K42" s="298"/>
      <c r="L42" s="301"/>
      <c r="M42" s="301"/>
      <c r="N42" s="302"/>
      <c r="O42" s="302"/>
      <c r="P42" s="302"/>
      <c r="Q42" s="595"/>
    </row>
    <row r="43" spans="1:17" s="294" customFormat="1" ht="12.75" customHeight="1" x14ac:dyDescent="0.2">
      <c r="A43" s="822" t="s">
        <v>869</v>
      </c>
      <c r="B43" s="823"/>
      <c r="C43" s="823"/>
      <c r="D43" s="823"/>
      <c r="E43" s="823"/>
      <c r="F43" s="823"/>
      <c r="G43" s="823"/>
      <c r="H43" s="823"/>
      <c r="I43" s="823"/>
      <c r="J43" s="823"/>
      <c r="K43" s="823"/>
      <c r="L43" s="823"/>
      <c r="M43" s="823"/>
      <c r="N43" s="823"/>
      <c r="O43" s="823"/>
      <c r="P43" s="823"/>
      <c r="Q43" s="823"/>
    </row>
    <row r="44" spans="1:17" s="294" customFormat="1" ht="19.5" customHeight="1" x14ac:dyDescent="0.2">
      <c r="A44" s="824"/>
      <c r="B44" s="824"/>
      <c r="C44" s="824"/>
      <c r="D44" s="824"/>
      <c r="E44" s="824"/>
      <c r="F44" s="824"/>
      <c r="G44" s="824"/>
      <c r="H44" s="824"/>
      <c r="I44" s="824"/>
      <c r="J44" s="824"/>
      <c r="K44" s="824"/>
      <c r="L44" s="824"/>
      <c r="M44" s="824"/>
      <c r="N44" s="824"/>
      <c r="O44" s="824"/>
      <c r="P44" s="824"/>
      <c r="Q44" s="824"/>
    </row>
    <row r="45" spans="1:17" s="294" customFormat="1" ht="15" customHeight="1" x14ac:dyDescent="0.2">
      <c r="A45" s="824"/>
      <c r="B45" s="824"/>
      <c r="C45" s="824"/>
      <c r="D45" s="824"/>
      <c r="E45" s="824"/>
      <c r="F45" s="824"/>
      <c r="G45" s="824"/>
      <c r="H45" s="824"/>
      <c r="I45" s="824"/>
      <c r="J45" s="824"/>
      <c r="K45" s="824"/>
      <c r="L45" s="824"/>
      <c r="M45" s="824"/>
      <c r="N45" s="824"/>
      <c r="O45" s="824"/>
      <c r="P45" s="824"/>
      <c r="Q45" s="824"/>
    </row>
    <row r="46" spans="1:17" s="294" customFormat="1" x14ac:dyDescent="0.2">
      <c r="D46" s="299"/>
      <c r="E46" s="299"/>
      <c r="F46" s="299"/>
      <c r="G46" s="299"/>
      <c r="H46" s="299"/>
      <c r="I46" s="299"/>
      <c r="J46" s="299"/>
      <c r="K46" s="299"/>
      <c r="L46" s="299"/>
    </row>
    <row r="47" spans="1:17" s="294" customFormat="1" x14ac:dyDescent="0.2"/>
    <row r="48" spans="1:17" s="294" customFormat="1" x14ac:dyDescent="0.2"/>
    <row r="49" spans="1:4" x14ac:dyDescent="0.2">
      <c r="A49" s="1"/>
      <c r="B49" s="1"/>
      <c r="C49" s="1"/>
      <c r="D49" s="1"/>
    </row>
    <row r="50" spans="1:4" x14ac:dyDescent="0.2">
      <c r="A50" s="1"/>
      <c r="B50" s="1"/>
      <c r="C50" s="1"/>
      <c r="D50" s="1"/>
    </row>
    <row r="51" spans="1:4" x14ac:dyDescent="0.2">
      <c r="A51" s="1"/>
      <c r="B51" s="1"/>
      <c r="C51" s="1"/>
      <c r="D51" s="1"/>
    </row>
    <row r="52" spans="1:4" x14ac:dyDescent="0.2">
      <c r="A52" s="1"/>
      <c r="B52" s="1"/>
      <c r="C52" s="1"/>
      <c r="D52" s="1"/>
    </row>
    <row r="53" spans="1:4" x14ac:dyDescent="0.2">
      <c r="A53" s="1"/>
      <c r="B53" s="1"/>
      <c r="C53" s="1"/>
      <c r="D53" s="1"/>
    </row>
    <row r="54" spans="1:4" x14ac:dyDescent="0.2">
      <c r="A54" s="1"/>
      <c r="B54" s="1"/>
      <c r="C54" s="1"/>
      <c r="D54" s="1"/>
    </row>
    <row r="55" spans="1:4" x14ac:dyDescent="0.2">
      <c r="A55" s="1"/>
      <c r="B55" s="1"/>
      <c r="C55" s="1"/>
      <c r="D55" s="1"/>
    </row>
    <row r="56" spans="1:4" x14ac:dyDescent="0.2">
      <c r="A56" s="1"/>
      <c r="B56" s="1"/>
      <c r="C56" s="1"/>
      <c r="D56" s="1"/>
    </row>
    <row r="57" spans="1:4" x14ac:dyDescent="0.2">
      <c r="A57" s="1"/>
      <c r="B57" s="1"/>
      <c r="C57" s="1"/>
      <c r="D57" s="1"/>
    </row>
    <row r="58" spans="1:4" x14ac:dyDescent="0.2">
      <c r="A58" s="1"/>
      <c r="B58" s="1"/>
      <c r="C58" s="1"/>
      <c r="D58" s="1"/>
    </row>
    <row r="59" spans="1:4" x14ac:dyDescent="0.2">
      <c r="A59" s="1"/>
      <c r="B59" s="1"/>
      <c r="C59" s="1"/>
      <c r="D59" s="1"/>
    </row>
    <row r="60" spans="1:4" x14ac:dyDescent="0.2">
      <c r="A60" s="3"/>
      <c r="B60" s="1"/>
      <c r="C60" s="1"/>
      <c r="D60" s="185"/>
    </row>
    <row r="61" spans="1:4" x14ac:dyDescent="0.2">
      <c r="A61" s="3"/>
      <c r="B61" s="1"/>
      <c r="C61" s="1"/>
      <c r="D61" s="230"/>
    </row>
    <row r="62" spans="1:4" x14ac:dyDescent="0.2">
      <c r="A62" s="2"/>
      <c r="B62" s="2"/>
      <c r="C62" s="2"/>
      <c r="D62" s="56"/>
    </row>
    <row r="63" spans="1:4" x14ac:dyDescent="0.2">
      <c r="A63" s="1"/>
      <c r="B63" s="1"/>
      <c r="C63" s="1"/>
      <c r="D63" s="230"/>
    </row>
    <row r="64" spans="1:4" x14ac:dyDescent="0.2">
      <c r="A64" s="1"/>
      <c r="B64" s="1"/>
      <c r="C64" s="1"/>
      <c r="D64" s="185"/>
    </row>
    <row r="65" spans="1:4" x14ac:dyDescent="0.2">
      <c r="A65" s="1"/>
      <c r="B65" s="1"/>
      <c r="C65" s="1"/>
      <c r="D65" s="1"/>
    </row>
    <row r="66" spans="1:4" x14ac:dyDescent="0.2">
      <c r="A66" s="1"/>
      <c r="B66" s="1"/>
      <c r="C66" s="1"/>
      <c r="D66" s="1"/>
    </row>
    <row r="67" spans="1:4" x14ac:dyDescent="0.2">
      <c r="A67" s="1"/>
      <c r="B67" s="1"/>
      <c r="C67" s="1"/>
      <c r="D67" s="1"/>
    </row>
    <row r="68" spans="1:4" x14ac:dyDescent="0.2">
      <c r="A68" s="1"/>
      <c r="B68" s="1"/>
      <c r="C68" s="1"/>
      <c r="D68" s="1"/>
    </row>
    <row r="69" spans="1:4" x14ac:dyDescent="0.2">
      <c r="A69" s="1"/>
      <c r="B69" s="1"/>
      <c r="C69" s="1"/>
      <c r="D69" s="1"/>
    </row>
    <row r="70" spans="1:4" x14ac:dyDescent="0.2">
      <c r="A70" s="1"/>
      <c r="B70" s="1"/>
      <c r="C70" s="1"/>
      <c r="D70" s="1"/>
    </row>
    <row r="71" spans="1:4" x14ac:dyDescent="0.2">
      <c r="A71" s="1"/>
      <c r="B71" s="1"/>
      <c r="C71" s="1"/>
      <c r="D71" s="1"/>
    </row>
    <row r="72" spans="1:4" x14ac:dyDescent="0.2">
      <c r="A72" s="1"/>
      <c r="B72" s="1"/>
      <c r="C72" s="1"/>
      <c r="D72" s="1"/>
    </row>
    <row r="73" spans="1:4" x14ac:dyDescent="0.2">
      <c r="A73" s="1"/>
      <c r="B73" s="1"/>
      <c r="C73" s="1"/>
      <c r="D73" s="1"/>
    </row>
    <row r="74" spans="1:4" x14ac:dyDescent="0.2">
      <c r="A74" s="1"/>
      <c r="B74" s="1"/>
      <c r="C74" s="1"/>
      <c r="D74" s="1"/>
    </row>
    <row r="75" spans="1:4" x14ac:dyDescent="0.2">
      <c r="A75" s="1"/>
      <c r="B75" s="1"/>
      <c r="C75" s="1"/>
      <c r="D75" s="1"/>
    </row>
    <row r="76" spans="1:4" x14ac:dyDescent="0.2">
      <c r="A76" s="1"/>
      <c r="B76" s="1"/>
      <c r="C76" s="1"/>
      <c r="D76" s="1"/>
    </row>
    <row r="77" spans="1:4" x14ac:dyDescent="0.2">
      <c r="A77" s="1"/>
      <c r="B77" s="1"/>
      <c r="C77" s="1"/>
      <c r="D77" s="1"/>
    </row>
    <row r="78" spans="1:4" x14ac:dyDescent="0.2">
      <c r="A78" s="1"/>
      <c r="B78" s="1"/>
      <c r="C78" s="1"/>
      <c r="D78" s="1"/>
    </row>
    <row r="79" spans="1:4" x14ac:dyDescent="0.2">
      <c r="A79" s="1"/>
      <c r="B79" s="1"/>
      <c r="C79" s="1"/>
      <c r="D79" s="1"/>
    </row>
    <row r="80" spans="1:4" x14ac:dyDescent="0.2">
      <c r="A80" s="1"/>
      <c r="B80" s="1"/>
      <c r="C80" s="1"/>
      <c r="D80" s="1"/>
    </row>
    <row r="81" spans="1:4" x14ac:dyDescent="0.2">
      <c r="A81" s="1"/>
      <c r="B81" s="1"/>
      <c r="C81" s="1"/>
      <c r="D81" s="1"/>
    </row>
    <row r="82" spans="1:4" x14ac:dyDescent="0.2">
      <c r="A82" s="1"/>
      <c r="B82" s="1"/>
      <c r="C82" s="1"/>
      <c r="D82" s="1"/>
    </row>
    <row r="83" spans="1:4" x14ac:dyDescent="0.2">
      <c r="B83" s="45"/>
      <c r="C83" s="9"/>
    </row>
    <row r="84" spans="1:4" x14ac:dyDescent="0.2">
      <c r="B84" s="46"/>
      <c r="C84" s="9"/>
    </row>
    <row r="85" spans="1:4" x14ac:dyDescent="0.2">
      <c r="B85" s="40"/>
      <c r="C85" s="9"/>
    </row>
    <row r="86" spans="1:4" x14ac:dyDescent="0.2">
      <c r="B86" s="46"/>
      <c r="C86" s="9"/>
    </row>
    <row r="87" spans="1:4" x14ac:dyDescent="0.2">
      <c r="A87" s="1"/>
      <c r="B87" s="46"/>
      <c r="C87" s="9"/>
    </row>
    <row r="88" spans="1:4" x14ac:dyDescent="0.2">
      <c r="B88" s="46"/>
      <c r="C88" s="9"/>
    </row>
    <row r="89" spans="1:4" x14ac:dyDescent="0.2">
      <c r="B89" s="40"/>
      <c r="C89" s="41"/>
    </row>
    <row r="90" spans="1:4" x14ac:dyDescent="0.2">
      <c r="B90" s="31"/>
      <c r="C90" s="9"/>
    </row>
    <row r="91" spans="1:4" x14ac:dyDescent="0.2">
      <c r="B91" s="46"/>
      <c r="C91" s="9"/>
    </row>
    <row r="92" spans="1:4" x14ac:dyDescent="0.2">
      <c r="B92" s="31"/>
      <c r="C92" s="32"/>
    </row>
    <row r="93" spans="1:4" x14ac:dyDescent="0.2">
      <c r="B93" s="46"/>
      <c r="C93" s="32"/>
    </row>
    <row r="94" spans="1:4" x14ac:dyDescent="0.2">
      <c r="A94" s="2"/>
      <c r="B94" s="40"/>
      <c r="C94" s="41"/>
    </row>
    <row r="95" spans="1:4" x14ac:dyDescent="0.2">
      <c r="B95" s="40"/>
      <c r="C95" s="41"/>
    </row>
    <row r="96" spans="1:4" x14ac:dyDescent="0.2">
      <c r="A96" s="1"/>
      <c r="B96" s="45"/>
      <c r="C96" s="32"/>
    </row>
    <row r="97" spans="1:3" x14ac:dyDescent="0.2">
      <c r="B97" s="40"/>
      <c r="C97" s="41"/>
    </row>
    <row r="98" spans="1:3" x14ac:dyDescent="0.2">
      <c r="B98" s="40"/>
      <c r="C98" s="41"/>
    </row>
    <row r="99" spans="1:3" x14ac:dyDescent="0.2">
      <c r="B99" s="45"/>
      <c r="C99" s="41"/>
    </row>
    <row r="100" spans="1:3" x14ac:dyDescent="0.2">
      <c r="A100" s="2"/>
      <c r="B100" s="43"/>
      <c r="C100" s="47"/>
    </row>
    <row r="101" spans="1:3" x14ac:dyDescent="0.2">
      <c r="B101" s="45"/>
      <c r="C101" s="47"/>
    </row>
    <row r="102" spans="1:3" x14ac:dyDescent="0.2">
      <c r="A102" s="2"/>
      <c r="B102" s="43"/>
      <c r="C102" s="44"/>
    </row>
    <row r="103" spans="1:3" x14ac:dyDescent="0.2">
      <c r="A103" s="7"/>
      <c r="B103" s="42"/>
      <c r="C103" s="48"/>
    </row>
    <row r="104" spans="1:3" x14ac:dyDescent="0.2">
      <c r="B104" s="45"/>
      <c r="C104" s="41"/>
    </row>
    <row r="105" spans="1:3" x14ac:dyDescent="0.2">
      <c r="B105" s="45"/>
      <c r="C105" s="9"/>
    </row>
    <row r="106" spans="1:3" x14ac:dyDescent="0.2">
      <c r="B106" s="39"/>
      <c r="C106" s="32"/>
    </row>
    <row r="107" spans="1:3" x14ac:dyDescent="0.2">
      <c r="B107" s="45"/>
      <c r="C107" s="9"/>
    </row>
    <row r="108" spans="1:3" x14ac:dyDescent="0.2">
      <c r="A108" s="7"/>
      <c r="B108" s="42"/>
      <c r="C108" s="48"/>
    </row>
    <row r="109" spans="1:3" x14ac:dyDescent="0.2">
      <c r="A109" s="2"/>
      <c r="B109" s="43"/>
      <c r="C109" s="44"/>
    </row>
    <row r="110" spans="1:3" x14ac:dyDescent="0.2">
      <c r="B110" s="40"/>
      <c r="C110" s="41"/>
    </row>
    <row r="111" spans="1:3" x14ac:dyDescent="0.2">
      <c r="B111" s="31"/>
      <c r="C111" s="32"/>
    </row>
    <row r="112" spans="1:3" x14ac:dyDescent="0.2">
      <c r="A112" s="8"/>
      <c r="B112" s="40"/>
      <c r="C112" s="9"/>
    </row>
    <row r="113" spans="1:3" x14ac:dyDescent="0.2">
      <c r="A113" s="8"/>
      <c r="B113" s="40"/>
      <c r="C113" s="41"/>
    </row>
    <row r="114" spans="1:3" x14ac:dyDescent="0.2">
      <c r="A114" s="2"/>
      <c r="B114" s="49"/>
      <c r="C114" s="47"/>
    </row>
    <row r="115" spans="1:3" x14ac:dyDescent="0.2">
      <c r="B115" s="40"/>
      <c r="C115" s="41"/>
    </row>
    <row r="116" spans="1:3" x14ac:dyDescent="0.2">
      <c r="B116" s="45"/>
      <c r="C116" s="4"/>
    </row>
    <row r="117" spans="1:3" x14ac:dyDescent="0.2">
      <c r="A117" s="8"/>
      <c r="B117" s="40"/>
      <c r="C117" s="9"/>
    </row>
    <row r="118" spans="1:3" ht="10.8" thickBot="1" x14ac:dyDescent="0.25">
      <c r="A118" s="10"/>
      <c r="B118" s="10"/>
      <c r="C118" s="50"/>
    </row>
  </sheetData>
  <customSheetViews>
    <customSheetView guid="{95746B7C-2C59-4D9D-B586-3992FFB5743C}" showGridLines="0">
      <pageMargins left="0.75" right="0.75" top="1" bottom="1" header="0.5" footer="0.5"/>
      <pageSetup paperSize="9" orientation="portrait" verticalDpi="0" r:id="rId1"/>
      <headerFooter alignWithMargins="0"/>
    </customSheetView>
  </customSheetViews>
  <mergeCells count="16">
    <mergeCell ref="A43:Q45"/>
    <mergeCell ref="A1:Q1"/>
    <mergeCell ref="B3:M3"/>
    <mergeCell ref="N3:Q3"/>
    <mergeCell ref="L4:M4"/>
    <mergeCell ref="N4:O5"/>
    <mergeCell ref="P4:Q4"/>
    <mergeCell ref="L5:M5"/>
    <mergeCell ref="P5:Q5"/>
    <mergeCell ref="B4:C4"/>
    <mergeCell ref="D4:E4"/>
    <mergeCell ref="F4:G4"/>
    <mergeCell ref="H4:I4"/>
    <mergeCell ref="J4:K4"/>
    <mergeCell ref="B5:C5"/>
    <mergeCell ref="D5:E5"/>
  </mergeCells>
  <phoneticPr fontId="9" type="noConversion"/>
  <conditionalFormatting sqref="S4">
    <cfRule type="cellIs" dxfId="8" priority="6" operator="between">
      <formula>0.001</formula>
      <formula>0.499</formula>
    </cfRule>
  </conditionalFormatting>
  <conditionalFormatting sqref="S5">
    <cfRule type="cellIs" dxfId="7" priority="5" operator="between">
      <formula>0.001</formula>
      <formula>0.499</formula>
    </cfRule>
  </conditionalFormatting>
  <conditionalFormatting sqref="R7">
    <cfRule type="cellIs" dxfId="6" priority="4" operator="between">
      <formula>0.001</formula>
      <formula>0.499</formula>
    </cfRule>
  </conditionalFormatting>
  <conditionalFormatting sqref="R7">
    <cfRule type="cellIs" dxfId="5" priority="3" operator="between">
      <formula>0.001</formula>
      <formula>0.499</formula>
    </cfRule>
  </conditionalFormatting>
  <conditionalFormatting sqref="S4">
    <cfRule type="cellIs" dxfId="4" priority="2" operator="between">
      <formula>0.001</formula>
      <formula>0.499</formula>
    </cfRule>
  </conditionalFormatting>
  <conditionalFormatting sqref="S4">
    <cfRule type="cellIs" dxfId="3" priority="1" operator="between">
      <formula>0.001</formula>
      <formula>0.499</formula>
    </cfRule>
  </conditionalFormatting>
  <pageMargins left="0.75" right="0.75" top="1" bottom="1" header="0.5" footer="0.5"/>
  <pageSetup paperSize="9" orientation="portrait" r:id="rId2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dimension ref="A1:T26"/>
  <sheetViews>
    <sheetView showGridLines="0" workbookViewId="0"/>
  </sheetViews>
  <sheetFormatPr defaultColWidth="9.109375" defaultRowHeight="10.199999999999999" x14ac:dyDescent="0.2"/>
  <cols>
    <col min="1" max="1" width="21.109375" style="6" customWidth="1"/>
    <col min="2" max="2" width="9.109375" style="6"/>
    <col min="3" max="3" width="1.88671875" style="6" customWidth="1"/>
    <col min="4" max="4" width="9.109375" style="6"/>
    <col min="5" max="5" width="1.88671875" style="6" customWidth="1"/>
    <col min="6" max="6" width="9.109375" style="6"/>
    <col min="7" max="7" width="2.44140625" style="6" customWidth="1"/>
    <col min="8" max="8" width="9.109375" style="6"/>
    <col min="9" max="9" width="1.88671875" style="6" customWidth="1"/>
    <col min="10" max="10" width="9.109375" style="6"/>
    <col min="11" max="11" width="1.88671875" style="6" customWidth="1"/>
    <col min="12" max="12" width="9.109375" style="6"/>
    <col min="13" max="13" width="3" style="6" customWidth="1"/>
    <col min="14" max="14" width="9.109375" style="6"/>
    <col min="15" max="15" width="1.88671875" style="6" customWidth="1"/>
    <col min="16" max="16" width="9.109375" style="6"/>
    <col min="17" max="17" width="1.88671875" style="6" customWidth="1"/>
    <col min="18" max="16384" width="9.109375" style="6"/>
  </cols>
  <sheetData>
    <row r="1" spans="1:20" ht="12" customHeight="1" x14ac:dyDescent="0.25">
      <c r="A1" s="729" t="s">
        <v>200</v>
      </c>
      <c r="B1" s="729"/>
      <c r="C1" s="729"/>
      <c r="D1" s="729"/>
      <c r="E1" s="729"/>
      <c r="F1" s="729"/>
      <c r="G1" s="729"/>
      <c r="H1" s="729"/>
      <c r="I1" s="729"/>
      <c r="J1" s="850"/>
      <c r="K1" s="850"/>
      <c r="L1" s="850"/>
      <c r="M1" s="850"/>
      <c r="N1" s="850"/>
      <c r="O1" s="850"/>
      <c r="P1" s="850"/>
      <c r="Q1" s="850"/>
    </row>
    <row r="2" spans="1:20" ht="10.8" thickBot="1" x14ac:dyDescent="0.25"/>
    <row r="3" spans="1:20" s="294" customFormat="1" ht="11.25" customHeight="1" thickBot="1" x14ac:dyDescent="0.25">
      <c r="B3" s="851" t="s">
        <v>182</v>
      </c>
      <c r="C3" s="830"/>
      <c r="D3" s="830"/>
      <c r="E3" s="830"/>
      <c r="F3" s="830"/>
      <c r="G3" s="830"/>
      <c r="H3" s="830"/>
      <c r="I3" s="830"/>
      <c r="J3" s="830"/>
      <c r="K3" s="830"/>
      <c r="L3" s="830"/>
      <c r="M3" s="831"/>
      <c r="N3" s="851" t="s">
        <v>225</v>
      </c>
      <c r="O3" s="830"/>
      <c r="P3" s="830"/>
      <c r="Q3" s="831"/>
    </row>
    <row r="4" spans="1:20" s="294" customFormat="1" ht="11.25" customHeight="1" x14ac:dyDescent="0.2">
      <c r="B4" s="852" t="s">
        <v>1087</v>
      </c>
      <c r="C4" s="853"/>
      <c r="D4" s="852" t="s">
        <v>1051</v>
      </c>
      <c r="E4" s="853"/>
      <c r="F4" s="852" t="s">
        <v>1021</v>
      </c>
      <c r="G4" s="853"/>
      <c r="H4" s="852" t="s">
        <v>1004</v>
      </c>
      <c r="I4" s="853"/>
      <c r="J4" s="852" t="s">
        <v>993</v>
      </c>
      <c r="K4" s="856"/>
      <c r="L4" s="832" t="s">
        <v>226</v>
      </c>
      <c r="M4" s="833"/>
      <c r="N4" s="834" t="s">
        <v>227</v>
      </c>
      <c r="O4" s="835"/>
      <c r="P4" s="838" t="s">
        <v>227</v>
      </c>
      <c r="Q4" s="839"/>
      <c r="S4" s="347"/>
    </row>
    <row r="5" spans="1:20" s="294" customFormat="1" ht="11.25" customHeight="1" thickBot="1" x14ac:dyDescent="0.25">
      <c r="B5" s="847" t="s">
        <v>815</v>
      </c>
      <c r="C5" s="848"/>
      <c r="D5" s="854" t="s">
        <v>816</v>
      </c>
      <c r="E5" s="855"/>
      <c r="F5" s="858"/>
      <c r="G5" s="855"/>
      <c r="H5" s="858"/>
      <c r="I5" s="855"/>
      <c r="J5" s="858"/>
      <c r="K5" s="855"/>
      <c r="L5" s="840" t="s">
        <v>1093</v>
      </c>
      <c r="M5" s="841"/>
      <c r="N5" s="836"/>
      <c r="O5" s="837"/>
      <c r="P5" s="842" t="s">
        <v>228</v>
      </c>
      <c r="Q5" s="843"/>
    </row>
    <row r="6" spans="1:20" s="294" customFormat="1" x14ac:dyDescent="0.2">
      <c r="L6" s="462"/>
      <c r="M6" s="462"/>
      <c r="N6" s="462"/>
      <c r="O6" s="462"/>
      <c r="P6" s="462"/>
      <c r="Q6" s="462"/>
    </row>
    <row r="7" spans="1:20" s="294" customFormat="1" x14ac:dyDescent="0.2">
      <c r="A7" s="295" t="s">
        <v>266</v>
      </c>
      <c r="B7" s="347">
        <v>1456.3979999999999</v>
      </c>
      <c r="C7" s="348"/>
      <c r="D7" s="347">
        <v>2131.442</v>
      </c>
      <c r="E7" s="348"/>
      <c r="F7" s="347">
        <v>2059.1030000000001</v>
      </c>
      <c r="G7" s="348"/>
      <c r="H7" s="347">
        <v>2544.41</v>
      </c>
      <c r="I7" s="348"/>
      <c r="J7" s="347">
        <v>1645.6210000000001</v>
      </c>
      <c r="K7" s="348"/>
      <c r="L7" s="347">
        <v>13418.731999999998</v>
      </c>
      <c r="M7" s="349"/>
      <c r="N7" s="305">
        <v>265.50394892373942</v>
      </c>
      <c r="O7" s="305"/>
      <c r="P7" s="305">
        <v>34.431501379104986</v>
      </c>
      <c r="Q7" s="305"/>
      <c r="R7" s="300"/>
      <c r="S7" s="299"/>
    </row>
    <row r="8" spans="1:20" s="294" customFormat="1" x14ac:dyDescent="0.2">
      <c r="B8" s="360"/>
      <c r="C8" s="359"/>
      <c r="D8" s="360"/>
      <c r="E8" s="359"/>
      <c r="F8" s="360"/>
      <c r="G8" s="359"/>
      <c r="H8" s="359"/>
      <c r="I8" s="359"/>
      <c r="J8" s="360"/>
      <c r="K8" s="359"/>
      <c r="L8" s="359"/>
      <c r="M8" s="349"/>
      <c r="N8" s="306"/>
      <c r="O8" s="306"/>
      <c r="P8" s="306"/>
      <c r="Q8" s="306"/>
      <c r="R8" s="300"/>
      <c r="S8" s="347"/>
    </row>
    <row r="9" spans="1:20" s="294" customFormat="1" x14ac:dyDescent="0.2">
      <c r="A9" s="295" t="s">
        <v>241</v>
      </c>
      <c r="B9" s="360">
        <v>1316.3389999999999</v>
      </c>
      <c r="C9" s="359"/>
      <c r="D9" s="360">
        <v>1930.4269999999999</v>
      </c>
      <c r="E9" s="359"/>
      <c r="F9" s="360">
        <v>1846.683</v>
      </c>
      <c r="G9" s="359"/>
      <c r="H9" s="360">
        <v>2301.134</v>
      </c>
      <c r="I9" s="359"/>
      <c r="J9" s="360">
        <v>1457.6310000000001</v>
      </c>
      <c r="K9" s="359"/>
      <c r="L9" s="360">
        <v>12108.924999999999</v>
      </c>
      <c r="M9" s="349"/>
      <c r="N9" s="305">
        <v>269.75503015424027</v>
      </c>
      <c r="O9" s="305"/>
      <c r="P9" s="305">
        <v>30.718864287955057</v>
      </c>
      <c r="Q9" s="305"/>
      <c r="R9" s="300"/>
      <c r="S9" s="299"/>
    </row>
    <row r="10" spans="1:20" s="294" customFormat="1" x14ac:dyDescent="0.2">
      <c r="B10" s="359"/>
      <c r="C10" s="359"/>
      <c r="D10" s="359"/>
      <c r="E10" s="359"/>
      <c r="F10" s="360"/>
      <c r="G10" s="359"/>
      <c r="H10" s="359"/>
      <c r="I10" s="359"/>
      <c r="J10" s="359"/>
      <c r="K10" s="359"/>
      <c r="L10" s="359"/>
      <c r="M10" s="349"/>
      <c r="N10" s="306"/>
      <c r="O10" s="306"/>
      <c r="P10" s="306"/>
      <c r="Q10" s="306"/>
      <c r="R10" s="300"/>
      <c r="S10" s="299"/>
      <c r="T10" s="299"/>
    </row>
    <row r="11" spans="1:20" s="294" customFormat="1" x14ac:dyDescent="0.2">
      <c r="A11" s="294" t="s">
        <v>201</v>
      </c>
      <c r="B11" s="359">
        <v>348.005</v>
      </c>
      <c r="C11" s="359"/>
      <c r="D11" s="359">
        <v>486.834</v>
      </c>
      <c r="E11" s="359"/>
      <c r="F11" s="359">
        <v>445.09399999999999</v>
      </c>
      <c r="G11" s="359"/>
      <c r="H11" s="359">
        <v>557.351</v>
      </c>
      <c r="I11" s="359"/>
      <c r="J11" s="359">
        <v>361.67899999999997</v>
      </c>
      <c r="K11" s="359"/>
      <c r="L11" s="359">
        <v>3082.8530000000001</v>
      </c>
      <c r="M11" s="349"/>
      <c r="N11" s="306">
        <v>256.6282716074686</v>
      </c>
      <c r="O11" s="306"/>
      <c r="P11" s="306">
        <v>30.744208790178817</v>
      </c>
      <c r="Q11" s="306"/>
      <c r="R11" s="300"/>
      <c r="S11" s="299"/>
      <c r="T11" s="299"/>
    </row>
    <row r="12" spans="1:20" s="294" customFormat="1" x14ac:dyDescent="0.2">
      <c r="A12" s="294" t="s">
        <v>202</v>
      </c>
      <c r="B12" s="359">
        <v>226.37899999999999</v>
      </c>
      <c r="C12" s="359"/>
      <c r="D12" s="359">
        <v>335.27300000000002</v>
      </c>
      <c r="E12" s="359"/>
      <c r="F12" s="359">
        <v>320.65100000000001</v>
      </c>
      <c r="G12" s="359"/>
      <c r="H12" s="359">
        <v>445.666</v>
      </c>
      <c r="I12" s="359"/>
      <c r="J12" s="359">
        <v>277.78300000000002</v>
      </c>
      <c r="K12" s="359"/>
      <c r="L12" s="359">
        <v>2261.4189999999999</v>
      </c>
      <c r="M12" s="349"/>
      <c r="N12" s="306">
        <v>222.99713213577405</v>
      </c>
      <c r="O12" s="306"/>
      <c r="P12" s="306">
        <v>25.776236533423798</v>
      </c>
      <c r="Q12" s="306"/>
      <c r="R12" s="300"/>
      <c r="S12" s="299"/>
    </row>
    <row r="13" spans="1:20" s="294" customFormat="1" x14ac:dyDescent="0.2">
      <c r="A13" s="294" t="s">
        <v>570</v>
      </c>
      <c r="B13" s="359">
        <v>473.59699999999998</v>
      </c>
      <c r="C13" s="359"/>
      <c r="D13" s="359">
        <v>566.85699999999997</v>
      </c>
      <c r="E13" s="359"/>
      <c r="F13" s="359">
        <v>464.75900000000001</v>
      </c>
      <c r="G13" s="359"/>
      <c r="H13" s="359">
        <v>482.80500000000001</v>
      </c>
      <c r="I13" s="359"/>
      <c r="J13" s="359">
        <v>290.02300000000002</v>
      </c>
      <c r="K13" s="359"/>
      <c r="L13" s="359">
        <v>3069.3469999999998</v>
      </c>
      <c r="M13" s="349"/>
      <c r="N13" s="306">
        <v>360.07091509617248</v>
      </c>
      <c r="O13" s="306"/>
      <c r="P13" s="306">
        <v>32.894773872784413</v>
      </c>
      <c r="Q13" s="306"/>
      <c r="R13" s="300"/>
      <c r="S13" s="299"/>
    </row>
    <row r="14" spans="1:20" s="294" customFormat="1" x14ac:dyDescent="0.2">
      <c r="A14" s="294" t="s">
        <v>203</v>
      </c>
      <c r="B14" s="359">
        <v>91.665000000000006</v>
      </c>
      <c r="C14" s="359"/>
      <c r="D14" s="359">
        <v>142.904</v>
      </c>
      <c r="E14" s="359"/>
      <c r="F14" s="359">
        <v>153.386</v>
      </c>
      <c r="G14" s="359"/>
      <c r="H14" s="359">
        <v>194.529</v>
      </c>
      <c r="I14" s="359"/>
      <c r="J14" s="359">
        <v>146.91999999999999</v>
      </c>
      <c r="K14" s="359"/>
      <c r="L14" s="359">
        <v>1067.2459999999999</v>
      </c>
      <c r="M14" s="349"/>
      <c r="N14" s="306">
        <v>152.98062593144559</v>
      </c>
      <c r="O14" s="306"/>
      <c r="P14" s="306">
        <v>25.018420445347189</v>
      </c>
      <c r="Q14" s="306"/>
      <c r="R14" s="300"/>
      <c r="S14" s="299"/>
    </row>
    <row r="15" spans="1:20" s="294" customFormat="1" x14ac:dyDescent="0.2">
      <c r="A15" s="294" t="s">
        <v>204</v>
      </c>
      <c r="B15" s="359">
        <v>176.69300000000001</v>
      </c>
      <c r="C15" s="359"/>
      <c r="D15" s="359">
        <v>398.55900000000003</v>
      </c>
      <c r="E15" s="359"/>
      <c r="F15" s="359">
        <v>462.79300000000001</v>
      </c>
      <c r="G15" s="359"/>
      <c r="H15" s="359">
        <v>620.78300000000002</v>
      </c>
      <c r="I15" s="359"/>
      <c r="J15" s="359">
        <v>381.226</v>
      </c>
      <c r="K15" s="359"/>
      <c r="L15" s="359">
        <v>2628.0600000000004</v>
      </c>
      <c r="M15" s="349"/>
      <c r="N15" s="306">
        <v>259.42432872253869</v>
      </c>
      <c r="O15" s="306"/>
      <c r="P15" s="306">
        <v>35.177215443798588</v>
      </c>
      <c r="Q15" s="306"/>
      <c r="R15" s="300"/>
      <c r="S15" s="299"/>
    </row>
    <row r="16" spans="1:20" s="294" customFormat="1" x14ac:dyDescent="0.2">
      <c r="B16" s="359"/>
      <c r="C16" s="359"/>
      <c r="D16" s="359"/>
      <c r="E16" s="359"/>
      <c r="F16" s="360"/>
      <c r="G16" s="359"/>
      <c r="H16" s="359"/>
      <c r="I16" s="359"/>
      <c r="J16" s="359"/>
      <c r="K16" s="359"/>
      <c r="L16" s="359"/>
      <c r="M16" s="349"/>
      <c r="N16" s="306"/>
      <c r="O16" s="306"/>
      <c r="P16" s="306"/>
      <c r="Q16" s="306"/>
      <c r="R16" s="296"/>
      <c r="S16" s="299"/>
    </row>
    <row r="17" spans="1:19" s="294" customFormat="1" x14ac:dyDescent="0.2">
      <c r="A17" s="295" t="s">
        <v>529</v>
      </c>
      <c r="B17" s="360">
        <v>38.305</v>
      </c>
      <c r="C17" s="359"/>
      <c r="D17" s="360">
        <v>62.658999999999999</v>
      </c>
      <c r="E17" s="359"/>
      <c r="F17" s="360">
        <v>74.804000000000002</v>
      </c>
      <c r="G17" s="359"/>
      <c r="H17" s="360">
        <v>87.879000000000005</v>
      </c>
      <c r="I17" s="359"/>
      <c r="J17" s="360">
        <v>68.222999999999999</v>
      </c>
      <c r="K17" s="359"/>
      <c r="L17" s="360">
        <v>461.51299999999998</v>
      </c>
      <c r="M17" s="349"/>
      <c r="N17" s="305">
        <v>150.73640112587552</v>
      </c>
      <c r="O17" s="305"/>
      <c r="P17" s="305">
        <v>103.70543655295089</v>
      </c>
      <c r="Q17" s="305"/>
      <c r="R17" s="296"/>
      <c r="S17" s="299"/>
    </row>
    <row r="18" spans="1:19" s="294" customFormat="1" x14ac:dyDescent="0.2">
      <c r="A18" s="295"/>
      <c r="B18" s="360"/>
      <c r="C18" s="359"/>
      <c r="D18" s="360"/>
      <c r="E18" s="359"/>
      <c r="F18" s="360"/>
      <c r="G18" s="359"/>
      <c r="H18" s="360"/>
      <c r="I18" s="359"/>
      <c r="J18" s="360"/>
      <c r="K18" s="359"/>
      <c r="L18" s="359"/>
      <c r="M18" s="349"/>
      <c r="N18" s="306"/>
      <c r="O18" s="305"/>
      <c r="P18" s="306"/>
      <c r="Q18" s="305"/>
      <c r="S18" s="299"/>
    </row>
    <row r="19" spans="1:19" s="294" customFormat="1" x14ac:dyDescent="0.2">
      <c r="A19" s="295" t="s">
        <v>530</v>
      </c>
      <c r="B19" s="347">
        <v>101.754</v>
      </c>
      <c r="C19" s="348"/>
      <c r="D19" s="347">
        <v>138.35599999999999</v>
      </c>
      <c r="E19" s="348"/>
      <c r="F19" s="347">
        <v>137.61600000000001</v>
      </c>
      <c r="G19" s="348"/>
      <c r="H19" s="347">
        <v>155.39699999999999</v>
      </c>
      <c r="I19" s="348"/>
      <c r="J19" s="347">
        <v>119.767</v>
      </c>
      <c r="K19" s="348"/>
      <c r="L19" s="347">
        <v>848.29399999999998</v>
      </c>
      <c r="M19" s="349"/>
      <c r="N19" s="305">
        <v>274.32954420041938</v>
      </c>
      <c r="O19" s="305"/>
      <c r="P19" s="305">
        <v>72.437457185080376</v>
      </c>
      <c r="Q19" s="305"/>
      <c r="S19" s="299"/>
    </row>
    <row r="20" spans="1:19" s="294" customFormat="1" ht="3" customHeight="1" thickBot="1" x14ac:dyDescent="0.25">
      <c r="A20" s="298"/>
      <c r="B20" s="298"/>
      <c r="C20" s="298"/>
      <c r="D20" s="298"/>
      <c r="E20" s="298"/>
      <c r="F20" s="298"/>
      <c r="G20" s="298"/>
      <c r="H20" s="298"/>
      <c r="I20" s="298"/>
      <c r="J20" s="298"/>
      <c r="K20" s="298"/>
      <c r="L20" s="298"/>
      <c r="M20" s="298"/>
      <c r="N20" s="298"/>
      <c r="O20" s="298"/>
      <c r="P20" s="298"/>
      <c r="Q20" s="298"/>
      <c r="S20" s="299"/>
    </row>
    <row r="21" spans="1:19" s="294" customFormat="1" ht="3" customHeight="1" x14ac:dyDescent="0.2">
      <c r="A21" s="307"/>
      <c r="B21" s="307"/>
      <c r="C21" s="307"/>
      <c r="D21" s="307"/>
      <c r="E21" s="307"/>
      <c r="F21" s="307"/>
      <c r="G21" s="307"/>
      <c r="H21" s="307"/>
      <c r="I21" s="307"/>
      <c r="J21" s="307"/>
      <c r="K21" s="307"/>
      <c r="L21" s="307"/>
      <c r="M21" s="307"/>
      <c r="N21" s="307"/>
      <c r="O21" s="307"/>
      <c r="P21" s="307"/>
      <c r="Q21" s="307"/>
      <c r="S21" s="299"/>
    </row>
    <row r="22" spans="1:19" s="294" customFormat="1" ht="15" customHeight="1" x14ac:dyDescent="0.2">
      <c r="A22" s="849" t="s">
        <v>870</v>
      </c>
      <c r="B22" s="849"/>
      <c r="C22" s="849"/>
      <c r="D22" s="849"/>
      <c r="E22" s="849"/>
      <c r="F22" s="849"/>
      <c r="G22" s="849"/>
      <c r="H22" s="849"/>
      <c r="I22" s="849"/>
      <c r="J22" s="849"/>
      <c r="K22" s="849"/>
      <c r="L22" s="849"/>
      <c r="M22" s="849"/>
      <c r="N22" s="849"/>
      <c r="O22" s="849"/>
      <c r="P22" s="849"/>
      <c r="Q22" s="849"/>
      <c r="S22" s="299"/>
    </row>
    <row r="23" spans="1:19" s="294" customFormat="1" ht="15" customHeight="1" x14ac:dyDescent="0.2">
      <c r="A23" s="849"/>
      <c r="B23" s="849"/>
      <c r="C23" s="849"/>
      <c r="D23" s="849"/>
      <c r="E23" s="849"/>
      <c r="F23" s="849"/>
      <c r="G23" s="849"/>
      <c r="H23" s="849"/>
      <c r="I23" s="849"/>
      <c r="J23" s="849"/>
      <c r="K23" s="849"/>
      <c r="L23" s="849"/>
      <c r="M23" s="849"/>
      <c r="N23" s="849"/>
      <c r="O23" s="849"/>
      <c r="P23" s="849"/>
      <c r="Q23" s="849"/>
      <c r="S23" s="299"/>
    </row>
    <row r="24" spans="1:19" s="294" customFormat="1" ht="15" customHeight="1" x14ac:dyDescent="0.2">
      <c r="A24" s="849"/>
      <c r="B24" s="849"/>
      <c r="C24" s="849"/>
      <c r="D24" s="849"/>
      <c r="E24" s="849"/>
      <c r="F24" s="849"/>
      <c r="G24" s="849"/>
      <c r="H24" s="849"/>
      <c r="I24" s="849"/>
      <c r="J24" s="849"/>
      <c r="K24" s="849"/>
      <c r="L24" s="849"/>
      <c r="M24" s="849"/>
      <c r="N24" s="849"/>
      <c r="O24" s="849"/>
      <c r="P24" s="849"/>
      <c r="Q24" s="849"/>
    </row>
    <row r="25" spans="1:19" s="294" customFormat="1" ht="15" customHeight="1" x14ac:dyDescent="0.2">
      <c r="A25" s="849"/>
      <c r="B25" s="849"/>
      <c r="C25" s="849"/>
      <c r="D25" s="849"/>
      <c r="E25" s="849"/>
      <c r="F25" s="849"/>
      <c r="G25" s="849"/>
      <c r="H25" s="849"/>
      <c r="I25" s="849"/>
      <c r="J25" s="849"/>
      <c r="K25" s="849"/>
      <c r="L25" s="849"/>
      <c r="M25" s="849"/>
      <c r="N25" s="849"/>
      <c r="O25" s="849"/>
      <c r="P25" s="849"/>
      <c r="Q25" s="849"/>
    </row>
    <row r="26" spans="1:19" s="294" customFormat="1" x14ac:dyDescent="0.2"/>
  </sheetData>
  <customSheetViews>
    <customSheetView guid="{95746B7C-2C59-4D9D-B586-3992FFB5743C}" showGridLines="0">
      <pageMargins left="0.75" right="0.75" top="1" bottom="1" header="0.5" footer="0.5"/>
      <pageSetup paperSize="9" orientation="portrait" horizontalDpi="1200" verticalDpi="1200" r:id="rId1"/>
      <headerFooter alignWithMargins="0"/>
    </customSheetView>
  </customSheetViews>
  <mergeCells count="19">
    <mergeCell ref="F5:G5"/>
    <mergeCell ref="H5:I5"/>
    <mergeCell ref="J5:K5"/>
    <mergeCell ref="A22:Q25"/>
    <mergeCell ref="A1:Q1"/>
    <mergeCell ref="B3:M3"/>
    <mergeCell ref="N3:Q3"/>
    <mergeCell ref="P4:Q4"/>
    <mergeCell ref="P5:Q5"/>
    <mergeCell ref="N4:O5"/>
    <mergeCell ref="L4:M4"/>
    <mergeCell ref="L5:M5"/>
    <mergeCell ref="B4:C4"/>
    <mergeCell ref="B5:C5"/>
    <mergeCell ref="D4:E4"/>
    <mergeCell ref="D5:E5"/>
    <mergeCell ref="F4:G4"/>
    <mergeCell ref="H4:I4"/>
    <mergeCell ref="J4:K4"/>
  </mergeCells>
  <phoneticPr fontId="9" type="noConversion"/>
  <conditionalFormatting sqref="B7:O19 P7:P14 P16:P19">
    <cfRule type="cellIs" dxfId="2" priority="3" operator="between">
      <formula>0.001</formula>
      <formula>0.499</formula>
    </cfRule>
  </conditionalFormatting>
  <conditionalFormatting sqref="S8">
    <cfRule type="cellIs" dxfId="1" priority="2" operator="between">
      <formula>0.001</formula>
      <formula>0.499</formula>
    </cfRule>
  </conditionalFormatting>
  <conditionalFormatting sqref="S4">
    <cfRule type="cellIs" dxfId="0" priority="1" operator="between">
      <formula>0.001</formula>
      <formula>0.499</formula>
    </cfRule>
  </conditionalFormatting>
  <pageMargins left="0.75" right="0.75" top="1" bottom="1" header="0.5" footer="0.5"/>
  <pageSetup paperSize="9" orientation="portrait" horizontalDpi="1200" verticalDpi="1200" r:id="rId2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D74"/>
  <sheetViews>
    <sheetView showGridLines="0" zoomScale="115" zoomScaleNormal="115" workbookViewId="0"/>
  </sheetViews>
  <sheetFormatPr defaultColWidth="11.33203125" defaultRowHeight="9.6" x14ac:dyDescent="0.2"/>
  <cols>
    <col min="1" max="1" width="22.5546875" style="239" customWidth="1"/>
    <col min="2" max="2" width="5.6640625" style="238" customWidth="1"/>
    <col min="3" max="3" width="5.109375" style="238" customWidth="1"/>
    <col min="4" max="4" width="5" style="238" customWidth="1"/>
    <col min="5" max="5" width="5.109375" style="238" customWidth="1"/>
    <col min="6" max="9" width="4.33203125" style="238" customWidth="1"/>
    <col min="10" max="11" width="4.109375" style="238" customWidth="1"/>
    <col min="12" max="12" width="4" style="238" customWidth="1"/>
    <col min="13" max="13" width="5" style="238" customWidth="1"/>
    <col min="14" max="14" width="5.44140625" style="238" customWidth="1"/>
    <col min="15" max="15" width="7" style="238" customWidth="1"/>
    <col min="16" max="16384" width="11.33203125" style="238"/>
  </cols>
  <sheetData>
    <row r="1" spans="1:30" ht="13.2" customHeight="1" x14ac:dyDescent="0.2">
      <c r="A1" s="703" t="s">
        <v>440</v>
      </c>
      <c r="B1" s="703"/>
      <c r="C1" s="703"/>
      <c r="D1" s="703"/>
      <c r="E1" s="703"/>
      <c r="F1" s="703"/>
      <c r="G1" s="703"/>
      <c r="H1" s="703"/>
      <c r="I1" s="703"/>
      <c r="J1" s="703"/>
      <c r="K1" s="703"/>
      <c r="L1" s="703"/>
      <c r="M1" s="703"/>
      <c r="N1" s="703"/>
      <c r="O1" s="703"/>
    </row>
    <row r="3" spans="1:30" s="111" customFormat="1" ht="12" customHeight="1" thickBot="1" x14ac:dyDescent="0.25">
      <c r="A3" s="699" t="s">
        <v>575</v>
      </c>
      <c r="B3" s="699"/>
      <c r="C3" s="699"/>
      <c r="D3" s="699"/>
      <c r="E3" s="699"/>
      <c r="F3" s="699"/>
      <c r="G3" s="699"/>
      <c r="H3" s="699"/>
      <c r="I3" s="699"/>
      <c r="J3" s="699"/>
      <c r="K3" s="699"/>
      <c r="L3" s="699"/>
      <c r="M3" s="699"/>
      <c r="N3" s="700"/>
      <c r="O3" s="525" t="s">
        <v>260</v>
      </c>
    </row>
    <row r="4" spans="1:30" s="111" customFormat="1" ht="9.75" customHeight="1" x14ac:dyDescent="0.2">
      <c r="A4" s="701" t="s">
        <v>576</v>
      </c>
      <c r="B4" s="361"/>
      <c r="C4" s="361"/>
      <c r="D4" s="362"/>
      <c r="E4" s="361"/>
      <c r="F4" s="361"/>
      <c r="G4" s="361"/>
      <c r="H4" s="361"/>
      <c r="I4" s="361"/>
      <c r="J4" s="361"/>
      <c r="K4" s="362"/>
      <c r="L4" s="362"/>
      <c r="M4" s="362"/>
      <c r="N4" s="363"/>
      <c r="O4" s="525" t="s">
        <v>227</v>
      </c>
    </row>
    <row r="5" spans="1:30" s="111" customFormat="1" ht="8.25" customHeight="1" x14ac:dyDescent="0.2">
      <c r="A5" s="702"/>
      <c r="B5" s="364" t="s">
        <v>299</v>
      </c>
      <c r="C5" s="364" t="s">
        <v>358</v>
      </c>
      <c r="D5" s="365" t="s">
        <v>248</v>
      </c>
      <c r="E5" s="364" t="s">
        <v>249</v>
      </c>
      <c r="F5" s="364" t="s">
        <v>250</v>
      </c>
      <c r="G5" s="364" t="s">
        <v>251</v>
      </c>
      <c r="H5" s="364" t="s">
        <v>252</v>
      </c>
      <c r="I5" s="364" t="s">
        <v>253</v>
      </c>
      <c r="J5" s="364" t="s">
        <v>254</v>
      </c>
      <c r="K5" s="365" t="s">
        <v>255</v>
      </c>
      <c r="L5" s="365" t="s">
        <v>256</v>
      </c>
      <c r="M5" s="365" t="s">
        <v>257</v>
      </c>
      <c r="N5" s="366" t="s">
        <v>258</v>
      </c>
      <c r="O5" s="525" t="s">
        <v>3</v>
      </c>
    </row>
    <row r="6" spans="1:30" s="111" customFormat="1" ht="11.25" customHeight="1" x14ac:dyDescent="0.2">
      <c r="A6" s="577"/>
      <c r="B6" s="367" t="s">
        <v>897</v>
      </c>
      <c r="C6" s="367" t="s">
        <v>897</v>
      </c>
      <c r="D6" s="367" t="s">
        <v>897</v>
      </c>
      <c r="E6" s="367" t="s">
        <v>897</v>
      </c>
      <c r="F6" s="367" t="s">
        <v>897</v>
      </c>
      <c r="G6" s="367" t="s">
        <v>897</v>
      </c>
      <c r="H6" s="367" t="s">
        <v>897</v>
      </c>
      <c r="I6" s="367" t="s">
        <v>897</v>
      </c>
      <c r="J6" s="367" t="s">
        <v>897</v>
      </c>
      <c r="K6" s="367" t="s">
        <v>897</v>
      </c>
      <c r="L6" s="367" t="s">
        <v>897</v>
      </c>
      <c r="M6" s="367" t="s">
        <v>897</v>
      </c>
      <c r="N6" s="367" t="s">
        <v>897</v>
      </c>
      <c r="O6" s="525" t="s">
        <v>286</v>
      </c>
    </row>
    <row r="7" spans="1:30" s="111" customFormat="1" ht="12" customHeight="1" x14ac:dyDescent="0.2">
      <c r="A7" s="266" t="s">
        <v>577</v>
      </c>
      <c r="B7" s="526">
        <v>112334</v>
      </c>
      <c r="C7" s="526">
        <v>12924</v>
      </c>
      <c r="D7" s="526">
        <v>10631</v>
      </c>
      <c r="E7" s="526">
        <v>9991</v>
      </c>
      <c r="F7" s="526">
        <v>9085</v>
      </c>
      <c r="G7" s="526">
        <v>8701</v>
      </c>
      <c r="H7" s="526">
        <v>8177</v>
      </c>
      <c r="I7" s="526">
        <v>8240</v>
      </c>
      <c r="J7" s="526">
        <v>8301</v>
      </c>
      <c r="K7" s="526">
        <v>8060</v>
      </c>
      <c r="L7" s="526">
        <v>8802</v>
      </c>
      <c r="M7" s="526">
        <v>9393</v>
      </c>
      <c r="N7" s="526">
        <v>10029</v>
      </c>
      <c r="O7" s="527">
        <v>-1.0909283016209912</v>
      </c>
      <c r="Q7" s="526"/>
      <c r="R7" s="526"/>
      <c r="S7" s="526"/>
      <c r="T7" s="526"/>
      <c r="U7" s="526"/>
      <c r="V7" s="526"/>
      <c r="W7" s="526"/>
      <c r="X7" s="526"/>
      <c r="Y7" s="526"/>
      <c r="Z7" s="526"/>
      <c r="AA7" s="526"/>
      <c r="AB7" s="526"/>
      <c r="AC7" s="526"/>
      <c r="AD7" s="528"/>
    </row>
    <row r="8" spans="1:30" s="111" customFormat="1" ht="19.2" customHeight="1" x14ac:dyDescent="0.2">
      <c r="A8" s="256" t="s">
        <v>660</v>
      </c>
      <c r="B8" s="529">
        <v>1860</v>
      </c>
      <c r="C8" s="529">
        <v>205</v>
      </c>
      <c r="D8" s="529">
        <v>166</v>
      </c>
      <c r="E8" s="529">
        <v>163</v>
      </c>
      <c r="F8" s="529">
        <v>159</v>
      </c>
      <c r="G8" s="529">
        <v>125</v>
      </c>
      <c r="H8" s="529">
        <v>135</v>
      </c>
      <c r="I8" s="529">
        <v>135</v>
      </c>
      <c r="J8" s="529">
        <v>169</v>
      </c>
      <c r="K8" s="529">
        <v>172</v>
      </c>
      <c r="L8" s="529">
        <v>149</v>
      </c>
      <c r="M8" s="529">
        <v>158</v>
      </c>
      <c r="N8" s="529">
        <v>124</v>
      </c>
      <c r="O8" s="530">
        <v>-9.6209912536443198</v>
      </c>
      <c r="Q8" s="529"/>
      <c r="R8" s="529"/>
      <c r="S8" s="529"/>
      <c r="T8" s="529"/>
      <c r="U8" s="529"/>
      <c r="V8" s="529"/>
      <c r="W8" s="529"/>
      <c r="X8" s="529"/>
      <c r="Y8" s="529"/>
      <c r="Z8" s="529"/>
      <c r="AA8" s="529"/>
      <c r="AB8" s="529"/>
      <c r="AC8" s="529"/>
      <c r="AD8" s="529"/>
    </row>
    <row r="9" spans="1:30" s="111" customFormat="1" ht="19.2" customHeight="1" x14ac:dyDescent="0.2">
      <c r="A9" s="267" t="s">
        <v>661</v>
      </c>
      <c r="B9" s="529">
        <v>172</v>
      </c>
      <c r="C9" s="529">
        <v>20</v>
      </c>
      <c r="D9" s="529">
        <v>16</v>
      </c>
      <c r="E9" s="529">
        <v>13</v>
      </c>
      <c r="F9" s="529">
        <v>14</v>
      </c>
      <c r="G9" s="529">
        <v>10</v>
      </c>
      <c r="H9" s="529">
        <v>14</v>
      </c>
      <c r="I9" s="529">
        <v>6</v>
      </c>
      <c r="J9" s="529">
        <v>14</v>
      </c>
      <c r="K9" s="529">
        <v>29</v>
      </c>
      <c r="L9" s="529">
        <v>14</v>
      </c>
      <c r="M9" s="529">
        <v>15</v>
      </c>
      <c r="N9" s="529">
        <v>7</v>
      </c>
      <c r="O9" s="530">
        <v>-23.893805309734518</v>
      </c>
      <c r="Q9" s="529"/>
      <c r="R9" s="529"/>
      <c r="S9" s="529"/>
      <c r="T9" s="529"/>
      <c r="U9" s="529"/>
      <c r="V9" s="529"/>
      <c r="W9" s="529"/>
      <c r="X9" s="529"/>
      <c r="Y9" s="529"/>
      <c r="Z9" s="529"/>
      <c r="AA9" s="529"/>
      <c r="AB9" s="529"/>
      <c r="AC9" s="529"/>
      <c r="AD9" s="529"/>
    </row>
    <row r="10" spans="1:30" s="111" customFormat="1" ht="19.2" customHeight="1" x14ac:dyDescent="0.2">
      <c r="A10" s="267" t="s">
        <v>662</v>
      </c>
      <c r="B10" s="529">
        <v>4</v>
      </c>
      <c r="C10" s="529">
        <v>2</v>
      </c>
      <c r="D10" s="529" t="s">
        <v>630</v>
      </c>
      <c r="E10" s="529">
        <v>1</v>
      </c>
      <c r="F10" s="529" t="s">
        <v>630</v>
      </c>
      <c r="G10" s="529" t="s">
        <v>630</v>
      </c>
      <c r="H10" s="529" t="s">
        <v>630</v>
      </c>
      <c r="I10" s="529" t="s">
        <v>630</v>
      </c>
      <c r="J10" s="529" t="s">
        <v>630</v>
      </c>
      <c r="K10" s="529" t="s">
        <v>630</v>
      </c>
      <c r="L10" s="529">
        <v>1</v>
      </c>
      <c r="M10" s="529" t="s">
        <v>630</v>
      </c>
      <c r="N10" s="529" t="s">
        <v>630</v>
      </c>
      <c r="O10" s="530">
        <v>-20</v>
      </c>
      <c r="Q10" s="529"/>
      <c r="R10" s="529"/>
      <c r="S10" s="529"/>
      <c r="T10" s="529"/>
      <c r="U10" s="529"/>
      <c r="V10" s="529"/>
      <c r="W10" s="529"/>
      <c r="X10" s="529"/>
      <c r="Y10" s="529"/>
      <c r="Z10" s="529"/>
      <c r="AA10" s="529"/>
      <c r="AB10" s="529"/>
      <c r="AC10" s="529"/>
      <c r="AD10" s="529"/>
    </row>
    <row r="11" spans="1:30" s="111" customFormat="1" ht="19.2" customHeight="1" x14ac:dyDescent="0.2">
      <c r="A11" s="267" t="s">
        <v>663</v>
      </c>
      <c r="B11" s="529">
        <v>252</v>
      </c>
      <c r="C11" s="529">
        <v>29</v>
      </c>
      <c r="D11" s="529">
        <v>20</v>
      </c>
      <c r="E11" s="529">
        <v>22</v>
      </c>
      <c r="F11" s="529">
        <v>29</v>
      </c>
      <c r="G11" s="529">
        <v>15</v>
      </c>
      <c r="H11" s="529">
        <v>20</v>
      </c>
      <c r="I11" s="529">
        <v>12</v>
      </c>
      <c r="J11" s="529">
        <v>17</v>
      </c>
      <c r="K11" s="529">
        <v>25</v>
      </c>
      <c r="L11" s="529">
        <v>14</v>
      </c>
      <c r="M11" s="529">
        <v>29</v>
      </c>
      <c r="N11" s="529">
        <v>20</v>
      </c>
      <c r="O11" s="530">
        <v>-19.745222929936304</v>
      </c>
      <c r="Q11" s="529"/>
      <c r="R11" s="529"/>
      <c r="S11" s="529"/>
      <c r="T11" s="529"/>
      <c r="U11" s="529"/>
      <c r="V11" s="529"/>
      <c r="W11" s="529"/>
      <c r="X11" s="529"/>
      <c r="Y11" s="529"/>
      <c r="Z11" s="529"/>
      <c r="AA11" s="529"/>
      <c r="AB11" s="529"/>
      <c r="AC11" s="529"/>
      <c r="AD11" s="529"/>
    </row>
    <row r="12" spans="1:30" s="111" customFormat="1" ht="19.2" customHeight="1" x14ac:dyDescent="0.2">
      <c r="A12" s="267" t="s">
        <v>664</v>
      </c>
      <c r="B12" s="529">
        <v>96</v>
      </c>
      <c r="C12" s="529">
        <v>15</v>
      </c>
      <c r="D12" s="529">
        <v>10</v>
      </c>
      <c r="E12" s="529">
        <v>7</v>
      </c>
      <c r="F12" s="529">
        <v>7</v>
      </c>
      <c r="G12" s="529">
        <v>2</v>
      </c>
      <c r="H12" s="529">
        <v>5</v>
      </c>
      <c r="I12" s="529">
        <v>11</v>
      </c>
      <c r="J12" s="529">
        <v>8</v>
      </c>
      <c r="K12" s="529">
        <v>8</v>
      </c>
      <c r="L12" s="529">
        <v>9</v>
      </c>
      <c r="M12" s="529">
        <v>9</v>
      </c>
      <c r="N12" s="529">
        <v>5</v>
      </c>
      <c r="O12" s="530">
        <v>-5.8823529411764781</v>
      </c>
      <c r="Q12" s="529"/>
      <c r="R12" s="529"/>
      <c r="S12" s="529"/>
      <c r="T12" s="529"/>
      <c r="U12" s="529"/>
      <c r="V12" s="529"/>
      <c r="W12" s="529"/>
      <c r="X12" s="529"/>
      <c r="Y12" s="529"/>
      <c r="Z12" s="529"/>
      <c r="AA12" s="529"/>
      <c r="AB12" s="529"/>
      <c r="AC12" s="529"/>
      <c r="AD12" s="529"/>
    </row>
    <row r="13" spans="1:30" s="111" customFormat="1" ht="19.2" customHeight="1" x14ac:dyDescent="0.2">
      <c r="A13" s="267" t="s">
        <v>665</v>
      </c>
      <c r="B13" s="529">
        <v>29176</v>
      </c>
      <c r="C13" s="529">
        <v>2691</v>
      </c>
      <c r="D13" s="529">
        <v>2273</v>
      </c>
      <c r="E13" s="529">
        <v>2511</v>
      </c>
      <c r="F13" s="529">
        <v>2324</v>
      </c>
      <c r="G13" s="529">
        <v>2332</v>
      </c>
      <c r="H13" s="529">
        <v>2286</v>
      </c>
      <c r="I13" s="529">
        <v>2375</v>
      </c>
      <c r="J13" s="529">
        <v>2456</v>
      </c>
      <c r="K13" s="529">
        <v>2356</v>
      </c>
      <c r="L13" s="529">
        <v>2538</v>
      </c>
      <c r="M13" s="529">
        <v>2500</v>
      </c>
      <c r="N13" s="529">
        <v>2534</v>
      </c>
      <c r="O13" s="530">
        <v>2.2606988889278341</v>
      </c>
      <c r="Q13" s="529"/>
      <c r="R13" s="529"/>
      <c r="S13" s="529"/>
      <c r="T13" s="529"/>
      <c r="U13" s="529"/>
      <c r="V13" s="529"/>
      <c r="W13" s="529"/>
      <c r="X13" s="529"/>
      <c r="Y13" s="529"/>
      <c r="Z13" s="529"/>
      <c r="AA13" s="529"/>
      <c r="AB13" s="529"/>
      <c r="AC13" s="529"/>
      <c r="AD13" s="529"/>
    </row>
    <row r="14" spans="1:30" s="111" customFormat="1" ht="19.2" customHeight="1" x14ac:dyDescent="0.2">
      <c r="A14" s="267" t="s">
        <v>666</v>
      </c>
      <c r="B14" s="529">
        <v>28544</v>
      </c>
      <c r="C14" s="529">
        <v>2634</v>
      </c>
      <c r="D14" s="529">
        <v>2220</v>
      </c>
      <c r="E14" s="529">
        <v>2468</v>
      </c>
      <c r="F14" s="529">
        <v>2276</v>
      </c>
      <c r="G14" s="529">
        <v>2286</v>
      </c>
      <c r="H14" s="529">
        <v>2237</v>
      </c>
      <c r="I14" s="529">
        <v>2306</v>
      </c>
      <c r="J14" s="529">
        <v>2403</v>
      </c>
      <c r="K14" s="529">
        <v>2317</v>
      </c>
      <c r="L14" s="529">
        <v>2471</v>
      </c>
      <c r="M14" s="529">
        <v>2446</v>
      </c>
      <c r="N14" s="529">
        <v>2480</v>
      </c>
      <c r="O14" s="530">
        <v>2.2020122453363768</v>
      </c>
      <c r="Q14" s="529"/>
      <c r="R14" s="529"/>
      <c r="S14" s="529"/>
      <c r="T14" s="529"/>
      <c r="U14" s="529"/>
      <c r="V14" s="529"/>
      <c r="W14" s="529"/>
      <c r="X14" s="529"/>
      <c r="Y14" s="529"/>
      <c r="Z14" s="529"/>
      <c r="AA14" s="529"/>
      <c r="AB14" s="529"/>
      <c r="AC14" s="529"/>
      <c r="AD14" s="529"/>
    </row>
    <row r="15" spans="1:30" s="111" customFormat="1" ht="19.2" customHeight="1" x14ac:dyDescent="0.2">
      <c r="A15" s="267" t="s">
        <v>667</v>
      </c>
      <c r="B15" s="529">
        <v>829</v>
      </c>
      <c r="C15" s="529">
        <v>60</v>
      </c>
      <c r="D15" s="529">
        <v>59</v>
      </c>
      <c r="E15" s="529">
        <v>88</v>
      </c>
      <c r="F15" s="529">
        <v>69</v>
      </c>
      <c r="G15" s="529">
        <v>66</v>
      </c>
      <c r="H15" s="529">
        <v>67</v>
      </c>
      <c r="I15" s="529">
        <v>56</v>
      </c>
      <c r="J15" s="529">
        <v>67</v>
      </c>
      <c r="K15" s="529">
        <v>65</v>
      </c>
      <c r="L15" s="529">
        <v>72</v>
      </c>
      <c r="M15" s="529">
        <v>72</v>
      </c>
      <c r="N15" s="529">
        <v>88</v>
      </c>
      <c r="O15" s="530">
        <v>0.60679611650485299</v>
      </c>
      <c r="Q15" s="529"/>
      <c r="R15" s="529"/>
      <c r="S15" s="529"/>
      <c r="T15" s="529"/>
      <c r="U15" s="529"/>
      <c r="V15" s="529"/>
      <c r="W15" s="529"/>
      <c r="X15" s="529"/>
      <c r="Y15" s="529"/>
      <c r="Z15" s="529"/>
      <c r="AA15" s="529"/>
      <c r="AB15" s="529"/>
      <c r="AC15" s="529"/>
      <c r="AD15" s="529"/>
    </row>
    <row r="16" spans="1:30" s="111" customFormat="1" ht="19.2" customHeight="1" x14ac:dyDescent="0.2">
      <c r="A16" s="267" t="s">
        <v>668</v>
      </c>
      <c r="B16" s="529">
        <v>552</v>
      </c>
      <c r="C16" s="529">
        <v>52</v>
      </c>
      <c r="D16" s="529">
        <v>51</v>
      </c>
      <c r="E16" s="529">
        <v>41</v>
      </c>
      <c r="F16" s="529">
        <v>42</v>
      </c>
      <c r="G16" s="529">
        <v>45</v>
      </c>
      <c r="H16" s="529">
        <v>40</v>
      </c>
      <c r="I16" s="529">
        <v>52</v>
      </c>
      <c r="J16" s="529">
        <v>48</v>
      </c>
      <c r="K16" s="529">
        <v>48</v>
      </c>
      <c r="L16" s="529">
        <v>44</v>
      </c>
      <c r="M16" s="529">
        <v>39</v>
      </c>
      <c r="N16" s="529">
        <v>50</v>
      </c>
      <c r="O16" s="530">
        <v>-3.8327526132404159</v>
      </c>
      <c r="Q16" s="529"/>
      <c r="R16" s="529"/>
      <c r="S16" s="529"/>
      <c r="T16" s="529"/>
      <c r="U16" s="529"/>
      <c r="V16" s="529"/>
      <c r="W16" s="529"/>
      <c r="X16" s="529"/>
      <c r="Y16" s="529"/>
      <c r="Z16" s="529"/>
      <c r="AA16" s="529"/>
      <c r="AB16" s="529"/>
      <c r="AC16" s="529"/>
      <c r="AD16" s="529"/>
    </row>
    <row r="17" spans="1:30" s="111" customFormat="1" ht="19.2" customHeight="1" x14ac:dyDescent="0.2">
      <c r="A17" s="267" t="s">
        <v>669</v>
      </c>
      <c r="B17" s="529">
        <v>2249</v>
      </c>
      <c r="C17" s="529">
        <v>191</v>
      </c>
      <c r="D17" s="529">
        <v>165</v>
      </c>
      <c r="E17" s="529">
        <v>211</v>
      </c>
      <c r="F17" s="529">
        <v>181</v>
      </c>
      <c r="G17" s="529">
        <v>183</v>
      </c>
      <c r="H17" s="529">
        <v>170</v>
      </c>
      <c r="I17" s="529">
        <v>191</v>
      </c>
      <c r="J17" s="529">
        <v>186</v>
      </c>
      <c r="K17" s="529">
        <v>183</v>
      </c>
      <c r="L17" s="529">
        <v>193</v>
      </c>
      <c r="M17" s="529">
        <v>205</v>
      </c>
      <c r="N17" s="529">
        <v>190</v>
      </c>
      <c r="O17" s="530">
        <v>0.85201793721974184</v>
      </c>
      <c r="Q17" s="529"/>
      <c r="R17" s="529"/>
      <c r="S17" s="529"/>
      <c r="T17" s="529"/>
      <c r="U17" s="529"/>
      <c r="V17" s="529"/>
      <c r="W17" s="529"/>
      <c r="X17" s="529"/>
      <c r="Y17" s="529"/>
      <c r="Z17" s="529"/>
      <c r="AA17" s="529"/>
      <c r="AB17" s="529"/>
      <c r="AC17" s="529"/>
      <c r="AD17" s="529"/>
    </row>
    <row r="18" spans="1:30" s="111" customFormat="1" ht="19.2" customHeight="1" x14ac:dyDescent="0.2">
      <c r="A18" s="267" t="s">
        <v>670</v>
      </c>
      <c r="B18" s="529">
        <v>2624</v>
      </c>
      <c r="C18" s="529">
        <v>270</v>
      </c>
      <c r="D18" s="529">
        <v>217</v>
      </c>
      <c r="E18" s="529">
        <v>213</v>
      </c>
      <c r="F18" s="529">
        <v>222</v>
      </c>
      <c r="G18" s="529">
        <v>198</v>
      </c>
      <c r="H18" s="529">
        <v>216</v>
      </c>
      <c r="I18" s="529">
        <v>204</v>
      </c>
      <c r="J18" s="529">
        <v>216</v>
      </c>
      <c r="K18" s="529">
        <v>202</v>
      </c>
      <c r="L18" s="529">
        <v>235</v>
      </c>
      <c r="M18" s="529">
        <v>218</v>
      </c>
      <c r="N18" s="529">
        <v>213</v>
      </c>
      <c r="O18" s="530">
        <v>0.76804915514591698</v>
      </c>
      <c r="Q18" s="529"/>
      <c r="R18" s="529"/>
      <c r="S18" s="529"/>
      <c r="T18" s="529"/>
      <c r="U18" s="529"/>
      <c r="V18" s="529"/>
      <c r="W18" s="529"/>
      <c r="X18" s="529"/>
      <c r="Y18" s="529"/>
      <c r="Z18" s="529"/>
      <c r="AA18" s="529"/>
      <c r="AB18" s="529"/>
      <c r="AC18" s="529"/>
      <c r="AD18" s="529"/>
    </row>
    <row r="19" spans="1:30" s="111" customFormat="1" ht="19.2" customHeight="1" x14ac:dyDescent="0.2">
      <c r="A19" s="267" t="s">
        <v>671</v>
      </c>
      <c r="B19" s="529">
        <v>1205</v>
      </c>
      <c r="C19" s="529">
        <v>101</v>
      </c>
      <c r="D19" s="529">
        <v>89</v>
      </c>
      <c r="E19" s="529">
        <v>100</v>
      </c>
      <c r="F19" s="529">
        <v>103</v>
      </c>
      <c r="G19" s="529">
        <v>91</v>
      </c>
      <c r="H19" s="529">
        <v>93</v>
      </c>
      <c r="I19" s="529">
        <v>119</v>
      </c>
      <c r="J19" s="529">
        <v>106</v>
      </c>
      <c r="K19" s="529">
        <v>87</v>
      </c>
      <c r="L19" s="529">
        <v>112</v>
      </c>
      <c r="M19" s="529">
        <v>110</v>
      </c>
      <c r="N19" s="529">
        <v>94</v>
      </c>
      <c r="O19" s="530">
        <v>-0.90460526315790446</v>
      </c>
      <c r="Q19" s="529"/>
      <c r="R19" s="529"/>
      <c r="S19" s="529"/>
      <c r="T19" s="529"/>
      <c r="U19" s="529"/>
      <c r="V19" s="529"/>
      <c r="W19" s="529"/>
      <c r="X19" s="529"/>
      <c r="Y19" s="529"/>
      <c r="Z19" s="529"/>
      <c r="AA19" s="529"/>
      <c r="AB19" s="529"/>
      <c r="AC19" s="529"/>
      <c r="AD19" s="529"/>
    </row>
    <row r="20" spans="1:30" s="111" customFormat="1" ht="19.2" customHeight="1" x14ac:dyDescent="0.2">
      <c r="A20" s="267" t="s">
        <v>672</v>
      </c>
      <c r="B20" s="529">
        <v>1266</v>
      </c>
      <c r="C20" s="529">
        <v>115</v>
      </c>
      <c r="D20" s="529">
        <v>105</v>
      </c>
      <c r="E20" s="529">
        <v>109</v>
      </c>
      <c r="F20" s="529">
        <v>91</v>
      </c>
      <c r="G20" s="529">
        <v>107</v>
      </c>
      <c r="H20" s="529">
        <v>101</v>
      </c>
      <c r="I20" s="529">
        <v>109</v>
      </c>
      <c r="J20" s="529">
        <v>105</v>
      </c>
      <c r="K20" s="529">
        <v>105</v>
      </c>
      <c r="L20" s="529">
        <v>114</v>
      </c>
      <c r="M20" s="529">
        <v>92</v>
      </c>
      <c r="N20" s="529">
        <v>113</v>
      </c>
      <c r="O20" s="530">
        <v>2.0967741935483843</v>
      </c>
      <c r="Q20" s="529"/>
      <c r="R20" s="529"/>
      <c r="S20" s="529"/>
      <c r="T20" s="529"/>
      <c r="U20" s="529"/>
      <c r="V20" s="529"/>
      <c r="W20" s="529"/>
      <c r="X20" s="529"/>
      <c r="Y20" s="529"/>
      <c r="Z20" s="529"/>
      <c r="AA20" s="529"/>
      <c r="AB20" s="529"/>
      <c r="AC20" s="529"/>
      <c r="AD20" s="529"/>
    </row>
    <row r="21" spans="1:30" s="111" customFormat="1" ht="19.2" customHeight="1" x14ac:dyDescent="0.2">
      <c r="A21" s="267" t="s">
        <v>673</v>
      </c>
      <c r="B21" s="529">
        <v>1653</v>
      </c>
      <c r="C21" s="529">
        <v>146</v>
      </c>
      <c r="D21" s="529">
        <v>125</v>
      </c>
      <c r="E21" s="529">
        <v>137</v>
      </c>
      <c r="F21" s="529">
        <v>124</v>
      </c>
      <c r="G21" s="529">
        <v>127</v>
      </c>
      <c r="H21" s="529">
        <v>137</v>
      </c>
      <c r="I21" s="529">
        <v>148</v>
      </c>
      <c r="J21" s="529">
        <v>124</v>
      </c>
      <c r="K21" s="529">
        <v>169</v>
      </c>
      <c r="L21" s="529">
        <v>142</v>
      </c>
      <c r="M21" s="529">
        <v>128</v>
      </c>
      <c r="N21" s="529">
        <v>146</v>
      </c>
      <c r="O21" s="530">
        <v>-1.4898688915375544</v>
      </c>
      <c r="Q21" s="529"/>
      <c r="R21" s="529"/>
      <c r="S21" s="529"/>
      <c r="T21" s="529"/>
      <c r="U21" s="529"/>
      <c r="V21" s="529"/>
      <c r="W21" s="529"/>
      <c r="X21" s="529"/>
      <c r="Y21" s="529"/>
      <c r="Z21" s="529"/>
      <c r="AA21" s="529"/>
      <c r="AB21" s="529"/>
      <c r="AC21" s="529"/>
      <c r="AD21" s="529"/>
    </row>
    <row r="22" spans="1:30" s="111" customFormat="1" ht="19.2" customHeight="1" x14ac:dyDescent="0.2">
      <c r="A22" s="267" t="s">
        <v>674</v>
      </c>
      <c r="B22" s="529">
        <v>4717</v>
      </c>
      <c r="C22" s="529">
        <v>425</v>
      </c>
      <c r="D22" s="529">
        <v>360</v>
      </c>
      <c r="E22" s="529">
        <v>399</v>
      </c>
      <c r="F22" s="529">
        <v>374</v>
      </c>
      <c r="G22" s="529">
        <v>375</v>
      </c>
      <c r="H22" s="529">
        <v>394</v>
      </c>
      <c r="I22" s="529">
        <v>368</v>
      </c>
      <c r="J22" s="529">
        <v>429</v>
      </c>
      <c r="K22" s="529">
        <v>370</v>
      </c>
      <c r="L22" s="529">
        <v>411</v>
      </c>
      <c r="M22" s="529">
        <v>408</v>
      </c>
      <c r="N22" s="529">
        <v>404</v>
      </c>
      <c r="O22" s="530">
        <v>1.8570503131073224</v>
      </c>
      <c r="Q22" s="529"/>
      <c r="R22" s="529"/>
      <c r="S22" s="529"/>
      <c r="T22" s="529"/>
      <c r="U22" s="529"/>
      <c r="V22" s="529"/>
      <c r="W22" s="529"/>
      <c r="X22" s="529"/>
      <c r="Y22" s="529"/>
      <c r="Z22" s="529"/>
      <c r="AA22" s="529"/>
      <c r="AB22" s="529"/>
      <c r="AC22" s="529"/>
      <c r="AD22" s="529"/>
    </row>
    <row r="23" spans="1:30" s="111" customFormat="1" ht="19.2" customHeight="1" x14ac:dyDescent="0.2">
      <c r="A23" s="267" t="s">
        <v>675</v>
      </c>
      <c r="B23" s="529">
        <v>265</v>
      </c>
      <c r="C23" s="529">
        <v>22</v>
      </c>
      <c r="D23" s="529">
        <v>24</v>
      </c>
      <c r="E23" s="529">
        <v>30</v>
      </c>
      <c r="F23" s="529">
        <v>18</v>
      </c>
      <c r="G23" s="529">
        <v>22</v>
      </c>
      <c r="H23" s="529">
        <v>22</v>
      </c>
      <c r="I23" s="529">
        <v>20</v>
      </c>
      <c r="J23" s="529">
        <v>22</v>
      </c>
      <c r="K23" s="529">
        <v>20</v>
      </c>
      <c r="L23" s="529">
        <v>22</v>
      </c>
      <c r="M23" s="529">
        <v>21</v>
      </c>
      <c r="N23" s="529">
        <v>22</v>
      </c>
      <c r="O23" s="530">
        <v>6</v>
      </c>
      <c r="Q23" s="529"/>
      <c r="R23" s="529"/>
      <c r="S23" s="529"/>
      <c r="T23" s="529"/>
      <c r="U23" s="529"/>
      <c r="V23" s="529"/>
      <c r="W23" s="529"/>
      <c r="X23" s="529"/>
      <c r="Y23" s="529"/>
      <c r="Z23" s="529"/>
      <c r="AA23" s="529"/>
      <c r="AB23" s="529"/>
      <c r="AC23" s="529"/>
      <c r="AD23" s="529"/>
    </row>
    <row r="24" spans="1:30" s="111" customFormat="1" ht="19.2" customHeight="1" x14ac:dyDescent="0.2">
      <c r="A24" s="267" t="s">
        <v>676</v>
      </c>
      <c r="B24" s="529">
        <v>1909</v>
      </c>
      <c r="C24" s="529">
        <v>171</v>
      </c>
      <c r="D24" s="529">
        <v>160</v>
      </c>
      <c r="E24" s="529">
        <v>158</v>
      </c>
      <c r="F24" s="529">
        <v>149</v>
      </c>
      <c r="G24" s="529">
        <v>178</v>
      </c>
      <c r="H24" s="529">
        <v>157</v>
      </c>
      <c r="I24" s="529">
        <v>166</v>
      </c>
      <c r="J24" s="529">
        <v>146</v>
      </c>
      <c r="K24" s="529">
        <v>160</v>
      </c>
      <c r="L24" s="529">
        <v>139</v>
      </c>
      <c r="M24" s="529">
        <v>158</v>
      </c>
      <c r="N24" s="529">
        <v>167</v>
      </c>
      <c r="O24" s="530">
        <v>6.7673378076062534</v>
      </c>
      <c r="Q24" s="529"/>
      <c r="R24" s="529"/>
      <c r="S24" s="529"/>
      <c r="T24" s="529"/>
      <c r="U24" s="529"/>
      <c r="V24" s="529"/>
      <c r="W24" s="529"/>
      <c r="X24" s="529"/>
      <c r="Y24" s="529"/>
      <c r="Z24" s="529"/>
      <c r="AA24" s="529"/>
      <c r="AB24" s="529"/>
      <c r="AC24" s="529"/>
      <c r="AD24" s="529"/>
    </row>
    <row r="25" spans="1:30" s="111" customFormat="1" ht="19.2" customHeight="1" x14ac:dyDescent="0.2">
      <c r="A25" s="267" t="s">
        <v>677</v>
      </c>
      <c r="B25" s="529">
        <v>221</v>
      </c>
      <c r="C25" s="529">
        <v>19</v>
      </c>
      <c r="D25" s="529">
        <v>24</v>
      </c>
      <c r="E25" s="529">
        <v>18</v>
      </c>
      <c r="F25" s="529">
        <v>20</v>
      </c>
      <c r="G25" s="529">
        <v>14</v>
      </c>
      <c r="H25" s="529">
        <v>21</v>
      </c>
      <c r="I25" s="529">
        <v>25</v>
      </c>
      <c r="J25" s="529">
        <v>14</v>
      </c>
      <c r="K25" s="529">
        <v>13</v>
      </c>
      <c r="L25" s="529">
        <v>18</v>
      </c>
      <c r="M25" s="529">
        <v>14</v>
      </c>
      <c r="N25" s="529">
        <v>21</v>
      </c>
      <c r="O25" s="530">
        <v>-1.7777777777777715</v>
      </c>
      <c r="Q25" s="529"/>
      <c r="R25" s="529"/>
      <c r="S25" s="529"/>
      <c r="T25" s="529"/>
      <c r="U25" s="529"/>
      <c r="V25" s="529"/>
      <c r="W25" s="529"/>
      <c r="X25" s="529"/>
      <c r="Y25" s="529"/>
      <c r="Z25" s="529"/>
      <c r="AA25" s="529"/>
      <c r="AB25" s="529"/>
      <c r="AC25" s="529"/>
      <c r="AD25" s="529"/>
    </row>
    <row r="26" spans="1:30" s="111" customFormat="1" ht="19.2" customHeight="1" x14ac:dyDescent="0.2">
      <c r="A26" s="267" t="s">
        <v>678</v>
      </c>
      <c r="B26" s="529">
        <v>494</v>
      </c>
      <c r="C26" s="529">
        <v>39</v>
      </c>
      <c r="D26" s="529">
        <v>33</v>
      </c>
      <c r="E26" s="529">
        <v>48</v>
      </c>
      <c r="F26" s="529">
        <v>45</v>
      </c>
      <c r="G26" s="529">
        <v>40</v>
      </c>
      <c r="H26" s="529">
        <v>37</v>
      </c>
      <c r="I26" s="529">
        <v>35</v>
      </c>
      <c r="J26" s="529">
        <v>33</v>
      </c>
      <c r="K26" s="529">
        <v>43</v>
      </c>
      <c r="L26" s="529">
        <v>49</v>
      </c>
      <c r="M26" s="529">
        <v>44</v>
      </c>
      <c r="N26" s="529">
        <v>48</v>
      </c>
      <c r="O26" s="530">
        <v>8.0962800875273615</v>
      </c>
      <c r="Q26" s="529"/>
      <c r="R26" s="529"/>
      <c r="S26" s="529"/>
      <c r="T26" s="529"/>
      <c r="U26" s="529"/>
      <c r="V26" s="529"/>
      <c r="W26" s="529"/>
      <c r="X26" s="529"/>
      <c r="Y26" s="529"/>
      <c r="Z26" s="529"/>
      <c r="AA26" s="529"/>
      <c r="AB26" s="529"/>
      <c r="AC26" s="529"/>
      <c r="AD26" s="529"/>
    </row>
    <row r="27" spans="1:30" s="111" customFormat="1" ht="19.2" customHeight="1" x14ac:dyDescent="0.2">
      <c r="A27" s="267" t="s">
        <v>679</v>
      </c>
      <c r="B27" s="529">
        <v>391</v>
      </c>
      <c r="C27" s="529">
        <v>35</v>
      </c>
      <c r="D27" s="529">
        <v>22</v>
      </c>
      <c r="E27" s="529">
        <v>36</v>
      </c>
      <c r="F27" s="529">
        <v>16</v>
      </c>
      <c r="G27" s="529">
        <v>26</v>
      </c>
      <c r="H27" s="529">
        <v>31</v>
      </c>
      <c r="I27" s="529">
        <v>36</v>
      </c>
      <c r="J27" s="529">
        <v>42</v>
      </c>
      <c r="K27" s="529">
        <v>43</v>
      </c>
      <c r="L27" s="529">
        <v>32</v>
      </c>
      <c r="M27" s="529">
        <v>32</v>
      </c>
      <c r="N27" s="529">
        <v>40</v>
      </c>
      <c r="O27" s="530">
        <v>-3.9312039312039246</v>
      </c>
      <c r="Q27" s="529"/>
      <c r="R27" s="529"/>
      <c r="S27" s="529"/>
      <c r="T27" s="529"/>
      <c r="U27" s="529"/>
      <c r="V27" s="529"/>
      <c r="W27" s="529"/>
      <c r="X27" s="529"/>
      <c r="Y27" s="529"/>
      <c r="Z27" s="529"/>
      <c r="AA27" s="529"/>
      <c r="AB27" s="529"/>
      <c r="AC27" s="529"/>
      <c r="AD27" s="529"/>
    </row>
    <row r="28" spans="1:30" s="111" customFormat="1" ht="19.2" customHeight="1" x14ac:dyDescent="0.2">
      <c r="A28" s="267" t="s">
        <v>680</v>
      </c>
      <c r="B28" s="529">
        <v>1903</v>
      </c>
      <c r="C28" s="529">
        <v>192</v>
      </c>
      <c r="D28" s="529">
        <v>149</v>
      </c>
      <c r="E28" s="529">
        <v>184</v>
      </c>
      <c r="F28" s="529">
        <v>167</v>
      </c>
      <c r="G28" s="529">
        <v>127</v>
      </c>
      <c r="H28" s="529">
        <v>121</v>
      </c>
      <c r="I28" s="529">
        <v>147</v>
      </c>
      <c r="J28" s="529">
        <v>157</v>
      </c>
      <c r="K28" s="529">
        <v>142</v>
      </c>
      <c r="L28" s="529">
        <v>157</v>
      </c>
      <c r="M28" s="529">
        <v>179</v>
      </c>
      <c r="N28" s="529">
        <v>181</v>
      </c>
      <c r="O28" s="530">
        <v>2.0922746781115933</v>
      </c>
      <c r="Q28" s="529"/>
      <c r="R28" s="529"/>
      <c r="S28" s="529"/>
      <c r="T28" s="529"/>
      <c r="U28" s="529"/>
      <c r="V28" s="529"/>
      <c r="W28" s="529"/>
      <c r="X28" s="529"/>
      <c r="Y28" s="529"/>
      <c r="Z28" s="529"/>
      <c r="AA28" s="529"/>
      <c r="AB28" s="529"/>
      <c r="AC28" s="529"/>
      <c r="AD28" s="529"/>
    </row>
    <row r="29" spans="1:30" s="111" customFormat="1" ht="19.2" customHeight="1" x14ac:dyDescent="0.2">
      <c r="A29" s="267" t="s">
        <v>681</v>
      </c>
      <c r="B29" s="529">
        <v>454</v>
      </c>
      <c r="C29" s="529">
        <v>35</v>
      </c>
      <c r="D29" s="529">
        <v>33</v>
      </c>
      <c r="E29" s="529">
        <v>45</v>
      </c>
      <c r="F29" s="529">
        <v>38</v>
      </c>
      <c r="G29" s="529">
        <v>38</v>
      </c>
      <c r="H29" s="529">
        <v>29</v>
      </c>
      <c r="I29" s="529">
        <v>31</v>
      </c>
      <c r="J29" s="529">
        <v>42</v>
      </c>
      <c r="K29" s="529">
        <v>45</v>
      </c>
      <c r="L29" s="529">
        <v>44</v>
      </c>
      <c r="M29" s="529">
        <v>38</v>
      </c>
      <c r="N29" s="529">
        <v>36</v>
      </c>
      <c r="O29" s="530">
        <v>-2.7837259100642342</v>
      </c>
      <c r="Q29" s="529"/>
      <c r="R29" s="529"/>
      <c r="S29" s="529"/>
      <c r="T29" s="529"/>
      <c r="U29" s="529"/>
      <c r="V29" s="529"/>
      <c r="W29" s="529"/>
      <c r="X29" s="529"/>
      <c r="Y29" s="529"/>
      <c r="Z29" s="529"/>
      <c r="AA29" s="529"/>
      <c r="AB29" s="529"/>
      <c r="AC29" s="529"/>
      <c r="AD29" s="529"/>
    </row>
    <row r="30" spans="1:30" s="111" customFormat="1" ht="19.2" customHeight="1" x14ac:dyDescent="0.2">
      <c r="A30" s="267" t="s">
        <v>682</v>
      </c>
      <c r="B30" s="529">
        <v>867</v>
      </c>
      <c r="C30" s="529">
        <v>69</v>
      </c>
      <c r="D30" s="529">
        <v>43</v>
      </c>
      <c r="E30" s="529">
        <v>59</v>
      </c>
      <c r="F30" s="529">
        <v>91</v>
      </c>
      <c r="G30" s="529">
        <v>79</v>
      </c>
      <c r="H30" s="529">
        <v>55</v>
      </c>
      <c r="I30" s="529">
        <v>55</v>
      </c>
      <c r="J30" s="529">
        <v>73</v>
      </c>
      <c r="K30" s="529">
        <v>86</v>
      </c>
      <c r="L30" s="529">
        <v>65</v>
      </c>
      <c r="M30" s="529">
        <v>82</v>
      </c>
      <c r="N30" s="529">
        <v>110</v>
      </c>
      <c r="O30" s="530">
        <v>-16.554379210779587</v>
      </c>
      <c r="Q30" s="529"/>
      <c r="R30" s="529"/>
      <c r="S30" s="529"/>
      <c r="T30" s="529"/>
      <c r="U30" s="529"/>
      <c r="V30" s="529"/>
      <c r="W30" s="529"/>
      <c r="X30" s="529"/>
      <c r="Y30" s="529"/>
      <c r="Z30" s="529"/>
      <c r="AA30" s="529"/>
      <c r="AB30" s="529"/>
      <c r="AC30" s="529"/>
      <c r="AD30" s="529"/>
    </row>
    <row r="31" spans="1:30" s="111" customFormat="1" ht="19.2" customHeight="1" x14ac:dyDescent="0.2">
      <c r="A31" s="267" t="s">
        <v>683</v>
      </c>
      <c r="B31" s="529">
        <v>2453</v>
      </c>
      <c r="C31" s="529">
        <v>251</v>
      </c>
      <c r="D31" s="529">
        <v>211</v>
      </c>
      <c r="E31" s="529">
        <v>197</v>
      </c>
      <c r="F31" s="529">
        <v>192</v>
      </c>
      <c r="G31" s="529">
        <v>212</v>
      </c>
      <c r="H31" s="529">
        <v>187</v>
      </c>
      <c r="I31" s="529">
        <v>185</v>
      </c>
      <c r="J31" s="529">
        <v>208</v>
      </c>
      <c r="K31" s="529">
        <v>209</v>
      </c>
      <c r="L31" s="529">
        <v>215</v>
      </c>
      <c r="M31" s="529">
        <v>192</v>
      </c>
      <c r="N31" s="529">
        <v>194</v>
      </c>
      <c r="O31" s="530">
        <v>5.5962117950925574</v>
      </c>
      <c r="Q31" s="529"/>
      <c r="R31" s="529"/>
      <c r="S31" s="529"/>
      <c r="T31" s="529"/>
      <c r="U31" s="529"/>
      <c r="V31" s="529"/>
      <c r="W31" s="529"/>
      <c r="X31" s="529"/>
      <c r="Y31" s="529"/>
      <c r="Z31" s="529"/>
      <c r="AA31" s="529"/>
      <c r="AB31" s="529"/>
      <c r="AC31" s="529"/>
      <c r="AD31" s="529"/>
    </row>
    <row r="32" spans="1:30" s="111" customFormat="1" ht="19.2" customHeight="1" x14ac:dyDescent="0.2">
      <c r="A32" s="267" t="s">
        <v>684</v>
      </c>
      <c r="B32" s="529">
        <v>415</v>
      </c>
      <c r="C32" s="529">
        <v>40</v>
      </c>
      <c r="D32" s="529">
        <v>42</v>
      </c>
      <c r="E32" s="529">
        <v>52</v>
      </c>
      <c r="F32" s="529">
        <v>34</v>
      </c>
      <c r="G32" s="529">
        <v>29</v>
      </c>
      <c r="H32" s="529">
        <v>30</v>
      </c>
      <c r="I32" s="529">
        <v>29</v>
      </c>
      <c r="J32" s="529">
        <v>20</v>
      </c>
      <c r="K32" s="529">
        <v>40</v>
      </c>
      <c r="L32" s="529">
        <v>32</v>
      </c>
      <c r="M32" s="529">
        <v>35</v>
      </c>
      <c r="N32" s="529">
        <v>32</v>
      </c>
      <c r="O32" s="530">
        <v>-3.2634032634032621</v>
      </c>
      <c r="Q32" s="529"/>
      <c r="R32" s="529"/>
      <c r="S32" s="529"/>
      <c r="T32" s="529"/>
      <c r="U32" s="529"/>
      <c r="V32" s="529"/>
      <c r="W32" s="529"/>
      <c r="X32" s="529"/>
      <c r="Y32" s="529"/>
      <c r="Z32" s="529"/>
      <c r="AA32" s="529"/>
      <c r="AB32" s="529"/>
      <c r="AC32" s="529"/>
      <c r="AD32" s="529"/>
    </row>
    <row r="33" spans="1:30" s="111" customFormat="1" ht="19.2" customHeight="1" x14ac:dyDescent="0.2">
      <c r="A33" s="267" t="s">
        <v>685</v>
      </c>
      <c r="B33" s="529">
        <v>4956</v>
      </c>
      <c r="C33" s="529">
        <v>587</v>
      </c>
      <c r="D33" s="529">
        <v>411</v>
      </c>
      <c r="E33" s="529">
        <v>428</v>
      </c>
      <c r="F33" s="529">
        <v>505</v>
      </c>
      <c r="G33" s="529">
        <v>429</v>
      </c>
      <c r="H33" s="529">
        <v>347</v>
      </c>
      <c r="I33" s="529">
        <v>297</v>
      </c>
      <c r="J33" s="529">
        <v>308</v>
      </c>
      <c r="K33" s="529">
        <v>399</v>
      </c>
      <c r="L33" s="529">
        <v>312</v>
      </c>
      <c r="M33" s="529">
        <v>471</v>
      </c>
      <c r="N33" s="529">
        <v>462</v>
      </c>
      <c r="O33" s="530">
        <v>-10.927390366642712</v>
      </c>
      <c r="Q33" s="529"/>
      <c r="R33" s="529"/>
      <c r="S33" s="529"/>
      <c r="T33" s="529"/>
      <c r="U33" s="529"/>
      <c r="V33" s="529"/>
      <c r="W33" s="529"/>
      <c r="X33" s="529"/>
      <c r="Y33" s="529"/>
      <c r="Z33" s="529"/>
      <c r="AA33" s="529"/>
      <c r="AB33" s="529"/>
      <c r="AC33" s="529"/>
      <c r="AD33" s="529"/>
    </row>
    <row r="34" spans="1:30" s="111" customFormat="1" ht="19.2" customHeight="1" x14ac:dyDescent="0.2">
      <c r="A34" s="267" t="s">
        <v>686</v>
      </c>
      <c r="B34" s="529">
        <v>3840</v>
      </c>
      <c r="C34" s="529">
        <v>450</v>
      </c>
      <c r="D34" s="529">
        <v>311</v>
      </c>
      <c r="E34" s="529">
        <v>341</v>
      </c>
      <c r="F34" s="529">
        <v>397</v>
      </c>
      <c r="G34" s="529">
        <v>347</v>
      </c>
      <c r="H34" s="529">
        <v>258</v>
      </c>
      <c r="I34" s="529">
        <v>240</v>
      </c>
      <c r="J34" s="529">
        <v>220</v>
      </c>
      <c r="K34" s="529">
        <v>310</v>
      </c>
      <c r="L34" s="529">
        <v>248</v>
      </c>
      <c r="M34" s="529">
        <v>365</v>
      </c>
      <c r="N34" s="529">
        <v>353</v>
      </c>
      <c r="O34" s="530">
        <v>-10.80139372822299</v>
      </c>
      <c r="Q34" s="529"/>
      <c r="R34" s="529"/>
      <c r="S34" s="529"/>
      <c r="T34" s="529"/>
      <c r="U34" s="529"/>
      <c r="V34" s="529"/>
      <c r="W34" s="529"/>
      <c r="X34" s="529"/>
      <c r="Y34" s="529"/>
      <c r="Z34" s="529"/>
      <c r="AA34" s="529"/>
      <c r="AB34" s="529"/>
      <c r="AC34" s="529"/>
      <c r="AD34" s="529"/>
    </row>
    <row r="35" spans="1:30" s="111" customFormat="1" ht="19.2" customHeight="1" x14ac:dyDescent="0.2">
      <c r="A35" s="267" t="s">
        <v>687</v>
      </c>
      <c r="B35" s="529">
        <v>5676</v>
      </c>
      <c r="C35" s="529">
        <v>686</v>
      </c>
      <c r="D35" s="529">
        <v>625</v>
      </c>
      <c r="E35" s="529">
        <v>526</v>
      </c>
      <c r="F35" s="529">
        <v>363</v>
      </c>
      <c r="G35" s="529">
        <v>423</v>
      </c>
      <c r="H35" s="529">
        <v>394</v>
      </c>
      <c r="I35" s="529">
        <v>476</v>
      </c>
      <c r="J35" s="529">
        <v>470</v>
      </c>
      <c r="K35" s="529">
        <v>375</v>
      </c>
      <c r="L35" s="529">
        <v>481</v>
      </c>
      <c r="M35" s="529">
        <v>464</v>
      </c>
      <c r="N35" s="529">
        <v>393</v>
      </c>
      <c r="O35" s="530">
        <v>16.478555304740411</v>
      </c>
      <c r="Q35" s="529"/>
      <c r="R35" s="529"/>
      <c r="S35" s="529"/>
      <c r="T35" s="529"/>
      <c r="U35" s="529"/>
      <c r="V35" s="529"/>
      <c r="W35" s="529"/>
      <c r="X35" s="529"/>
      <c r="Y35" s="529"/>
      <c r="Z35" s="529"/>
      <c r="AA35" s="529"/>
      <c r="AB35" s="529"/>
      <c r="AC35" s="529"/>
      <c r="AD35" s="529"/>
    </row>
    <row r="36" spans="1:30" s="111" customFormat="1" ht="19.2" customHeight="1" x14ac:dyDescent="0.2">
      <c r="A36" s="267" t="s">
        <v>688</v>
      </c>
      <c r="B36" s="529">
        <v>100</v>
      </c>
      <c r="C36" s="529">
        <v>10</v>
      </c>
      <c r="D36" s="529">
        <v>10</v>
      </c>
      <c r="E36" s="529">
        <v>6</v>
      </c>
      <c r="F36" s="529">
        <v>9</v>
      </c>
      <c r="G36" s="529">
        <v>6</v>
      </c>
      <c r="H36" s="529">
        <v>7</v>
      </c>
      <c r="I36" s="529">
        <v>8</v>
      </c>
      <c r="J36" s="529">
        <v>7</v>
      </c>
      <c r="K36" s="529">
        <v>8</v>
      </c>
      <c r="L36" s="529">
        <v>8</v>
      </c>
      <c r="M36" s="529">
        <v>6</v>
      </c>
      <c r="N36" s="529">
        <v>15</v>
      </c>
      <c r="O36" s="530">
        <v>9.8901098901098976</v>
      </c>
      <c r="Q36" s="529"/>
      <c r="R36" s="529"/>
      <c r="S36" s="529"/>
      <c r="T36" s="529"/>
      <c r="U36" s="529"/>
      <c r="V36" s="529"/>
      <c r="W36" s="529"/>
      <c r="X36" s="529"/>
      <c r="Y36" s="529"/>
      <c r="Z36" s="529"/>
      <c r="AA36" s="529"/>
      <c r="AB36" s="529"/>
      <c r="AC36" s="529"/>
      <c r="AD36" s="529"/>
    </row>
    <row r="37" spans="1:30" s="111" customFormat="1" ht="19.2" customHeight="1" x14ac:dyDescent="0.2">
      <c r="A37" s="267" t="s">
        <v>689</v>
      </c>
      <c r="B37" s="529">
        <v>12</v>
      </c>
      <c r="C37" s="529">
        <v>2</v>
      </c>
      <c r="D37" s="529">
        <v>1</v>
      </c>
      <c r="E37" s="529">
        <v>2</v>
      </c>
      <c r="F37" s="529" t="s">
        <v>630</v>
      </c>
      <c r="G37" s="529" t="s">
        <v>630</v>
      </c>
      <c r="H37" s="529" t="s">
        <v>630</v>
      </c>
      <c r="I37" s="529">
        <v>2</v>
      </c>
      <c r="J37" s="529">
        <v>1</v>
      </c>
      <c r="K37" s="529" t="s">
        <v>630</v>
      </c>
      <c r="L37" s="529">
        <v>2</v>
      </c>
      <c r="M37" s="529" t="s">
        <v>630</v>
      </c>
      <c r="N37" s="529">
        <v>2</v>
      </c>
      <c r="O37" s="530">
        <v>50</v>
      </c>
      <c r="Q37" s="529"/>
      <c r="R37" s="529"/>
      <c r="S37" s="529"/>
      <c r="T37" s="529"/>
      <c r="U37" s="529"/>
      <c r="V37" s="529"/>
      <c r="W37" s="529"/>
      <c r="X37" s="529"/>
      <c r="Y37" s="529"/>
      <c r="Z37" s="529"/>
      <c r="AA37" s="529"/>
      <c r="AB37" s="529"/>
      <c r="AC37" s="529"/>
      <c r="AD37" s="529"/>
    </row>
    <row r="38" spans="1:30" s="111" customFormat="1" ht="19.2" customHeight="1" x14ac:dyDescent="0.2">
      <c r="A38" s="267" t="s">
        <v>690</v>
      </c>
      <c r="B38" s="529">
        <v>4190</v>
      </c>
      <c r="C38" s="529">
        <v>478</v>
      </c>
      <c r="D38" s="529">
        <v>372</v>
      </c>
      <c r="E38" s="529">
        <v>379</v>
      </c>
      <c r="F38" s="529">
        <v>344</v>
      </c>
      <c r="G38" s="529">
        <v>358</v>
      </c>
      <c r="H38" s="529">
        <v>341</v>
      </c>
      <c r="I38" s="529">
        <v>349</v>
      </c>
      <c r="J38" s="529">
        <v>278</v>
      </c>
      <c r="K38" s="529">
        <v>305</v>
      </c>
      <c r="L38" s="529">
        <v>293</v>
      </c>
      <c r="M38" s="529">
        <v>317</v>
      </c>
      <c r="N38" s="529">
        <v>376</v>
      </c>
      <c r="O38" s="530">
        <v>2.3448949682462086</v>
      </c>
      <c r="P38" s="531"/>
      <c r="Q38" s="529"/>
      <c r="R38" s="529"/>
      <c r="S38" s="529"/>
      <c r="T38" s="529"/>
      <c r="U38" s="529"/>
      <c r="V38" s="529"/>
      <c r="W38" s="529"/>
      <c r="X38" s="529"/>
      <c r="Y38" s="529"/>
      <c r="Z38" s="529"/>
      <c r="AA38" s="529"/>
      <c r="AB38" s="529"/>
      <c r="AC38" s="529"/>
      <c r="AD38" s="529"/>
    </row>
    <row r="39" spans="1:30" s="111" customFormat="1" ht="19.2" customHeight="1" x14ac:dyDescent="0.2">
      <c r="A39" s="267" t="s">
        <v>691</v>
      </c>
      <c r="B39" s="529">
        <v>37</v>
      </c>
      <c r="C39" s="529">
        <v>4</v>
      </c>
      <c r="D39" s="529">
        <v>2</v>
      </c>
      <c r="E39" s="529">
        <v>3</v>
      </c>
      <c r="F39" s="529">
        <v>3</v>
      </c>
      <c r="G39" s="529">
        <v>1</v>
      </c>
      <c r="H39" s="529">
        <v>5</v>
      </c>
      <c r="I39" s="529">
        <v>4</v>
      </c>
      <c r="J39" s="529">
        <v>1</v>
      </c>
      <c r="K39" s="529">
        <v>2</v>
      </c>
      <c r="L39" s="529">
        <v>5</v>
      </c>
      <c r="M39" s="529">
        <v>1</v>
      </c>
      <c r="N39" s="529">
        <v>6</v>
      </c>
      <c r="O39" s="530">
        <v>-27.450980392156865</v>
      </c>
      <c r="Q39" s="529"/>
      <c r="R39" s="529"/>
      <c r="S39" s="529"/>
      <c r="T39" s="529"/>
      <c r="U39" s="529"/>
      <c r="V39" s="529"/>
      <c r="W39" s="529"/>
      <c r="X39" s="529"/>
      <c r="Y39" s="529"/>
      <c r="Z39" s="529"/>
      <c r="AA39" s="529"/>
      <c r="AB39" s="529"/>
      <c r="AC39" s="529"/>
      <c r="AD39" s="529"/>
    </row>
    <row r="40" spans="1:30" s="111" customFormat="1" ht="19.2" customHeight="1" x14ac:dyDescent="0.2">
      <c r="A40" s="267" t="s">
        <v>692</v>
      </c>
      <c r="B40" s="529">
        <v>33624</v>
      </c>
      <c r="C40" s="529">
        <v>4122</v>
      </c>
      <c r="D40" s="529">
        <v>3280</v>
      </c>
      <c r="E40" s="529">
        <v>3016</v>
      </c>
      <c r="F40" s="529">
        <v>2802</v>
      </c>
      <c r="G40" s="529">
        <v>2614</v>
      </c>
      <c r="H40" s="529">
        <v>2359</v>
      </c>
      <c r="I40" s="529">
        <v>2402</v>
      </c>
      <c r="J40" s="529">
        <v>2385</v>
      </c>
      <c r="K40" s="529">
        <v>2311</v>
      </c>
      <c r="L40" s="529">
        <v>2568</v>
      </c>
      <c r="M40" s="529">
        <v>2804</v>
      </c>
      <c r="N40" s="529">
        <v>2961</v>
      </c>
      <c r="O40" s="530">
        <v>2.1199052420579392</v>
      </c>
      <c r="Q40" s="529"/>
      <c r="R40" s="529"/>
      <c r="S40" s="529"/>
      <c r="T40" s="529"/>
      <c r="U40" s="529"/>
      <c r="V40" s="529"/>
      <c r="W40" s="529"/>
      <c r="X40" s="529"/>
      <c r="Y40" s="529"/>
      <c r="Z40" s="529"/>
      <c r="AA40" s="529"/>
      <c r="AB40" s="529"/>
      <c r="AC40" s="529"/>
      <c r="AD40" s="529"/>
    </row>
    <row r="41" spans="1:30" s="111" customFormat="1" ht="19.2" customHeight="1" x14ac:dyDescent="0.2">
      <c r="A41" s="267" t="s">
        <v>693</v>
      </c>
      <c r="B41" s="529">
        <v>7151</v>
      </c>
      <c r="C41" s="529">
        <v>933</v>
      </c>
      <c r="D41" s="529">
        <v>692</v>
      </c>
      <c r="E41" s="529">
        <v>645</v>
      </c>
      <c r="F41" s="529">
        <v>567</v>
      </c>
      <c r="G41" s="529">
        <v>550</v>
      </c>
      <c r="H41" s="529">
        <v>518</v>
      </c>
      <c r="I41" s="529">
        <v>482</v>
      </c>
      <c r="J41" s="529">
        <v>492</v>
      </c>
      <c r="K41" s="529">
        <v>478</v>
      </c>
      <c r="L41" s="529">
        <v>519</v>
      </c>
      <c r="M41" s="529">
        <v>591</v>
      </c>
      <c r="N41" s="529">
        <v>684</v>
      </c>
      <c r="O41" s="530">
        <v>-1.2429222483082469</v>
      </c>
      <c r="Q41" s="529"/>
      <c r="R41" s="529"/>
      <c r="S41" s="529"/>
      <c r="T41" s="529"/>
      <c r="U41" s="529"/>
      <c r="V41" s="529"/>
      <c r="W41" s="529"/>
      <c r="X41" s="529"/>
      <c r="Y41" s="529"/>
      <c r="Z41" s="529"/>
      <c r="AA41" s="529"/>
      <c r="AB41" s="529"/>
      <c r="AC41" s="529"/>
      <c r="AD41" s="529"/>
    </row>
    <row r="42" spans="1:30" s="111" customFormat="1" ht="19.2" customHeight="1" x14ac:dyDescent="0.2">
      <c r="A42" s="267" t="s">
        <v>694</v>
      </c>
      <c r="B42" s="529">
        <v>8625</v>
      </c>
      <c r="C42" s="529">
        <v>1002</v>
      </c>
      <c r="D42" s="529">
        <v>964</v>
      </c>
      <c r="E42" s="529">
        <v>775</v>
      </c>
      <c r="F42" s="529">
        <v>701</v>
      </c>
      <c r="G42" s="529">
        <v>731</v>
      </c>
      <c r="H42" s="529">
        <v>555</v>
      </c>
      <c r="I42" s="529">
        <v>625</v>
      </c>
      <c r="J42" s="529">
        <v>659</v>
      </c>
      <c r="K42" s="529">
        <v>574</v>
      </c>
      <c r="L42" s="529">
        <v>651</v>
      </c>
      <c r="M42" s="529">
        <v>712</v>
      </c>
      <c r="N42" s="529">
        <v>676</v>
      </c>
      <c r="O42" s="530">
        <v>12.686177162268095</v>
      </c>
      <c r="Q42" s="529"/>
      <c r="R42" s="529"/>
      <c r="S42" s="529"/>
      <c r="T42" s="529"/>
      <c r="U42" s="529"/>
      <c r="V42" s="529"/>
      <c r="W42" s="529"/>
      <c r="X42" s="529"/>
      <c r="Y42" s="529"/>
      <c r="Z42" s="529"/>
      <c r="AA42" s="529"/>
      <c r="AB42" s="529"/>
      <c r="AC42" s="529"/>
      <c r="AD42" s="529"/>
    </row>
    <row r="43" spans="1:30" s="111" customFormat="1" ht="19.2" customHeight="1" x14ac:dyDescent="0.2">
      <c r="A43" s="267" t="s">
        <v>695</v>
      </c>
      <c r="B43" s="529">
        <v>10975</v>
      </c>
      <c r="C43" s="529">
        <v>1320</v>
      </c>
      <c r="D43" s="529">
        <v>961</v>
      </c>
      <c r="E43" s="529">
        <v>989</v>
      </c>
      <c r="F43" s="529">
        <v>916</v>
      </c>
      <c r="G43" s="529">
        <v>807</v>
      </c>
      <c r="H43" s="529">
        <v>833</v>
      </c>
      <c r="I43" s="529">
        <v>822</v>
      </c>
      <c r="J43" s="529">
        <v>779</v>
      </c>
      <c r="K43" s="529">
        <v>818</v>
      </c>
      <c r="L43" s="529">
        <v>892</v>
      </c>
      <c r="M43" s="529">
        <v>875</v>
      </c>
      <c r="N43" s="529">
        <v>963</v>
      </c>
      <c r="O43" s="530">
        <v>-2.3141967067200682</v>
      </c>
      <c r="Q43" s="529"/>
      <c r="R43" s="529"/>
      <c r="S43" s="529"/>
      <c r="T43" s="529"/>
      <c r="U43" s="529"/>
      <c r="V43" s="529"/>
      <c r="W43" s="529"/>
      <c r="X43" s="529"/>
      <c r="Y43" s="529"/>
      <c r="Z43" s="529"/>
      <c r="AA43" s="529"/>
      <c r="AB43" s="529"/>
      <c r="AC43" s="529"/>
      <c r="AD43" s="529"/>
    </row>
    <row r="44" spans="1:30" s="111" customFormat="1" ht="19.2" customHeight="1" x14ac:dyDescent="0.2">
      <c r="A44" s="267" t="s">
        <v>696</v>
      </c>
      <c r="B44" s="529">
        <v>12243</v>
      </c>
      <c r="C44" s="529">
        <v>1793</v>
      </c>
      <c r="D44" s="529">
        <v>1672</v>
      </c>
      <c r="E44" s="529">
        <v>1188</v>
      </c>
      <c r="F44" s="529">
        <v>903</v>
      </c>
      <c r="G44" s="529">
        <v>864</v>
      </c>
      <c r="H44" s="529">
        <v>778</v>
      </c>
      <c r="I44" s="529">
        <v>748</v>
      </c>
      <c r="J44" s="529">
        <v>715</v>
      </c>
      <c r="K44" s="529">
        <v>681</v>
      </c>
      <c r="L44" s="529">
        <v>827</v>
      </c>
      <c r="M44" s="529">
        <v>906</v>
      </c>
      <c r="N44" s="529">
        <v>1168</v>
      </c>
      <c r="O44" s="530">
        <v>-7.9819616685456509</v>
      </c>
      <c r="Q44" s="529"/>
      <c r="R44" s="529"/>
      <c r="S44" s="529"/>
      <c r="T44" s="529"/>
      <c r="U44" s="529"/>
      <c r="V44" s="529"/>
      <c r="W44" s="529"/>
      <c r="X44" s="529"/>
      <c r="Y44" s="529"/>
      <c r="Z44" s="529"/>
      <c r="AA44" s="529"/>
      <c r="AB44" s="529"/>
      <c r="AC44" s="529"/>
      <c r="AD44" s="529"/>
    </row>
    <row r="45" spans="1:30" s="111" customFormat="1" ht="19.2" customHeight="1" x14ac:dyDescent="0.2">
      <c r="A45" s="267" t="s">
        <v>697</v>
      </c>
      <c r="B45" s="529">
        <v>334</v>
      </c>
      <c r="C45" s="529">
        <v>92</v>
      </c>
      <c r="D45" s="529">
        <v>163</v>
      </c>
      <c r="E45" s="529">
        <v>46</v>
      </c>
      <c r="F45" s="529">
        <v>14</v>
      </c>
      <c r="G45" s="529">
        <v>3</v>
      </c>
      <c r="H45" s="529" t="s">
        <v>630</v>
      </c>
      <c r="I45" s="529">
        <v>2</v>
      </c>
      <c r="J45" s="529">
        <v>1</v>
      </c>
      <c r="K45" s="529" t="s">
        <v>630</v>
      </c>
      <c r="L45" s="529" t="s">
        <v>630</v>
      </c>
      <c r="M45" s="529">
        <v>3</v>
      </c>
      <c r="N45" s="529">
        <v>10</v>
      </c>
      <c r="O45" s="530">
        <v>62.926829268292664</v>
      </c>
      <c r="Q45" s="529"/>
      <c r="R45" s="529"/>
      <c r="S45" s="529"/>
      <c r="T45" s="529"/>
      <c r="U45" s="529"/>
      <c r="V45" s="529"/>
      <c r="W45" s="529"/>
      <c r="X45" s="529"/>
      <c r="Y45" s="529"/>
      <c r="Z45" s="529"/>
      <c r="AA45" s="529"/>
      <c r="AB45" s="529"/>
      <c r="AC45" s="529"/>
      <c r="AD45" s="529"/>
    </row>
    <row r="46" spans="1:30" s="111" customFormat="1" ht="19.2" customHeight="1" x14ac:dyDescent="0.2">
      <c r="A46" s="267" t="s">
        <v>698</v>
      </c>
      <c r="B46" s="529">
        <v>4700</v>
      </c>
      <c r="C46" s="529">
        <v>738</v>
      </c>
      <c r="D46" s="529">
        <v>620</v>
      </c>
      <c r="E46" s="529">
        <v>465</v>
      </c>
      <c r="F46" s="529">
        <v>382</v>
      </c>
      <c r="G46" s="529">
        <v>338</v>
      </c>
      <c r="H46" s="529">
        <v>279</v>
      </c>
      <c r="I46" s="529">
        <v>251</v>
      </c>
      <c r="J46" s="529">
        <v>269</v>
      </c>
      <c r="K46" s="529">
        <v>266</v>
      </c>
      <c r="L46" s="529">
        <v>298</v>
      </c>
      <c r="M46" s="529">
        <v>337</v>
      </c>
      <c r="N46" s="529">
        <v>457</v>
      </c>
      <c r="O46" s="530">
        <v>-18.459403192227626</v>
      </c>
      <c r="Q46" s="529"/>
      <c r="R46" s="529"/>
      <c r="S46" s="529"/>
      <c r="T46" s="529"/>
      <c r="U46" s="529"/>
      <c r="V46" s="529"/>
      <c r="W46" s="529"/>
      <c r="X46" s="529"/>
      <c r="Y46" s="529"/>
      <c r="Z46" s="529"/>
      <c r="AA46" s="529"/>
      <c r="AB46" s="529"/>
      <c r="AC46" s="529"/>
      <c r="AD46" s="529"/>
    </row>
    <row r="47" spans="1:30" s="111" customFormat="1" ht="19.2" customHeight="1" x14ac:dyDescent="0.2">
      <c r="A47" s="267" t="s">
        <v>699</v>
      </c>
      <c r="B47" s="529">
        <v>2823</v>
      </c>
      <c r="C47" s="529">
        <v>440</v>
      </c>
      <c r="D47" s="529">
        <v>389</v>
      </c>
      <c r="E47" s="529">
        <v>284</v>
      </c>
      <c r="F47" s="529">
        <v>205</v>
      </c>
      <c r="G47" s="529">
        <v>183</v>
      </c>
      <c r="H47" s="529">
        <v>185</v>
      </c>
      <c r="I47" s="529">
        <v>182</v>
      </c>
      <c r="J47" s="529">
        <v>155</v>
      </c>
      <c r="K47" s="529">
        <v>146</v>
      </c>
      <c r="L47" s="529">
        <v>193</v>
      </c>
      <c r="M47" s="529">
        <v>212</v>
      </c>
      <c r="N47" s="529">
        <v>249</v>
      </c>
      <c r="O47" s="530">
        <v>-7.5638506876227893</v>
      </c>
      <c r="Q47" s="529"/>
      <c r="R47" s="529"/>
      <c r="S47" s="529"/>
      <c r="T47" s="529"/>
      <c r="U47" s="529"/>
      <c r="V47" s="529"/>
      <c r="W47" s="529"/>
      <c r="X47" s="529"/>
      <c r="Y47" s="529"/>
      <c r="Z47" s="529"/>
      <c r="AA47" s="529"/>
      <c r="AB47" s="529"/>
      <c r="AC47" s="529"/>
      <c r="AD47" s="529"/>
    </row>
    <row r="48" spans="1:30" s="111" customFormat="1" ht="19.2" customHeight="1" x14ac:dyDescent="0.2">
      <c r="A48" s="267" t="s">
        <v>700</v>
      </c>
      <c r="B48" s="529">
        <v>177</v>
      </c>
      <c r="C48" s="529">
        <v>37</v>
      </c>
      <c r="D48" s="529">
        <v>15</v>
      </c>
      <c r="E48" s="529">
        <v>17</v>
      </c>
      <c r="F48" s="529">
        <v>12</v>
      </c>
      <c r="G48" s="529">
        <v>13</v>
      </c>
      <c r="H48" s="529">
        <v>9</v>
      </c>
      <c r="I48" s="529">
        <v>12</v>
      </c>
      <c r="J48" s="529">
        <v>8</v>
      </c>
      <c r="K48" s="529">
        <v>6</v>
      </c>
      <c r="L48" s="529">
        <v>18</v>
      </c>
      <c r="M48" s="529">
        <v>20</v>
      </c>
      <c r="N48" s="529">
        <v>10</v>
      </c>
      <c r="O48" s="530">
        <v>24.64788732394365</v>
      </c>
      <c r="Q48" s="529"/>
      <c r="R48" s="529"/>
      <c r="S48" s="529"/>
      <c r="T48" s="529"/>
      <c r="U48" s="529"/>
      <c r="V48" s="529"/>
      <c r="W48" s="529"/>
      <c r="X48" s="529"/>
      <c r="Y48" s="529"/>
      <c r="Z48" s="529"/>
      <c r="AA48" s="529"/>
      <c r="AB48" s="529"/>
      <c r="AC48" s="529"/>
      <c r="AD48" s="529"/>
    </row>
    <row r="49" spans="1:30" s="111" customFormat="1" ht="19.2" customHeight="1" x14ac:dyDescent="0.2">
      <c r="A49" s="267" t="s">
        <v>701</v>
      </c>
      <c r="B49" s="529">
        <v>4847</v>
      </c>
      <c r="C49" s="529">
        <v>488</v>
      </c>
      <c r="D49" s="529">
        <v>445</v>
      </c>
      <c r="E49" s="529">
        <v>402</v>
      </c>
      <c r="F49" s="529">
        <v>396</v>
      </c>
      <c r="G49" s="529">
        <v>343</v>
      </c>
      <c r="H49" s="529">
        <v>382</v>
      </c>
      <c r="I49" s="529">
        <v>347</v>
      </c>
      <c r="J49" s="529">
        <v>378</v>
      </c>
      <c r="K49" s="529">
        <v>337</v>
      </c>
      <c r="L49" s="529">
        <v>423</v>
      </c>
      <c r="M49" s="529">
        <v>427</v>
      </c>
      <c r="N49" s="529">
        <v>479</v>
      </c>
      <c r="O49" s="530">
        <v>-0.71691929537075794</v>
      </c>
      <c r="Q49" s="529"/>
      <c r="R49" s="529"/>
      <c r="S49" s="529"/>
      <c r="T49" s="529"/>
      <c r="U49" s="529"/>
      <c r="V49" s="529"/>
      <c r="W49" s="529"/>
      <c r="X49" s="529"/>
      <c r="Y49" s="529"/>
      <c r="Z49" s="529"/>
      <c r="AA49" s="529"/>
      <c r="AB49" s="529"/>
      <c r="AC49" s="529"/>
      <c r="AD49" s="529"/>
    </row>
    <row r="50" spans="1:30" s="111" customFormat="1" ht="19.2" customHeight="1" x14ac:dyDescent="0.2">
      <c r="A50" s="267" t="s">
        <v>702</v>
      </c>
      <c r="B50" s="529">
        <v>191</v>
      </c>
      <c r="C50" s="529">
        <v>14</v>
      </c>
      <c r="D50" s="529">
        <v>25</v>
      </c>
      <c r="E50" s="529">
        <v>20</v>
      </c>
      <c r="F50" s="529">
        <v>14</v>
      </c>
      <c r="G50" s="529">
        <v>12</v>
      </c>
      <c r="H50" s="529">
        <v>15</v>
      </c>
      <c r="I50" s="529">
        <v>18</v>
      </c>
      <c r="J50" s="529">
        <v>12</v>
      </c>
      <c r="K50" s="529">
        <v>14</v>
      </c>
      <c r="L50" s="529">
        <v>20</v>
      </c>
      <c r="M50" s="529">
        <v>14</v>
      </c>
      <c r="N50" s="529">
        <v>13</v>
      </c>
      <c r="O50" s="530">
        <v>-12.785388127853878</v>
      </c>
      <c r="Q50" s="529"/>
      <c r="R50" s="529"/>
      <c r="S50" s="529"/>
      <c r="T50" s="529"/>
      <c r="U50" s="529"/>
      <c r="V50" s="529"/>
      <c r="W50" s="529"/>
      <c r="X50" s="529"/>
      <c r="Y50" s="529"/>
      <c r="Z50" s="529"/>
      <c r="AA50" s="529"/>
      <c r="AB50" s="529"/>
      <c r="AC50" s="529"/>
      <c r="AD50" s="529"/>
    </row>
    <row r="51" spans="1:30" s="111" customFormat="1" ht="19.2" customHeight="1" x14ac:dyDescent="0.2">
      <c r="A51" s="267" t="s">
        <v>703</v>
      </c>
      <c r="B51" s="529">
        <v>1129</v>
      </c>
      <c r="C51" s="529">
        <v>126</v>
      </c>
      <c r="D51" s="529">
        <v>95</v>
      </c>
      <c r="E51" s="529">
        <v>82</v>
      </c>
      <c r="F51" s="529">
        <v>91</v>
      </c>
      <c r="G51" s="529">
        <v>74</v>
      </c>
      <c r="H51" s="529">
        <v>107</v>
      </c>
      <c r="I51" s="529">
        <v>84</v>
      </c>
      <c r="J51" s="529">
        <v>95</v>
      </c>
      <c r="K51" s="529">
        <v>72</v>
      </c>
      <c r="L51" s="529">
        <v>123</v>
      </c>
      <c r="M51" s="529">
        <v>97</v>
      </c>
      <c r="N51" s="529">
        <v>83</v>
      </c>
      <c r="O51" s="530">
        <v>4.0552995391705053</v>
      </c>
      <c r="Q51" s="529"/>
      <c r="R51" s="529"/>
      <c r="S51" s="529"/>
      <c r="T51" s="529"/>
      <c r="U51" s="529"/>
      <c r="V51" s="529"/>
      <c r="W51" s="529"/>
      <c r="X51" s="529"/>
      <c r="Y51" s="529"/>
      <c r="Z51" s="529"/>
      <c r="AA51" s="529"/>
      <c r="AB51" s="529"/>
      <c r="AC51" s="529"/>
      <c r="AD51" s="529"/>
    </row>
    <row r="52" spans="1:30" s="111" customFormat="1" ht="19.2" customHeight="1" x14ac:dyDescent="0.2">
      <c r="A52" s="267" t="s">
        <v>521</v>
      </c>
      <c r="B52" s="529">
        <v>427</v>
      </c>
      <c r="C52" s="529">
        <v>26</v>
      </c>
      <c r="D52" s="529">
        <v>34</v>
      </c>
      <c r="E52" s="529">
        <v>63</v>
      </c>
      <c r="F52" s="529">
        <v>35</v>
      </c>
      <c r="G52" s="529">
        <v>48</v>
      </c>
      <c r="H52" s="529">
        <v>28</v>
      </c>
      <c r="I52" s="529">
        <v>32</v>
      </c>
      <c r="J52" s="529">
        <v>31</v>
      </c>
      <c r="K52" s="529">
        <v>20</v>
      </c>
      <c r="L52" s="529">
        <v>43</v>
      </c>
      <c r="M52" s="529">
        <v>40</v>
      </c>
      <c r="N52" s="529">
        <v>27</v>
      </c>
      <c r="O52" s="530">
        <v>94.977168949771681</v>
      </c>
      <c r="Q52" s="529"/>
      <c r="R52" s="529"/>
      <c r="S52" s="529"/>
      <c r="T52" s="529"/>
      <c r="U52" s="529"/>
      <c r="V52" s="529"/>
      <c r="W52" s="529"/>
      <c r="X52" s="529"/>
      <c r="Y52" s="529"/>
      <c r="Z52" s="529"/>
      <c r="AA52" s="529"/>
      <c r="AB52" s="529"/>
      <c r="AC52" s="529"/>
      <c r="AD52" s="529"/>
    </row>
    <row r="53" spans="1:30" s="111" customFormat="1" ht="19.2" customHeight="1" x14ac:dyDescent="0.2">
      <c r="A53" s="267" t="s">
        <v>704</v>
      </c>
      <c r="B53" s="529">
        <v>554</v>
      </c>
      <c r="C53" s="529">
        <v>76</v>
      </c>
      <c r="D53" s="529">
        <v>40</v>
      </c>
      <c r="E53" s="529">
        <v>61</v>
      </c>
      <c r="F53" s="529">
        <v>38</v>
      </c>
      <c r="G53" s="529">
        <v>33</v>
      </c>
      <c r="H53" s="529">
        <v>39</v>
      </c>
      <c r="I53" s="529">
        <v>34</v>
      </c>
      <c r="J53" s="529">
        <v>49</v>
      </c>
      <c r="K53" s="529">
        <v>32</v>
      </c>
      <c r="L53" s="529">
        <v>49</v>
      </c>
      <c r="M53" s="529">
        <v>58</v>
      </c>
      <c r="N53" s="529">
        <v>45</v>
      </c>
      <c r="O53" s="530">
        <v>10.800000000000011</v>
      </c>
      <c r="Q53" s="529"/>
      <c r="R53" s="529"/>
      <c r="S53" s="529"/>
      <c r="T53" s="529"/>
      <c r="U53" s="529"/>
      <c r="V53" s="529"/>
      <c r="W53" s="529"/>
      <c r="X53" s="529"/>
      <c r="Y53" s="529"/>
      <c r="Z53" s="529"/>
      <c r="AA53" s="529"/>
      <c r="AB53" s="529"/>
      <c r="AC53" s="529"/>
      <c r="AD53" s="529"/>
    </row>
    <row r="54" spans="1:30" s="111" customFormat="1" ht="19.2" customHeight="1" x14ac:dyDescent="0.2">
      <c r="A54" s="267" t="s">
        <v>705</v>
      </c>
      <c r="B54" s="529">
        <v>170</v>
      </c>
      <c r="C54" s="529">
        <v>19</v>
      </c>
      <c r="D54" s="529">
        <v>14</v>
      </c>
      <c r="E54" s="529">
        <v>20</v>
      </c>
      <c r="F54" s="529">
        <v>9</v>
      </c>
      <c r="G54" s="529">
        <v>8</v>
      </c>
      <c r="H54" s="529">
        <v>17</v>
      </c>
      <c r="I54" s="529">
        <v>14</v>
      </c>
      <c r="J54" s="529">
        <v>12</v>
      </c>
      <c r="K54" s="529">
        <v>10</v>
      </c>
      <c r="L54" s="529">
        <v>17</v>
      </c>
      <c r="M54" s="529">
        <v>20</v>
      </c>
      <c r="N54" s="529">
        <v>10</v>
      </c>
      <c r="O54" s="530">
        <v>19.718309859154928</v>
      </c>
      <c r="Q54" s="529"/>
      <c r="R54" s="529"/>
      <c r="S54" s="529"/>
      <c r="T54" s="529"/>
      <c r="U54" s="529"/>
      <c r="V54" s="529"/>
      <c r="W54" s="529"/>
      <c r="X54" s="529"/>
      <c r="Y54" s="529"/>
      <c r="Z54" s="529"/>
      <c r="AA54" s="529"/>
      <c r="AB54" s="529"/>
      <c r="AC54" s="529"/>
      <c r="AD54" s="529"/>
    </row>
    <row r="55" spans="1:30" s="111" customFormat="1" ht="19.2" customHeight="1" x14ac:dyDescent="0.2">
      <c r="A55" s="267" t="s">
        <v>706</v>
      </c>
      <c r="B55" s="529">
        <v>3131</v>
      </c>
      <c r="C55" s="529">
        <v>389</v>
      </c>
      <c r="D55" s="529">
        <v>273</v>
      </c>
      <c r="E55" s="529">
        <v>260</v>
      </c>
      <c r="F55" s="529">
        <v>282</v>
      </c>
      <c r="G55" s="529">
        <v>240</v>
      </c>
      <c r="H55" s="529">
        <v>205</v>
      </c>
      <c r="I55" s="529">
        <v>218</v>
      </c>
      <c r="J55" s="529">
        <v>231</v>
      </c>
      <c r="K55" s="529">
        <v>220</v>
      </c>
      <c r="L55" s="529">
        <v>228</v>
      </c>
      <c r="M55" s="529">
        <v>265</v>
      </c>
      <c r="N55" s="529">
        <v>320</v>
      </c>
      <c r="O55" s="530">
        <v>-7.4490097546556342</v>
      </c>
      <c r="Q55" s="529"/>
      <c r="R55" s="529"/>
      <c r="S55" s="529"/>
      <c r="T55" s="529"/>
      <c r="U55" s="529"/>
      <c r="V55" s="529"/>
      <c r="W55" s="529"/>
      <c r="X55" s="529"/>
      <c r="Y55" s="529"/>
      <c r="Z55" s="529"/>
      <c r="AA55" s="529"/>
      <c r="AB55" s="529"/>
      <c r="AC55" s="529"/>
      <c r="AD55" s="529"/>
    </row>
    <row r="56" spans="1:30" s="111" customFormat="1" ht="19.2" customHeight="1" x14ac:dyDescent="0.2">
      <c r="A56" s="267" t="s">
        <v>707</v>
      </c>
      <c r="B56" s="529">
        <v>1893</v>
      </c>
      <c r="C56" s="529">
        <v>236</v>
      </c>
      <c r="D56" s="529">
        <v>184</v>
      </c>
      <c r="E56" s="529">
        <v>162</v>
      </c>
      <c r="F56" s="529">
        <v>186</v>
      </c>
      <c r="G56" s="529">
        <v>169</v>
      </c>
      <c r="H56" s="529">
        <v>121</v>
      </c>
      <c r="I56" s="529">
        <v>118</v>
      </c>
      <c r="J56" s="529">
        <v>123</v>
      </c>
      <c r="K56" s="529">
        <v>135</v>
      </c>
      <c r="L56" s="529">
        <v>123</v>
      </c>
      <c r="M56" s="529">
        <v>159</v>
      </c>
      <c r="N56" s="529">
        <v>177</v>
      </c>
      <c r="O56" s="530">
        <v>0.21175224986764363</v>
      </c>
      <c r="Q56" s="529"/>
      <c r="R56" s="529"/>
      <c r="S56" s="529"/>
      <c r="T56" s="529"/>
      <c r="U56" s="529"/>
      <c r="V56" s="529"/>
      <c r="W56" s="529"/>
      <c r="X56" s="529"/>
      <c r="Y56" s="529"/>
      <c r="Z56" s="529"/>
      <c r="AA56" s="529"/>
      <c r="AB56" s="529"/>
      <c r="AC56" s="529"/>
      <c r="AD56" s="529"/>
    </row>
    <row r="57" spans="1:30" s="111" customFormat="1" ht="19.2" customHeight="1" x14ac:dyDescent="0.2">
      <c r="A57" s="267" t="s">
        <v>708</v>
      </c>
      <c r="B57" s="529">
        <v>12</v>
      </c>
      <c r="C57" s="529">
        <v>2</v>
      </c>
      <c r="D57" s="529">
        <v>2</v>
      </c>
      <c r="E57" s="529" t="s">
        <v>630</v>
      </c>
      <c r="F57" s="529">
        <v>1</v>
      </c>
      <c r="G57" s="529" t="s">
        <v>630</v>
      </c>
      <c r="H57" s="529" t="s">
        <v>630</v>
      </c>
      <c r="I57" s="529" t="s">
        <v>630</v>
      </c>
      <c r="J57" s="529">
        <v>3</v>
      </c>
      <c r="K57" s="529">
        <v>2</v>
      </c>
      <c r="L57" s="529" t="s">
        <v>630</v>
      </c>
      <c r="M57" s="529" t="s">
        <v>630</v>
      </c>
      <c r="N57" s="529">
        <v>2</v>
      </c>
      <c r="O57" s="530">
        <v>-20</v>
      </c>
      <c r="Q57" s="529"/>
      <c r="R57" s="529"/>
      <c r="S57" s="529"/>
      <c r="T57" s="529"/>
      <c r="U57" s="529"/>
      <c r="V57" s="529"/>
      <c r="W57" s="529"/>
      <c r="X57" s="529"/>
      <c r="Y57" s="529"/>
      <c r="Z57" s="529"/>
      <c r="AA57" s="529"/>
      <c r="AB57" s="529"/>
      <c r="AC57" s="529"/>
      <c r="AD57" s="529"/>
    </row>
    <row r="58" spans="1:30" s="111" customFormat="1" ht="19.2" customHeight="1" x14ac:dyDescent="0.2">
      <c r="A58" s="267" t="s">
        <v>709</v>
      </c>
      <c r="B58" s="529">
        <v>144</v>
      </c>
      <c r="C58" s="529">
        <v>15</v>
      </c>
      <c r="D58" s="529">
        <v>13</v>
      </c>
      <c r="E58" s="529">
        <v>14</v>
      </c>
      <c r="F58" s="529">
        <v>13</v>
      </c>
      <c r="G58" s="529">
        <v>12</v>
      </c>
      <c r="H58" s="529">
        <v>11</v>
      </c>
      <c r="I58" s="529">
        <v>12</v>
      </c>
      <c r="J58" s="529">
        <v>17</v>
      </c>
      <c r="K58" s="529">
        <v>14</v>
      </c>
      <c r="L58" s="529">
        <v>9</v>
      </c>
      <c r="M58" s="529">
        <v>6</v>
      </c>
      <c r="N58" s="529">
        <v>8</v>
      </c>
      <c r="O58" s="530">
        <v>-19.101123595505626</v>
      </c>
      <c r="Q58" s="529"/>
      <c r="R58" s="529"/>
      <c r="S58" s="529"/>
      <c r="T58" s="529"/>
      <c r="U58" s="529"/>
      <c r="V58" s="529"/>
      <c r="W58" s="529"/>
      <c r="X58" s="529"/>
      <c r="Y58" s="529"/>
      <c r="Z58" s="529"/>
      <c r="AA58" s="529"/>
      <c r="AB58" s="529"/>
      <c r="AC58" s="529"/>
      <c r="AD58" s="529"/>
    </row>
    <row r="59" spans="1:30" s="111" customFormat="1" ht="19.2" customHeight="1" x14ac:dyDescent="0.2">
      <c r="A59" s="267" t="s">
        <v>710</v>
      </c>
      <c r="B59" s="529">
        <v>240</v>
      </c>
      <c r="C59" s="529">
        <v>25</v>
      </c>
      <c r="D59" s="529">
        <v>33</v>
      </c>
      <c r="E59" s="529">
        <v>20</v>
      </c>
      <c r="F59" s="529">
        <v>23</v>
      </c>
      <c r="G59" s="529">
        <v>20</v>
      </c>
      <c r="H59" s="529">
        <v>13</v>
      </c>
      <c r="I59" s="529">
        <v>16</v>
      </c>
      <c r="J59" s="529">
        <v>20</v>
      </c>
      <c r="K59" s="529">
        <v>8</v>
      </c>
      <c r="L59" s="529">
        <v>11</v>
      </c>
      <c r="M59" s="529">
        <v>23</v>
      </c>
      <c r="N59" s="529">
        <v>28</v>
      </c>
      <c r="O59" s="530">
        <v>2.564102564102555</v>
      </c>
      <c r="Q59" s="529"/>
      <c r="R59" s="529"/>
      <c r="S59" s="529"/>
      <c r="T59" s="529"/>
      <c r="U59" s="529"/>
      <c r="V59" s="529"/>
      <c r="W59" s="529"/>
      <c r="X59" s="529"/>
      <c r="Y59" s="529"/>
      <c r="Z59" s="529"/>
      <c r="AA59" s="529"/>
      <c r="AB59" s="529"/>
      <c r="AC59" s="529"/>
      <c r="AD59" s="529"/>
    </row>
    <row r="60" spans="1:30" s="111" customFormat="1" ht="19.2" customHeight="1" x14ac:dyDescent="0.2">
      <c r="A60" s="267" t="s">
        <v>711</v>
      </c>
      <c r="B60" s="529">
        <v>25</v>
      </c>
      <c r="C60" s="529">
        <v>3</v>
      </c>
      <c r="D60" s="529">
        <v>4</v>
      </c>
      <c r="E60" s="529">
        <v>4</v>
      </c>
      <c r="F60" s="529">
        <v>3</v>
      </c>
      <c r="G60" s="529" t="s">
        <v>630</v>
      </c>
      <c r="H60" s="529">
        <v>1</v>
      </c>
      <c r="I60" s="529">
        <v>1</v>
      </c>
      <c r="J60" s="529">
        <v>1</v>
      </c>
      <c r="K60" s="529">
        <v>1</v>
      </c>
      <c r="L60" s="529">
        <v>2</v>
      </c>
      <c r="M60" s="529">
        <v>4</v>
      </c>
      <c r="N60" s="529">
        <v>1</v>
      </c>
      <c r="O60" s="530">
        <v>56.25</v>
      </c>
      <c r="Q60" s="529"/>
      <c r="R60" s="529"/>
      <c r="S60" s="529"/>
      <c r="T60" s="529"/>
      <c r="U60" s="529"/>
      <c r="V60" s="529"/>
      <c r="W60" s="529"/>
      <c r="X60" s="529"/>
      <c r="Y60" s="529"/>
      <c r="Z60" s="529"/>
      <c r="AA60" s="529"/>
      <c r="AB60" s="529"/>
      <c r="AC60" s="529"/>
      <c r="AD60" s="529"/>
    </row>
    <row r="61" spans="1:30" s="111" customFormat="1" ht="19.2" customHeight="1" x14ac:dyDescent="0.2">
      <c r="A61" s="267" t="s">
        <v>712</v>
      </c>
      <c r="B61" s="529">
        <v>79</v>
      </c>
      <c r="C61" s="529">
        <v>10</v>
      </c>
      <c r="D61" s="529">
        <v>10</v>
      </c>
      <c r="E61" s="529">
        <v>4</v>
      </c>
      <c r="F61" s="529">
        <v>9</v>
      </c>
      <c r="G61" s="529">
        <v>6</v>
      </c>
      <c r="H61" s="529">
        <v>7</v>
      </c>
      <c r="I61" s="529">
        <v>6</v>
      </c>
      <c r="J61" s="529">
        <v>8</v>
      </c>
      <c r="K61" s="529">
        <v>3</v>
      </c>
      <c r="L61" s="529">
        <v>1</v>
      </c>
      <c r="M61" s="529">
        <v>5</v>
      </c>
      <c r="N61" s="529">
        <v>10</v>
      </c>
      <c r="O61" s="530">
        <v>3.9473684210526301</v>
      </c>
      <c r="Q61" s="529"/>
      <c r="R61" s="529"/>
      <c r="S61" s="529"/>
      <c r="T61" s="529"/>
      <c r="U61" s="529"/>
      <c r="V61" s="529"/>
      <c r="W61" s="529"/>
      <c r="X61" s="529"/>
      <c r="Y61" s="529"/>
      <c r="Z61" s="529"/>
      <c r="AA61" s="529"/>
      <c r="AB61" s="529"/>
      <c r="AC61" s="529"/>
      <c r="AD61" s="529"/>
    </row>
    <row r="62" spans="1:30" s="111" customFormat="1" ht="19.2" customHeight="1" x14ac:dyDescent="0.2">
      <c r="A62" s="267" t="s">
        <v>713</v>
      </c>
      <c r="B62" s="529">
        <v>5656</v>
      </c>
      <c r="C62" s="529">
        <v>784</v>
      </c>
      <c r="D62" s="529">
        <v>504</v>
      </c>
      <c r="E62" s="529">
        <v>473</v>
      </c>
      <c r="F62" s="529">
        <v>443</v>
      </c>
      <c r="G62" s="529">
        <v>403</v>
      </c>
      <c r="H62" s="529">
        <v>423</v>
      </c>
      <c r="I62" s="529">
        <v>376</v>
      </c>
      <c r="J62" s="529">
        <v>360</v>
      </c>
      <c r="K62" s="529">
        <v>338</v>
      </c>
      <c r="L62" s="529">
        <v>448</v>
      </c>
      <c r="M62" s="529">
        <v>480</v>
      </c>
      <c r="N62" s="529">
        <v>624</v>
      </c>
      <c r="O62" s="530">
        <v>-20.079129574678532</v>
      </c>
      <c r="Q62" s="529"/>
      <c r="R62" s="529"/>
      <c r="S62" s="529"/>
      <c r="T62" s="529"/>
      <c r="U62" s="529"/>
      <c r="V62" s="529"/>
      <c r="W62" s="529"/>
      <c r="X62" s="529"/>
      <c r="Y62" s="529"/>
      <c r="Z62" s="529"/>
      <c r="AA62" s="529"/>
      <c r="AB62" s="529"/>
      <c r="AC62" s="529"/>
      <c r="AD62" s="529"/>
    </row>
    <row r="63" spans="1:30" s="111" customFormat="1" ht="19.2" customHeight="1" x14ac:dyDescent="0.2">
      <c r="A63" s="267" t="s">
        <v>714</v>
      </c>
      <c r="B63" s="529">
        <v>9</v>
      </c>
      <c r="C63" s="529">
        <v>2</v>
      </c>
      <c r="D63" s="529">
        <v>1</v>
      </c>
      <c r="E63" s="529" t="s">
        <v>630</v>
      </c>
      <c r="F63" s="529">
        <v>2</v>
      </c>
      <c r="G63" s="529" t="s">
        <v>630</v>
      </c>
      <c r="H63" s="529" t="s">
        <v>630</v>
      </c>
      <c r="I63" s="529">
        <v>1</v>
      </c>
      <c r="J63" s="529" t="s">
        <v>630</v>
      </c>
      <c r="K63" s="529" t="s">
        <v>630</v>
      </c>
      <c r="L63" s="529">
        <v>1</v>
      </c>
      <c r="M63" s="529">
        <v>2</v>
      </c>
      <c r="N63" s="529" t="s">
        <v>630</v>
      </c>
      <c r="O63" s="530">
        <v>12.5</v>
      </c>
      <c r="Q63" s="529"/>
      <c r="R63" s="529"/>
      <c r="S63" s="529"/>
      <c r="T63" s="529"/>
      <c r="U63" s="529"/>
      <c r="V63" s="529"/>
      <c r="W63" s="529"/>
      <c r="X63" s="529"/>
      <c r="Y63" s="529"/>
      <c r="Z63" s="529"/>
      <c r="AA63" s="529"/>
      <c r="AB63" s="529"/>
      <c r="AC63" s="529"/>
      <c r="AD63" s="529"/>
    </row>
    <row r="64" spans="1:30" s="111" customFormat="1" ht="19.2" customHeight="1" x14ac:dyDescent="0.2">
      <c r="A64" s="267" t="s">
        <v>715</v>
      </c>
      <c r="B64" s="529">
        <v>3003</v>
      </c>
      <c r="C64" s="529">
        <v>369</v>
      </c>
      <c r="D64" s="529">
        <v>288</v>
      </c>
      <c r="E64" s="529">
        <v>257</v>
      </c>
      <c r="F64" s="529">
        <v>246</v>
      </c>
      <c r="G64" s="529">
        <v>190</v>
      </c>
      <c r="H64" s="529">
        <v>222</v>
      </c>
      <c r="I64" s="529">
        <v>219</v>
      </c>
      <c r="J64" s="529">
        <v>233</v>
      </c>
      <c r="K64" s="529">
        <v>179</v>
      </c>
      <c r="L64" s="529">
        <v>252</v>
      </c>
      <c r="M64" s="529">
        <v>274</v>
      </c>
      <c r="N64" s="529">
        <v>274</v>
      </c>
      <c r="O64" s="530">
        <v>-6.3318777292576414</v>
      </c>
      <c r="Q64" s="529"/>
      <c r="R64" s="529"/>
      <c r="S64" s="529"/>
      <c r="T64" s="529"/>
      <c r="U64" s="529"/>
      <c r="V64" s="529"/>
      <c r="W64" s="529"/>
      <c r="X64" s="529"/>
      <c r="Y64" s="529"/>
      <c r="Z64" s="529"/>
      <c r="AA64" s="529"/>
      <c r="AB64" s="529"/>
      <c r="AC64" s="529"/>
      <c r="AD64" s="529"/>
    </row>
    <row r="65" spans="1:30" s="111" customFormat="1" ht="19.2" customHeight="1" x14ac:dyDescent="0.2">
      <c r="A65" s="267" t="s">
        <v>716</v>
      </c>
      <c r="B65" s="529">
        <v>5183</v>
      </c>
      <c r="C65" s="529">
        <v>517</v>
      </c>
      <c r="D65" s="529">
        <v>446</v>
      </c>
      <c r="E65" s="529">
        <v>435</v>
      </c>
      <c r="F65" s="529">
        <v>420</v>
      </c>
      <c r="G65" s="529">
        <v>428</v>
      </c>
      <c r="H65" s="529">
        <v>406</v>
      </c>
      <c r="I65" s="529">
        <v>394</v>
      </c>
      <c r="J65" s="529">
        <v>411</v>
      </c>
      <c r="K65" s="529">
        <v>450</v>
      </c>
      <c r="L65" s="529">
        <v>391</v>
      </c>
      <c r="M65" s="529">
        <v>439</v>
      </c>
      <c r="N65" s="529">
        <v>446</v>
      </c>
      <c r="O65" s="530">
        <v>-2.2997172478793573</v>
      </c>
      <c r="Q65" s="529"/>
      <c r="R65" s="529"/>
      <c r="S65" s="529"/>
      <c r="T65" s="529"/>
      <c r="U65" s="529"/>
      <c r="V65" s="529"/>
      <c r="W65" s="529"/>
      <c r="X65" s="529"/>
      <c r="Y65" s="529"/>
      <c r="Z65" s="529"/>
      <c r="AA65" s="529"/>
      <c r="AB65" s="529"/>
      <c r="AC65" s="529"/>
      <c r="AD65" s="529"/>
    </row>
    <row r="66" spans="1:30" s="111" customFormat="1" ht="19.2" customHeight="1" x14ac:dyDescent="0.2">
      <c r="A66" s="267" t="s">
        <v>717</v>
      </c>
      <c r="B66" s="529">
        <v>2566</v>
      </c>
      <c r="C66" s="529">
        <v>283</v>
      </c>
      <c r="D66" s="529">
        <v>190</v>
      </c>
      <c r="E66" s="529">
        <v>202</v>
      </c>
      <c r="F66" s="529">
        <v>187</v>
      </c>
      <c r="G66" s="529">
        <v>184</v>
      </c>
      <c r="H66" s="529">
        <v>189</v>
      </c>
      <c r="I66" s="529">
        <v>186</v>
      </c>
      <c r="J66" s="529">
        <v>201</v>
      </c>
      <c r="K66" s="529">
        <v>215</v>
      </c>
      <c r="L66" s="529">
        <v>194</v>
      </c>
      <c r="M66" s="529">
        <v>236</v>
      </c>
      <c r="N66" s="529">
        <v>299</v>
      </c>
      <c r="O66" s="530">
        <v>-18.202103920943586</v>
      </c>
      <c r="Q66" s="529"/>
      <c r="R66" s="529"/>
      <c r="S66" s="529"/>
      <c r="T66" s="529"/>
      <c r="U66" s="529"/>
      <c r="V66" s="529"/>
      <c r="W66" s="529"/>
      <c r="X66" s="529"/>
      <c r="Y66" s="529"/>
      <c r="Z66" s="529"/>
      <c r="AA66" s="529"/>
      <c r="AB66" s="529"/>
      <c r="AC66" s="529"/>
      <c r="AD66" s="529"/>
    </row>
    <row r="67" spans="1:30" s="111" customFormat="1" ht="19.2" customHeight="1" x14ac:dyDescent="0.2">
      <c r="A67" s="267" t="s">
        <v>718</v>
      </c>
      <c r="B67" s="529">
        <v>824</v>
      </c>
      <c r="C67" s="529">
        <v>69</v>
      </c>
      <c r="D67" s="529">
        <v>63</v>
      </c>
      <c r="E67" s="529">
        <v>59</v>
      </c>
      <c r="F67" s="529">
        <v>77</v>
      </c>
      <c r="G67" s="529">
        <v>60</v>
      </c>
      <c r="H67" s="529">
        <v>66</v>
      </c>
      <c r="I67" s="529">
        <v>67</v>
      </c>
      <c r="J67" s="529">
        <v>88</v>
      </c>
      <c r="K67" s="529">
        <v>79</v>
      </c>
      <c r="L67" s="529">
        <v>64</v>
      </c>
      <c r="M67" s="529">
        <v>71</v>
      </c>
      <c r="N67" s="529">
        <v>61</v>
      </c>
      <c r="O67" s="530">
        <v>2.1065675340768308</v>
      </c>
      <c r="Q67" s="529"/>
      <c r="R67" s="529"/>
      <c r="S67" s="529"/>
      <c r="T67" s="529"/>
      <c r="U67" s="529"/>
      <c r="V67" s="529"/>
      <c r="W67" s="529"/>
      <c r="X67" s="529"/>
      <c r="Y67" s="529"/>
      <c r="Z67" s="529"/>
      <c r="AA67" s="529"/>
      <c r="AB67" s="529"/>
      <c r="AC67" s="529"/>
      <c r="AD67" s="529"/>
    </row>
    <row r="68" spans="1:30" s="111" customFormat="1" ht="19.2" customHeight="1" x14ac:dyDescent="0.2">
      <c r="A68" s="267" t="s">
        <v>719</v>
      </c>
      <c r="B68" s="529">
        <v>876</v>
      </c>
      <c r="C68" s="529">
        <v>96</v>
      </c>
      <c r="D68" s="529">
        <v>72</v>
      </c>
      <c r="E68" s="529">
        <v>67</v>
      </c>
      <c r="F68" s="529">
        <v>52</v>
      </c>
      <c r="G68" s="529">
        <v>69</v>
      </c>
      <c r="H68" s="529">
        <v>78</v>
      </c>
      <c r="I68" s="529">
        <v>75</v>
      </c>
      <c r="J68" s="529">
        <v>62</v>
      </c>
      <c r="K68" s="529">
        <v>75</v>
      </c>
      <c r="L68" s="529">
        <v>73</v>
      </c>
      <c r="M68" s="529">
        <v>76</v>
      </c>
      <c r="N68" s="529">
        <v>81</v>
      </c>
      <c r="O68" s="530">
        <v>7.4846625766871142</v>
      </c>
      <c r="Q68" s="529"/>
      <c r="R68" s="529"/>
      <c r="S68" s="529"/>
      <c r="T68" s="529"/>
      <c r="U68" s="529"/>
      <c r="V68" s="529"/>
      <c r="W68" s="529"/>
      <c r="X68" s="529"/>
      <c r="Y68" s="529"/>
      <c r="Z68" s="529"/>
      <c r="AA68" s="529"/>
      <c r="AB68" s="529"/>
      <c r="AC68" s="529"/>
      <c r="AD68" s="529"/>
    </row>
    <row r="69" spans="1:30" s="111" customFormat="1" ht="19.2" customHeight="1" x14ac:dyDescent="0.2">
      <c r="A69" s="267" t="s">
        <v>720</v>
      </c>
      <c r="B69" s="529">
        <v>108</v>
      </c>
      <c r="C69" s="529">
        <v>26</v>
      </c>
      <c r="D69" s="529">
        <v>10</v>
      </c>
      <c r="E69" s="529">
        <v>6</v>
      </c>
      <c r="F69" s="529">
        <v>4</v>
      </c>
      <c r="G69" s="529">
        <v>3</v>
      </c>
      <c r="H69" s="529">
        <v>10</v>
      </c>
      <c r="I69" s="529">
        <v>7</v>
      </c>
      <c r="J69" s="529">
        <v>10</v>
      </c>
      <c r="K69" s="529">
        <v>3</v>
      </c>
      <c r="L69" s="529">
        <v>12</v>
      </c>
      <c r="M69" s="529">
        <v>12</v>
      </c>
      <c r="N69" s="529">
        <v>5</v>
      </c>
      <c r="O69" s="530">
        <v>0.93457943925233167</v>
      </c>
      <c r="Q69" s="529"/>
      <c r="R69" s="529"/>
      <c r="S69" s="529"/>
      <c r="T69" s="529"/>
      <c r="U69" s="529"/>
      <c r="V69" s="529"/>
      <c r="W69" s="529"/>
      <c r="X69" s="529"/>
      <c r="Y69" s="529"/>
      <c r="Z69" s="529"/>
      <c r="AA69" s="529"/>
      <c r="AB69" s="529"/>
      <c r="AC69" s="529"/>
      <c r="AD69" s="529"/>
    </row>
    <row r="70" spans="1:30" s="111" customFormat="1" ht="19.2" customHeight="1" x14ac:dyDescent="0.2">
      <c r="A70" s="267" t="s">
        <v>721</v>
      </c>
      <c r="B70" s="529">
        <v>992</v>
      </c>
      <c r="C70" s="529">
        <v>83</v>
      </c>
      <c r="D70" s="529">
        <v>93</v>
      </c>
      <c r="E70" s="529">
        <v>105</v>
      </c>
      <c r="F70" s="529">
        <v>75</v>
      </c>
      <c r="G70" s="529">
        <v>95</v>
      </c>
      <c r="H70" s="529">
        <v>96</v>
      </c>
      <c r="I70" s="529">
        <v>86</v>
      </c>
      <c r="J70" s="529">
        <v>78</v>
      </c>
      <c r="K70" s="529">
        <v>74</v>
      </c>
      <c r="L70" s="529">
        <v>73</v>
      </c>
      <c r="M70" s="529">
        <v>74</v>
      </c>
      <c r="N70" s="529">
        <v>60</v>
      </c>
      <c r="O70" s="530">
        <v>-0.40160642570282334</v>
      </c>
      <c r="Q70" s="529"/>
      <c r="R70" s="529"/>
      <c r="S70" s="529"/>
      <c r="T70" s="529"/>
      <c r="U70" s="529"/>
      <c r="V70" s="529"/>
      <c r="W70" s="529"/>
      <c r="X70" s="529"/>
      <c r="Y70" s="529"/>
      <c r="Z70" s="529"/>
      <c r="AA70" s="529"/>
      <c r="AB70" s="529"/>
      <c r="AC70" s="529"/>
      <c r="AD70" s="529"/>
    </row>
    <row r="71" spans="1:30" s="111" customFormat="1" ht="19.2" customHeight="1" x14ac:dyDescent="0.2">
      <c r="A71" s="267" t="s">
        <v>722</v>
      </c>
      <c r="B71" s="529">
        <v>89</v>
      </c>
      <c r="C71" s="529">
        <v>14</v>
      </c>
      <c r="D71" s="529">
        <v>9</v>
      </c>
      <c r="E71" s="529">
        <v>5</v>
      </c>
      <c r="F71" s="529">
        <v>8</v>
      </c>
      <c r="G71" s="529">
        <v>8</v>
      </c>
      <c r="H71" s="529">
        <v>2</v>
      </c>
      <c r="I71" s="529">
        <v>8</v>
      </c>
      <c r="J71" s="529">
        <v>9</v>
      </c>
      <c r="K71" s="529">
        <v>7</v>
      </c>
      <c r="L71" s="529">
        <v>5</v>
      </c>
      <c r="M71" s="529">
        <v>5</v>
      </c>
      <c r="N71" s="529">
        <v>9</v>
      </c>
      <c r="O71" s="530">
        <v>11.25</v>
      </c>
      <c r="Q71" s="529"/>
      <c r="R71" s="529"/>
      <c r="S71" s="529"/>
      <c r="T71" s="529"/>
      <c r="U71" s="529"/>
      <c r="V71" s="529"/>
      <c r="W71" s="529"/>
      <c r="X71" s="529"/>
      <c r="Y71" s="529"/>
      <c r="Z71" s="529"/>
      <c r="AA71" s="529"/>
      <c r="AB71" s="529"/>
      <c r="AC71" s="529"/>
      <c r="AD71" s="529"/>
    </row>
    <row r="72" spans="1:30" s="111" customFormat="1" ht="19.350000000000001" customHeight="1" x14ac:dyDescent="0.2">
      <c r="A72" s="267" t="s">
        <v>723</v>
      </c>
      <c r="B72" s="529">
        <v>1207</v>
      </c>
      <c r="C72" s="529">
        <v>117</v>
      </c>
      <c r="D72" s="529">
        <v>127</v>
      </c>
      <c r="E72" s="529">
        <v>97</v>
      </c>
      <c r="F72" s="529">
        <v>123</v>
      </c>
      <c r="G72" s="529">
        <v>109</v>
      </c>
      <c r="H72" s="529">
        <v>96</v>
      </c>
      <c r="I72" s="529">
        <v>86</v>
      </c>
      <c r="J72" s="529">
        <v>94</v>
      </c>
      <c r="K72" s="529">
        <v>127</v>
      </c>
      <c r="L72" s="529">
        <v>83</v>
      </c>
      <c r="M72" s="529">
        <v>92</v>
      </c>
      <c r="N72" s="529">
        <v>56</v>
      </c>
      <c r="O72" s="530">
        <v>48.280098280098258</v>
      </c>
      <c r="Q72" s="529"/>
      <c r="R72" s="529"/>
      <c r="S72" s="529"/>
      <c r="T72" s="529"/>
      <c r="U72" s="529"/>
      <c r="V72" s="529"/>
      <c r="W72" s="529"/>
      <c r="X72" s="529"/>
      <c r="Y72" s="529"/>
      <c r="Z72" s="529"/>
      <c r="AA72" s="529"/>
      <c r="AB72" s="529"/>
      <c r="AC72" s="529"/>
      <c r="AD72" s="529"/>
    </row>
    <row r="73" spans="1:30" s="111" customFormat="1" ht="5.0999999999999996" customHeight="1" thickBot="1" x14ac:dyDescent="0.25">
      <c r="A73" s="532"/>
    </row>
    <row r="74" spans="1:30" s="111" customFormat="1" ht="27" customHeight="1" x14ac:dyDescent="0.2">
      <c r="A74" s="533"/>
      <c r="B74" s="534"/>
      <c r="C74" s="534"/>
      <c r="D74" s="534"/>
      <c r="E74" s="534"/>
      <c r="F74" s="534"/>
      <c r="G74" s="534"/>
      <c r="H74" s="534"/>
      <c r="I74" s="534"/>
      <c r="J74" s="534"/>
      <c r="K74" s="534"/>
      <c r="L74" s="534"/>
      <c r="M74" s="534"/>
      <c r="N74" s="534"/>
      <c r="O74" s="534"/>
    </row>
  </sheetData>
  <customSheetViews>
    <customSheetView guid="{95746B7C-2C59-4D9D-B586-3992FFB5743C}" scale="115" showGridLines="0">
      <selection activeCell="C18" sqref="C18"/>
      <pageMargins left="0.39370078740157483" right="0.39370078740157483" top="1.1811023622047245" bottom="1.1811023622047245" header="0" footer="0"/>
      <pageSetup paperSize="9" orientation="portrait" horizontalDpi="1200" verticalDpi="1200" r:id="rId1"/>
      <headerFooter alignWithMargins="0"/>
    </customSheetView>
  </customSheetViews>
  <mergeCells count="3">
    <mergeCell ref="A3:N3"/>
    <mergeCell ref="A4:A5"/>
    <mergeCell ref="A1:O1"/>
  </mergeCells>
  <phoneticPr fontId="9" type="noConversion"/>
  <pageMargins left="0.39370078740157483" right="0.39370078740157483" top="1.1811023622047245" bottom="1.1811023622047245" header="0" footer="0"/>
  <pageSetup paperSize="9" orientation="portrait" horizontalDpi="1200" verticalDpi="1200" r:id="rId2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dimension ref="A1:S28"/>
  <sheetViews>
    <sheetView showGridLines="0" workbookViewId="0"/>
  </sheetViews>
  <sheetFormatPr defaultColWidth="9.109375" defaultRowHeight="10.199999999999999" x14ac:dyDescent="0.2"/>
  <cols>
    <col min="1" max="1" width="21.109375" style="6" customWidth="1"/>
    <col min="2" max="2" width="10.44140625" style="6" customWidth="1"/>
    <col min="3" max="3" width="1.88671875" style="6" customWidth="1"/>
    <col min="4" max="4" width="10.109375" style="6" customWidth="1"/>
    <col min="5" max="5" width="1.6640625" style="6" customWidth="1"/>
    <col min="6" max="6" width="8.5546875" style="6" customWidth="1"/>
    <col min="7" max="7" width="1.109375" style="6" customWidth="1"/>
    <col min="8" max="8" width="8.88671875" style="6" customWidth="1"/>
    <col min="9" max="9" width="1.44140625" style="6" customWidth="1"/>
    <col min="10" max="10" width="7.88671875" style="6" customWidth="1"/>
    <col min="11" max="11" width="1.88671875" style="6" customWidth="1"/>
    <col min="12" max="12" width="9.109375" style="6"/>
    <col min="13" max="13" width="1.88671875" style="6" customWidth="1"/>
    <col min="14" max="14" width="9.109375" style="6"/>
    <col min="15" max="15" width="2.109375" style="6" customWidth="1"/>
    <col min="16" max="16" width="9.109375" style="6"/>
    <col min="17" max="17" width="1.6640625" style="6" customWidth="1"/>
    <col min="18" max="16384" width="9.109375" style="6"/>
  </cols>
  <sheetData>
    <row r="1" spans="1:19" ht="11.25" customHeight="1" x14ac:dyDescent="0.25">
      <c r="A1" s="729" t="s">
        <v>205</v>
      </c>
      <c r="B1" s="729"/>
      <c r="C1" s="729"/>
      <c r="D1" s="729"/>
      <c r="E1" s="729"/>
      <c r="F1" s="825"/>
      <c r="G1" s="825"/>
      <c r="H1" s="825"/>
      <c r="I1" s="825"/>
      <c r="J1" s="825"/>
      <c r="K1" s="825"/>
      <c r="L1" s="825"/>
      <c r="M1" s="825"/>
      <c r="N1" s="825"/>
      <c r="O1" s="825"/>
      <c r="P1" s="825"/>
      <c r="Q1" s="825"/>
    </row>
    <row r="2" spans="1:19" ht="10.8" thickBot="1" x14ac:dyDescent="0.25"/>
    <row r="3" spans="1:19" s="294" customFormat="1" ht="11.25" customHeight="1" thickBot="1" x14ac:dyDescent="0.25">
      <c r="B3" s="851" t="s">
        <v>182</v>
      </c>
      <c r="C3" s="830"/>
      <c r="D3" s="830"/>
      <c r="E3" s="830"/>
      <c r="F3" s="830"/>
      <c r="G3" s="830"/>
      <c r="H3" s="830"/>
      <c r="I3" s="830"/>
      <c r="J3" s="830"/>
      <c r="K3" s="830"/>
      <c r="L3" s="830"/>
      <c r="M3" s="831"/>
      <c r="N3" s="851" t="s">
        <v>225</v>
      </c>
      <c r="O3" s="830"/>
      <c r="P3" s="830"/>
      <c r="Q3" s="831"/>
    </row>
    <row r="4" spans="1:19" s="294" customFormat="1" ht="11.25" customHeight="1" x14ac:dyDescent="0.2">
      <c r="B4" s="852" t="s">
        <v>1087</v>
      </c>
      <c r="C4" s="853"/>
      <c r="D4" s="852" t="s">
        <v>1051</v>
      </c>
      <c r="E4" s="853"/>
      <c r="F4" s="852" t="s">
        <v>1021</v>
      </c>
      <c r="G4" s="853"/>
      <c r="H4" s="852" t="s">
        <v>1004</v>
      </c>
      <c r="I4" s="853"/>
      <c r="J4" s="852" t="s">
        <v>993</v>
      </c>
      <c r="K4" s="856"/>
      <c r="L4" s="832" t="s">
        <v>226</v>
      </c>
      <c r="M4" s="833"/>
      <c r="N4" s="834" t="s">
        <v>227</v>
      </c>
      <c r="O4" s="835"/>
      <c r="P4" s="838" t="s">
        <v>227</v>
      </c>
      <c r="Q4" s="839"/>
    </row>
    <row r="5" spans="1:19" s="294" customFormat="1" ht="11.25" customHeight="1" thickBot="1" x14ac:dyDescent="0.25">
      <c r="B5" s="847" t="s">
        <v>815</v>
      </c>
      <c r="C5" s="848"/>
      <c r="D5" s="854" t="s">
        <v>816</v>
      </c>
      <c r="E5" s="855"/>
      <c r="F5" s="858"/>
      <c r="G5" s="855"/>
      <c r="H5" s="858"/>
      <c r="I5" s="855"/>
      <c r="J5" s="858"/>
      <c r="K5" s="855"/>
      <c r="L5" s="840" t="s">
        <v>1092</v>
      </c>
      <c r="M5" s="841"/>
      <c r="N5" s="836"/>
      <c r="O5" s="837"/>
      <c r="P5" s="842" t="s">
        <v>228</v>
      </c>
      <c r="Q5" s="843"/>
    </row>
    <row r="6" spans="1:19" s="294" customFormat="1" x14ac:dyDescent="0.2">
      <c r="J6" s="462"/>
      <c r="K6" s="462"/>
      <c r="M6" s="462"/>
      <c r="N6" s="462"/>
      <c r="O6" s="462"/>
      <c r="P6" s="462"/>
      <c r="Q6" s="462"/>
    </row>
    <row r="7" spans="1:19" s="294" customFormat="1" x14ac:dyDescent="0.2">
      <c r="A7" s="295" t="s">
        <v>266</v>
      </c>
      <c r="B7" s="304">
        <v>3567.3310000000001</v>
      </c>
      <c r="D7" s="304">
        <v>5471.7120000000004</v>
      </c>
      <c r="F7" s="304">
        <v>5603.6260000000002</v>
      </c>
      <c r="G7" s="299"/>
      <c r="H7" s="304">
        <v>7518.1930000000002</v>
      </c>
      <c r="J7" s="304">
        <v>4551.098</v>
      </c>
      <c r="L7" s="304">
        <v>34883.071000000004</v>
      </c>
      <c r="M7" s="299"/>
      <c r="N7" s="297">
        <v>287.72892578511357</v>
      </c>
      <c r="O7" s="305"/>
      <c r="P7" s="297">
        <v>40.403250290592638</v>
      </c>
      <c r="Q7" s="305"/>
      <c r="R7" s="299"/>
      <c r="S7" s="299"/>
    </row>
    <row r="8" spans="1:19" s="294" customFormat="1" x14ac:dyDescent="0.2">
      <c r="B8" s="304"/>
      <c r="D8" s="304"/>
      <c r="F8" s="304"/>
      <c r="G8" s="299"/>
      <c r="H8" s="304"/>
      <c r="L8" s="462"/>
      <c r="M8" s="299"/>
      <c r="N8" s="296"/>
      <c r="O8" s="306"/>
      <c r="P8" s="296"/>
      <c r="Q8" s="306"/>
      <c r="S8" s="299"/>
    </row>
    <row r="9" spans="1:19" s="294" customFormat="1" x14ac:dyDescent="0.2">
      <c r="A9" s="295" t="s">
        <v>241</v>
      </c>
      <c r="B9" s="304">
        <v>2950.8980000000001</v>
      </c>
      <c r="D9" s="304">
        <v>4628.451</v>
      </c>
      <c r="F9" s="304">
        <v>4673.741</v>
      </c>
      <c r="G9" s="299"/>
      <c r="H9" s="304">
        <v>6454.7120000000004</v>
      </c>
      <c r="J9" s="304">
        <v>3792.4029999999998</v>
      </c>
      <c r="L9" s="304">
        <v>29531.561000000002</v>
      </c>
      <c r="M9" s="299"/>
      <c r="N9" s="297">
        <v>286.47285166839981</v>
      </c>
      <c r="O9" s="305"/>
      <c r="P9" s="297">
        <v>34.75118798818491</v>
      </c>
      <c r="Q9" s="305"/>
      <c r="R9" s="299"/>
      <c r="S9" s="299"/>
    </row>
    <row r="10" spans="1:19" s="294" customFormat="1" x14ac:dyDescent="0.2">
      <c r="D10" s="304"/>
      <c r="F10" s="299"/>
      <c r="G10" s="299"/>
      <c r="L10" s="299"/>
      <c r="M10" s="299"/>
      <c r="N10" s="296"/>
      <c r="O10" s="306"/>
      <c r="P10" s="296"/>
      <c r="Q10" s="306"/>
      <c r="S10" s="299"/>
    </row>
    <row r="11" spans="1:19" s="294" customFormat="1" x14ac:dyDescent="0.2">
      <c r="A11" s="294" t="s">
        <v>201</v>
      </c>
      <c r="B11" s="299">
        <v>629.16999999999996</v>
      </c>
      <c r="D11" s="299">
        <v>889.26099999999997</v>
      </c>
      <c r="F11" s="299">
        <v>833.94200000000001</v>
      </c>
      <c r="G11" s="299"/>
      <c r="H11" s="299">
        <v>1136.1880000000001</v>
      </c>
      <c r="J11" s="299">
        <v>703.25300000000004</v>
      </c>
      <c r="L11" s="299">
        <v>5671.0670000000009</v>
      </c>
      <c r="M11" s="299"/>
      <c r="N11" s="296">
        <v>291.58171203803971</v>
      </c>
      <c r="O11" s="306"/>
      <c r="P11" s="296">
        <v>35.261532751937466</v>
      </c>
      <c r="Q11" s="306"/>
      <c r="S11" s="299"/>
    </row>
    <row r="12" spans="1:19" s="294" customFormat="1" x14ac:dyDescent="0.2">
      <c r="A12" s="294" t="s">
        <v>202</v>
      </c>
      <c r="B12" s="299">
        <v>385.09699999999998</v>
      </c>
      <c r="D12" s="299">
        <v>577.99400000000003</v>
      </c>
      <c r="F12" s="299">
        <v>589.36699999999996</v>
      </c>
      <c r="G12" s="299"/>
      <c r="H12" s="299">
        <v>914.72799999999995</v>
      </c>
      <c r="J12" s="299">
        <v>544.26800000000003</v>
      </c>
      <c r="L12" s="299">
        <v>4148.4769999999999</v>
      </c>
      <c r="M12" s="299"/>
      <c r="N12" s="296">
        <v>192.90511504088232</v>
      </c>
      <c r="O12" s="306"/>
      <c r="P12" s="296">
        <v>29.039549744812263</v>
      </c>
      <c r="Q12" s="306"/>
      <c r="S12" s="299"/>
    </row>
    <row r="13" spans="1:19" s="294" customFormat="1" x14ac:dyDescent="0.2">
      <c r="A13" s="294" t="s">
        <v>570</v>
      </c>
      <c r="B13" s="299">
        <v>1118.6559999999999</v>
      </c>
      <c r="D13" s="299">
        <v>1322.508</v>
      </c>
      <c r="F13" s="299">
        <v>1060.3820000000001</v>
      </c>
      <c r="G13" s="299"/>
      <c r="H13" s="299">
        <v>1172.7280000000001</v>
      </c>
      <c r="J13" s="299">
        <v>660.60599999999999</v>
      </c>
      <c r="L13" s="299">
        <v>7009.8380000000006</v>
      </c>
      <c r="M13" s="299"/>
      <c r="N13" s="296">
        <v>418.40029658464243</v>
      </c>
      <c r="O13" s="306"/>
      <c r="P13" s="296">
        <v>39.782890816869383</v>
      </c>
      <c r="Q13" s="306"/>
      <c r="S13" s="299"/>
    </row>
    <row r="14" spans="1:19" s="294" customFormat="1" x14ac:dyDescent="0.2">
      <c r="A14" s="294" t="s">
        <v>203</v>
      </c>
      <c r="B14" s="299">
        <v>159.25800000000001</v>
      </c>
      <c r="D14" s="299">
        <v>253.155</v>
      </c>
      <c r="F14" s="299">
        <v>315.13200000000001</v>
      </c>
      <c r="G14" s="299"/>
      <c r="H14" s="299">
        <v>464.33600000000001</v>
      </c>
      <c r="J14" s="299">
        <v>328.596</v>
      </c>
      <c r="L14" s="299">
        <v>2188.2159999999999</v>
      </c>
      <c r="M14" s="299"/>
      <c r="N14" s="296">
        <v>115.98990967531941</v>
      </c>
      <c r="O14" s="306"/>
      <c r="P14" s="296">
        <v>24.620622335415064</v>
      </c>
      <c r="Q14" s="306"/>
      <c r="S14" s="299"/>
    </row>
    <row r="15" spans="1:19" s="294" customFormat="1" x14ac:dyDescent="0.2">
      <c r="A15" s="294" t="s">
        <v>204</v>
      </c>
      <c r="B15" s="299">
        <v>658.71699999999998</v>
      </c>
      <c r="D15" s="299">
        <v>1585.5329999999999</v>
      </c>
      <c r="F15" s="299">
        <v>1874.9179999999999</v>
      </c>
      <c r="G15" s="299"/>
      <c r="H15" s="299">
        <v>2766.732</v>
      </c>
      <c r="J15" s="299">
        <v>1555.68</v>
      </c>
      <c r="L15" s="299">
        <v>10513.963</v>
      </c>
      <c r="M15" s="299"/>
      <c r="N15" s="296">
        <v>262.18515117692016</v>
      </c>
      <c r="O15" s="306"/>
      <c r="P15" s="296">
        <v>35.885663843998486</v>
      </c>
      <c r="Q15" s="306"/>
      <c r="S15" s="299"/>
    </row>
    <row r="16" spans="1:19" s="294" customFormat="1" x14ac:dyDescent="0.2">
      <c r="D16" s="304"/>
      <c r="F16" s="299"/>
      <c r="G16" s="299"/>
      <c r="L16" s="299"/>
      <c r="M16" s="299"/>
      <c r="N16" s="296"/>
      <c r="O16" s="306"/>
      <c r="P16" s="296"/>
      <c r="Q16" s="306"/>
      <c r="S16" s="299"/>
    </row>
    <row r="17" spans="1:19" s="294" customFormat="1" x14ac:dyDescent="0.2">
      <c r="A17" s="295" t="s">
        <v>529</v>
      </c>
      <c r="B17" s="347">
        <v>104.30200000000001</v>
      </c>
      <c r="D17" s="347">
        <v>186.35599999999999</v>
      </c>
      <c r="F17" s="304">
        <v>231.589</v>
      </c>
      <c r="G17" s="299"/>
      <c r="H17" s="347">
        <v>280.09100000000001</v>
      </c>
      <c r="J17" s="347">
        <v>204.732</v>
      </c>
      <c r="L17" s="304">
        <v>1357.3739999999998</v>
      </c>
      <c r="M17" s="299"/>
      <c r="N17" s="297">
        <v>161.55273584432518</v>
      </c>
      <c r="O17" s="305"/>
      <c r="P17" s="297">
        <v>117.10862836989463</v>
      </c>
      <c r="Q17" s="305"/>
      <c r="S17" s="299"/>
    </row>
    <row r="18" spans="1:19" s="294" customFormat="1" x14ac:dyDescent="0.2">
      <c r="A18" s="295"/>
      <c r="B18" s="304"/>
      <c r="D18" s="304"/>
      <c r="F18" s="304"/>
      <c r="G18" s="299"/>
      <c r="H18" s="304"/>
      <c r="J18" s="304"/>
      <c r="L18" s="299"/>
      <c r="M18" s="299"/>
      <c r="N18" s="296"/>
      <c r="O18" s="305"/>
      <c r="P18" s="296"/>
      <c r="Q18" s="305"/>
      <c r="S18" s="299"/>
    </row>
    <row r="19" spans="1:19" s="294" customFormat="1" x14ac:dyDescent="0.2">
      <c r="A19" s="295" t="s">
        <v>530</v>
      </c>
      <c r="B19" s="304">
        <v>512.13099999999997</v>
      </c>
      <c r="D19" s="304">
        <v>656.90499999999997</v>
      </c>
      <c r="F19" s="304">
        <v>698.29600000000005</v>
      </c>
      <c r="G19" s="299"/>
      <c r="H19" s="304">
        <v>783.39</v>
      </c>
      <c r="J19" s="304">
        <v>553.96299999999997</v>
      </c>
      <c r="L19" s="304">
        <v>3994.136</v>
      </c>
      <c r="M19" s="299"/>
      <c r="N19" s="297">
        <v>339.09237443627075</v>
      </c>
      <c r="O19" s="305"/>
      <c r="P19" s="297">
        <v>73.349825744654055</v>
      </c>
      <c r="Q19" s="305"/>
      <c r="S19" s="299"/>
    </row>
    <row r="20" spans="1:19" s="294" customFormat="1" ht="3" customHeight="1" thickBot="1" x14ac:dyDescent="0.25">
      <c r="A20" s="298"/>
      <c r="B20" s="298"/>
      <c r="C20" s="298"/>
      <c r="D20" s="298"/>
      <c r="E20" s="298"/>
      <c r="F20" s="298"/>
      <c r="G20" s="298"/>
      <c r="H20" s="298"/>
      <c r="I20" s="298"/>
      <c r="J20" s="298"/>
      <c r="K20" s="298"/>
      <c r="L20" s="298"/>
      <c r="M20" s="298"/>
      <c r="N20" s="298"/>
      <c r="O20" s="298"/>
      <c r="P20" s="298"/>
      <c r="Q20" s="298"/>
    </row>
    <row r="21" spans="1:19" s="294" customFormat="1" ht="3" customHeight="1" x14ac:dyDescent="0.25">
      <c r="A21"/>
      <c r="B21"/>
      <c r="C21"/>
      <c r="D21"/>
      <c r="E21"/>
      <c r="F21"/>
      <c r="G21"/>
      <c r="H21"/>
      <c r="I21"/>
      <c r="J21"/>
      <c r="K21"/>
      <c r="L21"/>
      <c r="M21"/>
      <c r="N21"/>
      <c r="O21"/>
      <c r="P21"/>
      <c r="Q21"/>
    </row>
    <row r="22" spans="1:19" s="294" customFormat="1" ht="15" customHeight="1" x14ac:dyDescent="0.2">
      <c r="A22" s="857" t="s">
        <v>869</v>
      </c>
      <c r="B22" s="857"/>
      <c r="C22" s="857"/>
      <c r="D22" s="857"/>
      <c r="E22" s="857"/>
      <c r="F22" s="857"/>
      <c r="G22" s="857"/>
      <c r="H22" s="857"/>
      <c r="I22" s="857"/>
      <c r="J22" s="857"/>
      <c r="K22" s="857"/>
      <c r="L22" s="857"/>
      <c r="M22" s="857"/>
      <c r="N22" s="857"/>
      <c r="O22" s="857"/>
      <c r="P22" s="857"/>
      <c r="Q22" s="857"/>
    </row>
    <row r="23" spans="1:19" s="294" customFormat="1" ht="15" customHeight="1" x14ac:dyDescent="0.2">
      <c r="A23" s="857"/>
      <c r="B23" s="857"/>
      <c r="C23" s="857"/>
      <c r="D23" s="857"/>
      <c r="E23" s="857"/>
      <c r="F23" s="857"/>
      <c r="G23" s="857"/>
      <c r="H23" s="857"/>
      <c r="I23" s="857"/>
      <c r="J23" s="857"/>
      <c r="K23" s="857"/>
      <c r="L23" s="857"/>
      <c r="M23" s="857"/>
      <c r="N23" s="857"/>
      <c r="O23" s="857"/>
      <c r="P23" s="857"/>
      <c r="Q23" s="857"/>
    </row>
    <row r="24" spans="1:19" s="294" customFormat="1" ht="15" customHeight="1" x14ac:dyDescent="0.2">
      <c r="A24" s="857"/>
      <c r="B24" s="857"/>
      <c r="C24" s="857"/>
      <c r="D24" s="857"/>
      <c r="E24" s="857"/>
      <c r="F24" s="857"/>
      <c r="G24" s="857"/>
      <c r="H24" s="857"/>
      <c r="I24" s="857"/>
      <c r="J24" s="857"/>
      <c r="K24" s="857"/>
      <c r="L24" s="857"/>
      <c r="M24" s="857"/>
      <c r="N24" s="857"/>
      <c r="O24" s="857"/>
      <c r="P24" s="857"/>
      <c r="Q24" s="857"/>
    </row>
    <row r="25" spans="1:19" s="294" customFormat="1" ht="15" customHeight="1" x14ac:dyDescent="0.2">
      <c r="A25" s="857"/>
      <c r="B25" s="857"/>
      <c r="C25" s="857"/>
      <c r="D25" s="857"/>
      <c r="E25" s="857"/>
      <c r="F25" s="857"/>
      <c r="G25" s="857"/>
      <c r="H25" s="857"/>
      <c r="I25" s="857"/>
      <c r="J25" s="857"/>
      <c r="K25" s="857"/>
      <c r="L25" s="857"/>
      <c r="M25" s="857"/>
      <c r="N25" s="857"/>
      <c r="O25" s="857"/>
      <c r="P25" s="857"/>
      <c r="Q25" s="857"/>
    </row>
    <row r="26" spans="1:19" s="294" customFormat="1" x14ac:dyDescent="0.2"/>
    <row r="27" spans="1:19" s="294" customFormat="1" x14ac:dyDescent="0.2"/>
    <row r="28" spans="1:19" s="294" customFormat="1" x14ac:dyDescent="0.2"/>
  </sheetData>
  <customSheetViews>
    <customSheetView guid="{95746B7C-2C59-4D9D-B586-3992FFB5743C}" showGridLines="0">
      <pageMargins left="0.75" right="0.75" top="1" bottom="1" header="0.5" footer="0.5"/>
      <headerFooter alignWithMargins="0"/>
    </customSheetView>
  </customSheetViews>
  <mergeCells count="19">
    <mergeCell ref="F5:G5"/>
    <mergeCell ref="H5:I5"/>
    <mergeCell ref="J5:K5"/>
    <mergeCell ref="J4:K4"/>
    <mergeCell ref="D5:E5"/>
    <mergeCell ref="A1:Q1"/>
    <mergeCell ref="B3:M3"/>
    <mergeCell ref="A22:Q25"/>
    <mergeCell ref="N3:Q3"/>
    <mergeCell ref="L4:M4"/>
    <mergeCell ref="N4:O5"/>
    <mergeCell ref="P4:Q4"/>
    <mergeCell ref="L5:M5"/>
    <mergeCell ref="P5:Q5"/>
    <mergeCell ref="B4:C4"/>
    <mergeCell ref="D4:E4"/>
    <mergeCell ref="F4:G4"/>
    <mergeCell ref="H4:I4"/>
    <mergeCell ref="B5:C5"/>
  </mergeCells>
  <phoneticPr fontId="9" type="noConversion"/>
  <pageMargins left="0.75" right="0.75" top="1" bottom="1" header="0.5" footer="0.5"/>
  <headerFooter alignWithMargins="0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dimension ref="A1:S29"/>
  <sheetViews>
    <sheetView showGridLines="0" workbookViewId="0"/>
  </sheetViews>
  <sheetFormatPr defaultColWidth="9.109375" defaultRowHeight="10.199999999999999" x14ac:dyDescent="0.2"/>
  <cols>
    <col min="1" max="1" width="19.44140625" style="6" customWidth="1"/>
    <col min="2" max="2" width="9.5546875" style="6" customWidth="1"/>
    <col min="3" max="3" width="2.6640625" style="6" customWidth="1"/>
    <col min="4" max="4" width="9.5546875" style="6" customWidth="1"/>
    <col min="5" max="5" width="2.6640625" style="6" customWidth="1"/>
    <col min="6" max="6" width="9.5546875" style="6" customWidth="1"/>
    <col min="7" max="7" width="2.6640625" style="6" customWidth="1"/>
    <col min="8" max="8" width="9.109375" style="6"/>
    <col min="9" max="9" width="2.6640625" style="6" customWidth="1"/>
    <col min="10" max="10" width="9.109375" style="6"/>
    <col min="11" max="11" width="2.6640625" style="6" customWidth="1"/>
    <col min="12" max="12" width="9.109375" style="6"/>
    <col min="13" max="13" width="2.6640625" style="6" customWidth="1"/>
    <col min="14" max="14" width="9.109375" style="6"/>
    <col min="15" max="15" width="2.6640625" style="6" customWidth="1"/>
    <col min="16" max="16" width="9.109375" style="6"/>
    <col min="17" max="17" width="2.6640625" style="6" customWidth="1"/>
    <col min="18" max="16384" width="9.109375" style="6"/>
  </cols>
  <sheetData>
    <row r="1" spans="1:19" ht="12" customHeight="1" x14ac:dyDescent="0.25">
      <c r="A1" s="729" t="s">
        <v>206</v>
      </c>
      <c r="B1" s="729"/>
      <c r="C1" s="729"/>
      <c r="D1" s="729"/>
      <c r="E1" s="729"/>
      <c r="F1" s="729"/>
      <c r="G1" s="729"/>
      <c r="H1" s="729"/>
      <c r="I1" s="729"/>
      <c r="J1" s="850"/>
      <c r="K1" s="850"/>
      <c r="L1" s="850"/>
      <c r="M1" s="850"/>
      <c r="N1" s="850"/>
      <c r="O1" s="850"/>
      <c r="P1" s="850"/>
      <c r="Q1" s="850"/>
    </row>
    <row r="2" spans="1:19" ht="10.8" thickBot="1" x14ac:dyDescent="0.25"/>
    <row r="3" spans="1:19" s="294" customFormat="1" ht="11.25" customHeight="1" thickBot="1" x14ac:dyDescent="0.25">
      <c r="B3" s="851" t="s">
        <v>182</v>
      </c>
      <c r="C3" s="830"/>
      <c r="D3" s="830"/>
      <c r="E3" s="830"/>
      <c r="F3" s="830"/>
      <c r="G3" s="830"/>
      <c r="H3" s="830"/>
      <c r="I3" s="830"/>
      <c r="J3" s="830"/>
      <c r="K3" s="830"/>
      <c r="L3" s="830"/>
      <c r="M3" s="831"/>
      <c r="N3" s="851" t="s">
        <v>225</v>
      </c>
      <c r="O3" s="830"/>
      <c r="P3" s="830"/>
      <c r="Q3" s="831"/>
    </row>
    <row r="4" spans="1:19" s="294" customFormat="1" ht="11.25" customHeight="1" x14ac:dyDescent="0.2">
      <c r="B4" s="852" t="s">
        <v>1087</v>
      </c>
      <c r="C4" s="853"/>
      <c r="D4" s="852" t="s">
        <v>1051</v>
      </c>
      <c r="E4" s="853"/>
      <c r="F4" s="852" t="s">
        <v>1021</v>
      </c>
      <c r="G4" s="853"/>
      <c r="H4" s="852" t="s">
        <v>1004</v>
      </c>
      <c r="I4" s="853"/>
      <c r="J4" s="852" t="s">
        <v>993</v>
      </c>
      <c r="K4" s="856"/>
      <c r="L4" s="832" t="s">
        <v>226</v>
      </c>
      <c r="M4" s="833"/>
      <c r="N4" s="834" t="s">
        <v>227</v>
      </c>
      <c r="O4" s="835"/>
      <c r="P4" s="838" t="s">
        <v>227</v>
      </c>
      <c r="Q4" s="839"/>
    </row>
    <row r="5" spans="1:19" s="294" customFormat="1" ht="11.25" customHeight="1" thickBot="1" x14ac:dyDescent="0.25">
      <c r="B5" s="847" t="s">
        <v>815</v>
      </c>
      <c r="C5" s="848"/>
      <c r="D5" s="854" t="s">
        <v>816</v>
      </c>
      <c r="E5" s="855"/>
      <c r="F5" s="858"/>
      <c r="G5" s="855"/>
      <c r="H5" s="858"/>
      <c r="I5" s="855"/>
      <c r="J5" s="858"/>
      <c r="K5" s="855"/>
      <c r="L5" s="840" t="s">
        <v>1092</v>
      </c>
      <c r="M5" s="841"/>
      <c r="N5" s="836"/>
      <c r="O5" s="837"/>
      <c r="P5" s="842" t="s">
        <v>228</v>
      </c>
      <c r="Q5" s="843"/>
    </row>
    <row r="6" spans="1:19" s="294" customFormat="1" x14ac:dyDescent="0.2">
      <c r="J6" s="462"/>
      <c r="K6" s="462"/>
      <c r="L6" s="462"/>
      <c r="M6" s="462"/>
      <c r="N6" s="462"/>
      <c r="O6" s="462"/>
      <c r="P6" s="462"/>
      <c r="Q6" s="462"/>
    </row>
    <row r="7" spans="1:19" s="294" customFormat="1" x14ac:dyDescent="0.2">
      <c r="A7" s="295" t="s">
        <v>266</v>
      </c>
      <c r="B7" s="358">
        <v>211649.20199999999</v>
      </c>
      <c r="C7" s="300"/>
      <c r="D7" s="358">
        <v>335031.44799999997</v>
      </c>
      <c r="E7" s="300"/>
      <c r="F7" s="358">
        <v>357047.141</v>
      </c>
      <c r="G7" s="300"/>
      <c r="H7" s="358">
        <v>517209.88500000001</v>
      </c>
      <c r="I7" s="300"/>
      <c r="J7" s="358">
        <v>296573.12800000003</v>
      </c>
      <c r="K7" s="300"/>
      <c r="L7" s="358">
        <v>2178071.4020000002</v>
      </c>
      <c r="M7" s="300"/>
      <c r="N7" s="358">
        <v>355.83780202518096</v>
      </c>
      <c r="O7" s="360"/>
      <c r="P7" s="297">
        <v>56.432815464296368</v>
      </c>
      <c r="Q7" s="305"/>
      <c r="R7" s="299"/>
      <c r="S7" s="299"/>
    </row>
    <row r="8" spans="1:19" s="294" customFormat="1" x14ac:dyDescent="0.2">
      <c r="B8" s="358"/>
      <c r="C8" s="300"/>
      <c r="D8" s="358"/>
      <c r="E8" s="300"/>
      <c r="F8" s="358"/>
      <c r="G8" s="300"/>
      <c r="H8" s="358"/>
      <c r="I8" s="300"/>
      <c r="J8" s="300"/>
      <c r="K8" s="300"/>
      <c r="L8" s="300"/>
      <c r="M8" s="300"/>
      <c r="N8" s="565"/>
      <c r="O8" s="566"/>
      <c r="P8" s="297"/>
      <c r="Q8" s="306"/>
      <c r="S8" s="299"/>
    </row>
    <row r="9" spans="1:19" s="294" customFormat="1" x14ac:dyDescent="0.2">
      <c r="A9" s="295" t="s">
        <v>241</v>
      </c>
      <c r="B9" s="358">
        <v>177881.72899999999</v>
      </c>
      <c r="C9" s="300"/>
      <c r="D9" s="358">
        <v>288117.37400000001</v>
      </c>
      <c r="E9" s="300"/>
      <c r="F9" s="358">
        <v>301750.69500000001</v>
      </c>
      <c r="G9" s="300"/>
      <c r="H9" s="358">
        <v>450591.19900000002</v>
      </c>
      <c r="I9" s="300"/>
      <c r="J9" s="358">
        <v>249872.62400000001</v>
      </c>
      <c r="K9" s="300"/>
      <c r="L9" s="358">
        <v>1865437.0600000003</v>
      </c>
      <c r="M9" s="300"/>
      <c r="N9" s="565">
        <v>365.37094593521607</v>
      </c>
      <c r="O9" s="566"/>
      <c r="P9" s="297">
        <v>50.084681833312573</v>
      </c>
      <c r="Q9" s="305"/>
      <c r="R9" s="299"/>
      <c r="S9" s="299"/>
    </row>
    <row r="10" spans="1:19" s="294" customFormat="1" x14ac:dyDescent="0.2">
      <c r="B10" s="300"/>
      <c r="C10" s="300"/>
      <c r="D10" s="300"/>
      <c r="E10" s="300"/>
      <c r="F10" s="300"/>
      <c r="G10" s="300"/>
      <c r="H10" s="300"/>
      <c r="I10" s="300"/>
      <c r="J10" s="300"/>
      <c r="K10" s="300"/>
      <c r="L10" s="300"/>
      <c r="M10" s="300"/>
      <c r="N10" s="567"/>
      <c r="O10" s="568"/>
      <c r="P10" s="296"/>
      <c r="Q10" s="306"/>
    </row>
    <row r="11" spans="1:19" s="294" customFormat="1" x14ac:dyDescent="0.2">
      <c r="A11" s="294" t="s">
        <v>201</v>
      </c>
      <c r="B11" s="300">
        <v>35782.756999999998</v>
      </c>
      <c r="C11" s="300"/>
      <c r="D11" s="300">
        <v>52179.233</v>
      </c>
      <c r="E11" s="300"/>
      <c r="F11" s="300">
        <v>48738.279000000002</v>
      </c>
      <c r="G11" s="300"/>
      <c r="H11" s="300">
        <v>64966.737999999998</v>
      </c>
      <c r="I11" s="300"/>
      <c r="J11" s="300">
        <v>38437.898000000001</v>
      </c>
      <c r="K11" s="300"/>
      <c r="L11" s="300">
        <v>319924.39199999999</v>
      </c>
      <c r="M11" s="300"/>
      <c r="N11" s="567">
        <v>343.99005628238467</v>
      </c>
      <c r="O11" s="568"/>
      <c r="P11" s="296">
        <v>44.2623879284738</v>
      </c>
      <c r="Q11" s="306"/>
    </row>
    <row r="12" spans="1:19" s="294" customFormat="1" x14ac:dyDescent="0.2">
      <c r="A12" s="294" t="s">
        <v>202</v>
      </c>
      <c r="B12" s="300">
        <v>19112.682000000001</v>
      </c>
      <c r="C12" s="300"/>
      <c r="D12" s="300">
        <v>28806.395</v>
      </c>
      <c r="E12" s="300"/>
      <c r="F12" s="300">
        <v>30763.252</v>
      </c>
      <c r="G12" s="300"/>
      <c r="H12" s="300">
        <v>49320.262999999999</v>
      </c>
      <c r="I12" s="300"/>
      <c r="J12" s="300">
        <v>30085.321</v>
      </c>
      <c r="K12" s="300"/>
      <c r="L12" s="300">
        <v>211759.899</v>
      </c>
      <c r="M12" s="300"/>
      <c r="N12" s="567">
        <v>225.25918804847879</v>
      </c>
      <c r="O12" s="568"/>
      <c r="P12" s="296">
        <v>35.145205985745861</v>
      </c>
      <c r="Q12" s="306"/>
    </row>
    <row r="13" spans="1:19" s="294" customFormat="1" x14ac:dyDescent="0.2">
      <c r="A13" s="294" t="s">
        <v>570</v>
      </c>
      <c r="B13" s="300">
        <v>79871.206999999995</v>
      </c>
      <c r="C13" s="300"/>
      <c r="D13" s="300">
        <v>95137.953999999998</v>
      </c>
      <c r="E13" s="300"/>
      <c r="F13" s="300">
        <v>73062.505000000005</v>
      </c>
      <c r="G13" s="300"/>
      <c r="H13" s="300">
        <v>71504.173999999999</v>
      </c>
      <c r="I13" s="300"/>
      <c r="J13" s="300">
        <v>41125.593999999997</v>
      </c>
      <c r="K13" s="300"/>
      <c r="L13" s="300">
        <v>455240.82399999996</v>
      </c>
      <c r="M13" s="300"/>
      <c r="N13" s="567">
        <v>590.89637757612786</v>
      </c>
      <c r="O13" s="568"/>
      <c r="P13" s="296">
        <v>50.344500271641095</v>
      </c>
      <c r="Q13" s="306"/>
    </row>
    <row r="14" spans="1:19" s="294" customFormat="1" x14ac:dyDescent="0.2">
      <c r="A14" s="294" t="s">
        <v>203</v>
      </c>
      <c r="B14" s="300">
        <v>10215.598</v>
      </c>
      <c r="C14" s="300"/>
      <c r="D14" s="300">
        <v>16575.517</v>
      </c>
      <c r="E14" s="300"/>
      <c r="F14" s="300">
        <v>21560.74</v>
      </c>
      <c r="G14" s="300"/>
      <c r="H14" s="300">
        <v>35204.839999999997</v>
      </c>
      <c r="I14" s="300"/>
      <c r="J14" s="300">
        <v>23199.778999999999</v>
      </c>
      <c r="K14" s="300"/>
      <c r="L14" s="300">
        <v>146966.014</v>
      </c>
      <c r="M14" s="300"/>
      <c r="N14" s="567">
        <v>147.32439240808196</v>
      </c>
      <c r="O14" s="568"/>
      <c r="P14" s="296">
        <v>35.940615621512706</v>
      </c>
      <c r="Q14" s="306"/>
    </row>
    <row r="15" spans="1:19" s="294" customFormat="1" x14ac:dyDescent="0.2">
      <c r="A15" s="294" t="s">
        <v>204</v>
      </c>
      <c r="B15" s="300">
        <v>32899.485000000001</v>
      </c>
      <c r="C15" s="300"/>
      <c r="D15" s="300">
        <v>95418.274999999994</v>
      </c>
      <c r="E15" s="300"/>
      <c r="F15" s="300">
        <v>127625.91899999999</v>
      </c>
      <c r="G15" s="300"/>
      <c r="H15" s="300">
        <v>229595.18400000001</v>
      </c>
      <c r="I15" s="300"/>
      <c r="J15" s="300">
        <v>117024.03200000001</v>
      </c>
      <c r="K15" s="300"/>
      <c r="L15" s="300">
        <v>731545.93099999998</v>
      </c>
      <c r="M15" s="300"/>
      <c r="N15" s="567">
        <v>282.67763382876711</v>
      </c>
      <c r="O15" s="568"/>
      <c r="P15" s="296">
        <v>61.29055060576664</v>
      </c>
      <c r="Q15" s="306"/>
      <c r="S15" s="317"/>
    </row>
    <row r="16" spans="1:19" s="294" customFormat="1" x14ac:dyDescent="0.2">
      <c r="B16" s="300"/>
      <c r="C16" s="300"/>
      <c r="D16" s="300"/>
      <c r="E16" s="300"/>
      <c r="F16" s="300"/>
      <c r="G16" s="300"/>
      <c r="H16" s="300"/>
      <c r="I16" s="300"/>
      <c r="J16" s="300"/>
      <c r="K16" s="300"/>
      <c r="L16" s="300"/>
      <c r="M16" s="300"/>
      <c r="N16" s="567"/>
      <c r="O16" s="568"/>
      <c r="P16" s="296"/>
      <c r="Q16" s="306"/>
    </row>
    <row r="17" spans="1:17" s="294" customFormat="1" x14ac:dyDescent="0.2">
      <c r="A17" s="295" t="s">
        <v>529</v>
      </c>
      <c r="B17" s="358">
        <v>4665.1310000000003</v>
      </c>
      <c r="C17" s="300"/>
      <c r="D17" s="358">
        <v>9313.2540000000008</v>
      </c>
      <c r="E17" s="300"/>
      <c r="F17" s="358">
        <v>13292.611999999999</v>
      </c>
      <c r="G17" s="300"/>
      <c r="H17" s="358">
        <v>16726.690999999999</v>
      </c>
      <c r="I17" s="300"/>
      <c r="J17" s="358">
        <v>11971.59</v>
      </c>
      <c r="K17" s="300"/>
      <c r="L17" s="358">
        <v>73438.952999999994</v>
      </c>
      <c r="M17" s="300"/>
      <c r="N17" s="565">
        <v>166.60466067865985</v>
      </c>
      <c r="O17" s="566"/>
      <c r="P17" s="297">
        <v>156.21181385653296</v>
      </c>
      <c r="Q17" s="305"/>
    </row>
    <row r="18" spans="1:17" s="294" customFormat="1" x14ac:dyDescent="0.2">
      <c r="A18" s="295"/>
      <c r="B18" s="358"/>
      <c r="C18" s="300"/>
      <c r="D18" s="358"/>
      <c r="E18" s="300"/>
      <c r="F18" s="300"/>
      <c r="G18" s="300"/>
      <c r="H18" s="358"/>
      <c r="I18" s="300"/>
      <c r="J18" s="300"/>
      <c r="K18" s="300"/>
      <c r="L18" s="300"/>
      <c r="M18" s="300"/>
      <c r="N18" s="565"/>
      <c r="O18" s="566"/>
      <c r="P18" s="297"/>
      <c r="Q18" s="305"/>
    </row>
    <row r="19" spans="1:17" s="294" customFormat="1" x14ac:dyDescent="0.2">
      <c r="A19" s="295" t="s">
        <v>530</v>
      </c>
      <c r="B19" s="358">
        <v>29102.342000000001</v>
      </c>
      <c r="C19" s="300"/>
      <c r="D19" s="358">
        <v>37600.82</v>
      </c>
      <c r="E19" s="300"/>
      <c r="F19" s="358">
        <v>42003.834000000003</v>
      </c>
      <c r="G19" s="300"/>
      <c r="H19" s="358">
        <v>49891.995000000003</v>
      </c>
      <c r="I19" s="300"/>
      <c r="J19" s="358">
        <v>34728.913999999997</v>
      </c>
      <c r="K19" s="300"/>
      <c r="L19" s="358">
        <v>239195.389</v>
      </c>
      <c r="M19" s="300"/>
      <c r="N19" s="565">
        <v>350.68622683643736</v>
      </c>
      <c r="O19" s="566"/>
      <c r="P19" s="297">
        <v>98.091022459400079</v>
      </c>
      <c r="Q19" s="305"/>
    </row>
    <row r="20" spans="1:17" s="294" customFormat="1" ht="3" customHeight="1" thickBot="1" x14ac:dyDescent="0.25">
      <c r="A20" s="298"/>
      <c r="B20" s="569"/>
      <c r="C20" s="569"/>
      <c r="D20" s="569"/>
      <c r="E20" s="569"/>
      <c r="F20" s="569"/>
      <c r="G20" s="569"/>
      <c r="H20" s="569"/>
      <c r="I20" s="569"/>
      <c r="J20" s="569"/>
      <c r="K20" s="569"/>
      <c r="L20" s="569"/>
      <c r="M20" s="569"/>
      <c r="N20" s="569"/>
      <c r="O20" s="569"/>
      <c r="P20" s="569"/>
      <c r="Q20" s="298"/>
    </row>
    <row r="21" spans="1:17" s="294" customFormat="1" ht="3" customHeight="1" x14ac:dyDescent="0.2">
      <c r="A21" s="307"/>
      <c r="B21" s="307"/>
      <c r="C21" s="307"/>
      <c r="D21" s="307"/>
      <c r="E21" s="307"/>
      <c r="F21" s="307"/>
      <c r="G21" s="307"/>
      <c r="H21" s="307"/>
      <c r="I21" s="307"/>
      <c r="J21" s="307"/>
      <c r="K21" s="307"/>
      <c r="L21" s="307"/>
      <c r="M21" s="307"/>
      <c r="N21" s="307"/>
      <c r="O21" s="307"/>
      <c r="P21" s="307"/>
      <c r="Q21" s="307"/>
    </row>
    <row r="22" spans="1:17" s="294" customFormat="1" ht="15" customHeight="1" x14ac:dyDescent="0.2">
      <c r="A22" s="849" t="s">
        <v>869</v>
      </c>
      <c r="B22" s="849"/>
      <c r="C22" s="849"/>
      <c r="D22" s="849"/>
      <c r="E22" s="849"/>
      <c r="F22" s="849"/>
      <c r="G22" s="849"/>
      <c r="H22" s="849"/>
      <c r="I22" s="849"/>
      <c r="J22" s="849"/>
      <c r="K22" s="849"/>
      <c r="L22" s="849"/>
      <c r="M22" s="849"/>
      <c r="N22" s="849"/>
      <c r="O22" s="849"/>
      <c r="P22" s="849"/>
      <c r="Q22" s="849"/>
    </row>
    <row r="23" spans="1:17" s="294" customFormat="1" ht="15" customHeight="1" x14ac:dyDescent="0.2">
      <c r="A23" s="849"/>
      <c r="B23" s="849"/>
      <c r="C23" s="849"/>
      <c r="D23" s="849"/>
      <c r="E23" s="849"/>
      <c r="F23" s="849"/>
      <c r="G23" s="849"/>
      <c r="H23" s="849"/>
      <c r="I23" s="849"/>
      <c r="J23" s="849"/>
      <c r="K23" s="849"/>
      <c r="L23" s="849"/>
      <c r="M23" s="849"/>
      <c r="N23" s="849"/>
      <c r="O23" s="849"/>
      <c r="P23" s="849"/>
      <c r="Q23" s="849"/>
    </row>
    <row r="24" spans="1:17" s="294" customFormat="1" ht="15" customHeight="1" x14ac:dyDescent="0.2">
      <c r="A24" s="849"/>
      <c r="B24" s="849"/>
      <c r="C24" s="849"/>
      <c r="D24" s="849"/>
      <c r="E24" s="849"/>
      <c r="F24" s="849"/>
      <c r="G24" s="849"/>
      <c r="H24" s="849"/>
      <c r="I24" s="849"/>
      <c r="J24" s="849"/>
      <c r="K24" s="849"/>
      <c r="L24" s="849"/>
      <c r="M24" s="849"/>
      <c r="N24" s="849"/>
      <c r="O24" s="849"/>
      <c r="P24" s="849"/>
      <c r="Q24" s="849"/>
    </row>
    <row r="25" spans="1:17" s="294" customFormat="1" ht="15" customHeight="1" x14ac:dyDescent="0.2">
      <c r="A25" s="849"/>
      <c r="B25" s="849"/>
      <c r="C25" s="849"/>
      <c r="D25" s="849"/>
      <c r="E25" s="849"/>
      <c r="F25" s="849"/>
      <c r="G25" s="849"/>
      <c r="H25" s="849"/>
      <c r="I25" s="849"/>
      <c r="J25" s="849"/>
      <c r="K25" s="849"/>
      <c r="L25" s="849"/>
      <c r="M25" s="849"/>
      <c r="N25" s="849"/>
      <c r="O25" s="849"/>
      <c r="P25" s="849"/>
      <c r="Q25" s="849"/>
    </row>
    <row r="26" spans="1:17" s="294" customFormat="1" x14ac:dyDescent="0.2"/>
    <row r="27" spans="1:17" s="294" customFormat="1" x14ac:dyDescent="0.2"/>
    <row r="28" spans="1:17" s="294" customFormat="1" x14ac:dyDescent="0.2"/>
    <row r="29" spans="1:17" s="294" customFormat="1" x14ac:dyDescent="0.2"/>
  </sheetData>
  <customSheetViews>
    <customSheetView guid="{95746B7C-2C59-4D9D-B586-3992FFB5743C}" showGridLines="0">
      <pageMargins left="0.75" right="0.75" top="1" bottom="1" header="0.5" footer="0.5"/>
      <pageSetup paperSize="9" orientation="portrait" horizontalDpi="1200" verticalDpi="1200" r:id="rId1"/>
      <headerFooter alignWithMargins="0"/>
    </customSheetView>
  </customSheetViews>
  <mergeCells count="19">
    <mergeCell ref="J4:K4"/>
    <mergeCell ref="H5:I5"/>
    <mergeCell ref="J5:K5"/>
    <mergeCell ref="L5:M5"/>
    <mergeCell ref="N4:O5"/>
    <mergeCell ref="A22:Q25"/>
    <mergeCell ref="P5:Q5"/>
    <mergeCell ref="A1:Q1"/>
    <mergeCell ref="N3:Q3"/>
    <mergeCell ref="P4:Q4"/>
    <mergeCell ref="B3:M3"/>
    <mergeCell ref="L4:M4"/>
    <mergeCell ref="B4:C4"/>
    <mergeCell ref="B5:C5"/>
    <mergeCell ref="D4:E4"/>
    <mergeCell ref="D5:E5"/>
    <mergeCell ref="F4:G4"/>
    <mergeCell ref="F5:G5"/>
    <mergeCell ref="H4:I4"/>
  </mergeCells>
  <phoneticPr fontId="9" type="noConversion"/>
  <pageMargins left="0.75" right="0.75" top="1" bottom="1" header="0.5" footer="0.5"/>
  <pageSetup paperSize="9" orientation="portrait" horizontalDpi="1200" verticalDpi="1200" r:id="rId2"/>
  <headerFooter alignWithMargins="0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dimension ref="A1:T43"/>
  <sheetViews>
    <sheetView showGridLines="0" workbookViewId="0"/>
  </sheetViews>
  <sheetFormatPr defaultColWidth="9.109375" defaultRowHeight="10.199999999999999" x14ac:dyDescent="0.2"/>
  <cols>
    <col min="1" max="1" width="20.33203125" style="6" customWidth="1"/>
    <col min="2" max="2" width="9.109375" style="6"/>
    <col min="3" max="3" width="2.6640625" style="6" customWidth="1"/>
    <col min="4" max="4" width="9.109375" style="6"/>
    <col min="5" max="5" width="2.6640625" style="6" customWidth="1"/>
    <col min="6" max="6" width="9.109375" style="6"/>
    <col min="7" max="7" width="2.6640625" style="6" customWidth="1"/>
    <col min="8" max="8" width="9.109375" style="6"/>
    <col min="9" max="9" width="2.6640625" style="6" customWidth="1"/>
    <col min="10" max="10" width="9.109375" style="6"/>
    <col min="11" max="11" width="2.6640625" style="6" customWidth="1"/>
    <col min="12" max="12" width="9.109375" style="6"/>
    <col min="13" max="13" width="2.6640625" style="6" customWidth="1"/>
    <col min="14" max="14" width="9.109375" style="6"/>
    <col min="15" max="15" width="2.6640625" style="6" customWidth="1"/>
    <col min="16" max="16" width="9.109375" style="6"/>
    <col min="17" max="17" width="2.6640625" style="6" customWidth="1"/>
    <col min="18" max="16384" width="9.109375" style="6"/>
  </cols>
  <sheetData>
    <row r="1" spans="1:20" ht="12" customHeight="1" x14ac:dyDescent="0.25">
      <c r="A1" s="729" t="s">
        <v>207</v>
      </c>
      <c r="B1" s="729"/>
      <c r="C1" s="729"/>
      <c r="D1" s="729"/>
      <c r="E1" s="729"/>
      <c r="F1" s="729"/>
      <c r="G1" s="729"/>
      <c r="H1" s="729"/>
      <c r="I1" s="729"/>
      <c r="J1" s="859"/>
      <c r="K1" s="859"/>
      <c r="L1" s="859"/>
      <c r="M1" s="859"/>
      <c r="N1" s="859"/>
      <c r="O1" s="859"/>
      <c r="P1" s="859"/>
      <c r="Q1" s="859"/>
    </row>
    <row r="2" spans="1:20" ht="10.8" thickBot="1" x14ac:dyDescent="0.25"/>
    <row r="3" spans="1:20" s="294" customFormat="1" ht="11.25" customHeight="1" thickBot="1" x14ac:dyDescent="0.25">
      <c r="B3" s="851" t="s">
        <v>182</v>
      </c>
      <c r="C3" s="830"/>
      <c r="D3" s="830"/>
      <c r="E3" s="830"/>
      <c r="F3" s="830"/>
      <c r="G3" s="830"/>
      <c r="H3" s="830"/>
      <c r="I3" s="830"/>
      <c r="J3" s="830"/>
      <c r="K3" s="830"/>
      <c r="L3" s="830"/>
      <c r="M3" s="831"/>
      <c r="N3" s="851" t="s">
        <v>225</v>
      </c>
      <c r="O3" s="830"/>
      <c r="P3" s="830"/>
      <c r="Q3" s="831"/>
    </row>
    <row r="4" spans="1:20" s="294" customFormat="1" ht="11.25" customHeight="1" x14ac:dyDescent="0.2">
      <c r="B4" s="852" t="s">
        <v>1087</v>
      </c>
      <c r="C4" s="853"/>
      <c r="D4" s="852" t="s">
        <v>1051</v>
      </c>
      <c r="E4" s="853"/>
      <c r="F4" s="852" t="s">
        <v>1021</v>
      </c>
      <c r="G4" s="853"/>
      <c r="H4" s="852" t="s">
        <v>1004</v>
      </c>
      <c r="I4" s="853"/>
      <c r="J4" s="852" t="s">
        <v>993</v>
      </c>
      <c r="K4" s="856"/>
      <c r="L4" s="832" t="s">
        <v>226</v>
      </c>
      <c r="M4" s="833"/>
      <c r="N4" s="834" t="s">
        <v>227</v>
      </c>
      <c r="O4" s="835"/>
      <c r="P4" s="838" t="s">
        <v>227</v>
      </c>
      <c r="Q4" s="839"/>
    </row>
    <row r="5" spans="1:20" s="294" customFormat="1" ht="11.25" customHeight="1" thickBot="1" x14ac:dyDescent="0.25">
      <c r="B5" s="847" t="s">
        <v>815</v>
      </c>
      <c r="C5" s="848"/>
      <c r="D5" s="854" t="s">
        <v>816</v>
      </c>
      <c r="E5" s="855"/>
      <c r="F5" s="858"/>
      <c r="G5" s="855"/>
      <c r="H5" s="858"/>
      <c r="I5" s="855"/>
      <c r="J5" s="858"/>
      <c r="K5" s="855"/>
      <c r="L5" s="840" t="s">
        <v>1092</v>
      </c>
      <c r="M5" s="841"/>
      <c r="N5" s="836"/>
      <c r="O5" s="837"/>
      <c r="P5" s="842" t="s">
        <v>228</v>
      </c>
      <c r="Q5" s="843"/>
    </row>
    <row r="6" spans="1:20" s="294" customFormat="1" x14ac:dyDescent="0.2">
      <c r="J6" s="462"/>
      <c r="K6" s="462"/>
      <c r="L6" s="462"/>
      <c r="M6" s="462"/>
      <c r="N6" s="462"/>
      <c r="O6" s="462"/>
      <c r="P6" s="462"/>
      <c r="Q6" s="462"/>
      <c r="S6" s="299"/>
    </row>
    <row r="7" spans="1:20" s="294" customFormat="1" x14ac:dyDescent="0.2">
      <c r="A7" s="295" t="s">
        <v>266</v>
      </c>
      <c r="B7" s="304">
        <v>153425.25200000001</v>
      </c>
      <c r="D7" s="304">
        <v>246370.89799999999</v>
      </c>
      <c r="F7" s="304">
        <v>268766.42499999999</v>
      </c>
      <c r="H7" s="304">
        <v>411462.79399999999</v>
      </c>
      <c r="J7" s="304">
        <v>223909.49799999999</v>
      </c>
      <c r="L7" s="304">
        <v>1644642.084</v>
      </c>
      <c r="M7" s="299"/>
      <c r="N7" s="297">
        <v>378.61770753771822</v>
      </c>
      <c r="O7" s="305"/>
      <c r="P7" s="297">
        <v>58.035729909123603</v>
      </c>
      <c r="Q7" s="305"/>
      <c r="R7" s="299"/>
      <c r="S7" s="299"/>
      <c r="T7" s="299"/>
    </row>
    <row r="8" spans="1:20" s="294" customFormat="1" x14ac:dyDescent="0.2">
      <c r="B8" s="304"/>
      <c r="D8" s="304"/>
      <c r="F8" s="304"/>
      <c r="H8" s="304"/>
      <c r="J8" s="304"/>
      <c r="L8" s="462"/>
      <c r="M8" s="299"/>
      <c r="N8" s="296"/>
      <c r="O8" s="306"/>
      <c r="P8" s="296"/>
      <c r="Q8" s="306"/>
      <c r="S8" s="299"/>
    </row>
    <row r="9" spans="1:20" s="294" customFormat="1" x14ac:dyDescent="0.2">
      <c r="A9" s="295" t="s">
        <v>241</v>
      </c>
      <c r="B9" s="304">
        <v>130898.783</v>
      </c>
      <c r="D9" s="304">
        <v>213957.152</v>
      </c>
      <c r="F9" s="304">
        <v>230133.45199999999</v>
      </c>
      <c r="H9" s="304">
        <v>363110.62300000002</v>
      </c>
      <c r="J9" s="304">
        <v>190325.03400000001</v>
      </c>
      <c r="L9" s="304">
        <v>1426625.4030000002</v>
      </c>
      <c r="M9" s="299"/>
      <c r="N9" s="297">
        <v>391.40505423619311</v>
      </c>
      <c r="O9" s="305"/>
      <c r="P9" s="297">
        <v>51.747078230431441</v>
      </c>
      <c r="Q9" s="305"/>
      <c r="R9" s="299"/>
      <c r="S9" s="299"/>
      <c r="T9" s="299"/>
    </row>
    <row r="10" spans="1:20" s="294" customFormat="1" x14ac:dyDescent="0.2">
      <c r="L10" s="299"/>
      <c r="M10" s="299"/>
      <c r="N10" s="296"/>
      <c r="O10" s="306"/>
      <c r="P10" s="296"/>
      <c r="Q10" s="306"/>
      <c r="R10" s="299"/>
      <c r="S10" s="299"/>
    </row>
    <row r="11" spans="1:20" s="294" customFormat="1" x14ac:dyDescent="0.2">
      <c r="A11" s="294" t="s">
        <v>201</v>
      </c>
      <c r="B11" s="299">
        <v>26428.967000000001</v>
      </c>
      <c r="D11" s="299">
        <v>39650.089</v>
      </c>
      <c r="F11" s="299">
        <v>37276.771999999997</v>
      </c>
      <c r="H11" s="299">
        <v>51437.25</v>
      </c>
      <c r="J11" s="299">
        <v>29429.682000000001</v>
      </c>
      <c r="L11" s="299">
        <v>243421.55900000001</v>
      </c>
      <c r="M11" s="299"/>
      <c r="N11" s="296">
        <v>364.41999617976342</v>
      </c>
      <c r="O11" s="306"/>
      <c r="P11" s="296">
        <v>45.149703053229672</v>
      </c>
      <c r="Q11" s="306"/>
      <c r="S11" s="299"/>
    </row>
    <row r="12" spans="1:20" s="294" customFormat="1" x14ac:dyDescent="0.2">
      <c r="A12" s="294" t="s">
        <v>202</v>
      </c>
      <c r="B12" s="299">
        <v>13565.102999999999</v>
      </c>
      <c r="D12" s="299">
        <v>20423.613000000001</v>
      </c>
      <c r="F12" s="299">
        <v>22688.771000000001</v>
      </c>
      <c r="H12" s="299">
        <v>38326.466</v>
      </c>
      <c r="J12" s="299">
        <v>20992.440999999999</v>
      </c>
      <c r="L12" s="299">
        <v>156553.67900000003</v>
      </c>
      <c r="M12" s="299"/>
      <c r="N12" s="296">
        <v>215.78961703728498</v>
      </c>
      <c r="O12" s="306"/>
      <c r="P12" s="296">
        <v>33.805942251054347</v>
      </c>
      <c r="Q12" s="306"/>
      <c r="S12" s="299"/>
    </row>
    <row r="13" spans="1:20" s="294" customFormat="1" x14ac:dyDescent="0.2">
      <c r="A13" s="294" t="s">
        <v>570</v>
      </c>
      <c r="B13" s="299">
        <v>62170.131000000001</v>
      </c>
      <c r="D13" s="299">
        <v>74714.338000000003</v>
      </c>
      <c r="F13" s="299">
        <v>56591.123</v>
      </c>
      <c r="H13" s="299">
        <v>57753.597000000002</v>
      </c>
      <c r="J13" s="299">
        <v>31113.999</v>
      </c>
      <c r="L13" s="299">
        <v>353746.913</v>
      </c>
      <c r="M13" s="299"/>
      <c r="N13" s="296">
        <v>658.84668485274665</v>
      </c>
      <c r="O13" s="306"/>
      <c r="P13" s="296">
        <v>54.463263573374149</v>
      </c>
      <c r="Q13" s="306"/>
      <c r="S13" s="299"/>
    </row>
    <row r="14" spans="1:20" s="294" customFormat="1" x14ac:dyDescent="0.2">
      <c r="A14" s="294" t="s">
        <v>203</v>
      </c>
      <c r="B14" s="299">
        <v>7187.7629999999999</v>
      </c>
      <c r="D14" s="299">
        <v>12410.923000000001</v>
      </c>
      <c r="F14" s="299">
        <v>16690.957999999999</v>
      </c>
      <c r="H14" s="299">
        <v>28914.455000000002</v>
      </c>
      <c r="J14" s="299">
        <v>18704.188999999998</v>
      </c>
      <c r="L14" s="299">
        <v>114865.511</v>
      </c>
      <c r="M14" s="299"/>
      <c r="N14" s="296">
        <v>146.59244862916771</v>
      </c>
      <c r="O14" s="306"/>
      <c r="P14" s="296">
        <v>35.753625396920796</v>
      </c>
      <c r="Q14" s="306"/>
      <c r="S14" s="299"/>
    </row>
    <row r="15" spans="1:20" s="294" customFormat="1" x14ac:dyDescent="0.2">
      <c r="A15" s="294" t="s">
        <v>204</v>
      </c>
      <c r="B15" s="299">
        <v>21546.819</v>
      </c>
      <c r="D15" s="299">
        <v>66758.188999999998</v>
      </c>
      <c r="F15" s="299">
        <v>96885.827999999994</v>
      </c>
      <c r="H15" s="299">
        <v>186678.85500000001</v>
      </c>
      <c r="J15" s="299">
        <v>90084.722999999998</v>
      </c>
      <c r="L15" s="299">
        <v>558037.74100000004</v>
      </c>
      <c r="M15" s="299"/>
      <c r="N15" s="296">
        <v>288.66894334624999</v>
      </c>
      <c r="O15" s="306"/>
      <c r="P15" s="296">
        <v>63.26475268269661</v>
      </c>
      <c r="Q15" s="306"/>
      <c r="S15" s="299"/>
    </row>
    <row r="16" spans="1:20" s="294" customFormat="1" x14ac:dyDescent="0.2">
      <c r="L16" s="299"/>
      <c r="M16" s="299"/>
      <c r="N16" s="296"/>
      <c r="O16" s="306"/>
      <c r="P16" s="296"/>
      <c r="Q16" s="306"/>
      <c r="S16" s="299"/>
    </row>
    <row r="17" spans="1:19" s="294" customFormat="1" x14ac:dyDescent="0.2">
      <c r="A17" s="295" t="s">
        <v>529</v>
      </c>
      <c r="B17" s="304">
        <v>3409.3820000000001</v>
      </c>
      <c r="D17" s="304">
        <v>6975.5749999999998</v>
      </c>
      <c r="F17" s="304">
        <v>10303.982</v>
      </c>
      <c r="H17" s="304">
        <v>13451.464</v>
      </c>
      <c r="J17" s="304">
        <v>9497.2150000000001</v>
      </c>
      <c r="L17" s="304">
        <v>56474.103000000003</v>
      </c>
      <c r="M17" s="299"/>
      <c r="N17" s="297">
        <v>173.81669267459785</v>
      </c>
      <c r="O17" s="305"/>
      <c r="P17" s="297">
        <v>162.72210663351404</v>
      </c>
      <c r="Q17" s="305"/>
      <c r="S17" s="299"/>
    </row>
    <row r="18" spans="1:19" s="294" customFormat="1" x14ac:dyDescent="0.2">
      <c r="A18" s="295"/>
      <c r="B18" s="304"/>
      <c r="D18" s="304"/>
      <c r="F18" s="304"/>
      <c r="H18" s="304"/>
      <c r="J18" s="304"/>
      <c r="L18" s="299"/>
      <c r="M18" s="299"/>
      <c r="N18" s="296"/>
      <c r="O18" s="305"/>
      <c r="P18" s="296"/>
      <c r="Q18" s="305"/>
      <c r="S18" s="299"/>
    </row>
    <row r="19" spans="1:19" s="294" customFormat="1" x14ac:dyDescent="0.2">
      <c r="A19" s="295" t="s">
        <v>530</v>
      </c>
      <c r="B19" s="304">
        <v>19117.087</v>
      </c>
      <c r="D19" s="304">
        <v>25438.170999999998</v>
      </c>
      <c r="F19" s="304">
        <v>28328.991000000002</v>
      </c>
      <c r="H19" s="304">
        <v>34900.707000000002</v>
      </c>
      <c r="J19" s="304">
        <v>24087.249</v>
      </c>
      <c r="L19" s="304">
        <v>161542.57800000001</v>
      </c>
      <c r="M19" s="299"/>
      <c r="N19" s="297">
        <v>358.10058181887888</v>
      </c>
      <c r="O19" s="305"/>
      <c r="P19" s="297">
        <v>104.36028875139428</v>
      </c>
      <c r="Q19" s="305"/>
    </row>
    <row r="20" spans="1:19" s="294" customFormat="1" ht="3" customHeight="1" thickBot="1" x14ac:dyDescent="0.25">
      <c r="A20" s="298"/>
      <c r="B20" s="298"/>
      <c r="C20" s="298"/>
      <c r="D20" s="298"/>
      <c r="E20" s="298"/>
      <c r="F20" s="298"/>
      <c r="G20" s="298"/>
      <c r="H20" s="298"/>
      <c r="I20" s="298"/>
      <c r="J20" s="298"/>
      <c r="K20" s="298"/>
      <c r="L20" s="298"/>
      <c r="M20" s="298"/>
      <c r="N20" s="308"/>
      <c r="O20" s="308"/>
      <c r="P20" s="308"/>
      <c r="Q20" s="298"/>
    </row>
    <row r="21" spans="1:19" s="294" customFormat="1" ht="3" customHeight="1" x14ac:dyDescent="0.25">
      <c r="A21"/>
      <c r="B21"/>
      <c r="C21"/>
      <c r="D21"/>
      <c r="E21"/>
      <c r="F21"/>
      <c r="G21"/>
      <c r="H21"/>
      <c r="I21"/>
      <c r="J21"/>
      <c r="K21"/>
      <c r="L21"/>
      <c r="M21"/>
      <c r="N21"/>
      <c r="O21"/>
      <c r="P21"/>
      <c r="Q21"/>
    </row>
    <row r="22" spans="1:19" s="294" customFormat="1" ht="34.200000000000003" customHeight="1" x14ac:dyDescent="0.2">
      <c r="A22" s="857" t="s">
        <v>869</v>
      </c>
      <c r="B22" s="857"/>
      <c r="C22" s="857"/>
      <c r="D22" s="857"/>
      <c r="E22" s="857"/>
      <c r="F22" s="857"/>
      <c r="G22" s="857"/>
      <c r="H22" s="857"/>
      <c r="I22" s="857"/>
      <c r="J22" s="857"/>
      <c r="K22" s="857"/>
      <c r="L22" s="857"/>
      <c r="M22" s="857"/>
      <c r="N22" s="857"/>
      <c r="O22" s="857"/>
      <c r="P22" s="857"/>
      <c r="Q22" s="857"/>
    </row>
    <row r="23" spans="1:19" s="294" customFormat="1" ht="14.4" customHeight="1" x14ac:dyDescent="0.2">
      <c r="A23" s="857"/>
      <c r="B23" s="857"/>
      <c r="C23" s="857"/>
      <c r="D23" s="857"/>
      <c r="E23" s="857"/>
      <c r="F23" s="857"/>
      <c r="G23" s="857"/>
      <c r="H23" s="857"/>
      <c r="I23" s="857"/>
      <c r="J23" s="857"/>
      <c r="K23" s="857"/>
      <c r="L23" s="857"/>
      <c r="M23" s="857"/>
      <c r="N23" s="857"/>
      <c r="O23" s="857"/>
      <c r="P23" s="857"/>
      <c r="Q23" s="857"/>
    </row>
    <row r="24" spans="1:19" s="294" customFormat="1" ht="13.2" customHeight="1" x14ac:dyDescent="0.2">
      <c r="A24" s="857"/>
      <c r="B24" s="857"/>
      <c r="C24" s="857"/>
      <c r="D24" s="857"/>
      <c r="E24" s="857"/>
      <c r="F24" s="857"/>
      <c r="G24" s="857"/>
      <c r="H24" s="857"/>
      <c r="I24" s="857"/>
      <c r="J24" s="857"/>
      <c r="K24" s="857"/>
      <c r="L24" s="857"/>
      <c r="M24" s="857"/>
      <c r="N24" s="857"/>
      <c r="O24" s="857"/>
      <c r="P24" s="857"/>
      <c r="Q24" s="857"/>
    </row>
    <row r="25" spans="1:19" s="294" customFormat="1" x14ac:dyDescent="0.2">
      <c r="A25" s="857"/>
      <c r="B25" s="857"/>
      <c r="C25" s="857"/>
      <c r="D25" s="857"/>
      <c r="E25" s="857"/>
      <c r="F25" s="857"/>
      <c r="G25" s="857"/>
      <c r="H25" s="857"/>
      <c r="I25" s="857"/>
      <c r="J25" s="857"/>
      <c r="K25" s="857"/>
      <c r="L25" s="857"/>
      <c r="M25" s="857"/>
      <c r="N25" s="857"/>
      <c r="O25" s="857"/>
      <c r="P25" s="857"/>
      <c r="Q25" s="857"/>
    </row>
    <row r="26" spans="1:19" s="294" customFormat="1" x14ac:dyDescent="0.2"/>
    <row r="27" spans="1:19" s="294" customFormat="1" x14ac:dyDescent="0.2"/>
    <row r="28" spans="1:19" s="294" customFormat="1" x14ac:dyDescent="0.2"/>
    <row r="29" spans="1:19" s="294" customFormat="1" x14ac:dyDescent="0.2"/>
    <row r="30" spans="1:19" s="294" customFormat="1" x14ac:dyDescent="0.2"/>
    <row r="31" spans="1:19" s="294" customFormat="1" x14ac:dyDescent="0.2"/>
    <row r="32" spans="1:19" x14ac:dyDescent="0.2">
      <c r="A32" s="294"/>
      <c r="B32" s="294"/>
      <c r="C32" s="294"/>
      <c r="D32" s="294"/>
      <c r="E32" s="294"/>
      <c r="F32" s="294"/>
      <c r="G32" s="294"/>
      <c r="H32" s="294"/>
      <c r="I32" s="294"/>
      <c r="J32" s="294"/>
      <c r="K32" s="294"/>
      <c r="L32" s="294"/>
      <c r="M32" s="294"/>
      <c r="N32" s="294"/>
      <c r="O32" s="294"/>
      <c r="P32" s="294"/>
      <c r="Q32" s="294"/>
    </row>
    <row r="33" spans="1:17" x14ac:dyDescent="0.2">
      <c r="A33" s="294"/>
      <c r="B33" s="294"/>
      <c r="C33" s="294"/>
      <c r="D33" s="294"/>
      <c r="E33" s="294"/>
      <c r="F33" s="294"/>
      <c r="G33" s="294"/>
      <c r="H33" s="294"/>
      <c r="I33" s="294"/>
      <c r="J33" s="294"/>
      <c r="K33" s="294"/>
      <c r="L33" s="294"/>
      <c r="M33" s="294"/>
      <c r="N33" s="294"/>
      <c r="O33" s="294"/>
      <c r="P33" s="294"/>
      <c r="Q33" s="294"/>
    </row>
    <row r="34" spans="1:17" x14ac:dyDescent="0.2">
      <c r="A34" s="294"/>
      <c r="B34" s="294"/>
      <c r="C34" s="294"/>
      <c r="D34" s="294"/>
      <c r="E34" s="294"/>
      <c r="F34" s="294"/>
      <c r="G34" s="294"/>
      <c r="H34" s="294"/>
      <c r="I34" s="294"/>
      <c r="J34" s="294"/>
      <c r="K34" s="294"/>
      <c r="L34" s="294"/>
      <c r="M34" s="294"/>
      <c r="N34" s="294"/>
      <c r="O34" s="294"/>
      <c r="P34" s="294"/>
      <c r="Q34" s="294"/>
    </row>
    <row r="35" spans="1:17" x14ac:dyDescent="0.2">
      <c r="A35" s="294"/>
      <c r="B35" s="294"/>
      <c r="C35" s="294"/>
      <c r="D35" s="294"/>
      <c r="E35" s="294"/>
      <c r="F35" s="294"/>
      <c r="G35" s="294"/>
      <c r="H35" s="294"/>
      <c r="I35" s="294"/>
      <c r="J35" s="294"/>
      <c r="K35" s="294"/>
      <c r="L35" s="294"/>
      <c r="M35" s="294"/>
      <c r="N35" s="294"/>
      <c r="O35" s="294"/>
      <c r="P35" s="294"/>
      <c r="Q35" s="294"/>
    </row>
    <row r="36" spans="1:17" x14ac:dyDescent="0.2">
      <c r="A36" s="294"/>
      <c r="B36" s="294"/>
      <c r="C36" s="294"/>
      <c r="D36" s="294"/>
      <c r="E36" s="294"/>
      <c r="F36" s="294"/>
      <c r="G36" s="294"/>
      <c r="H36" s="294"/>
      <c r="I36" s="294"/>
      <c r="J36" s="294"/>
      <c r="K36" s="294"/>
      <c r="L36" s="294"/>
      <c r="M36" s="294"/>
      <c r="N36" s="294"/>
      <c r="O36" s="294"/>
      <c r="P36" s="294"/>
      <c r="Q36" s="294"/>
    </row>
    <row r="37" spans="1:17" x14ac:dyDescent="0.2">
      <c r="A37" s="294"/>
      <c r="B37" s="294"/>
      <c r="C37" s="294"/>
      <c r="D37" s="294"/>
      <c r="E37" s="294"/>
      <c r="F37" s="294"/>
      <c r="G37" s="294"/>
      <c r="H37" s="294"/>
      <c r="I37" s="294"/>
      <c r="J37" s="294"/>
      <c r="K37" s="294"/>
      <c r="L37" s="294"/>
      <c r="M37" s="294"/>
      <c r="N37" s="294"/>
      <c r="O37" s="294"/>
      <c r="P37" s="294"/>
      <c r="Q37" s="294"/>
    </row>
    <row r="38" spans="1:17" x14ac:dyDescent="0.2">
      <c r="A38" s="294"/>
      <c r="B38" s="294"/>
      <c r="C38" s="294"/>
      <c r="D38" s="294"/>
      <c r="E38" s="294"/>
      <c r="F38" s="294"/>
      <c r="G38" s="294"/>
      <c r="H38" s="294"/>
      <c r="I38" s="294"/>
      <c r="J38" s="294"/>
      <c r="K38" s="294"/>
      <c r="L38" s="294"/>
      <c r="M38" s="294"/>
      <c r="N38" s="294"/>
      <c r="O38" s="294"/>
      <c r="P38" s="294"/>
      <c r="Q38" s="294"/>
    </row>
    <row r="39" spans="1:17" x14ac:dyDescent="0.2">
      <c r="A39" s="294"/>
      <c r="B39" s="294"/>
      <c r="C39" s="294"/>
      <c r="D39" s="294"/>
      <c r="E39" s="294"/>
      <c r="F39" s="294"/>
      <c r="G39" s="294"/>
      <c r="H39" s="294"/>
      <c r="I39" s="294"/>
      <c r="J39" s="294"/>
      <c r="K39" s="294"/>
      <c r="L39" s="294"/>
      <c r="M39" s="294"/>
      <c r="N39" s="294"/>
      <c r="O39" s="294"/>
      <c r="P39" s="294"/>
      <c r="Q39" s="294"/>
    </row>
    <row r="40" spans="1:17" x14ac:dyDescent="0.2">
      <c r="A40" s="294"/>
      <c r="B40" s="294"/>
      <c r="C40" s="294"/>
      <c r="D40" s="294"/>
      <c r="E40" s="294"/>
      <c r="F40" s="294"/>
      <c r="G40" s="294"/>
      <c r="H40" s="294"/>
      <c r="I40" s="294"/>
      <c r="J40" s="294"/>
      <c r="K40" s="294"/>
      <c r="L40" s="294"/>
      <c r="M40" s="294"/>
      <c r="N40" s="294"/>
      <c r="O40" s="294"/>
      <c r="P40" s="294"/>
      <c r="Q40" s="294"/>
    </row>
    <row r="41" spans="1:17" x14ac:dyDescent="0.2">
      <c r="A41" s="294"/>
      <c r="B41" s="294"/>
      <c r="C41" s="294"/>
      <c r="D41" s="294"/>
      <c r="E41" s="294"/>
      <c r="F41" s="294"/>
      <c r="G41" s="294"/>
      <c r="H41" s="294"/>
      <c r="I41" s="294"/>
      <c r="J41" s="294"/>
      <c r="K41" s="294"/>
      <c r="L41" s="294"/>
      <c r="M41" s="294"/>
      <c r="N41" s="294"/>
      <c r="O41" s="294"/>
      <c r="P41" s="294"/>
      <c r="Q41" s="294"/>
    </row>
    <row r="42" spans="1:17" x14ac:dyDescent="0.2">
      <c r="A42" s="294"/>
      <c r="B42" s="294"/>
      <c r="C42" s="294"/>
      <c r="D42" s="294"/>
      <c r="E42" s="294"/>
      <c r="F42" s="294"/>
      <c r="G42" s="294"/>
      <c r="H42" s="294"/>
      <c r="I42" s="294"/>
      <c r="J42" s="294"/>
      <c r="K42" s="294"/>
      <c r="L42" s="294"/>
      <c r="M42" s="294"/>
      <c r="N42" s="294"/>
      <c r="O42" s="294"/>
      <c r="P42" s="294"/>
      <c r="Q42" s="294"/>
    </row>
    <row r="43" spans="1:17" x14ac:dyDescent="0.2">
      <c r="A43" s="294"/>
      <c r="B43" s="294"/>
      <c r="C43" s="294"/>
      <c r="D43" s="294"/>
      <c r="E43" s="294"/>
      <c r="F43" s="294"/>
      <c r="G43" s="294"/>
      <c r="H43" s="294"/>
      <c r="I43" s="294"/>
      <c r="J43" s="294"/>
      <c r="K43" s="294"/>
      <c r="L43" s="294"/>
      <c r="M43" s="294"/>
      <c r="N43" s="294"/>
      <c r="O43" s="294"/>
      <c r="P43" s="294"/>
      <c r="Q43" s="294"/>
    </row>
  </sheetData>
  <customSheetViews>
    <customSheetView guid="{95746B7C-2C59-4D9D-B586-3992FFB5743C}" showGridLines="0">
      <pageMargins left="0.75" right="0.75" top="1" bottom="1" header="0.5" footer="0.5"/>
      <headerFooter alignWithMargins="0"/>
    </customSheetView>
  </customSheetViews>
  <mergeCells count="19">
    <mergeCell ref="H5:I5"/>
    <mergeCell ref="J4:K4"/>
    <mergeCell ref="J5:K5"/>
    <mergeCell ref="L4:M4"/>
    <mergeCell ref="L5:M5"/>
    <mergeCell ref="A22:Q25"/>
    <mergeCell ref="A1:Q1"/>
    <mergeCell ref="P4:Q4"/>
    <mergeCell ref="N3:Q3"/>
    <mergeCell ref="B3:M3"/>
    <mergeCell ref="P5:Q5"/>
    <mergeCell ref="N4:O5"/>
    <mergeCell ref="B4:C4"/>
    <mergeCell ref="B5:C5"/>
    <mergeCell ref="D4:E4"/>
    <mergeCell ref="D5:E5"/>
    <mergeCell ref="F4:G4"/>
    <mergeCell ref="F5:G5"/>
    <mergeCell ref="H4:I4"/>
  </mergeCells>
  <phoneticPr fontId="9" type="noConversion"/>
  <pageMargins left="0.75" right="0.75" top="1" bottom="1" header="0.5" footer="0.5"/>
  <headerFooter alignWithMargins="0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dimension ref="A1:K129"/>
  <sheetViews>
    <sheetView showGridLines="0" workbookViewId="0"/>
  </sheetViews>
  <sheetFormatPr defaultColWidth="7.88671875" defaultRowHeight="10.199999999999999" x14ac:dyDescent="0.2"/>
  <cols>
    <col min="1" max="1" width="30.88671875" style="16" customWidth="1"/>
    <col min="2" max="8" width="8" style="16" customWidth="1"/>
    <col min="9" max="9" width="10" style="16" customWidth="1"/>
    <col min="10" max="10" width="9.33203125" style="16" customWidth="1"/>
    <col min="11" max="16384" width="7.88671875" style="16"/>
  </cols>
  <sheetData>
    <row r="1" spans="1:10" ht="12" customHeight="1" x14ac:dyDescent="0.2">
      <c r="A1" s="712" t="s">
        <v>435</v>
      </c>
      <c r="B1" s="712"/>
      <c r="C1" s="712"/>
      <c r="D1" s="712"/>
      <c r="E1" s="712"/>
      <c r="F1" s="712"/>
      <c r="G1" s="712"/>
      <c r="H1" s="712"/>
      <c r="I1" s="712"/>
      <c r="J1" s="712"/>
    </row>
    <row r="3" spans="1:10" customFormat="1" ht="11.1" customHeight="1" thickBot="1" x14ac:dyDescent="0.3">
      <c r="A3" s="463"/>
      <c r="B3" s="860" t="s">
        <v>2</v>
      </c>
      <c r="C3" s="860"/>
      <c r="D3" s="860"/>
      <c r="E3" s="860"/>
      <c r="F3" s="860"/>
      <c r="G3" s="860"/>
      <c r="H3" s="861"/>
      <c r="I3" s="862" t="s">
        <v>208</v>
      </c>
      <c r="J3" s="863"/>
    </row>
    <row r="4" spans="1:10" customFormat="1" ht="11.1" customHeight="1" x14ac:dyDescent="0.25">
      <c r="A4" s="186"/>
      <c r="B4" s="570" t="s">
        <v>257</v>
      </c>
      <c r="C4" s="570" t="s">
        <v>256</v>
      </c>
      <c r="D4" s="570" t="s">
        <v>255</v>
      </c>
      <c r="E4" s="570" t="s">
        <v>254</v>
      </c>
      <c r="F4" s="570" t="s">
        <v>253</v>
      </c>
      <c r="G4" s="570" t="s">
        <v>252</v>
      </c>
      <c r="H4" s="570" t="s">
        <v>251</v>
      </c>
      <c r="I4" s="570" t="s">
        <v>257</v>
      </c>
      <c r="J4" s="573" t="s">
        <v>162</v>
      </c>
    </row>
    <row r="5" spans="1:10" customFormat="1" ht="9.9" customHeight="1" x14ac:dyDescent="0.25">
      <c r="A5" s="186"/>
      <c r="B5" s="570">
        <v>2021</v>
      </c>
      <c r="C5" s="570">
        <v>2021</v>
      </c>
      <c r="D5" s="570">
        <v>2021</v>
      </c>
      <c r="E5" s="570">
        <v>2021</v>
      </c>
      <c r="F5" s="570">
        <v>2021</v>
      </c>
      <c r="G5" s="570">
        <v>2021</v>
      </c>
      <c r="H5" s="570">
        <v>2021</v>
      </c>
      <c r="I5" s="570">
        <v>2021</v>
      </c>
      <c r="J5" s="574">
        <v>2021</v>
      </c>
    </row>
    <row r="6" spans="1:10" customFormat="1" ht="9.9" customHeight="1" x14ac:dyDescent="0.25">
      <c r="A6" s="186"/>
      <c r="B6" s="199"/>
      <c r="C6" s="199"/>
      <c r="D6" s="199"/>
      <c r="E6" s="199"/>
      <c r="F6" s="199"/>
      <c r="G6" s="199"/>
      <c r="H6" s="199"/>
    </row>
    <row r="7" spans="1:10" customFormat="1" ht="15" customHeight="1" x14ac:dyDescent="0.25">
      <c r="A7" s="464" t="s">
        <v>209</v>
      </c>
      <c r="B7" s="554"/>
      <c r="C7" s="554"/>
      <c r="D7" s="554"/>
      <c r="E7" s="554"/>
      <c r="F7" s="554"/>
      <c r="G7" s="554"/>
      <c r="H7" s="554"/>
      <c r="I7" s="555"/>
      <c r="J7" s="555"/>
    </row>
    <row r="8" spans="1:10" customFormat="1" ht="9.9" customHeight="1" x14ac:dyDescent="0.25">
      <c r="A8" s="463" t="s">
        <v>210</v>
      </c>
      <c r="B8" s="587">
        <v>3615</v>
      </c>
      <c r="C8" s="587">
        <v>3531</v>
      </c>
      <c r="D8" s="587">
        <v>3381</v>
      </c>
      <c r="E8" s="587">
        <v>2822</v>
      </c>
      <c r="F8" s="587">
        <v>3260</v>
      </c>
      <c r="G8" s="587">
        <v>3089</v>
      </c>
      <c r="H8" s="587">
        <v>3637</v>
      </c>
      <c r="I8" s="113">
        <v>26.8</v>
      </c>
      <c r="J8" s="113">
        <v>26.8</v>
      </c>
    </row>
    <row r="9" spans="1:10" customFormat="1" ht="9.9" customHeight="1" x14ac:dyDescent="0.25">
      <c r="A9" s="572" t="s">
        <v>947</v>
      </c>
      <c r="B9" s="587">
        <v>69052</v>
      </c>
      <c r="C9" s="587">
        <v>49737</v>
      </c>
      <c r="D9" s="587">
        <v>52878</v>
      </c>
      <c r="E9" s="587">
        <v>40019</v>
      </c>
      <c r="F9" s="587">
        <v>52571</v>
      </c>
      <c r="G9" s="587">
        <v>77115</v>
      </c>
      <c r="H9" s="587">
        <v>232532</v>
      </c>
      <c r="I9" s="113">
        <v>59.3</v>
      </c>
      <c r="J9" s="113">
        <v>59.3</v>
      </c>
    </row>
    <row r="10" spans="1:10" customFormat="1" ht="9.9" customHeight="1" x14ac:dyDescent="0.25">
      <c r="A10" s="186"/>
      <c r="B10" s="587"/>
      <c r="C10" s="587"/>
      <c r="D10" s="587"/>
      <c r="E10" s="587"/>
      <c r="F10" s="587"/>
      <c r="G10" s="587"/>
      <c r="H10" s="587"/>
      <c r="I10" s="113"/>
      <c r="J10" s="113"/>
    </row>
    <row r="11" spans="1:10" customFormat="1" ht="15" customHeight="1" x14ac:dyDescent="0.25">
      <c r="A11" s="463" t="s">
        <v>211</v>
      </c>
      <c r="B11" s="587"/>
      <c r="C11" s="587"/>
      <c r="D11" s="587"/>
      <c r="E11" s="587"/>
      <c r="F11" s="587"/>
      <c r="G11" s="587"/>
      <c r="H11" s="587"/>
      <c r="I11" s="113"/>
      <c r="J11" s="113"/>
    </row>
    <row r="12" spans="1:10" customFormat="1" ht="9.9" customHeight="1" x14ac:dyDescent="0.25">
      <c r="A12" s="463" t="s">
        <v>210</v>
      </c>
      <c r="B12" s="587">
        <v>38</v>
      </c>
      <c r="C12" s="587">
        <v>29</v>
      </c>
      <c r="D12" s="587">
        <v>30</v>
      </c>
      <c r="E12" s="587">
        <v>25</v>
      </c>
      <c r="F12" s="587">
        <v>35</v>
      </c>
      <c r="G12" s="587">
        <v>29</v>
      </c>
      <c r="H12" s="587">
        <v>42</v>
      </c>
      <c r="I12" s="113">
        <v>72.7</v>
      </c>
      <c r="J12" s="113">
        <v>72.7</v>
      </c>
    </row>
    <row r="13" spans="1:10" customFormat="1" ht="9.9" customHeight="1" x14ac:dyDescent="0.25">
      <c r="A13" s="572" t="s">
        <v>947</v>
      </c>
      <c r="B13" s="587">
        <v>28835</v>
      </c>
      <c r="C13" s="587">
        <v>2820</v>
      </c>
      <c r="D13" s="587">
        <v>7220</v>
      </c>
      <c r="E13" s="587">
        <v>1863</v>
      </c>
      <c r="F13" s="587">
        <v>4485</v>
      </c>
      <c r="G13" s="587">
        <v>31535</v>
      </c>
      <c r="H13" s="587">
        <v>187824</v>
      </c>
      <c r="I13" s="113">
        <v>735.8</v>
      </c>
      <c r="J13" s="113">
        <v>735.8</v>
      </c>
    </row>
    <row r="14" spans="1:10" customFormat="1" ht="15" customHeight="1" x14ac:dyDescent="0.25">
      <c r="A14" s="463" t="s">
        <v>212</v>
      </c>
      <c r="B14" s="587"/>
      <c r="C14" s="587"/>
      <c r="D14" s="587"/>
      <c r="E14" s="587"/>
      <c r="F14" s="587"/>
      <c r="G14" s="587"/>
      <c r="H14" s="587"/>
      <c r="I14" s="113"/>
      <c r="J14" s="113"/>
    </row>
    <row r="15" spans="1:10" customFormat="1" ht="9.9" customHeight="1" x14ac:dyDescent="0.25">
      <c r="A15" s="463" t="s">
        <v>210</v>
      </c>
      <c r="B15" s="587">
        <v>3541</v>
      </c>
      <c r="C15" s="587">
        <v>3483</v>
      </c>
      <c r="D15" s="587">
        <v>3330</v>
      </c>
      <c r="E15" s="587">
        <v>2770</v>
      </c>
      <c r="F15" s="587">
        <v>3188</v>
      </c>
      <c r="G15" s="587">
        <v>3029</v>
      </c>
      <c r="H15" s="587">
        <v>3530</v>
      </c>
      <c r="I15" s="113">
        <v>27</v>
      </c>
      <c r="J15" s="113">
        <v>27</v>
      </c>
    </row>
    <row r="16" spans="1:10" customFormat="1" ht="9.9" customHeight="1" x14ac:dyDescent="0.25">
      <c r="A16" s="572" t="s">
        <v>947</v>
      </c>
      <c r="B16" s="587">
        <v>39975</v>
      </c>
      <c r="C16" s="587">
        <v>46909</v>
      </c>
      <c r="D16" s="587">
        <v>45638</v>
      </c>
      <c r="E16" s="587">
        <v>38152</v>
      </c>
      <c r="F16" s="587">
        <v>47653</v>
      </c>
      <c r="G16" s="587">
        <v>45563</v>
      </c>
      <c r="H16" s="587">
        <v>40533</v>
      </c>
      <c r="I16" s="113">
        <v>0.4</v>
      </c>
      <c r="J16" s="113">
        <v>0.4</v>
      </c>
    </row>
    <row r="17" spans="1:11" customFormat="1" ht="15" customHeight="1" x14ac:dyDescent="0.25">
      <c r="A17" s="463" t="s">
        <v>213</v>
      </c>
      <c r="B17" s="587"/>
      <c r="C17" s="587"/>
      <c r="D17" s="587"/>
      <c r="E17" s="587"/>
      <c r="F17" s="587"/>
      <c r="G17" s="587"/>
      <c r="H17" s="587"/>
      <c r="I17" s="113"/>
      <c r="J17" s="113"/>
    </row>
    <row r="18" spans="1:11" customFormat="1" ht="9.9" customHeight="1" x14ac:dyDescent="0.25">
      <c r="A18" s="463" t="s">
        <v>210</v>
      </c>
      <c r="B18" s="587">
        <v>36</v>
      </c>
      <c r="C18" s="587">
        <v>19</v>
      </c>
      <c r="D18" s="587">
        <v>21</v>
      </c>
      <c r="E18" s="587">
        <v>27</v>
      </c>
      <c r="F18" s="587">
        <v>37</v>
      </c>
      <c r="G18" s="587">
        <v>31</v>
      </c>
      <c r="H18" s="587">
        <v>65</v>
      </c>
      <c r="I18" s="113">
        <v>-10</v>
      </c>
      <c r="J18" s="113">
        <v>-10</v>
      </c>
    </row>
    <row r="19" spans="1:11" customFormat="1" ht="9.9" customHeight="1" x14ac:dyDescent="0.25">
      <c r="A19" s="572" t="s">
        <v>947</v>
      </c>
      <c r="B19" s="587">
        <v>242</v>
      </c>
      <c r="C19" s="587">
        <v>8</v>
      </c>
      <c r="D19" s="587">
        <v>20</v>
      </c>
      <c r="E19" s="587">
        <v>0</v>
      </c>
      <c r="F19" s="587">
        <v>433</v>
      </c>
      <c r="G19" s="587">
        <v>17</v>
      </c>
      <c r="H19" s="587">
        <v>4175</v>
      </c>
      <c r="I19" s="113">
        <v>240.8</v>
      </c>
      <c r="J19" s="113">
        <v>240.8</v>
      </c>
    </row>
    <row r="20" spans="1:11" customFormat="1" ht="9.9" customHeight="1" x14ac:dyDescent="0.25">
      <c r="A20" s="186"/>
      <c r="B20" s="587"/>
      <c r="C20" s="587"/>
      <c r="D20" s="587"/>
      <c r="E20" s="587"/>
      <c r="F20" s="587"/>
      <c r="G20" s="587"/>
      <c r="H20" s="587"/>
      <c r="I20" s="113"/>
      <c r="J20" s="113"/>
    </row>
    <row r="21" spans="1:11" customFormat="1" ht="9.9" customHeight="1" x14ac:dyDescent="0.25">
      <c r="A21" s="571" t="s">
        <v>75</v>
      </c>
      <c r="B21" s="587"/>
      <c r="C21" s="587"/>
      <c r="D21" s="587"/>
      <c r="E21" s="587"/>
      <c r="F21" s="587"/>
      <c r="G21" s="587"/>
      <c r="H21" s="587"/>
      <c r="I21" s="113"/>
      <c r="J21" s="113"/>
    </row>
    <row r="22" spans="1:11" customFormat="1" ht="15" customHeight="1" x14ac:dyDescent="0.25">
      <c r="A22" s="463" t="s">
        <v>211</v>
      </c>
      <c r="B22" s="587"/>
      <c r="C22" s="587"/>
      <c r="D22" s="587"/>
      <c r="E22" s="587"/>
      <c r="F22" s="587"/>
      <c r="G22" s="587"/>
      <c r="H22" s="587"/>
      <c r="I22" s="113"/>
      <c r="J22" s="113"/>
    </row>
    <row r="23" spans="1:11" customFormat="1" ht="9.9" customHeight="1" x14ac:dyDescent="0.25">
      <c r="A23" s="463" t="s">
        <v>210</v>
      </c>
      <c r="B23" s="587">
        <v>2</v>
      </c>
      <c r="C23" s="587">
        <v>0</v>
      </c>
      <c r="D23" s="587">
        <v>1</v>
      </c>
      <c r="E23" s="587">
        <v>1</v>
      </c>
      <c r="F23" s="587">
        <v>3</v>
      </c>
      <c r="G23" s="587">
        <v>2</v>
      </c>
      <c r="H23" s="587">
        <v>0</v>
      </c>
      <c r="I23" s="225">
        <v>100</v>
      </c>
      <c r="J23" s="225">
        <v>100</v>
      </c>
    </row>
    <row r="24" spans="1:11" customFormat="1" ht="9.9" customHeight="1" x14ac:dyDescent="0.25">
      <c r="A24" s="572" t="s">
        <v>947</v>
      </c>
      <c r="B24" s="587">
        <v>550</v>
      </c>
      <c r="C24" s="587">
        <v>0</v>
      </c>
      <c r="D24" s="587">
        <v>50</v>
      </c>
      <c r="E24" s="587">
        <v>50</v>
      </c>
      <c r="F24" s="587">
        <v>870</v>
      </c>
      <c r="G24" s="587">
        <v>150</v>
      </c>
      <c r="H24" s="587">
        <v>0</v>
      </c>
      <c r="I24" s="225">
        <v>1000</v>
      </c>
      <c r="J24" s="225">
        <v>1000</v>
      </c>
      <c r="K24" s="211"/>
    </row>
    <row r="25" spans="1:11" customFormat="1" ht="15" customHeight="1" x14ac:dyDescent="0.25">
      <c r="A25" s="463" t="s">
        <v>212</v>
      </c>
      <c r="B25" s="587"/>
      <c r="C25" s="587"/>
      <c r="D25" s="587"/>
      <c r="E25" s="587"/>
      <c r="F25" s="587"/>
      <c r="G25" s="587"/>
      <c r="H25" s="587"/>
      <c r="I25" s="113"/>
      <c r="J25" s="113"/>
    </row>
    <row r="26" spans="1:11" customFormat="1" ht="9.9" customHeight="1" x14ac:dyDescent="0.25">
      <c r="A26" s="463" t="s">
        <v>210</v>
      </c>
      <c r="B26" s="587">
        <v>118</v>
      </c>
      <c r="C26" s="587">
        <v>110</v>
      </c>
      <c r="D26" s="587">
        <v>112</v>
      </c>
      <c r="E26" s="587">
        <v>80</v>
      </c>
      <c r="F26" s="587">
        <v>107</v>
      </c>
      <c r="G26" s="587">
        <v>107</v>
      </c>
      <c r="H26" s="587">
        <v>122</v>
      </c>
      <c r="I26" s="113">
        <v>9.3000000000000007</v>
      </c>
      <c r="J26" s="113">
        <v>9.3000000000000007</v>
      </c>
    </row>
    <row r="27" spans="1:11" customFormat="1" ht="9.9" customHeight="1" x14ac:dyDescent="0.25">
      <c r="A27" s="572" t="s">
        <v>947</v>
      </c>
      <c r="B27" s="587">
        <v>493</v>
      </c>
      <c r="C27" s="587">
        <v>5647</v>
      </c>
      <c r="D27" s="587">
        <v>896</v>
      </c>
      <c r="E27" s="587">
        <v>1173</v>
      </c>
      <c r="F27" s="587">
        <v>1154</v>
      </c>
      <c r="G27" s="587">
        <v>4218</v>
      </c>
      <c r="H27" s="587">
        <v>969</v>
      </c>
      <c r="I27" s="113">
        <v>-39.9</v>
      </c>
      <c r="J27" s="113">
        <v>-39.9</v>
      </c>
    </row>
    <row r="28" spans="1:11" customFormat="1" ht="15" customHeight="1" x14ac:dyDescent="0.25">
      <c r="A28" s="463" t="s">
        <v>213</v>
      </c>
      <c r="B28" s="587"/>
      <c r="C28" s="587"/>
      <c r="D28" s="587"/>
      <c r="E28" s="587"/>
      <c r="F28" s="587"/>
      <c r="G28" s="587"/>
      <c r="H28" s="587"/>
      <c r="I28" s="113"/>
      <c r="J28" s="113"/>
    </row>
    <row r="29" spans="1:11" customFormat="1" ht="9.9" customHeight="1" x14ac:dyDescent="0.25">
      <c r="A29" s="463" t="s">
        <v>210</v>
      </c>
      <c r="B29" s="587">
        <v>1</v>
      </c>
      <c r="C29" s="587">
        <v>1</v>
      </c>
      <c r="D29" s="587">
        <v>1</v>
      </c>
      <c r="E29" s="587">
        <v>1</v>
      </c>
      <c r="F29" s="587">
        <v>2</v>
      </c>
      <c r="G29" s="587">
        <v>0</v>
      </c>
      <c r="H29" s="587">
        <v>2</v>
      </c>
      <c r="I29" s="225">
        <v>-50</v>
      </c>
      <c r="J29" s="225">
        <v>-50</v>
      </c>
    </row>
    <row r="30" spans="1:11" customFormat="1" ht="9.9" customHeight="1" x14ac:dyDescent="0.25">
      <c r="A30" s="572" t="s">
        <v>947</v>
      </c>
      <c r="B30" s="587">
        <v>0</v>
      </c>
      <c r="C30" s="587">
        <v>0</v>
      </c>
      <c r="D30" s="587">
        <v>15</v>
      </c>
      <c r="E30" s="587">
        <v>0</v>
      </c>
      <c r="F30" s="587">
        <v>10</v>
      </c>
      <c r="G30" s="587">
        <v>0</v>
      </c>
      <c r="H30" s="587">
        <v>11</v>
      </c>
      <c r="I30" s="225">
        <v>-100</v>
      </c>
      <c r="J30" s="225">
        <v>-100</v>
      </c>
    </row>
    <row r="31" spans="1:11" customFormat="1" ht="9.9" customHeight="1" x14ac:dyDescent="0.25">
      <c r="A31" s="186"/>
      <c r="B31" s="587"/>
      <c r="C31" s="587"/>
      <c r="D31" s="587"/>
      <c r="E31" s="587"/>
      <c r="F31" s="587"/>
      <c r="G31" s="587"/>
      <c r="H31" s="587"/>
      <c r="I31" s="113"/>
      <c r="J31" s="113"/>
    </row>
    <row r="32" spans="1:11" customFormat="1" ht="9.9" customHeight="1" x14ac:dyDescent="0.25">
      <c r="A32" s="571" t="s">
        <v>76</v>
      </c>
      <c r="B32" s="587"/>
      <c r="C32" s="587"/>
      <c r="D32" s="587"/>
      <c r="E32" s="587"/>
      <c r="F32" s="587"/>
      <c r="G32" s="587"/>
      <c r="H32" s="587"/>
      <c r="I32" s="113"/>
      <c r="J32" s="113"/>
    </row>
    <row r="33" spans="1:10" customFormat="1" ht="15" customHeight="1" x14ac:dyDescent="0.25">
      <c r="A33" s="463" t="s">
        <v>211</v>
      </c>
      <c r="B33" s="587"/>
      <c r="C33" s="587"/>
      <c r="D33" s="587"/>
      <c r="E33" s="587"/>
      <c r="F33" s="587"/>
      <c r="G33" s="587"/>
      <c r="H33" s="587"/>
      <c r="I33" s="113"/>
      <c r="J33" s="113"/>
    </row>
    <row r="34" spans="1:10" customFormat="1" ht="9.9" customHeight="1" x14ac:dyDescent="0.25">
      <c r="A34" s="463" t="s">
        <v>210</v>
      </c>
      <c r="B34" s="587">
        <v>2</v>
      </c>
      <c r="C34" s="587">
        <v>5</v>
      </c>
      <c r="D34" s="587">
        <v>6</v>
      </c>
      <c r="E34" s="587">
        <v>3</v>
      </c>
      <c r="F34" s="587">
        <v>1</v>
      </c>
      <c r="G34" s="587">
        <v>0</v>
      </c>
      <c r="H34" s="587">
        <v>5</v>
      </c>
      <c r="I34" s="225" t="s">
        <v>377</v>
      </c>
      <c r="J34" s="225" t="s">
        <v>377</v>
      </c>
    </row>
    <row r="35" spans="1:10" customFormat="1" ht="9.9" customHeight="1" x14ac:dyDescent="0.25">
      <c r="A35" s="572" t="s">
        <v>947</v>
      </c>
      <c r="B35" s="587">
        <v>5762</v>
      </c>
      <c r="C35" s="587">
        <v>250</v>
      </c>
      <c r="D35" s="587">
        <v>300</v>
      </c>
      <c r="E35" s="587">
        <v>313</v>
      </c>
      <c r="F35" s="587">
        <v>50</v>
      </c>
      <c r="G35" s="587">
        <v>0</v>
      </c>
      <c r="H35" s="587">
        <v>250</v>
      </c>
      <c r="I35" s="225" t="s">
        <v>377</v>
      </c>
      <c r="J35" s="225" t="s">
        <v>377</v>
      </c>
    </row>
    <row r="36" spans="1:10" customFormat="1" ht="15" customHeight="1" x14ac:dyDescent="0.25">
      <c r="A36" s="463" t="s">
        <v>212</v>
      </c>
      <c r="B36" s="587"/>
      <c r="C36" s="587"/>
      <c r="D36" s="587"/>
      <c r="E36" s="587"/>
      <c r="F36" s="587"/>
      <c r="G36" s="587"/>
      <c r="H36" s="587"/>
      <c r="I36" s="113"/>
      <c r="J36" s="113"/>
    </row>
    <row r="37" spans="1:10" customFormat="1" ht="9.9" customHeight="1" x14ac:dyDescent="0.25">
      <c r="A37" s="463" t="s">
        <v>210</v>
      </c>
      <c r="B37" s="587">
        <v>175</v>
      </c>
      <c r="C37" s="587">
        <v>230</v>
      </c>
      <c r="D37" s="587">
        <v>235</v>
      </c>
      <c r="E37" s="587">
        <v>175</v>
      </c>
      <c r="F37" s="587">
        <v>172</v>
      </c>
      <c r="G37" s="587">
        <v>173</v>
      </c>
      <c r="H37" s="587">
        <v>217</v>
      </c>
      <c r="I37" s="113">
        <v>1.2</v>
      </c>
      <c r="J37" s="113">
        <v>1.2</v>
      </c>
    </row>
    <row r="38" spans="1:10" customFormat="1" ht="9.9" customHeight="1" x14ac:dyDescent="0.25">
      <c r="A38" s="572" t="s">
        <v>947</v>
      </c>
      <c r="B38" s="587">
        <v>1518</v>
      </c>
      <c r="C38" s="587">
        <v>1547</v>
      </c>
      <c r="D38" s="587">
        <v>3117</v>
      </c>
      <c r="E38" s="587">
        <v>1930</v>
      </c>
      <c r="F38" s="587">
        <v>2018</v>
      </c>
      <c r="G38" s="587">
        <v>1656</v>
      </c>
      <c r="H38" s="587">
        <v>3170</v>
      </c>
      <c r="I38" s="113">
        <v>-51.5</v>
      </c>
      <c r="J38" s="113">
        <v>-51.5</v>
      </c>
    </row>
    <row r="39" spans="1:10" customFormat="1" ht="15" customHeight="1" x14ac:dyDescent="0.25">
      <c r="A39" s="463" t="s">
        <v>213</v>
      </c>
      <c r="B39" s="587"/>
      <c r="C39" s="587"/>
      <c r="D39" s="587"/>
      <c r="E39" s="587"/>
      <c r="F39" s="587"/>
      <c r="G39" s="587"/>
      <c r="H39" s="587"/>
      <c r="I39" s="113"/>
      <c r="J39" s="113"/>
    </row>
    <row r="40" spans="1:10" customFormat="1" ht="9.9" customHeight="1" x14ac:dyDescent="0.25">
      <c r="A40" s="463" t="s">
        <v>210</v>
      </c>
      <c r="B40" s="587">
        <v>0</v>
      </c>
      <c r="C40" s="587">
        <v>3</v>
      </c>
      <c r="D40" s="587">
        <v>2</v>
      </c>
      <c r="E40" s="587">
        <v>5</v>
      </c>
      <c r="F40" s="587">
        <v>2</v>
      </c>
      <c r="G40" s="587">
        <v>3</v>
      </c>
      <c r="H40" s="587">
        <v>5</v>
      </c>
      <c r="I40" s="113">
        <v>-100</v>
      </c>
      <c r="J40" s="113">
        <v>-100</v>
      </c>
    </row>
    <row r="41" spans="1:10" customFormat="1" ht="9.9" customHeight="1" x14ac:dyDescent="0.25">
      <c r="A41" s="572" t="s">
        <v>947</v>
      </c>
      <c r="B41" s="587">
        <v>0</v>
      </c>
      <c r="C41" s="587">
        <v>0</v>
      </c>
      <c r="D41" s="587">
        <v>0</v>
      </c>
      <c r="E41" s="587">
        <v>2</v>
      </c>
      <c r="F41" s="587">
        <v>400</v>
      </c>
      <c r="G41" s="587">
        <v>0</v>
      </c>
      <c r="H41" s="587">
        <v>2</v>
      </c>
      <c r="I41" s="225" t="s">
        <v>377</v>
      </c>
      <c r="J41" s="225" t="s">
        <v>377</v>
      </c>
    </row>
    <row r="42" spans="1:10" customFormat="1" ht="9.9" customHeight="1" x14ac:dyDescent="0.25">
      <c r="A42" s="186"/>
      <c r="B42" s="587"/>
      <c r="C42" s="587"/>
      <c r="D42" s="587"/>
      <c r="E42" s="587"/>
      <c r="F42" s="587"/>
      <c r="G42" s="587"/>
      <c r="H42" s="587"/>
      <c r="I42" s="113"/>
      <c r="J42" s="113"/>
    </row>
    <row r="43" spans="1:10" customFormat="1" ht="9.9" customHeight="1" x14ac:dyDescent="0.25">
      <c r="A43" s="571" t="s">
        <v>223</v>
      </c>
      <c r="B43" s="587"/>
      <c r="C43" s="587"/>
      <c r="D43" s="587"/>
      <c r="E43" s="587"/>
      <c r="F43" s="587"/>
      <c r="G43" s="587"/>
      <c r="H43" s="587"/>
      <c r="I43" s="113"/>
      <c r="J43" s="113"/>
    </row>
    <row r="44" spans="1:10" customFormat="1" ht="15" customHeight="1" x14ac:dyDescent="0.25">
      <c r="A44" s="463" t="s">
        <v>211</v>
      </c>
      <c r="B44" s="587"/>
      <c r="C44" s="587"/>
      <c r="D44" s="587"/>
      <c r="E44" s="587"/>
      <c r="F44" s="587"/>
      <c r="G44" s="587"/>
      <c r="H44" s="587"/>
      <c r="I44" s="113"/>
      <c r="J44" s="113"/>
    </row>
    <row r="45" spans="1:10" customFormat="1" ht="9.9" customHeight="1" x14ac:dyDescent="0.25">
      <c r="A45" s="463" t="s">
        <v>210</v>
      </c>
      <c r="B45" s="587">
        <v>2</v>
      </c>
      <c r="C45" s="587">
        <v>6</v>
      </c>
      <c r="D45" s="587">
        <v>1</v>
      </c>
      <c r="E45" s="587">
        <v>3</v>
      </c>
      <c r="F45" s="587">
        <v>0</v>
      </c>
      <c r="G45" s="587">
        <v>3</v>
      </c>
      <c r="H45" s="587">
        <v>3</v>
      </c>
      <c r="I45" s="225" t="s">
        <v>377</v>
      </c>
      <c r="J45" s="225" t="s">
        <v>377</v>
      </c>
    </row>
    <row r="46" spans="1:10" customFormat="1" ht="9.9" customHeight="1" x14ac:dyDescent="0.25">
      <c r="A46" s="572" t="s">
        <v>947</v>
      </c>
      <c r="B46" s="587">
        <v>185</v>
      </c>
      <c r="C46" s="587">
        <v>415</v>
      </c>
      <c r="D46" s="587">
        <v>50</v>
      </c>
      <c r="E46" s="587">
        <v>150</v>
      </c>
      <c r="F46" s="587">
        <v>0</v>
      </c>
      <c r="G46" s="587">
        <v>150</v>
      </c>
      <c r="H46" s="587">
        <v>200</v>
      </c>
      <c r="I46" s="225" t="s">
        <v>377</v>
      </c>
      <c r="J46" s="225" t="s">
        <v>377</v>
      </c>
    </row>
    <row r="47" spans="1:10" customFormat="1" ht="15" customHeight="1" x14ac:dyDescent="0.25">
      <c r="A47" s="463" t="s">
        <v>212</v>
      </c>
      <c r="B47" s="587"/>
      <c r="C47" s="587"/>
      <c r="D47" s="587"/>
      <c r="E47" s="587"/>
      <c r="F47" s="587"/>
      <c r="G47" s="587"/>
      <c r="H47" s="587"/>
      <c r="I47" s="113"/>
      <c r="J47" s="113"/>
    </row>
    <row r="48" spans="1:10" customFormat="1" ht="9.9" customHeight="1" x14ac:dyDescent="0.25">
      <c r="A48" s="463" t="s">
        <v>210</v>
      </c>
      <c r="B48" s="587">
        <v>407</v>
      </c>
      <c r="C48" s="587">
        <v>422</v>
      </c>
      <c r="D48" s="587">
        <v>431</v>
      </c>
      <c r="E48" s="587">
        <v>333</v>
      </c>
      <c r="F48" s="587">
        <v>376</v>
      </c>
      <c r="G48" s="587">
        <v>372</v>
      </c>
      <c r="H48" s="587">
        <v>432</v>
      </c>
      <c r="I48" s="113">
        <v>34.799999999999997</v>
      </c>
      <c r="J48" s="113">
        <v>34.799999999999997</v>
      </c>
    </row>
    <row r="49" spans="1:10" customFormat="1" ht="9.9" customHeight="1" x14ac:dyDescent="0.25">
      <c r="A49" s="572" t="s">
        <v>947</v>
      </c>
      <c r="B49" s="587">
        <v>5476</v>
      </c>
      <c r="C49" s="587">
        <v>6755</v>
      </c>
      <c r="D49" s="587">
        <v>3407</v>
      </c>
      <c r="E49" s="587">
        <v>3219</v>
      </c>
      <c r="F49" s="587">
        <v>5089</v>
      </c>
      <c r="G49" s="587">
        <v>3907</v>
      </c>
      <c r="H49" s="587">
        <v>3868</v>
      </c>
      <c r="I49" s="113">
        <v>140.1</v>
      </c>
      <c r="J49" s="113">
        <v>140.1</v>
      </c>
    </row>
    <row r="50" spans="1:10" customFormat="1" ht="15" customHeight="1" x14ac:dyDescent="0.25">
      <c r="A50" s="463" t="s">
        <v>213</v>
      </c>
      <c r="B50" s="587"/>
      <c r="C50" s="587"/>
      <c r="D50" s="587"/>
      <c r="E50" s="587"/>
      <c r="F50" s="587"/>
      <c r="G50" s="587"/>
      <c r="H50" s="587"/>
      <c r="I50" s="113"/>
      <c r="J50" s="113"/>
    </row>
    <row r="51" spans="1:10" customFormat="1" ht="9.9" customHeight="1" x14ac:dyDescent="0.25">
      <c r="A51" s="463" t="s">
        <v>210</v>
      </c>
      <c r="B51" s="587">
        <v>4</v>
      </c>
      <c r="C51" s="587">
        <v>1</v>
      </c>
      <c r="D51" s="587">
        <v>2</v>
      </c>
      <c r="E51" s="587">
        <v>8</v>
      </c>
      <c r="F51" s="587">
        <v>3</v>
      </c>
      <c r="G51" s="587">
        <v>3</v>
      </c>
      <c r="H51" s="587">
        <v>8</v>
      </c>
      <c r="I51" s="113">
        <v>-33.299999999999997</v>
      </c>
      <c r="J51" s="113">
        <v>-33.299999999999997</v>
      </c>
    </row>
    <row r="52" spans="1:10" customFormat="1" ht="9.9" customHeight="1" x14ac:dyDescent="0.25">
      <c r="A52" s="572" t="s">
        <v>947</v>
      </c>
      <c r="B52" s="587">
        <v>2</v>
      </c>
      <c r="C52" s="587">
        <v>0</v>
      </c>
      <c r="D52" s="587">
        <v>0</v>
      </c>
      <c r="E52" s="587">
        <v>2</v>
      </c>
      <c r="F52" s="587">
        <v>1</v>
      </c>
      <c r="G52" s="587">
        <v>2</v>
      </c>
      <c r="H52" s="587">
        <v>12</v>
      </c>
      <c r="I52" s="225" t="s">
        <v>377</v>
      </c>
      <c r="J52" s="225" t="s">
        <v>377</v>
      </c>
    </row>
    <row r="53" spans="1:10" customFormat="1" ht="9.9" customHeight="1" x14ac:dyDescent="0.25">
      <c r="A53" s="186"/>
      <c r="B53" s="587"/>
      <c r="C53" s="587"/>
      <c r="D53" s="587"/>
      <c r="E53" s="587"/>
      <c r="F53" s="587"/>
      <c r="G53" s="587"/>
      <c r="H53" s="587"/>
      <c r="I53" s="113"/>
      <c r="J53" s="113"/>
    </row>
    <row r="54" spans="1:10" customFormat="1" ht="9.9" customHeight="1" x14ac:dyDescent="0.25">
      <c r="A54" s="571" t="s">
        <v>902</v>
      </c>
      <c r="B54" s="587"/>
      <c r="C54" s="587"/>
      <c r="D54" s="587"/>
      <c r="E54" s="587"/>
      <c r="F54" s="587"/>
      <c r="G54" s="587"/>
      <c r="H54" s="587"/>
      <c r="I54" s="113"/>
      <c r="J54" s="113"/>
    </row>
    <row r="55" spans="1:10" customFormat="1" ht="15" customHeight="1" x14ac:dyDescent="0.25">
      <c r="A55" s="463" t="s">
        <v>211</v>
      </c>
      <c r="B55" s="587"/>
      <c r="C55" s="587"/>
      <c r="D55" s="587"/>
      <c r="E55" s="587"/>
      <c r="F55" s="587"/>
      <c r="G55" s="587"/>
      <c r="H55" s="587"/>
      <c r="I55" s="113"/>
      <c r="J55" s="113"/>
    </row>
    <row r="56" spans="1:10" customFormat="1" ht="9.9" customHeight="1" x14ac:dyDescent="0.25">
      <c r="A56" s="463" t="s">
        <v>210</v>
      </c>
      <c r="B56" s="587">
        <v>32</v>
      </c>
      <c r="C56" s="587">
        <v>18</v>
      </c>
      <c r="D56" s="587">
        <v>22</v>
      </c>
      <c r="E56" s="587">
        <v>18</v>
      </c>
      <c r="F56" s="587">
        <v>31</v>
      </c>
      <c r="G56" s="587">
        <v>24</v>
      </c>
      <c r="H56" s="587">
        <v>34</v>
      </c>
      <c r="I56" s="113">
        <v>52.4</v>
      </c>
      <c r="J56" s="113">
        <v>52.4</v>
      </c>
    </row>
    <row r="57" spans="1:10" customFormat="1" ht="9.9" customHeight="1" x14ac:dyDescent="0.25">
      <c r="A57" s="572" t="s">
        <v>947</v>
      </c>
      <c r="B57" s="587">
        <v>22338</v>
      </c>
      <c r="C57" s="587">
        <v>2155</v>
      </c>
      <c r="D57" s="587">
        <v>6820</v>
      </c>
      <c r="E57" s="587">
        <v>1350</v>
      </c>
      <c r="F57" s="587">
        <v>3565</v>
      </c>
      <c r="G57" s="587">
        <v>31235</v>
      </c>
      <c r="H57" s="587">
        <v>187374</v>
      </c>
      <c r="I57" s="113">
        <v>557</v>
      </c>
      <c r="J57" s="113">
        <v>557</v>
      </c>
    </row>
    <row r="58" spans="1:10" customFormat="1" ht="15" customHeight="1" x14ac:dyDescent="0.25">
      <c r="A58" s="463" t="s">
        <v>212</v>
      </c>
      <c r="B58" s="587"/>
      <c r="C58" s="587"/>
      <c r="D58" s="587"/>
      <c r="E58" s="587"/>
      <c r="F58" s="587"/>
      <c r="G58" s="587"/>
      <c r="H58" s="587"/>
      <c r="I58" s="113"/>
      <c r="J58" s="113"/>
    </row>
    <row r="59" spans="1:10" customFormat="1" ht="9.9" customHeight="1" x14ac:dyDescent="0.25">
      <c r="A59" s="463" t="s">
        <v>210</v>
      </c>
      <c r="B59" s="587">
        <v>2841</v>
      </c>
      <c r="C59" s="587">
        <v>2721</v>
      </c>
      <c r="D59" s="587">
        <v>2552</v>
      </c>
      <c r="E59" s="587">
        <v>2182</v>
      </c>
      <c r="F59" s="587">
        <v>2533</v>
      </c>
      <c r="G59" s="587">
        <v>2377</v>
      </c>
      <c r="H59" s="587">
        <v>2759</v>
      </c>
      <c r="I59" s="113">
        <v>28.8</v>
      </c>
      <c r="J59" s="113">
        <v>28.8</v>
      </c>
    </row>
    <row r="60" spans="1:10" customFormat="1" ht="9.9" customHeight="1" x14ac:dyDescent="0.25">
      <c r="A60" s="572" t="s">
        <v>947</v>
      </c>
      <c r="B60" s="587">
        <v>32488</v>
      </c>
      <c r="C60" s="587">
        <v>32960</v>
      </c>
      <c r="D60" s="587">
        <v>38218</v>
      </c>
      <c r="E60" s="587">
        <v>31830</v>
      </c>
      <c r="F60" s="587">
        <v>39392</v>
      </c>
      <c r="G60" s="587">
        <v>35782</v>
      </c>
      <c r="H60" s="587">
        <v>32526</v>
      </c>
      <c r="I60" s="113">
        <v>-3.3</v>
      </c>
      <c r="J60" s="113">
        <v>-3.3</v>
      </c>
    </row>
    <row r="61" spans="1:10" customFormat="1" ht="15" customHeight="1" x14ac:dyDescent="0.25">
      <c r="A61" s="463" t="s">
        <v>213</v>
      </c>
      <c r="B61" s="587"/>
      <c r="C61" s="587"/>
      <c r="D61" s="587"/>
      <c r="E61" s="587"/>
      <c r="F61" s="587"/>
      <c r="G61" s="587"/>
      <c r="H61" s="587"/>
      <c r="I61" s="113"/>
      <c r="J61" s="113"/>
    </row>
    <row r="62" spans="1:10" s="89" customFormat="1" ht="9.75" customHeight="1" x14ac:dyDescent="0.2">
      <c r="A62" s="463" t="s">
        <v>210</v>
      </c>
      <c r="B62" s="587">
        <v>31</v>
      </c>
      <c r="C62" s="587">
        <v>14</v>
      </c>
      <c r="D62" s="587">
        <v>16</v>
      </c>
      <c r="E62" s="587">
        <v>13</v>
      </c>
      <c r="F62" s="587">
        <v>30</v>
      </c>
      <c r="G62" s="587">
        <v>25</v>
      </c>
      <c r="H62" s="587">
        <v>50</v>
      </c>
      <c r="I62" s="113">
        <v>10.7</v>
      </c>
      <c r="J62" s="113">
        <v>10.7</v>
      </c>
    </row>
    <row r="63" spans="1:10" s="89" customFormat="1" ht="13.8" customHeight="1" thickBot="1" x14ac:dyDescent="0.25">
      <c r="A63" s="588" t="s">
        <v>947</v>
      </c>
      <c r="B63" s="589">
        <v>240</v>
      </c>
      <c r="C63" s="589">
        <v>8</v>
      </c>
      <c r="D63" s="589">
        <v>5</v>
      </c>
      <c r="E63" s="589">
        <v>0</v>
      </c>
      <c r="F63" s="589">
        <v>22</v>
      </c>
      <c r="G63" s="589">
        <v>15</v>
      </c>
      <c r="H63" s="589">
        <v>4150</v>
      </c>
      <c r="I63" s="590">
        <v>485.4</v>
      </c>
      <c r="J63" s="590">
        <v>485.4</v>
      </c>
    </row>
    <row r="64" spans="1:10" s="89" customFormat="1" ht="9.9" customHeight="1" x14ac:dyDescent="0.25">
      <c r="A64" s="463" t="s">
        <v>518</v>
      </c>
      <c r="B64"/>
      <c r="C64"/>
      <c r="D64"/>
      <c r="E64"/>
      <c r="F64"/>
      <c r="G64"/>
      <c r="H64"/>
      <c r="I64"/>
      <c r="J64"/>
    </row>
    <row r="65" spans="1:11" s="89" customFormat="1" ht="9.9" customHeight="1" x14ac:dyDescent="0.25">
      <c r="A65" s="463" t="s">
        <v>77</v>
      </c>
      <c r="B65"/>
      <c r="C65"/>
      <c r="D65"/>
      <c r="E65"/>
      <c r="F65"/>
      <c r="G65"/>
      <c r="H65"/>
      <c r="I65"/>
      <c r="J65"/>
    </row>
    <row r="66" spans="1:11" s="89" customFormat="1" ht="9.9" customHeight="1" x14ac:dyDescent="0.25">
      <c r="A66" s="463" t="s">
        <v>78</v>
      </c>
      <c r="B66"/>
      <c r="C66"/>
      <c r="D66"/>
      <c r="E66"/>
      <c r="F66"/>
      <c r="G66"/>
      <c r="H66"/>
      <c r="I66"/>
      <c r="J66"/>
    </row>
    <row r="67" spans="1:11" customFormat="1" ht="13.2" x14ac:dyDescent="0.25">
      <c r="A67" s="463" t="s">
        <v>945</v>
      </c>
    </row>
    <row r="68" spans="1:11" customFormat="1" ht="13.2" x14ac:dyDescent="0.25"/>
    <row r="69" spans="1:11" customFormat="1" ht="13.2" x14ac:dyDescent="0.25"/>
    <row r="70" spans="1:11" customFormat="1" ht="13.2" x14ac:dyDescent="0.25"/>
    <row r="71" spans="1:11" customFormat="1" ht="13.2" x14ac:dyDescent="0.25"/>
    <row r="72" spans="1:11" customFormat="1" ht="13.2" x14ac:dyDescent="0.25"/>
    <row r="73" spans="1:11" customFormat="1" ht="13.2" x14ac:dyDescent="0.25"/>
    <row r="74" spans="1:11" customFormat="1" ht="13.2" x14ac:dyDescent="0.25"/>
    <row r="75" spans="1:11" customFormat="1" ht="13.2" x14ac:dyDescent="0.25"/>
    <row r="76" spans="1:11" ht="13.2" x14ac:dyDescent="0.25">
      <c r="A76"/>
      <c r="B76"/>
      <c r="C76"/>
      <c r="D76"/>
      <c r="E76"/>
      <c r="F76"/>
      <c r="G76"/>
      <c r="H76"/>
      <c r="I76"/>
      <c r="J76"/>
      <c r="K76"/>
    </row>
    <row r="77" spans="1:11" ht="13.2" x14ac:dyDescent="0.25">
      <c r="A77"/>
      <c r="B77"/>
      <c r="C77"/>
      <c r="D77"/>
      <c r="E77"/>
      <c r="F77"/>
      <c r="G77"/>
      <c r="H77"/>
      <c r="I77"/>
      <c r="J77"/>
      <c r="K77"/>
    </row>
    <row r="78" spans="1:11" ht="13.2" x14ac:dyDescent="0.25">
      <c r="A78"/>
      <c r="B78"/>
      <c r="C78"/>
      <c r="D78"/>
      <c r="E78"/>
      <c r="F78"/>
      <c r="G78"/>
      <c r="H78"/>
      <c r="I78"/>
      <c r="J78"/>
      <c r="K78"/>
    </row>
    <row r="79" spans="1:11" ht="13.2" x14ac:dyDescent="0.25">
      <c r="A79"/>
      <c r="B79"/>
      <c r="C79"/>
      <c r="D79"/>
      <c r="E79"/>
      <c r="F79"/>
      <c r="G79"/>
      <c r="H79"/>
      <c r="I79"/>
      <c r="J79"/>
    </row>
    <row r="80" spans="1:11" ht="13.2" x14ac:dyDescent="0.25">
      <c r="A80"/>
      <c r="B80"/>
      <c r="C80"/>
      <c r="D80"/>
      <c r="E80"/>
      <c r="F80"/>
      <c r="G80"/>
      <c r="H80"/>
      <c r="I80"/>
      <c r="J80"/>
    </row>
    <row r="81" spans="1:10" ht="13.2" x14ac:dyDescent="0.25">
      <c r="A81"/>
      <c r="B81"/>
      <c r="C81"/>
      <c r="D81"/>
      <c r="E81"/>
      <c r="F81"/>
      <c r="G81"/>
      <c r="H81"/>
      <c r="I81"/>
      <c r="J81"/>
    </row>
    <row r="82" spans="1:10" ht="13.2" x14ac:dyDescent="0.25">
      <c r="A82"/>
      <c r="B82"/>
      <c r="C82"/>
      <c r="D82"/>
      <c r="E82"/>
      <c r="F82"/>
      <c r="G82"/>
      <c r="H82"/>
      <c r="I82"/>
      <c r="J82"/>
    </row>
    <row r="83" spans="1:10" ht="13.2" x14ac:dyDescent="0.25">
      <c r="A83"/>
      <c r="B83"/>
      <c r="C83"/>
      <c r="D83"/>
      <c r="E83"/>
      <c r="F83"/>
      <c r="G83"/>
      <c r="H83"/>
      <c r="I83"/>
      <c r="J83"/>
    </row>
    <row r="84" spans="1:10" ht="13.2" x14ac:dyDescent="0.25">
      <c r="A84"/>
      <c r="B84"/>
      <c r="C84"/>
      <c r="D84"/>
      <c r="E84"/>
      <c r="F84"/>
      <c r="G84"/>
      <c r="H84"/>
      <c r="I84"/>
      <c r="J84"/>
    </row>
    <row r="85" spans="1:10" ht="13.2" x14ac:dyDescent="0.25">
      <c r="A85"/>
      <c r="B85"/>
      <c r="C85"/>
      <c r="D85"/>
      <c r="E85"/>
      <c r="F85"/>
      <c r="G85"/>
      <c r="H85"/>
      <c r="I85"/>
      <c r="J85"/>
    </row>
    <row r="86" spans="1:10" ht="13.2" x14ac:dyDescent="0.25">
      <c r="A86"/>
      <c r="B86"/>
      <c r="C86"/>
      <c r="D86"/>
      <c r="E86"/>
      <c r="F86"/>
      <c r="G86"/>
      <c r="H86"/>
      <c r="I86"/>
      <c r="J86"/>
    </row>
    <row r="87" spans="1:10" ht="13.2" x14ac:dyDescent="0.25">
      <c r="A87"/>
      <c r="B87"/>
      <c r="C87"/>
      <c r="D87"/>
      <c r="E87"/>
      <c r="F87"/>
      <c r="G87"/>
      <c r="H87"/>
      <c r="I87"/>
      <c r="J87"/>
    </row>
    <row r="88" spans="1:10" ht="13.2" x14ac:dyDescent="0.25">
      <c r="A88"/>
      <c r="B88"/>
      <c r="C88"/>
      <c r="D88"/>
      <c r="E88"/>
      <c r="F88"/>
      <c r="G88"/>
      <c r="H88"/>
      <c r="I88"/>
      <c r="J88"/>
    </row>
    <row r="89" spans="1:10" ht="13.2" x14ac:dyDescent="0.25">
      <c r="A89"/>
      <c r="B89"/>
      <c r="C89"/>
      <c r="D89"/>
      <c r="E89"/>
      <c r="F89"/>
      <c r="G89"/>
      <c r="H89"/>
      <c r="I89"/>
      <c r="J89"/>
    </row>
    <row r="90" spans="1:10" ht="13.2" x14ac:dyDescent="0.25">
      <c r="A90"/>
      <c r="B90"/>
      <c r="C90"/>
      <c r="D90"/>
      <c r="E90"/>
      <c r="F90"/>
      <c r="G90"/>
      <c r="H90"/>
      <c r="I90"/>
      <c r="J90"/>
    </row>
    <row r="91" spans="1:10" ht="13.2" x14ac:dyDescent="0.25">
      <c r="A91"/>
      <c r="B91"/>
      <c r="C91"/>
      <c r="D91"/>
      <c r="E91"/>
      <c r="F91"/>
      <c r="G91"/>
      <c r="H91"/>
      <c r="I91"/>
      <c r="J91"/>
    </row>
    <row r="92" spans="1:10" ht="13.2" x14ac:dyDescent="0.25">
      <c r="A92"/>
      <c r="B92"/>
      <c r="C92"/>
      <c r="D92"/>
      <c r="E92"/>
      <c r="F92"/>
      <c r="G92"/>
      <c r="H92"/>
      <c r="I92"/>
      <c r="J92"/>
    </row>
    <row r="93" spans="1:10" ht="13.2" x14ac:dyDescent="0.25">
      <c r="A93"/>
      <c r="B93"/>
      <c r="C93"/>
      <c r="D93"/>
      <c r="E93"/>
      <c r="F93"/>
      <c r="G93"/>
      <c r="H93"/>
      <c r="I93"/>
      <c r="J93"/>
    </row>
    <row r="94" spans="1:10" ht="13.2" x14ac:dyDescent="0.25">
      <c r="A94"/>
      <c r="B94"/>
      <c r="C94"/>
      <c r="D94"/>
      <c r="E94"/>
      <c r="F94"/>
      <c r="G94"/>
      <c r="H94"/>
      <c r="I94"/>
      <c r="J94"/>
    </row>
    <row r="95" spans="1:10" ht="13.2" x14ac:dyDescent="0.25">
      <c r="A95"/>
      <c r="B95"/>
      <c r="C95"/>
      <c r="D95"/>
      <c r="E95"/>
      <c r="F95"/>
      <c r="G95"/>
      <c r="H95"/>
      <c r="I95"/>
      <c r="J95"/>
    </row>
    <row r="96" spans="1:10" ht="13.2" x14ac:dyDescent="0.25">
      <c r="A96"/>
      <c r="B96"/>
      <c r="C96"/>
      <c r="D96"/>
      <c r="E96"/>
      <c r="F96"/>
      <c r="G96"/>
      <c r="H96"/>
      <c r="I96"/>
      <c r="J96"/>
    </row>
    <row r="97" spans="1:10" ht="13.2" x14ac:dyDescent="0.25">
      <c r="A97"/>
      <c r="B97"/>
      <c r="C97"/>
      <c r="D97"/>
      <c r="E97"/>
      <c r="F97"/>
      <c r="G97"/>
      <c r="H97"/>
      <c r="I97"/>
      <c r="J97"/>
    </row>
    <row r="98" spans="1:10" ht="13.2" x14ac:dyDescent="0.25">
      <c r="A98"/>
      <c r="B98"/>
      <c r="C98"/>
      <c r="D98"/>
      <c r="E98"/>
      <c r="F98"/>
      <c r="G98"/>
      <c r="H98"/>
      <c r="I98"/>
      <c r="J98"/>
    </row>
    <row r="99" spans="1:10" ht="13.2" x14ac:dyDescent="0.25">
      <c r="A99"/>
      <c r="B99"/>
      <c r="C99"/>
      <c r="D99"/>
      <c r="E99"/>
      <c r="F99"/>
      <c r="G99"/>
      <c r="H99"/>
      <c r="I99"/>
      <c r="J99"/>
    </row>
    <row r="100" spans="1:10" ht="13.2" x14ac:dyDescent="0.25">
      <c r="A100"/>
      <c r="B100"/>
      <c r="C100"/>
      <c r="D100"/>
      <c r="E100"/>
      <c r="F100"/>
      <c r="G100"/>
      <c r="H100"/>
      <c r="I100"/>
      <c r="J100"/>
    </row>
    <row r="101" spans="1:10" ht="13.2" x14ac:dyDescent="0.25">
      <c r="A101"/>
      <c r="B101"/>
      <c r="C101"/>
      <c r="D101"/>
      <c r="E101"/>
      <c r="F101"/>
      <c r="G101"/>
      <c r="H101"/>
      <c r="I101"/>
      <c r="J101"/>
    </row>
    <row r="102" spans="1:10" ht="13.2" x14ac:dyDescent="0.25">
      <c r="A102"/>
      <c r="B102"/>
      <c r="C102"/>
      <c r="D102"/>
      <c r="E102"/>
      <c r="F102"/>
      <c r="G102"/>
      <c r="H102"/>
      <c r="I102"/>
      <c r="J102"/>
    </row>
    <row r="103" spans="1:10" ht="13.2" x14ac:dyDescent="0.25">
      <c r="A103"/>
      <c r="B103"/>
      <c r="C103"/>
      <c r="D103"/>
      <c r="E103"/>
      <c r="F103"/>
      <c r="G103"/>
      <c r="H103"/>
      <c r="I103"/>
      <c r="J103"/>
    </row>
    <row r="104" spans="1:10" ht="13.2" x14ac:dyDescent="0.25">
      <c r="A104"/>
      <c r="B104"/>
      <c r="C104"/>
      <c r="D104"/>
      <c r="E104"/>
      <c r="F104"/>
      <c r="G104"/>
      <c r="H104"/>
      <c r="I104"/>
      <c r="J104"/>
    </row>
    <row r="105" spans="1:10" ht="13.2" x14ac:dyDescent="0.25">
      <c r="A105"/>
      <c r="B105"/>
      <c r="C105"/>
      <c r="D105"/>
      <c r="E105"/>
      <c r="F105"/>
      <c r="G105"/>
      <c r="H105"/>
      <c r="I105"/>
      <c r="J105"/>
    </row>
    <row r="106" spans="1:10" ht="13.2" x14ac:dyDescent="0.25">
      <c r="A106"/>
      <c r="B106"/>
      <c r="C106"/>
      <c r="D106"/>
      <c r="E106"/>
      <c r="F106"/>
      <c r="G106"/>
      <c r="H106"/>
      <c r="I106"/>
      <c r="J106"/>
    </row>
    <row r="107" spans="1:10" ht="13.2" x14ac:dyDescent="0.25">
      <c r="A107"/>
      <c r="B107"/>
      <c r="C107"/>
      <c r="D107"/>
      <c r="E107"/>
      <c r="F107"/>
      <c r="G107"/>
      <c r="H107"/>
      <c r="I107"/>
      <c r="J107"/>
    </row>
    <row r="108" spans="1:10" ht="13.2" x14ac:dyDescent="0.25">
      <c r="A108"/>
      <c r="B108"/>
      <c r="C108"/>
      <c r="D108"/>
      <c r="E108"/>
      <c r="F108"/>
      <c r="G108"/>
      <c r="H108"/>
      <c r="I108"/>
      <c r="J108"/>
    </row>
    <row r="109" spans="1:10" ht="13.2" x14ac:dyDescent="0.25">
      <c r="A109"/>
      <c r="B109"/>
      <c r="C109"/>
      <c r="D109"/>
      <c r="E109"/>
      <c r="F109"/>
      <c r="G109"/>
      <c r="H109"/>
      <c r="I109"/>
      <c r="J109"/>
    </row>
    <row r="110" spans="1:10" ht="13.2" x14ac:dyDescent="0.25">
      <c r="A110"/>
      <c r="B110"/>
      <c r="C110"/>
      <c r="D110"/>
      <c r="E110"/>
      <c r="F110"/>
      <c r="G110"/>
      <c r="H110"/>
      <c r="I110"/>
      <c r="J110"/>
    </row>
    <row r="111" spans="1:10" ht="13.2" x14ac:dyDescent="0.25">
      <c r="A111"/>
      <c r="B111"/>
      <c r="C111"/>
      <c r="D111"/>
      <c r="E111"/>
      <c r="F111"/>
      <c r="G111"/>
      <c r="H111"/>
      <c r="I111"/>
      <c r="J111"/>
    </row>
    <row r="112" spans="1:10" ht="13.2" x14ac:dyDescent="0.25">
      <c r="A112"/>
      <c r="B112"/>
      <c r="C112"/>
      <c r="D112"/>
      <c r="E112"/>
      <c r="F112"/>
      <c r="G112"/>
      <c r="H112"/>
      <c r="I112"/>
      <c r="J112"/>
    </row>
    <row r="113" spans="1:10" ht="13.2" x14ac:dyDescent="0.25">
      <c r="A113"/>
      <c r="B113"/>
      <c r="C113"/>
      <c r="D113"/>
      <c r="E113"/>
      <c r="F113"/>
      <c r="G113"/>
      <c r="H113"/>
      <c r="I113"/>
      <c r="J113"/>
    </row>
    <row r="114" spans="1:10" ht="13.2" x14ac:dyDescent="0.25">
      <c r="A114"/>
      <c r="B114"/>
      <c r="C114"/>
      <c r="D114"/>
      <c r="E114"/>
      <c r="F114"/>
      <c r="G114"/>
      <c r="H114"/>
      <c r="I114"/>
      <c r="J114"/>
    </row>
    <row r="115" spans="1:10" ht="13.2" x14ac:dyDescent="0.25">
      <c r="A115"/>
      <c r="B115"/>
      <c r="C115"/>
      <c r="D115"/>
      <c r="E115"/>
      <c r="F115"/>
      <c r="G115"/>
      <c r="H115"/>
      <c r="I115"/>
      <c r="J115"/>
    </row>
    <row r="116" spans="1:10" ht="13.2" x14ac:dyDescent="0.25">
      <c r="A116"/>
      <c r="B116"/>
      <c r="C116"/>
      <c r="D116"/>
      <c r="E116"/>
      <c r="F116"/>
      <c r="G116"/>
      <c r="H116"/>
      <c r="I116"/>
      <c r="J116"/>
    </row>
    <row r="117" spans="1:10" ht="13.2" x14ac:dyDescent="0.25">
      <c r="A117"/>
      <c r="B117"/>
      <c r="C117"/>
      <c r="D117"/>
      <c r="E117"/>
      <c r="F117"/>
      <c r="G117"/>
      <c r="H117"/>
      <c r="I117"/>
      <c r="J117"/>
    </row>
    <row r="118" spans="1:10" ht="13.2" x14ac:dyDescent="0.25">
      <c r="A118"/>
      <c r="B118"/>
      <c r="C118"/>
      <c r="D118"/>
      <c r="E118"/>
      <c r="F118"/>
      <c r="G118"/>
      <c r="H118"/>
      <c r="I118"/>
      <c r="J118"/>
    </row>
    <row r="119" spans="1:10" ht="13.2" x14ac:dyDescent="0.25">
      <c r="A119"/>
      <c r="B119"/>
      <c r="C119"/>
      <c r="D119"/>
      <c r="E119"/>
      <c r="F119"/>
      <c r="G119"/>
      <c r="H119"/>
      <c r="I119"/>
      <c r="J119"/>
    </row>
    <row r="120" spans="1:10" ht="13.2" x14ac:dyDescent="0.25">
      <c r="A120"/>
      <c r="B120"/>
      <c r="C120"/>
      <c r="D120"/>
      <c r="E120"/>
      <c r="F120"/>
      <c r="G120"/>
      <c r="H120"/>
      <c r="I120"/>
      <c r="J120"/>
    </row>
    <row r="121" spans="1:10" ht="13.2" x14ac:dyDescent="0.25">
      <c r="A121"/>
      <c r="B121"/>
      <c r="C121"/>
      <c r="D121"/>
      <c r="E121"/>
      <c r="F121"/>
      <c r="G121"/>
      <c r="H121"/>
      <c r="I121"/>
      <c r="J121"/>
    </row>
    <row r="122" spans="1:10" ht="13.2" x14ac:dyDescent="0.25">
      <c r="A122"/>
      <c r="B122"/>
      <c r="C122"/>
      <c r="D122"/>
      <c r="E122"/>
      <c r="F122"/>
      <c r="G122"/>
      <c r="H122"/>
      <c r="I122"/>
      <c r="J122"/>
    </row>
    <row r="123" spans="1:10" ht="13.2" x14ac:dyDescent="0.25">
      <c r="A123"/>
      <c r="B123"/>
      <c r="C123"/>
      <c r="D123"/>
      <c r="E123"/>
      <c r="F123"/>
      <c r="G123"/>
      <c r="H123"/>
      <c r="I123"/>
      <c r="J123"/>
    </row>
    <row r="124" spans="1:10" ht="13.2" x14ac:dyDescent="0.25">
      <c r="A124"/>
      <c r="B124"/>
      <c r="C124"/>
      <c r="D124"/>
      <c r="E124"/>
      <c r="F124"/>
      <c r="G124"/>
      <c r="H124"/>
      <c r="I124"/>
      <c r="J124"/>
    </row>
    <row r="125" spans="1:10" ht="13.2" x14ac:dyDescent="0.25">
      <c r="A125"/>
      <c r="B125"/>
      <c r="C125"/>
      <c r="D125"/>
      <c r="E125"/>
      <c r="F125"/>
      <c r="G125"/>
      <c r="H125"/>
      <c r="I125"/>
      <c r="J125"/>
    </row>
    <row r="126" spans="1:10" ht="13.2" x14ac:dyDescent="0.25">
      <c r="A126"/>
      <c r="B126"/>
      <c r="C126"/>
      <c r="D126"/>
      <c r="E126"/>
      <c r="F126"/>
      <c r="G126"/>
      <c r="H126"/>
      <c r="I126"/>
      <c r="J126"/>
    </row>
    <row r="127" spans="1:10" ht="13.2" x14ac:dyDescent="0.25">
      <c r="A127"/>
      <c r="B127"/>
      <c r="C127"/>
      <c r="D127"/>
      <c r="E127"/>
      <c r="F127"/>
      <c r="G127"/>
      <c r="H127"/>
      <c r="I127"/>
      <c r="J127"/>
    </row>
    <row r="128" spans="1:10" ht="13.2" x14ac:dyDescent="0.25">
      <c r="A128"/>
      <c r="B128"/>
      <c r="C128"/>
      <c r="D128"/>
      <c r="E128"/>
      <c r="F128"/>
      <c r="G128"/>
      <c r="H128"/>
      <c r="I128"/>
      <c r="J128"/>
    </row>
    <row r="129" spans="1:10" ht="13.2" x14ac:dyDescent="0.25">
      <c r="A129"/>
      <c r="B129"/>
      <c r="C129"/>
      <c r="D129"/>
      <c r="E129"/>
      <c r="F129"/>
      <c r="G129"/>
      <c r="H129"/>
      <c r="I129"/>
      <c r="J129"/>
    </row>
  </sheetData>
  <customSheetViews>
    <customSheetView guid="{95746B7C-2C59-4D9D-B586-3992FFB5743C}" showGridLines="0">
      <pageMargins left="0.75" right="0.75" top="1" bottom="1" header="0.5" footer="0.5"/>
      <headerFooter alignWithMargins="0"/>
    </customSheetView>
  </customSheetViews>
  <mergeCells count="3">
    <mergeCell ref="A1:J1"/>
    <mergeCell ref="B3:H3"/>
    <mergeCell ref="I3:J3"/>
  </mergeCells>
  <phoneticPr fontId="9" type="noConversion"/>
  <pageMargins left="0.75" right="0.75" top="1" bottom="1" header="0.5" footer="0.5"/>
  <pageSetup paperSize="9" orientation="portrait" r:id="rId1"/>
  <headerFooter alignWithMargins="0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dimension ref="A1:O202"/>
  <sheetViews>
    <sheetView showGridLines="0" workbookViewId="0"/>
  </sheetViews>
  <sheetFormatPr defaultColWidth="24.109375" defaultRowHeight="10.199999999999999" x14ac:dyDescent="0.2"/>
  <cols>
    <col min="1" max="1" width="31" style="6" customWidth="1"/>
    <col min="2" max="8" width="7.88671875" style="6" customWidth="1"/>
    <col min="9" max="9" width="10.44140625" style="6" customWidth="1"/>
    <col min="10" max="10" width="9.6640625" style="6" customWidth="1"/>
    <col min="11" max="11" width="4.88671875" style="6" bestFit="1" customWidth="1"/>
    <col min="12" max="12" width="5.33203125" style="6" bestFit="1" customWidth="1"/>
    <col min="13" max="13" width="1.6640625" style="51" bestFit="1" customWidth="1"/>
    <col min="14" max="15" width="6.44140625" style="51" bestFit="1" customWidth="1"/>
    <col min="16" max="16384" width="24.109375" style="6"/>
  </cols>
  <sheetData>
    <row r="1" spans="1:11" ht="12" customHeight="1" x14ac:dyDescent="0.2">
      <c r="A1" s="729" t="s">
        <v>436</v>
      </c>
      <c r="B1" s="729"/>
      <c r="C1" s="729"/>
      <c r="D1" s="729"/>
      <c r="E1" s="729"/>
      <c r="F1" s="729"/>
      <c r="G1" s="729"/>
      <c r="H1" s="729"/>
      <c r="I1" s="729"/>
      <c r="J1" s="729"/>
    </row>
    <row r="2" spans="1:11" ht="11.25" customHeight="1" x14ac:dyDescent="0.2"/>
    <row r="3" spans="1:11" customFormat="1" ht="13.95" customHeight="1" thickBot="1" x14ac:dyDescent="0.3">
      <c r="A3" s="463"/>
      <c r="B3" s="860" t="s">
        <v>2</v>
      </c>
      <c r="C3" s="860"/>
      <c r="D3" s="860"/>
      <c r="E3" s="860"/>
      <c r="F3" s="860"/>
      <c r="G3" s="860"/>
      <c r="H3" s="861"/>
      <c r="I3" s="862" t="s">
        <v>208</v>
      </c>
      <c r="J3" s="863"/>
      <c r="K3" s="273"/>
    </row>
    <row r="4" spans="1:11" customFormat="1" ht="10.5" customHeight="1" x14ac:dyDescent="0.25">
      <c r="A4" s="186"/>
      <c r="B4" s="570" t="s">
        <v>257</v>
      </c>
      <c r="C4" s="570" t="s">
        <v>256</v>
      </c>
      <c r="D4" s="570" t="s">
        <v>255</v>
      </c>
      <c r="E4" s="570" t="s">
        <v>254</v>
      </c>
      <c r="F4" s="570" t="s">
        <v>253</v>
      </c>
      <c r="G4" s="570" t="s">
        <v>252</v>
      </c>
      <c r="H4" s="570" t="s">
        <v>251</v>
      </c>
      <c r="I4" s="570" t="s">
        <v>257</v>
      </c>
      <c r="J4" s="573" t="s">
        <v>162</v>
      </c>
    </row>
    <row r="5" spans="1:11" customFormat="1" ht="10.5" customHeight="1" x14ac:dyDescent="0.25">
      <c r="A5" s="186"/>
      <c r="B5" s="570">
        <v>2021</v>
      </c>
      <c r="C5" s="570">
        <v>2021</v>
      </c>
      <c r="D5" s="570">
        <v>2021</v>
      </c>
      <c r="E5" s="570">
        <v>2021</v>
      </c>
      <c r="F5" s="570">
        <v>2021</v>
      </c>
      <c r="G5" s="570">
        <v>2021</v>
      </c>
      <c r="H5" s="570">
        <v>2021</v>
      </c>
      <c r="I5" s="570">
        <v>2021</v>
      </c>
      <c r="J5" s="574">
        <v>2021</v>
      </c>
    </row>
    <row r="6" spans="1:11" customFormat="1" ht="5.25" customHeight="1" x14ac:dyDescent="0.25">
      <c r="A6" s="186"/>
      <c r="B6" s="199"/>
      <c r="C6" s="199"/>
      <c r="D6" s="199"/>
      <c r="E6" s="199"/>
      <c r="F6" s="199"/>
      <c r="G6" s="199"/>
      <c r="H6" s="199"/>
    </row>
    <row r="7" spans="1:11" customFormat="1" ht="9.9" customHeight="1" x14ac:dyDescent="0.25">
      <c r="A7" s="464" t="s">
        <v>209</v>
      </c>
      <c r="B7" s="554"/>
      <c r="C7" s="554"/>
      <c r="D7" s="554"/>
      <c r="E7" s="554"/>
      <c r="F7" s="554"/>
      <c r="G7" s="554"/>
      <c r="H7" s="554"/>
      <c r="I7" s="555"/>
      <c r="J7" s="555"/>
    </row>
    <row r="8" spans="1:11" customFormat="1" ht="9.9" customHeight="1" x14ac:dyDescent="0.25">
      <c r="A8" s="463" t="s">
        <v>210</v>
      </c>
      <c r="B8" s="211">
        <v>1668</v>
      </c>
      <c r="C8" s="211">
        <v>1459</v>
      </c>
      <c r="D8" s="211">
        <v>1125</v>
      </c>
      <c r="E8" s="211">
        <v>803</v>
      </c>
      <c r="F8" s="211">
        <v>938</v>
      </c>
      <c r="G8" s="211">
        <v>850</v>
      </c>
      <c r="H8" s="211">
        <v>1831</v>
      </c>
      <c r="I8" s="104">
        <v>19.3</v>
      </c>
      <c r="J8" s="104">
        <v>55.8</v>
      </c>
    </row>
    <row r="9" spans="1:11" customFormat="1" ht="13.2" customHeight="1" x14ac:dyDescent="0.25">
      <c r="A9" s="572" t="s">
        <v>947</v>
      </c>
      <c r="B9" s="211">
        <v>61046</v>
      </c>
      <c r="C9" s="211">
        <v>105242</v>
      </c>
      <c r="D9" s="211">
        <v>176014</v>
      </c>
      <c r="E9" s="211">
        <v>39519</v>
      </c>
      <c r="F9" s="211">
        <v>82454</v>
      </c>
      <c r="G9" s="211">
        <v>134467</v>
      </c>
      <c r="H9" s="211">
        <v>57660</v>
      </c>
      <c r="I9" s="104">
        <v>-68.900000000000006</v>
      </c>
      <c r="J9" s="104">
        <v>17.899999999999999</v>
      </c>
    </row>
    <row r="10" spans="1:11" customFormat="1" ht="9.9" customHeight="1" x14ac:dyDescent="0.25">
      <c r="A10" s="199"/>
      <c r="B10" s="211"/>
      <c r="C10" s="211"/>
      <c r="D10" s="211"/>
      <c r="E10" s="211"/>
      <c r="F10" s="211"/>
      <c r="G10" s="211"/>
      <c r="H10" s="211"/>
      <c r="I10" s="104"/>
      <c r="J10" s="104"/>
    </row>
    <row r="11" spans="1:11" customFormat="1" ht="9.9" customHeight="1" x14ac:dyDescent="0.25">
      <c r="A11" s="463" t="s">
        <v>211</v>
      </c>
      <c r="B11" s="211"/>
      <c r="C11" s="211"/>
      <c r="D11" s="211"/>
      <c r="E11" s="211"/>
      <c r="F11" s="211"/>
      <c r="G11" s="211"/>
      <c r="H11" s="211"/>
      <c r="I11" s="104"/>
      <c r="J11" s="104"/>
    </row>
    <row r="12" spans="1:11" customFormat="1" ht="9.9" customHeight="1" x14ac:dyDescent="0.25">
      <c r="A12" s="463" t="s">
        <v>210</v>
      </c>
      <c r="B12" s="624">
        <v>45</v>
      </c>
      <c r="C12" s="624">
        <v>54</v>
      </c>
      <c r="D12" s="624">
        <v>56</v>
      </c>
      <c r="E12" s="624">
        <v>28</v>
      </c>
      <c r="F12" s="624">
        <v>42</v>
      </c>
      <c r="G12" s="624">
        <v>46</v>
      </c>
      <c r="H12" s="624">
        <v>55</v>
      </c>
      <c r="I12" s="104">
        <v>2.2999999999999998</v>
      </c>
      <c r="J12" s="104">
        <v>14.6</v>
      </c>
    </row>
    <row r="13" spans="1:11" customFormat="1" ht="13.2" customHeight="1" x14ac:dyDescent="0.25">
      <c r="A13" s="572" t="s">
        <v>947</v>
      </c>
      <c r="B13" s="624">
        <v>22095</v>
      </c>
      <c r="C13" s="624">
        <v>48361</v>
      </c>
      <c r="D13" s="624">
        <v>155198</v>
      </c>
      <c r="E13" s="624">
        <v>17378</v>
      </c>
      <c r="F13" s="624">
        <v>59559</v>
      </c>
      <c r="G13" s="624">
        <v>86221</v>
      </c>
      <c r="H13" s="624">
        <v>26117</v>
      </c>
      <c r="I13" s="104">
        <v>-86.2</v>
      </c>
      <c r="J13" s="104">
        <v>31.3</v>
      </c>
    </row>
    <row r="14" spans="1:11" customFormat="1" ht="9.9" customHeight="1" x14ac:dyDescent="0.25">
      <c r="A14" s="463" t="s">
        <v>212</v>
      </c>
      <c r="B14" s="624"/>
      <c r="C14" s="624"/>
      <c r="D14" s="624"/>
      <c r="E14" s="624"/>
      <c r="F14" s="624"/>
      <c r="G14" s="624"/>
      <c r="H14" s="624"/>
      <c r="I14" s="104"/>
      <c r="J14" s="104"/>
    </row>
    <row r="15" spans="1:11" customFormat="1" ht="9.9" customHeight="1" x14ac:dyDescent="0.25">
      <c r="A15" s="463" t="s">
        <v>210</v>
      </c>
      <c r="B15" s="624">
        <v>1608</v>
      </c>
      <c r="C15" s="624">
        <v>1343</v>
      </c>
      <c r="D15" s="624">
        <v>1060</v>
      </c>
      <c r="E15" s="624">
        <v>769</v>
      </c>
      <c r="F15" s="624">
        <v>895</v>
      </c>
      <c r="G15" s="624">
        <v>800</v>
      </c>
      <c r="H15" s="624">
        <v>1769</v>
      </c>
      <c r="I15" s="104">
        <v>19.600000000000001</v>
      </c>
      <c r="J15" s="104">
        <v>57.1</v>
      </c>
    </row>
    <row r="16" spans="1:11" customFormat="1" ht="11.4" customHeight="1" x14ac:dyDescent="0.25">
      <c r="A16" s="572" t="s">
        <v>947</v>
      </c>
      <c r="B16" s="624">
        <v>38773</v>
      </c>
      <c r="C16" s="624">
        <v>56576</v>
      </c>
      <c r="D16" s="624">
        <v>20074</v>
      </c>
      <c r="E16" s="624">
        <v>22005</v>
      </c>
      <c r="F16" s="624">
        <v>22892</v>
      </c>
      <c r="G16" s="624">
        <v>48239</v>
      </c>
      <c r="H16" s="624">
        <v>30458</v>
      </c>
      <c r="I16" s="104">
        <v>31.8</v>
      </c>
      <c r="J16" s="104">
        <v>1.7</v>
      </c>
    </row>
    <row r="17" spans="1:13" customFormat="1" ht="9.9" customHeight="1" x14ac:dyDescent="0.25">
      <c r="A17" s="463" t="s">
        <v>213</v>
      </c>
      <c r="B17" s="100"/>
      <c r="C17" s="100"/>
      <c r="D17" s="100"/>
      <c r="E17" s="100"/>
      <c r="F17" s="100"/>
      <c r="G17" s="100"/>
      <c r="H17" s="100"/>
      <c r="I17" s="104"/>
      <c r="J17" s="104"/>
    </row>
    <row r="18" spans="1:13" customFormat="1" ht="9.9" customHeight="1" x14ac:dyDescent="0.25">
      <c r="A18" s="463" t="s">
        <v>210</v>
      </c>
      <c r="B18" s="624">
        <v>15</v>
      </c>
      <c r="C18" s="624">
        <v>62</v>
      </c>
      <c r="D18" s="624">
        <v>9</v>
      </c>
      <c r="E18" s="624">
        <v>6</v>
      </c>
      <c r="F18" s="624">
        <v>1</v>
      </c>
      <c r="G18" s="624">
        <v>4</v>
      </c>
      <c r="H18" s="624">
        <v>7</v>
      </c>
      <c r="I18" s="104">
        <v>50</v>
      </c>
      <c r="J18" s="104">
        <v>137.5</v>
      </c>
    </row>
    <row r="19" spans="1:13" customFormat="1" ht="13.2" customHeight="1" x14ac:dyDescent="0.25">
      <c r="A19" s="572" t="s">
        <v>947</v>
      </c>
      <c r="B19" s="624">
        <v>178</v>
      </c>
      <c r="C19" s="624">
        <v>305</v>
      </c>
      <c r="D19" s="624">
        <v>742</v>
      </c>
      <c r="E19" s="624">
        <v>136</v>
      </c>
      <c r="F19" s="624">
        <v>3</v>
      </c>
      <c r="G19" s="624">
        <v>7</v>
      </c>
      <c r="H19" s="624">
        <v>1085</v>
      </c>
      <c r="I19" s="104">
        <v>-97.2</v>
      </c>
      <c r="J19" s="104">
        <v>-87.9</v>
      </c>
    </row>
    <row r="20" spans="1:13" customFormat="1" ht="9.9" customHeight="1" x14ac:dyDescent="0.25">
      <c r="A20" s="199"/>
      <c r="B20" s="624"/>
      <c r="C20" s="624"/>
      <c r="D20" s="624"/>
      <c r="E20" s="624"/>
      <c r="F20" s="624"/>
      <c r="G20" s="624"/>
      <c r="H20" s="624"/>
      <c r="I20" s="103"/>
      <c r="J20" s="103"/>
    </row>
    <row r="21" spans="1:13" customFormat="1" ht="9.9" customHeight="1" x14ac:dyDescent="0.25">
      <c r="A21" s="464" t="s">
        <v>75</v>
      </c>
      <c r="B21" s="464"/>
      <c r="C21" s="464"/>
      <c r="D21" s="464"/>
      <c r="E21" s="464"/>
      <c r="F21" s="464"/>
      <c r="G21" s="464"/>
      <c r="H21" s="464"/>
      <c r="I21" s="464"/>
      <c r="J21" s="464"/>
    </row>
    <row r="22" spans="1:13" customFormat="1" ht="9.9" customHeight="1" x14ac:dyDescent="0.25">
      <c r="A22" s="463" t="s">
        <v>211</v>
      </c>
      <c r="B22" s="624"/>
      <c r="C22" s="624"/>
      <c r="D22" s="624"/>
      <c r="E22" s="624"/>
      <c r="F22" s="624"/>
      <c r="G22" s="624"/>
      <c r="H22" s="624"/>
      <c r="I22" s="103"/>
      <c r="J22" s="103"/>
    </row>
    <row r="23" spans="1:13" customFormat="1" ht="9.9" customHeight="1" x14ac:dyDescent="0.25">
      <c r="A23" s="463" t="s">
        <v>210</v>
      </c>
      <c r="B23" s="101">
        <v>1</v>
      </c>
      <c r="C23" s="101">
        <v>1</v>
      </c>
      <c r="D23" s="101">
        <v>0</v>
      </c>
      <c r="E23" s="101">
        <v>0</v>
      </c>
      <c r="F23" s="101">
        <v>1</v>
      </c>
      <c r="G23" s="101">
        <v>1</v>
      </c>
      <c r="H23" s="101">
        <v>1</v>
      </c>
      <c r="I23" s="104">
        <v>0</v>
      </c>
      <c r="J23" s="104">
        <v>36.4</v>
      </c>
    </row>
    <row r="24" spans="1:13" customFormat="1" ht="13.2" customHeight="1" x14ac:dyDescent="0.25">
      <c r="A24" s="572" t="s">
        <v>947</v>
      </c>
      <c r="B24" s="879">
        <v>800</v>
      </c>
      <c r="C24" s="879">
        <v>25</v>
      </c>
      <c r="D24" s="101">
        <v>0</v>
      </c>
      <c r="E24" s="101">
        <v>0</v>
      </c>
      <c r="F24" s="879">
        <v>549</v>
      </c>
      <c r="G24" s="879">
        <v>1850</v>
      </c>
      <c r="H24" s="879">
        <v>50</v>
      </c>
      <c r="I24" s="104">
        <v>300</v>
      </c>
      <c r="J24" s="104">
        <v>851.1</v>
      </c>
      <c r="M24" s="104"/>
    </row>
    <row r="25" spans="1:13" customFormat="1" ht="9.9" customHeight="1" x14ac:dyDescent="0.25">
      <c r="A25" s="463" t="s">
        <v>212</v>
      </c>
      <c r="B25" s="211"/>
      <c r="C25" s="211"/>
      <c r="D25" s="211"/>
      <c r="E25" s="211"/>
      <c r="F25" s="211"/>
      <c r="G25" s="211"/>
      <c r="H25" s="211"/>
      <c r="I25" s="104"/>
      <c r="J25" s="104"/>
    </row>
    <row r="26" spans="1:13" customFormat="1" ht="9.9" customHeight="1" x14ac:dyDescent="0.25">
      <c r="A26" s="463" t="s">
        <v>210</v>
      </c>
      <c r="B26" s="211">
        <v>44</v>
      </c>
      <c r="C26" s="211">
        <v>36</v>
      </c>
      <c r="D26" s="211">
        <v>32</v>
      </c>
      <c r="E26" s="211">
        <v>29</v>
      </c>
      <c r="F26" s="211">
        <v>30</v>
      </c>
      <c r="G26" s="211">
        <v>20</v>
      </c>
      <c r="H26" s="211">
        <v>38</v>
      </c>
      <c r="I26" s="104">
        <v>7.3</v>
      </c>
      <c r="J26" s="104">
        <v>42</v>
      </c>
    </row>
    <row r="27" spans="1:13" customFormat="1" ht="15.6" customHeight="1" x14ac:dyDescent="0.25">
      <c r="A27" s="572" t="s">
        <v>947</v>
      </c>
      <c r="B27" s="211">
        <v>800</v>
      </c>
      <c r="C27" s="211">
        <v>250</v>
      </c>
      <c r="D27" s="211">
        <v>293</v>
      </c>
      <c r="E27" s="211">
        <v>316</v>
      </c>
      <c r="F27" s="211">
        <v>196</v>
      </c>
      <c r="G27" s="211">
        <v>189</v>
      </c>
      <c r="H27" s="211">
        <v>2121</v>
      </c>
      <c r="I27" s="104">
        <v>2.2999999999999998</v>
      </c>
      <c r="J27" s="104">
        <v>342.2</v>
      </c>
    </row>
    <row r="28" spans="1:13" customFormat="1" ht="9.9" customHeight="1" x14ac:dyDescent="0.25">
      <c r="A28" s="463" t="s">
        <v>213</v>
      </c>
      <c r="B28" s="211"/>
      <c r="C28" s="211"/>
      <c r="D28" s="211"/>
      <c r="E28" s="211"/>
      <c r="F28" s="211"/>
      <c r="G28" s="211"/>
      <c r="H28" s="211"/>
      <c r="I28" s="104"/>
      <c r="J28" s="104"/>
    </row>
    <row r="29" spans="1:13" customFormat="1" ht="9.9" customHeight="1" x14ac:dyDescent="0.25">
      <c r="A29" s="463" t="s">
        <v>210</v>
      </c>
      <c r="B29" s="101">
        <v>1</v>
      </c>
      <c r="C29" s="101">
        <v>4</v>
      </c>
      <c r="D29" s="101">
        <v>0</v>
      </c>
      <c r="E29" s="101">
        <v>0</v>
      </c>
      <c r="F29" s="101">
        <v>0</v>
      </c>
      <c r="G29" s="101">
        <v>0</v>
      </c>
      <c r="H29" s="101">
        <v>0</v>
      </c>
      <c r="I29" s="104">
        <v>-50</v>
      </c>
      <c r="J29" s="273">
        <v>180</v>
      </c>
    </row>
    <row r="30" spans="1:13" customFormat="1" ht="13.2" customHeight="1" x14ac:dyDescent="0.25">
      <c r="A30" s="572" t="s">
        <v>947</v>
      </c>
      <c r="B30" s="101">
        <v>2</v>
      </c>
      <c r="C30" s="101">
        <v>10</v>
      </c>
      <c r="D30" s="101">
        <v>0</v>
      </c>
      <c r="E30" s="101">
        <v>0</v>
      </c>
      <c r="F30" s="101">
        <v>0</v>
      </c>
      <c r="G30" s="101">
        <v>0</v>
      </c>
      <c r="H30" s="101">
        <v>0</v>
      </c>
      <c r="I30" s="104">
        <v>-99.7</v>
      </c>
      <c r="J30" s="273">
        <v>-90.4</v>
      </c>
      <c r="L30" s="104"/>
    </row>
    <row r="31" spans="1:13" customFormat="1" ht="9.9" customHeight="1" x14ac:dyDescent="0.25">
      <c r="A31" s="199"/>
      <c r="B31" s="624"/>
      <c r="C31" s="624"/>
      <c r="D31" s="624"/>
      <c r="E31" s="624"/>
      <c r="F31" s="624"/>
      <c r="G31" s="624"/>
      <c r="H31" s="624"/>
      <c r="I31" s="103"/>
      <c r="J31" s="103"/>
    </row>
    <row r="32" spans="1:13" customFormat="1" ht="9.9" customHeight="1" x14ac:dyDescent="0.25">
      <c r="A32" s="464" t="s">
        <v>76</v>
      </c>
      <c r="B32" s="880"/>
      <c r="C32" s="880"/>
      <c r="D32" s="880"/>
      <c r="E32" s="880"/>
      <c r="F32" s="880"/>
      <c r="G32" s="880"/>
      <c r="H32" s="880"/>
      <c r="I32" s="880"/>
      <c r="J32" s="880"/>
    </row>
    <row r="33" spans="1:10" customFormat="1" ht="9.9" customHeight="1" x14ac:dyDescent="0.25">
      <c r="A33" s="463" t="s">
        <v>211</v>
      </c>
      <c r="B33" s="100"/>
      <c r="C33" s="100"/>
      <c r="D33" s="100"/>
      <c r="E33" s="100"/>
      <c r="F33" s="100"/>
      <c r="G33" s="100"/>
      <c r="H33" s="100"/>
      <c r="I33" s="103"/>
      <c r="J33" s="103"/>
    </row>
    <row r="34" spans="1:10" customFormat="1" ht="9.9" customHeight="1" x14ac:dyDescent="0.25">
      <c r="A34" s="463" t="s">
        <v>210</v>
      </c>
      <c r="B34" s="101">
        <v>9</v>
      </c>
      <c r="C34" s="101">
        <v>7</v>
      </c>
      <c r="D34" s="101">
        <v>5</v>
      </c>
      <c r="E34" s="101">
        <v>4</v>
      </c>
      <c r="F34" s="101">
        <v>5</v>
      </c>
      <c r="G34" s="101">
        <v>8</v>
      </c>
      <c r="H34" s="101">
        <v>8</v>
      </c>
      <c r="I34" s="104">
        <v>80</v>
      </c>
      <c r="J34" s="104">
        <v>-3.7</v>
      </c>
    </row>
    <row r="35" spans="1:10" customFormat="1" ht="13.2" customHeight="1" x14ac:dyDescent="0.25">
      <c r="A35" s="572" t="s">
        <v>947</v>
      </c>
      <c r="B35" s="624">
        <v>9074</v>
      </c>
      <c r="C35" s="624">
        <v>7288</v>
      </c>
      <c r="D35" s="624">
        <v>18465</v>
      </c>
      <c r="E35" s="624">
        <v>6480</v>
      </c>
      <c r="F35" s="624">
        <v>4084</v>
      </c>
      <c r="G35" s="624">
        <v>45182</v>
      </c>
      <c r="H35" s="624">
        <v>2186</v>
      </c>
      <c r="I35" s="104">
        <v>548.1</v>
      </c>
      <c r="J35" s="104">
        <v>465.9</v>
      </c>
    </row>
    <row r="36" spans="1:10" customFormat="1" ht="9.9" customHeight="1" x14ac:dyDescent="0.25">
      <c r="A36" s="463" t="s">
        <v>212</v>
      </c>
      <c r="B36" s="624"/>
      <c r="C36" s="624"/>
      <c r="D36" s="624"/>
      <c r="E36" s="624"/>
      <c r="F36" s="624"/>
      <c r="G36" s="624"/>
      <c r="H36" s="624"/>
      <c r="I36" s="104"/>
      <c r="J36" s="104"/>
    </row>
    <row r="37" spans="1:10" customFormat="1" ht="9.9" customHeight="1" x14ac:dyDescent="0.25">
      <c r="A37" s="463" t="s">
        <v>210</v>
      </c>
      <c r="B37" s="624">
        <v>148</v>
      </c>
      <c r="C37" s="624">
        <v>106</v>
      </c>
      <c r="D37" s="624">
        <v>106</v>
      </c>
      <c r="E37" s="624">
        <v>69</v>
      </c>
      <c r="F37" s="624">
        <v>79</v>
      </c>
      <c r="G37" s="624">
        <v>71</v>
      </c>
      <c r="H37" s="624">
        <v>98</v>
      </c>
      <c r="I37" s="104">
        <v>43.7</v>
      </c>
      <c r="J37" s="104">
        <v>56.4</v>
      </c>
    </row>
    <row r="38" spans="1:10" customFormat="1" ht="13.2" customHeight="1" x14ac:dyDescent="0.25">
      <c r="A38" s="572" t="s">
        <v>947</v>
      </c>
      <c r="B38" s="624">
        <v>12446</v>
      </c>
      <c r="C38" s="624">
        <v>8334</v>
      </c>
      <c r="D38" s="624">
        <v>1188</v>
      </c>
      <c r="E38" s="624">
        <v>1247</v>
      </c>
      <c r="F38" s="624">
        <v>2283</v>
      </c>
      <c r="G38" s="624">
        <v>3457</v>
      </c>
      <c r="H38" s="624">
        <v>2142</v>
      </c>
      <c r="I38" s="104">
        <v>603.6</v>
      </c>
      <c r="J38" s="104">
        <v>-22.4</v>
      </c>
    </row>
    <row r="39" spans="1:10" customFormat="1" ht="9.9" customHeight="1" x14ac:dyDescent="0.25">
      <c r="A39" s="463" t="s">
        <v>213</v>
      </c>
      <c r="B39" s="624"/>
      <c r="C39" s="624"/>
      <c r="D39" s="624"/>
      <c r="E39" s="624"/>
      <c r="F39" s="624"/>
      <c r="G39" s="624"/>
      <c r="H39" s="624"/>
      <c r="I39" s="104"/>
      <c r="J39" s="104"/>
    </row>
    <row r="40" spans="1:10" customFormat="1" ht="9.9" customHeight="1" x14ac:dyDescent="0.25">
      <c r="A40" s="463" t="s">
        <v>210</v>
      </c>
      <c r="B40" s="101">
        <v>0</v>
      </c>
      <c r="C40" s="101">
        <v>3</v>
      </c>
      <c r="D40" s="101">
        <v>2</v>
      </c>
      <c r="E40" s="101">
        <v>0</v>
      </c>
      <c r="F40" s="101">
        <v>0</v>
      </c>
      <c r="G40" s="101">
        <v>0</v>
      </c>
      <c r="H40" s="101">
        <v>0</v>
      </c>
      <c r="I40" s="104">
        <v>-100</v>
      </c>
      <c r="J40" s="104">
        <v>0</v>
      </c>
    </row>
    <row r="41" spans="1:10" customFormat="1" ht="13.2" customHeight="1" x14ac:dyDescent="0.25">
      <c r="A41" s="572" t="s">
        <v>947</v>
      </c>
      <c r="B41" s="101">
        <v>0</v>
      </c>
      <c r="C41" s="101">
        <v>5</v>
      </c>
      <c r="D41" s="101">
        <v>637</v>
      </c>
      <c r="E41" s="101">
        <v>0</v>
      </c>
      <c r="F41" s="101">
        <v>0</v>
      </c>
      <c r="G41" s="101">
        <v>0</v>
      </c>
      <c r="H41" s="101">
        <v>0</v>
      </c>
      <c r="I41" s="104" t="s">
        <v>377</v>
      </c>
      <c r="J41" s="104">
        <v>-96</v>
      </c>
    </row>
    <row r="42" spans="1:10" customFormat="1" ht="9.9" customHeight="1" x14ac:dyDescent="0.25">
      <c r="A42" s="199"/>
      <c r="B42" s="624"/>
      <c r="C42" s="624"/>
      <c r="D42" s="624"/>
      <c r="E42" s="624"/>
      <c r="F42" s="624"/>
      <c r="G42" s="624"/>
      <c r="H42" s="624"/>
      <c r="I42" s="103"/>
      <c r="J42" s="103"/>
    </row>
    <row r="43" spans="1:10" customFormat="1" ht="9.9" customHeight="1" x14ac:dyDescent="0.25">
      <c r="A43" s="464" t="s">
        <v>223</v>
      </c>
      <c r="B43" s="464"/>
      <c r="C43" s="464"/>
      <c r="D43" s="464"/>
      <c r="E43" s="464"/>
      <c r="F43" s="464"/>
      <c r="G43" s="464"/>
      <c r="H43" s="464"/>
      <c r="I43" s="464"/>
      <c r="J43" s="464"/>
    </row>
    <row r="44" spans="1:10" customFormat="1" ht="9.9" customHeight="1" x14ac:dyDescent="0.25">
      <c r="A44" s="463" t="s">
        <v>211</v>
      </c>
      <c r="B44" s="624"/>
      <c r="C44" s="624"/>
      <c r="D44" s="624"/>
      <c r="E44" s="624"/>
      <c r="F44" s="624"/>
      <c r="G44" s="624"/>
      <c r="H44" s="624"/>
      <c r="I44" s="103"/>
      <c r="J44" s="103"/>
    </row>
    <row r="45" spans="1:10" customFormat="1" ht="9.9" customHeight="1" x14ac:dyDescent="0.25">
      <c r="A45" s="463" t="s">
        <v>210</v>
      </c>
      <c r="B45" s="879">
        <v>4</v>
      </c>
      <c r="C45" s="881">
        <v>9</v>
      </c>
      <c r="D45" s="879">
        <v>2</v>
      </c>
      <c r="E45" s="879">
        <v>3</v>
      </c>
      <c r="F45" s="879">
        <v>4</v>
      </c>
      <c r="G45" s="879">
        <v>2</v>
      </c>
      <c r="H45" s="879">
        <v>2</v>
      </c>
      <c r="I45" s="104">
        <v>100</v>
      </c>
      <c r="J45" s="104">
        <v>34.1</v>
      </c>
    </row>
    <row r="46" spans="1:10" customFormat="1" ht="13.2" customHeight="1" x14ac:dyDescent="0.25">
      <c r="A46" s="572" t="s">
        <v>947</v>
      </c>
      <c r="B46" s="879">
        <v>4000</v>
      </c>
      <c r="C46" s="881">
        <v>4977</v>
      </c>
      <c r="D46" s="879">
        <v>575</v>
      </c>
      <c r="E46" s="879">
        <v>2260</v>
      </c>
      <c r="F46" s="879">
        <v>200</v>
      </c>
      <c r="G46" s="879">
        <v>300</v>
      </c>
      <c r="H46" s="879">
        <v>5200</v>
      </c>
      <c r="I46" s="104">
        <v>-64.5</v>
      </c>
      <c r="J46" s="104">
        <v>4.8</v>
      </c>
    </row>
    <row r="47" spans="1:10" customFormat="1" ht="9.9" customHeight="1" x14ac:dyDescent="0.25">
      <c r="A47" s="463" t="s">
        <v>212</v>
      </c>
      <c r="B47" s="211"/>
      <c r="C47" s="211"/>
      <c r="D47" s="211"/>
      <c r="E47" s="211"/>
      <c r="F47" s="211"/>
      <c r="G47" s="211"/>
      <c r="H47" s="211"/>
      <c r="I47" s="104"/>
      <c r="J47" s="104"/>
    </row>
    <row r="48" spans="1:10" customFormat="1" ht="9.9" customHeight="1" x14ac:dyDescent="0.25">
      <c r="A48" s="463" t="s">
        <v>210</v>
      </c>
      <c r="B48" s="211">
        <v>228</v>
      </c>
      <c r="C48" s="211">
        <v>130</v>
      </c>
      <c r="D48" s="211">
        <v>125</v>
      </c>
      <c r="E48" s="211">
        <v>69</v>
      </c>
      <c r="F48" s="211">
        <v>81</v>
      </c>
      <c r="G48" s="211">
        <v>86</v>
      </c>
      <c r="H48" s="211">
        <v>183</v>
      </c>
      <c r="I48" s="104">
        <v>101.8</v>
      </c>
      <c r="J48" s="104">
        <v>121.5</v>
      </c>
    </row>
    <row r="49" spans="1:10" customFormat="1" ht="13.2" customHeight="1" x14ac:dyDescent="0.25">
      <c r="A49" s="572" t="s">
        <v>947</v>
      </c>
      <c r="B49" s="211">
        <v>6253</v>
      </c>
      <c r="C49" s="211">
        <v>2083</v>
      </c>
      <c r="D49" s="211">
        <v>3440</v>
      </c>
      <c r="E49" s="211">
        <v>2524</v>
      </c>
      <c r="F49" s="211">
        <v>2860</v>
      </c>
      <c r="G49" s="211">
        <v>2767</v>
      </c>
      <c r="H49" s="211">
        <v>4699</v>
      </c>
      <c r="I49" s="104">
        <v>-10.3</v>
      </c>
      <c r="J49" s="104">
        <v>47.8</v>
      </c>
    </row>
    <row r="50" spans="1:10" customFormat="1" ht="9.9" customHeight="1" x14ac:dyDescent="0.25">
      <c r="A50" s="463" t="s">
        <v>213</v>
      </c>
      <c r="B50" s="211"/>
      <c r="C50" s="211"/>
      <c r="D50" s="211"/>
      <c r="E50" s="211"/>
      <c r="F50" s="211"/>
      <c r="G50" s="211"/>
      <c r="H50" s="211"/>
      <c r="I50" s="104"/>
      <c r="J50" s="104"/>
    </row>
    <row r="51" spans="1:10" customFormat="1" ht="9.9" customHeight="1" x14ac:dyDescent="0.25">
      <c r="A51" s="463" t="s">
        <v>210</v>
      </c>
      <c r="B51" s="101">
        <v>5</v>
      </c>
      <c r="C51" s="101">
        <v>5</v>
      </c>
      <c r="D51" s="101">
        <v>0</v>
      </c>
      <c r="E51" s="101">
        <v>2</v>
      </c>
      <c r="F51" s="101">
        <v>0</v>
      </c>
      <c r="G51" s="101">
        <v>1</v>
      </c>
      <c r="H51" s="101">
        <v>3</v>
      </c>
      <c r="I51" s="104" t="s">
        <v>377</v>
      </c>
      <c r="J51" s="104">
        <v>120</v>
      </c>
    </row>
    <row r="52" spans="1:10" customFormat="1" ht="13.2" customHeight="1" x14ac:dyDescent="0.25">
      <c r="A52" s="572" t="s">
        <v>947</v>
      </c>
      <c r="B52" s="101">
        <v>117</v>
      </c>
      <c r="C52" s="101">
        <v>36</v>
      </c>
      <c r="D52" s="101">
        <v>0</v>
      </c>
      <c r="E52" s="101">
        <v>8</v>
      </c>
      <c r="F52" s="101">
        <v>0</v>
      </c>
      <c r="G52" s="101">
        <v>0</v>
      </c>
      <c r="H52" s="101">
        <v>30</v>
      </c>
      <c r="I52" s="104" t="s">
        <v>377</v>
      </c>
      <c r="J52" s="104">
        <v>-70.099999999999994</v>
      </c>
    </row>
    <row r="53" spans="1:10" customFormat="1" ht="9.9" customHeight="1" x14ac:dyDescent="0.25">
      <c r="A53" s="199"/>
      <c r="B53" s="624"/>
      <c r="C53" s="624"/>
      <c r="D53" s="624"/>
      <c r="E53" s="624"/>
      <c r="F53" s="624"/>
      <c r="G53" s="624"/>
      <c r="H53" s="624"/>
      <c r="I53" s="103"/>
      <c r="J53" s="103"/>
    </row>
    <row r="54" spans="1:10" customFormat="1" ht="9.9" customHeight="1" x14ac:dyDescent="0.25">
      <c r="A54" s="464" t="s">
        <v>902</v>
      </c>
      <c r="B54" s="464"/>
      <c r="C54" s="464"/>
      <c r="D54" s="464"/>
      <c r="E54" s="464"/>
      <c r="F54" s="464"/>
      <c r="G54" s="464"/>
      <c r="H54" s="464"/>
      <c r="I54" s="464"/>
      <c r="J54" s="464"/>
    </row>
    <row r="55" spans="1:10" customFormat="1" ht="9.9" customHeight="1" x14ac:dyDescent="0.25">
      <c r="A55" s="463" t="s">
        <v>211</v>
      </c>
      <c r="B55" s="624"/>
      <c r="C55" s="624"/>
      <c r="D55" s="624"/>
      <c r="E55" s="624"/>
      <c r="F55" s="624"/>
      <c r="G55" s="624"/>
      <c r="H55" s="624"/>
      <c r="I55" s="103"/>
      <c r="J55" s="103"/>
    </row>
    <row r="56" spans="1:10" customFormat="1" ht="9.9" customHeight="1" x14ac:dyDescent="0.25">
      <c r="A56" s="463" t="s">
        <v>210</v>
      </c>
      <c r="B56" s="211">
        <v>31</v>
      </c>
      <c r="C56" s="211">
        <v>37</v>
      </c>
      <c r="D56" s="211">
        <v>49</v>
      </c>
      <c r="E56" s="211">
        <v>21</v>
      </c>
      <c r="F56" s="211">
        <v>32</v>
      </c>
      <c r="G56" s="211">
        <v>35</v>
      </c>
      <c r="H56" s="211">
        <v>44</v>
      </c>
      <c r="I56" s="104">
        <v>-13.9</v>
      </c>
      <c r="J56" s="104">
        <v>15.7</v>
      </c>
    </row>
    <row r="57" spans="1:10" customFormat="1" ht="13.2" customHeight="1" x14ac:dyDescent="0.25">
      <c r="A57" s="572" t="s">
        <v>947</v>
      </c>
      <c r="B57" s="211">
        <v>8221</v>
      </c>
      <c r="C57" s="211">
        <v>36071</v>
      </c>
      <c r="D57" s="211">
        <v>136158</v>
      </c>
      <c r="E57" s="211">
        <v>8638</v>
      </c>
      <c r="F57" s="211">
        <v>54726</v>
      </c>
      <c r="G57" s="211">
        <v>38889</v>
      </c>
      <c r="H57" s="211">
        <v>18681</v>
      </c>
      <c r="I57" s="104">
        <v>-94.4</v>
      </c>
      <c r="J57" s="104">
        <v>-23.5</v>
      </c>
    </row>
    <row r="58" spans="1:10" customFormat="1" ht="9.9" customHeight="1" x14ac:dyDescent="0.25">
      <c r="A58" s="463" t="s">
        <v>212</v>
      </c>
      <c r="B58" s="211"/>
      <c r="C58" s="211"/>
      <c r="D58" s="211"/>
      <c r="E58" s="211"/>
      <c r="F58" s="211"/>
      <c r="G58" s="211"/>
      <c r="H58" s="211"/>
      <c r="I58" s="104"/>
      <c r="J58" s="104"/>
    </row>
    <row r="59" spans="1:10" customFormat="1" ht="9.9" customHeight="1" x14ac:dyDescent="0.25">
      <c r="A59" s="463" t="s">
        <v>210</v>
      </c>
      <c r="B59" s="211">
        <v>1188</v>
      </c>
      <c r="C59" s="211">
        <v>1071</v>
      </c>
      <c r="D59" s="211">
        <v>797</v>
      </c>
      <c r="E59" s="211">
        <v>602</v>
      </c>
      <c r="F59" s="211">
        <v>705</v>
      </c>
      <c r="G59" s="211">
        <v>623</v>
      </c>
      <c r="H59" s="211">
        <v>1450</v>
      </c>
      <c r="I59" s="104">
        <v>9.3000000000000007</v>
      </c>
      <c r="J59" s="104">
        <v>51.2</v>
      </c>
    </row>
    <row r="60" spans="1:10" customFormat="1" ht="13.2" customHeight="1" x14ac:dyDescent="0.25">
      <c r="A60" s="572" t="s">
        <v>947</v>
      </c>
      <c r="B60" s="211">
        <v>19274</v>
      </c>
      <c r="C60" s="211">
        <v>45909</v>
      </c>
      <c r="D60" s="211">
        <v>15153</v>
      </c>
      <c r="E60" s="211">
        <v>17918</v>
      </c>
      <c r="F60" s="211">
        <v>17553</v>
      </c>
      <c r="G60" s="211">
        <v>41826</v>
      </c>
      <c r="H60" s="211">
        <v>21496</v>
      </c>
      <c r="I60" s="104">
        <v>-3.2</v>
      </c>
      <c r="J60" s="104">
        <v>-0.9</v>
      </c>
    </row>
    <row r="61" spans="1:10" customFormat="1" ht="9.9" customHeight="1" x14ac:dyDescent="0.25">
      <c r="A61" s="463" t="s">
        <v>213</v>
      </c>
      <c r="B61" s="211"/>
      <c r="C61" s="211"/>
      <c r="D61" s="211"/>
      <c r="E61" s="211"/>
      <c r="F61" s="211"/>
      <c r="G61" s="211"/>
      <c r="H61" s="211"/>
      <c r="I61" s="104"/>
      <c r="J61" s="104"/>
    </row>
    <row r="62" spans="1:10" customFormat="1" ht="9.9" customHeight="1" x14ac:dyDescent="0.25">
      <c r="A62" s="463" t="s">
        <v>210</v>
      </c>
      <c r="B62" s="211">
        <v>9</v>
      </c>
      <c r="C62" s="211">
        <v>50</v>
      </c>
      <c r="D62" s="211">
        <v>7</v>
      </c>
      <c r="E62" s="211">
        <v>4</v>
      </c>
      <c r="F62" s="211">
        <v>1</v>
      </c>
      <c r="G62" s="211">
        <v>3</v>
      </c>
      <c r="H62" s="211">
        <v>4</v>
      </c>
      <c r="I62" s="104">
        <v>28.6</v>
      </c>
      <c r="J62" s="104">
        <v>167.4</v>
      </c>
    </row>
    <row r="63" spans="1:10" customFormat="1" ht="13.2" customHeight="1" thickBot="1" x14ac:dyDescent="0.3">
      <c r="A63" s="591" t="s">
        <v>947</v>
      </c>
      <c r="B63" s="592">
        <v>59</v>
      </c>
      <c r="C63" s="592">
        <v>254</v>
      </c>
      <c r="D63" s="592">
        <v>105</v>
      </c>
      <c r="E63" s="592">
        <v>128</v>
      </c>
      <c r="F63" s="592">
        <v>3</v>
      </c>
      <c r="G63" s="592">
        <v>7</v>
      </c>
      <c r="H63" s="592">
        <v>1055</v>
      </c>
      <c r="I63" s="591">
        <v>-99</v>
      </c>
      <c r="J63" s="591">
        <v>-77.900000000000006</v>
      </c>
    </row>
    <row r="64" spans="1:10" s="89" customFormat="1" ht="3" customHeight="1" x14ac:dyDescent="0.25">
      <c r="A64" s="100"/>
      <c r="B64"/>
      <c r="C64"/>
      <c r="D64"/>
      <c r="E64"/>
      <c r="F64"/>
      <c r="G64"/>
      <c r="H64"/>
      <c r="I64"/>
      <c r="J64"/>
    </row>
    <row r="65" spans="1:11" s="884" customFormat="1" ht="9.9" customHeight="1" x14ac:dyDescent="0.25">
      <c r="A65" s="882" t="s">
        <v>1094</v>
      </c>
      <c r="B65" s="882"/>
      <c r="C65" s="882"/>
      <c r="D65" s="882"/>
      <c r="E65" s="882"/>
      <c r="F65" s="882"/>
      <c r="G65" s="882"/>
      <c r="H65" s="882"/>
      <c r="I65" s="882"/>
      <c r="J65" s="882"/>
      <c r="K65" s="883"/>
    </row>
    <row r="66" spans="1:11" s="884" customFormat="1" ht="9.9" customHeight="1" x14ac:dyDescent="0.25">
      <c r="A66" s="882"/>
      <c r="B66" s="882"/>
      <c r="C66" s="882"/>
      <c r="D66" s="882"/>
      <c r="E66" s="882"/>
      <c r="F66" s="882"/>
      <c r="G66" s="882"/>
      <c r="H66" s="882"/>
      <c r="I66" s="882"/>
      <c r="J66" s="882"/>
    </row>
    <row r="67" spans="1:11" s="884" customFormat="1" ht="9.9" customHeight="1" x14ac:dyDescent="0.25">
      <c r="A67" s="882"/>
      <c r="B67" s="882"/>
      <c r="C67" s="882"/>
      <c r="D67" s="882"/>
      <c r="E67" s="882"/>
      <c r="F67" s="882"/>
      <c r="G67" s="882"/>
      <c r="H67" s="882"/>
      <c r="I67" s="882"/>
      <c r="J67" s="882"/>
    </row>
    <row r="68" spans="1:11" s="884" customFormat="1" ht="9.9" customHeight="1" x14ac:dyDescent="0.25">
      <c r="A68" s="882"/>
      <c r="B68" s="882"/>
      <c r="C68" s="882"/>
      <c r="D68" s="882"/>
      <c r="E68" s="882"/>
      <c r="F68" s="882"/>
      <c r="G68" s="882"/>
      <c r="H68" s="882"/>
      <c r="I68" s="882"/>
      <c r="J68" s="882"/>
    </row>
    <row r="69" spans="1:11" s="884" customFormat="1" ht="9.9" customHeight="1" x14ac:dyDescent="0.25">
      <c r="A69" s="884" t="s">
        <v>518</v>
      </c>
    </row>
    <row r="70" spans="1:11" s="884" customFormat="1" ht="9.9" customHeight="1" x14ac:dyDescent="0.25">
      <c r="A70" s="884" t="s">
        <v>77</v>
      </c>
    </row>
    <row r="71" spans="1:11" s="884" customFormat="1" ht="9.9" customHeight="1" x14ac:dyDescent="0.25">
      <c r="A71" s="884" t="s">
        <v>78</v>
      </c>
    </row>
    <row r="72" spans="1:11" s="884" customFormat="1" ht="9.9" customHeight="1" x14ac:dyDescent="0.25">
      <c r="A72" s="884" t="s">
        <v>1095</v>
      </c>
    </row>
    <row r="73" spans="1:11" s="884" customFormat="1" ht="9.9" customHeight="1" x14ac:dyDescent="0.25">
      <c r="A73" s="885" t="s">
        <v>394</v>
      </c>
    </row>
    <row r="74" spans="1:11" ht="13.2" x14ac:dyDescent="0.25">
      <c r="A74"/>
      <c r="B74"/>
      <c r="C74"/>
      <c r="D74"/>
      <c r="E74"/>
      <c r="F74"/>
      <c r="G74"/>
      <c r="H74"/>
      <c r="I74"/>
      <c r="J74"/>
    </row>
    <row r="75" spans="1:11" ht="13.2" x14ac:dyDescent="0.25">
      <c r="A75"/>
      <c r="B75"/>
      <c r="C75"/>
      <c r="D75"/>
      <c r="E75"/>
      <c r="F75"/>
      <c r="G75"/>
      <c r="H75"/>
      <c r="I75"/>
      <c r="J75"/>
    </row>
    <row r="76" spans="1:11" ht="13.2" x14ac:dyDescent="0.25">
      <c r="A76"/>
      <c r="B76"/>
      <c r="C76"/>
      <c r="D76"/>
      <c r="E76"/>
      <c r="F76"/>
      <c r="G76"/>
      <c r="H76"/>
      <c r="I76"/>
      <c r="J76"/>
    </row>
    <row r="77" spans="1:11" ht="13.2" x14ac:dyDescent="0.25">
      <c r="A77"/>
      <c r="B77"/>
      <c r="C77"/>
      <c r="D77"/>
      <c r="E77"/>
      <c r="F77"/>
      <c r="G77"/>
      <c r="H77"/>
      <c r="I77"/>
      <c r="J77"/>
    </row>
    <row r="78" spans="1:11" ht="13.2" x14ac:dyDescent="0.25">
      <c r="A78"/>
      <c r="B78"/>
      <c r="C78"/>
      <c r="D78"/>
      <c r="E78"/>
      <c r="F78"/>
      <c r="G78"/>
      <c r="H78"/>
      <c r="I78"/>
      <c r="J78"/>
    </row>
    <row r="79" spans="1:11" ht="13.2" x14ac:dyDescent="0.25">
      <c r="A79"/>
      <c r="B79"/>
      <c r="C79"/>
      <c r="D79"/>
      <c r="E79"/>
      <c r="F79"/>
      <c r="G79"/>
      <c r="H79"/>
      <c r="I79"/>
      <c r="J79"/>
    </row>
    <row r="80" spans="1:11" ht="13.2" x14ac:dyDescent="0.25">
      <c r="A80"/>
      <c r="B80"/>
      <c r="C80"/>
      <c r="D80"/>
      <c r="E80"/>
      <c r="F80"/>
      <c r="G80"/>
      <c r="H80"/>
      <c r="I80"/>
      <c r="J80"/>
    </row>
    <row r="81" spans="1:10" ht="13.2" x14ac:dyDescent="0.25">
      <c r="A81"/>
      <c r="B81"/>
      <c r="C81"/>
      <c r="D81"/>
      <c r="E81"/>
      <c r="F81"/>
      <c r="G81"/>
      <c r="H81"/>
      <c r="I81"/>
      <c r="J81"/>
    </row>
    <row r="82" spans="1:10" ht="13.2" x14ac:dyDescent="0.25">
      <c r="A82"/>
      <c r="B82"/>
      <c r="C82"/>
      <c r="D82"/>
      <c r="E82"/>
      <c r="F82"/>
      <c r="G82"/>
      <c r="H82"/>
      <c r="I82"/>
      <c r="J82"/>
    </row>
    <row r="83" spans="1:10" ht="13.2" x14ac:dyDescent="0.25">
      <c r="A83"/>
      <c r="B83"/>
      <c r="C83"/>
      <c r="D83"/>
      <c r="E83"/>
      <c r="F83"/>
      <c r="G83"/>
      <c r="H83"/>
      <c r="I83"/>
      <c r="J83"/>
    </row>
    <row r="84" spans="1:10" ht="13.2" x14ac:dyDescent="0.25">
      <c r="A84"/>
      <c r="B84"/>
      <c r="C84"/>
      <c r="D84"/>
      <c r="E84"/>
      <c r="F84"/>
      <c r="G84"/>
      <c r="H84"/>
      <c r="I84"/>
      <c r="J84"/>
    </row>
    <row r="85" spans="1:10" ht="13.2" x14ac:dyDescent="0.25">
      <c r="A85"/>
      <c r="B85"/>
      <c r="C85"/>
      <c r="D85"/>
      <c r="E85"/>
      <c r="F85"/>
      <c r="G85"/>
      <c r="H85"/>
      <c r="I85"/>
      <c r="J85"/>
    </row>
    <row r="86" spans="1:10" ht="13.2" x14ac:dyDescent="0.25">
      <c r="A86"/>
      <c r="B86"/>
      <c r="C86"/>
      <c r="D86"/>
      <c r="E86"/>
      <c r="F86"/>
      <c r="G86"/>
      <c r="H86"/>
      <c r="I86"/>
      <c r="J86"/>
    </row>
    <row r="87" spans="1:10" ht="13.2" x14ac:dyDescent="0.25">
      <c r="A87"/>
      <c r="B87"/>
      <c r="C87"/>
      <c r="D87"/>
      <c r="E87"/>
      <c r="F87"/>
      <c r="G87"/>
      <c r="H87"/>
      <c r="I87"/>
      <c r="J87"/>
    </row>
    <row r="88" spans="1:10" ht="13.2" x14ac:dyDescent="0.25">
      <c r="A88"/>
      <c r="B88"/>
      <c r="C88"/>
      <c r="D88"/>
      <c r="E88"/>
      <c r="F88"/>
      <c r="G88"/>
      <c r="H88"/>
      <c r="I88"/>
      <c r="J88"/>
    </row>
    <row r="89" spans="1:10" ht="13.2" x14ac:dyDescent="0.25">
      <c r="A89"/>
      <c r="B89"/>
      <c r="C89"/>
      <c r="D89"/>
      <c r="E89"/>
      <c r="F89"/>
      <c r="G89"/>
      <c r="H89"/>
      <c r="I89"/>
      <c r="J89"/>
    </row>
    <row r="90" spans="1:10" ht="13.2" x14ac:dyDescent="0.25">
      <c r="A90"/>
      <c r="B90"/>
      <c r="C90"/>
      <c r="D90"/>
      <c r="E90"/>
      <c r="F90"/>
      <c r="G90"/>
      <c r="H90"/>
      <c r="I90"/>
      <c r="J90"/>
    </row>
    <row r="91" spans="1:10" ht="13.2" x14ac:dyDescent="0.25">
      <c r="A91"/>
      <c r="B91"/>
      <c r="C91"/>
      <c r="D91"/>
      <c r="E91"/>
      <c r="F91"/>
      <c r="G91"/>
      <c r="H91"/>
      <c r="I91"/>
      <c r="J91"/>
    </row>
    <row r="92" spans="1:10" ht="13.2" x14ac:dyDescent="0.25">
      <c r="A92"/>
      <c r="B92"/>
      <c r="C92"/>
      <c r="D92"/>
      <c r="E92"/>
      <c r="F92"/>
      <c r="G92"/>
      <c r="H92"/>
      <c r="I92"/>
      <c r="J92"/>
    </row>
    <row r="93" spans="1:10" ht="13.2" x14ac:dyDescent="0.25">
      <c r="A93"/>
      <c r="B93"/>
      <c r="C93"/>
      <c r="D93"/>
      <c r="E93"/>
      <c r="F93"/>
      <c r="G93"/>
      <c r="H93"/>
      <c r="I93"/>
      <c r="J93"/>
    </row>
    <row r="94" spans="1:10" ht="13.2" x14ac:dyDescent="0.25">
      <c r="A94"/>
      <c r="B94"/>
      <c r="C94"/>
      <c r="D94"/>
      <c r="E94"/>
      <c r="F94"/>
      <c r="G94"/>
      <c r="H94"/>
      <c r="I94"/>
      <c r="J94"/>
    </row>
    <row r="95" spans="1:10" ht="13.2" x14ac:dyDescent="0.25">
      <c r="A95"/>
      <c r="B95"/>
      <c r="C95"/>
      <c r="D95"/>
      <c r="E95"/>
      <c r="F95"/>
      <c r="G95"/>
      <c r="H95"/>
      <c r="I95"/>
      <c r="J95"/>
    </row>
    <row r="96" spans="1:10" ht="13.2" x14ac:dyDescent="0.25">
      <c r="A96"/>
      <c r="B96"/>
      <c r="C96"/>
      <c r="D96"/>
      <c r="E96"/>
      <c r="F96"/>
      <c r="G96"/>
      <c r="H96"/>
      <c r="I96"/>
      <c r="J96"/>
    </row>
    <row r="97" spans="1:10" ht="13.2" x14ac:dyDescent="0.25">
      <c r="A97"/>
      <c r="B97"/>
      <c r="C97"/>
      <c r="D97"/>
      <c r="E97"/>
      <c r="F97"/>
      <c r="G97"/>
      <c r="H97"/>
      <c r="I97"/>
      <c r="J97"/>
    </row>
    <row r="98" spans="1:10" ht="13.2" x14ac:dyDescent="0.25">
      <c r="A98"/>
      <c r="B98"/>
      <c r="C98"/>
      <c r="D98"/>
      <c r="E98"/>
      <c r="F98"/>
      <c r="G98"/>
      <c r="H98"/>
      <c r="I98"/>
      <c r="J98"/>
    </row>
    <row r="99" spans="1:10" ht="13.2" x14ac:dyDescent="0.25">
      <c r="A99"/>
      <c r="B99"/>
      <c r="C99"/>
      <c r="D99"/>
      <c r="E99"/>
      <c r="F99"/>
      <c r="G99"/>
      <c r="H99"/>
      <c r="I99"/>
      <c r="J99"/>
    </row>
    <row r="100" spans="1:10" ht="13.2" x14ac:dyDescent="0.25">
      <c r="A100"/>
      <c r="B100"/>
      <c r="C100"/>
      <c r="D100"/>
      <c r="E100"/>
      <c r="F100"/>
      <c r="G100"/>
      <c r="H100"/>
      <c r="I100"/>
      <c r="J100"/>
    </row>
    <row r="101" spans="1:10" ht="13.2" x14ac:dyDescent="0.25">
      <c r="A101"/>
      <c r="B101"/>
      <c r="C101"/>
      <c r="D101"/>
      <c r="E101"/>
      <c r="F101"/>
      <c r="G101"/>
      <c r="H101"/>
      <c r="I101"/>
      <c r="J101"/>
    </row>
    <row r="102" spans="1:10" ht="13.2" x14ac:dyDescent="0.25">
      <c r="A102"/>
      <c r="B102"/>
      <c r="C102"/>
      <c r="D102"/>
      <c r="E102"/>
      <c r="F102"/>
      <c r="G102"/>
      <c r="H102"/>
      <c r="I102"/>
      <c r="J102"/>
    </row>
    <row r="103" spans="1:10" ht="13.2" x14ac:dyDescent="0.25">
      <c r="A103"/>
      <c r="B103"/>
      <c r="C103"/>
      <c r="D103"/>
      <c r="E103"/>
      <c r="F103"/>
      <c r="G103"/>
      <c r="H103"/>
      <c r="I103"/>
      <c r="J103"/>
    </row>
    <row r="104" spans="1:10" ht="13.2" x14ac:dyDescent="0.25">
      <c r="A104"/>
      <c r="B104"/>
      <c r="C104"/>
      <c r="D104"/>
      <c r="E104"/>
      <c r="F104"/>
      <c r="G104"/>
      <c r="H104"/>
      <c r="I104"/>
      <c r="J104"/>
    </row>
    <row r="105" spans="1:10" ht="13.2" x14ac:dyDescent="0.25">
      <c r="A105"/>
      <c r="B105"/>
      <c r="C105"/>
      <c r="D105"/>
      <c r="E105"/>
      <c r="F105"/>
      <c r="G105"/>
      <c r="H105"/>
      <c r="I105"/>
      <c r="J105"/>
    </row>
    <row r="106" spans="1:10" ht="13.2" x14ac:dyDescent="0.25">
      <c r="A106"/>
      <c r="B106"/>
      <c r="C106"/>
      <c r="D106"/>
      <c r="E106"/>
      <c r="F106"/>
      <c r="G106"/>
      <c r="H106"/>
      <c r="I106"/>
      <c r="J106"/>
    </row>
    <row r="107" spans="1:10" ht="13.2" x14ac:dyDescent="0.25">
      <c r="A107"/>
      <c r="B107"/>
      <c r="C107"/>
      <c r="D107"/>
      <c r="E107"/>
      <c r="F107"/>
      <c r="G107"/>
      <c r="H107"/>
      <c r="I107"/>
      <c r="J107"/>
    </row>
    <row r="108" spans="1:10" ht="13.2" x14ac:dyDescent="0.25">
      <c r="A108"/>
      <c r="B108"/>
      <c r="C108"/>
      <c r="D108"/>
      <c r="E108"/>
      <c r="F108"/>
      <c r="G108"/>
      <c r="H108"/>
      <c r="I108"/>
      <c r="J108"/>
    </row>
    <row r="109" spans="1:10" ht="13.2" x14ac:dyDescent="0.25">
      <c r="A109"/>
      <c r="B109"/>
      <c r="C109"/>
      <c r="D109"/>
      <c r="E109"/>
      <c r="F109"/>
      <c r="G109"/>
      <c r="H109"/>
      <c r="I109"/>
      <c r="J109"/>
    </row>
    <row r="110" spans="1:10" ht="13.2" x14ac:dyDescent="0.25">
      <c r="A110"/>
      <c r="B110"/>
      <c r="C110"/>
      <c r="D110"/>
      <c r="E110"/>
      <c r="F110"/>
      <c r="G110"/>
      <c r="H110"/>
      <c r="I110"/>
      <c r="J110"/>
    </row>
    <row r="111" spans="1:10" ht="13.2" x14ac:dyDescent="0.25">
      <c r="A111"/>
      <c r="B111"/>
      <c r="C111"/>
      <c r="D111"/>
      <c r="E111"/>
      <c r="F111"/>
      <c r="G111"/>
      <c r="H111"/>
      <c r="I111"/>
      <c r="J111"/>
    </row>
    <row r="112" spans="1:10" ht="13.2" x14ac:dyDescent="0.25">
      <c r="A112"/>
      <c r="B112"/>
      <c r="C112"/>
      <c r="D112"/>
      <c r="E112"/>
      <c r="F112"/>
      <c r="G112"/>
      <c r="H112"/>
      <c r="I112"/>
      <c r="J112"/>
    </row>
    <row r="113" spans="1:10" ht="13.2" x14ac:dyDescent="0.25">
      <c r="A113"/>
      <c r="B113"/>
      <c r="C113"/>
      <c r="D113"/>
      <c r="E113"/>
      <c r="F113"/>
      <c r="G113"/>
      <c r="H113"/>
      <c r="I113"/>
      <c r="J113"/>
    </row>
    <row r="114" spans="1:10" ht="13.2" x14ac:dyDescent="0.25">
      <c r="A114"/>
      <c r="B114"/>
      <c r="C114"/>
      <c r="D114"/>
      <c r="E114"/>
      <c r="F114"/>
      <c r="G114"/>
      <c r="H114"/>
      <c r="I114"/>
      <c r="J114"/>
    </row>
    <row r="115" spans="1:10" ht="13.2" x14ac:dyDescent="0.25">
      <c r="A115"/>
      <c r="B115"/>
      <c r="C115"/>
      <c r="D115"/>
      <c r="E115"/>
      <c r="F115"/>
      <c r="G115"/>
      <c r="H115"/>
      <c r="I115"/>
      <c r="J115"/>
    </row>
    <row r="116" spans="1:10" ht="13.2" x14ac:dyDescent="0.25">
      <c r="A116"/>
      <c r="B116"/>
      <c r="C116"/>
      <c r="D116"/>
      <c r="E116"/>
      <c r="F116"/>
      <c r="G116"/>
      <c r="H116"/>
      <c r="I116"/>
      <c r="J116"/>
    </row>
    <row r="117" spans="1:10" ht="13.2" x14ac:dyDescent="0.25">
      <c r="A117"/>
      <c r="B117"/>
      <c r="C117"/>
      <c r="D117"/>
      <c r="E117"/>
      <c r="F117"/>
      <c r="G117"/>
      <c r="H117"/>
      <c r="I117"/>
      <c r="J117"/>
    </row>
    <row r="118" spans="1:10" ht="13.2" x14ac:dyDescent="0.25">
      <c r="A118"/>
      <c r="B118"/>
      <c r="C118"/>
      <c r="D118"/>
      <c r="E118"/>
      <c r="F118"/>
      <c r="G118"/>
      <c r="H118"/>
      <c r="I118"/>
      <c r="J118"/>
    </row>
    <row r="119" spans="1:10" ht="13.2" x14ac:dyDescent="0.25">
      <c r="A119"/>
      <c r="B119"/>
      <c r="C119"/>
      <c r="D119"/>
      <c r="E119"/>
      <c r="F119"/>
      <c r="G119"/>
      <c r="H119"/>
      <c r="I119"/>
      <c r="J119"/>
    </row>
    <row r="120" spans="1:10" ht="13.2" x14ac:dyDescent="0.25">
      <c r="A120"/>
      <c r="B120"/>
      <c r="C120"/>
      <c r="D120"/>
      <c r="E120"/>
      <c r="F120"/>
      <c r="G120"/>
      <c r="H120"/>
      <c r="I120"/>
      <c r="J120"/>
    </row>
    <row r="121" spans="1:10" ht="13.2" x14ac:dyDescent="0.25">
      <c r="A121"/>
      <c r="B121"/>
      <c r="C121"/>
      <c r="D121"/>
      <c r="E121"/>
      <c r="F121"/>
      <c r="G121"/>
      <c r="H121"/>
      <c r="I121"/>
      <c r="J121"/>
    </row>
    <row r="122" spans="1:10" ht="13.2" x14ac:dyDescent="0.25">
      <c r="A122"/>
      <c r="B122"/>
      <c r="C122"/>
      <c r="D122"/>
      <c r="E122"/>
      <c r="F122"/>
      <c r="G122"/>
      <c r="H122"/>
      <c r="I122"/>
      <c r="J122"/>
    </row>
    <row r="123" spans="1:10" ht="13.2" x14ac:dyDescent="0.25">
      <c r="A123"/>
      <c r="B123"/>
      <c r="C123"/>
      <c r="D123"/>
      <c r="E123"/>
      <c r="F123"/>
      <c r="G123"/>
      <c r="H123"/>
      <c r="I123"/>
      <c r="J123"/>
    </row>
    <row r="124" spans="1:10" ht="13.2" x14ac:dyDescent="0.25">
      <c r="A124"/>
      <c r="B124"/>
      <c r="C124"/>
      <c r="D124"/>
      <c r="E124"/>
      <c r="F124"/>
      <c r="G124"/>
      <c r="H124"/>
      <c r="I124"/>
      <c r="J124"/>
    </row>
    <row r="125" spans="1:10" ht="13.2" x14ac:dyDescent="0.25">
      <c r="A125"/>
      <c r="B125"/>
      <c r="C125"/>
      <c r="D125"/>
      <c r="E125"/>
      <c r="F125"/>
      <c r="G125"/>
      <c r="H125"/>
      <c r="I125"/>
      <c r="J125"/>
    </row>
    <row r="126" spans="1:10" ht="13.2" x14ac:dyDescent="0.25">
      <c r="A126"/>
      <c r="B126"/>
      <c r="C126"/>
      <c r="D126"/>
      <c r="E126"/>
      <c r="F126"/>
      <c r="G126"/>
      <c r="H126"/>
      <c r="I126"/>
      <c r="J126"/>
    </row>
    <row r="127" spans="1:10" ht="13.2" x14ac:dyDescent="0.25">
      <c r="A127"/>
      <c r="B127"/>
      <c r="C127"/>
      <c r="D127"/>
      <c r="E127"/>
      <c r="F127"/>
      <c r="G127"/>
      <c r="H127"/>
      <c r="I127"/>
      <c r="J127"/>
    </row>
    <row r="128" spans="1:10" ht="13.2" x14ac:dyDescent="0.25">
      <c r="A128"/>
      <c r="B128"/>
      <c r="C128"/>
      <c r="D128"/>
      <c r="E128"/>
      <c r="F128"/>
      <c r="G128"/>
      <c r="H128"/>
      <c r="I128"/>
      <c r="J128"/>
    </row>
    <row r="129" spans="1:10" ht="13.2" x14ac:dyDescent="0.25">
      <c r="A129"/>
      <c r="B129"/>
      <c r="C129"/>
      <c r="D129"/>
      <c r="E129"/>
      <c r="F129"/>
      <c r="G129"/>
      <c r="H129"/>
      <c r="I129"/>
      <c r="J129"/>
    </row>
    <row r="130" spans="1:10" ht="13.2" x14ac:dyDescent="0.25">
      <c r="A130"/>
      <c r="B130"/>
      <c r="C130"/>
      <c r="D130"/>
      <c r="E130"/>
      <c r="F130"/>
      <c r="G130"/>
      <c r="H130"/>
      <c r="I130"/>
      <c r="J130"/>
    </row>
    <row r="131" spans="1:10" ht="13.2" x14ac:dyDescent="0.25">
      <c r="A131"/>
      <c r="B131"/>
      <c r="C131"/>
      <c r="D131"/>
      <c r="E131"/>
      <c r="F131"/>
      <c r="G131"/>
      <c r="H131"/>
      <c r="I131"/>
      <c r="J131"/>
    </row>
    <row r="132" spans="1:10" ht="13.2" x14ac:dyDescent="0.25">
      <c r="A132"/>
      <c r="B132"/>
      <c r="C132"/>
      <c r="D132"/>
      <c r="E132"/>
      <c r="F132"/>
      <c r="G132"/>
      <c r="H132"/>
      <c r="I132"/>
      <c r="J132"/>
    </row>
    <row r="133" spans="1:10" ht="13.2" x14ac:dyDescent="0.25">
      <c r="A133"/>
      <c r="B133"/>
      <c r="C133"/>
      <c r="D133"/>
      <c r="E133"/>
      <c r="F133"/>
      <c r="G133"/>
      <c r="H133"/>
      <c r="I133"/>
      <c r="J133"/>
    </row>
    <row r="134" spans="1:10" ht="13.2" x14ac:dyDescent="0.25">
      <c r="A134"/>
      <c r="B134"/>
      <c r="C134"/>
      <c r="D134"/>
      <c r="E134"/>
      <c r="F134"/>
      <c r="G134"/>
      <c r="H134"/>
      <c r="I134"/>
      <c r="J134"/>
    </row>
    <row r="135" spans="1:10" ht="13.2" x14ac:dyDescent="0.25">
      <c r="A135"/>
      <c r="B135"/>
      <c r="C135"/>
      <c r="D135"/>
      <c r="E135"/>
      <c r="F135"/>
      <c r="G135"/>
      <c r="H135"/>
      <c r="I135"/>
      <c r="J135"/>
    </row>
    <row r="136" spans="1:10" ht="13.2" x14ac:dyDescent="0.25">
      <c r="A136"/>
      <c r="B136"/>
      <c r="C136"/>
      <c r="D136"/>
      <c r="E136"/>
      <c r="F136"/>
      <c r="G136"/>
      <c r="H136"/>
      <c r="I136"/>
      <c r="J136"/>
    </row>
    <row r="137" spans="1:10" ht="13.2" x14ac:dyDescent="0.25">
      <c r="A137"/>
      <c r="B137"/>
      <c r="C137"/>
      <c r="D137"/>
      <c r="E137"/>
      <c r="F137"/>
      <c r="G137"/>
      <c r="H137"/>
      <c r="I137"/>
      <c r="J137"/>
    </row>
    <row r="138" spans="1:10" ht="13.2" x14ac:dyDescent="0.25">
      <c r="A138"/>
      <c r="B138"/>
      <c r="C138"/>
      <c r="D138"/>
      <c r="E138"/>
      <c r="F138"/>
      <c r="G138"/>
      <c r="H138"/>
      <c r="I138"/>
      <c r="J138"/>
    </row>
    <row r="139" spans="1:10" ht="13.2" x14ac:dyDescent="0.25">
      <c r="A139"/>
      <c r="B139"/>
      <c r="C139"/>
      <c r="D139"/>
      <c r="E139"/>
      <c r="F139"/>
      <c r="G139"/>
      <c r="H139"/>
      <c r="I139"/>
      <c r="J139"/>
    </row>
    <row r="140" spans="1:10" ht="13.2" x14ac:dyDescent="0.25">
      <c r="A140"/>
      <c r="B140"/>
      <c r="C140"/>
      <c r="D140"/>
      <c r="E140"/>
      <c r="F140"/>
      <c r="G140"/>
      <c r="H140"/>
      <c r="I140"/>
      <c r="J140"/>
    </row>
    <row r="141" spans="1:10" ht="13.2" x14ac:dyDescent="0.25">
      <c r="A141"/>
      <c r="B141"/>
      <c r="C141"/>
      <c r="D141"/>
      <c r="E141"/>
      <c r="F141"/>
      <c r="G141"/>
      <c r="H141"/>
      <c r="I141"/>
      <c r="J141"/>
    </row>
    <row r="142" spans="1:10" ht="13.2" x14ac:dyDescent="0.25">
      <c r="A142"/>
      <c r="B142"/>
      <c r="C142"/>
      <c r="D142"/>
      <c r="E142"/>
      <c r="F142"/>
      <c r="G142"/>
      <c r="H142"/>
      <c r="I142"/>
      <c r="J142"/>
    </row>
    <row r="143" spans="1:10" ht="13.2" x14ac:dyDescent="0.25">
      <c r="A143"/>
      <c r="B143"/>
      <c r="C143"/>
      <c r="D143"/>
      <c r="E143"/>
      <c r="F143"/>
      <c r="G143"/>
      <c r="H143"/>
      <c r="I143"/>
      <c r="J143"/>
    </row>
    <row r="144" spans="1:10" ht="13.2" x14ac:dyDescent="0.25">
      <c r="A144"/>
      <c r="B144"/>
      <c r="C144"/>
      <c r="D144"/>
      <c r="E144"/>
      <c r="F144"/>
      <c r="G144"/>
      <c r="H144"/>
      <c r="I144"/>
      <c r="J144"/>
    </row>
    <row r="145" spans="1:10" ht="13.2" x14ac:dyDescent="0.25">
      <c r="A145"/>
      <c r="B145"/>
      <c r="C145"/>
      <c r="D145"/>
      <c r="E145"/>
      <c r="F145"/>
      <c r="G145"/>
      <c r="H145"/>
      <c r="I145"/>
      <c r="J145"/>
    </row>
    <row r="146" spans="1:10" ht="13.2" x14ac:dyDescent="0.25">
      <c r="A146"/>
      <c r="B146"/>
      <c r="C146"/>
      <c r="D146"/>
      <c r="E146"/>
      <c r="F146"/>
      <c r="G146"/>
      <c r="H146"/>
      <c r="I146"/>
      <c r="J146"/>
    </row>
    <row r="147" spans="1:10" ht="13.2" x14ac:dyDescent="0.25">
      <c r="A147"/>
      <c r="B147"/>
      <c r="C147"/>
      <c r="D147"/>
      <c r="E147"/>
      <c r="F147"/>
      <c r="G147"/>
      <c r="H147"/>
      <c r="I147"/>
      <c r="J147"/>
    </row>
    <row r="148" spans="1:10" ht="13.2" x14ac:dyDescent="0.25">
      <c r="A148"/>
      <c r="B148"/>
      <c r="C148"/>
      <c r="D148"/>
      <c r="E148"/>
      <c r="F148"/>
      <c r="G148"/>
      <c r="H148"/>
      <c r="I148"/>
      <c r="J148"/>
    </row>
    <row r="149" spans="1:10" ht="13.2" x14ac:dyDescent="0.25">
      <c r="A149"/>
      <c r="B149"/>
      <c r="C149"/>
      <c r="D149"/>
      <c r="E149"/>
      <c r="F149"/>
      <c r="G149"/>
      <c r="H149"/>
      <c r="I149"/>
      <c r="J149"/>
    </row>
    <row r="150" spans="1:10" ht="13.2" x14ac:dyDescent="0.25">
      <c r="A150"/>
      <c r="B150"/>
      <c r="C150"/>
      <c r="D150"/>
      <c r="E150"/>
      <c r="F150"/>
      <c r="G150"/>
      <c r="H150"/>
      <c r="I150"/>
      <c r="J150"/>
    </row>
    <row r="151" spans="1:10" ht="13.2" x14ac:dyDescent="0.25">
      <c r="A151"/>
      <c r="B151"/>
      <c r="C151"/>
      <c r="D151"/>
      <c r="E151"/>
      <c r="F151"/>
      <c r="G151"/>
      <c r="H151"/>
      <c r="I151"/>
      <c r="J151"/>
    </row>
    <row r="152" spans="1:10" ht="13.2" x14ac:dyDescent="0.25">
      <c r="A152"/>
      <c r="B152"/>
      <c r="C152"/>
      <c r="D152"/>
      <c r="E152"/>
      <c r="F152"/>
      <c r="G152"/>
      <c r="H152"/>
      <c r="I152"/>
      <c r="J152"/>
    </row>
    <row r="153" spans="1:10" ht="13.2" x14ac:dyDescent="0.25">
      <c r="A153"/>
      <c r="B153"/>
      <c r="C153"/>
      <c r="D153"/>
      <c r="E153"/>
      <c r="F153"/>
      <c r="G153"/>
      <c r="H153"/>
      <c r="I153"/>
      <c r="J153"/>
    </row>
    <row r="154" spans="1:10" ht="13.2" x14ac:dyDescent="0.25">
      <c r="A154"/>
      <c r="B154"/>
      <c r="C154"/>
      <c r="D154"/>
      <c r="E154"/>
      <c r="F154"/>
      <c r="G154"/>
      <c r="H154"/>
      <c r="I154"/>
      <c r="J154"/>
    </row>
    <row r="155" spans="1:10" ht="13.2" x14ac:dyDescent="0.25">
      <c r="A155"/>
      <c r="B155"/>
      <c r="C155"/>
      <c r="D155"/>
      <c r="E155"/>
      <c r="F155"/>
      <c r="G155"/>
      <c r="H155"/>
      <c r="I155"/>
      <c r="J155"/>
    </row>
    <row r="156" spans="1:10" ht="13.2" x14ac:dyDescent="0.25">
      <c r="A156"/>
      <c r="B156"/>
      <c r="C156"/>
      <c r="D156"/>
      <c r="E156"/>
      <c r="F156"/>
      <c r="G156"/>
      <c r="H156"/>
      <c r="I156"/>
      <c r="J156"/>
    </row>
    <row r="157" spans="1:10" ht="13.2" x14ac:dyDescent="0.25">
      <c r="A157"/>
      <c r="B157"/>
      <c r="C157"/>
      <c r="D157"/>
      <c r="E157"/>
      <c r="F157"/>
      <c r="G157"/>
      <c r="H157"/>
      <c r="I157"/>
      <c r="J157"/>
    </row>
    <row r="158" spans="1:10" ht="13.2" x14ac:dyDescent="0.25">
      <c r="A158"/>
      <c r="B158"/>
      <c r="C158"/>
      <c r="D158"/>
      <c r="E158"/>
      <c r="F158"/>
      <c r="G158"/>
      <c r="H158"/>
      <c r="I158"/>
      <c r="J158"/>
    </row>
    <row r="159" spans="1:10" ht="13.2" x14ac:dyDescent="0.25">
      <c r="A159"/>
      <c r="B159"/>
      <c r="C159"/>
      <c r="D159"/>
      <c r="E159"/>
      <c r="F159"/>
      <c r="G159"/>
      <c r="H159"/>
      <c r="I159"/>
      <c r="J159"/>
    </row>
    <row r="160" spans="1:10" ht="13.2" x14ac:dyDescent="0.25">
      <c r="A160"/>
      <c r="B160"/>
      <c r="C160"/>
      <c r="D160"/>
      <c r="E160"/>
      <c r="F160"/>
      <c r="G160"/>
      <c r="H160"/>
      <c r="I160"/>
      <c r="J160"/>
    </row>
    <row r="161" spans="1:10" ht="13.2" x14ac:dyDescent="0.25">
      <c r="A161"/>
      <c r="B161"/>
      <c r="C161"/>
      <c r="D161"/>
      <c r="E161"/>
      <c r="F161"/>
      <c r="G161"/>
      <c r="H161"/>
      <c r="I161"/>
      <c r="J161"/>
    </row>
    <row r="162" spans="1:10" ht="13.2" x14ac:dyDescent="0.25">
      <c r="A162"/>
      <c r="B162"/>
      <c r="C162"/>
      <c r="D162"/>
      <c r="E162"/>
      <c r="F162"/>
      <c r="G162"/>
      <c r="H162"/>
      <c r="I162"/>
      <c r="J162"/>
    </row>
    <row r="163" spans="1:10" ht="13.2" x14ac:dyDescent="0.25">
      <c r="A163"/>
      <c r="B163"/>
      <c r="C163"/>
      <c r="D163"/>
      <c r="E163"/>
      <c r="F163"/>
      <c r="G163"/>
      <c r="H163"/>
      <c r="I163"/>
      <c r="J163"/>
    </row>
    <row r="164" spans="1:10" ht="13.2" x14ac:dyDescent="0.25">
      <c r="A164"/>
      <c r="B164"/>
      <c r="C164"/>
      <c r="D164"/>
      <c r="E164"/>
      <c r="F164"/>
      <c r="G164"/>
      <c r="H164"/>
      <c r="I164"/>
      <c r="J164"/>
    </row>
    <row r="165" spans="1:10" ht="13.2" x14ac:dyDescent="0.25">
      <c r="A165"/>
      <c r="B165"/>
      <c r="C165"/>
      <c r="D165"/>
      <c r="E165"/>
      <c r="F165"/>
      <c r="G165"/>
      <c r="H165"/>
      <c r="I165"/>
      <c r="J165"/>
    </row>
    <row r="166" spans="1:10" ht="13.2" x14ac:dyDescent="0.25">
      <c r="A166"/>
      <c r="B166"/>
      <c r="C166"/>
      <c r="D166"/>
      <c r="E166"/>
      <c r="F166"/>
      <c r="G166"/>
      <c r="H166"/>
      <c r="I166"/>
      <c r="J166"/>
    </row>
    <row r="167" spans="1:10" ht="13.2" x14ac:dyDescent="0.25">
      <c r="A167"/>
      <c r="B167"/>
      <c r="C167"/>
      <c r="D167"/>
      <c r="E167"/>
      <c r="F167"/>
      <c r="G167"/>
      <c r="H167"/>
      <c r="I167"/>
      <c r="J167"/>
    </row>
    <row r="168" spans="1:10" ht="13.2" x14ac:dyDescent="0.25">
      <c r="A168"/>
      <c r="B168"/>
      <c r="C168"/>
      <c r="D168"/>
      <c r="E168"/>
      <c r="F168"/>
      <c r="G168"/>
      <c r="H168"/>
      <c r="I168"/>
      <c r="J168"/>
    </row>
    <row r="169" spans="1:10" ht="13.2" x14ac:dyDescent="0.25">
      <c r="A169"/>
      <c r="B169"/>
      <c r="C169"/>
      <c r="D169"/>
      <c r="E169"/>
      <c r="F169"/>
      <c r="G169"/>
      <c r="H169"/>
      <c r="I169"/>
      <c r="J169"/>
    </row>
    <row r="170" spans="1:10" ht="13.2" x14ac:dyDescent="0.25">
      <c r="A170"/>
      <c r="B170"/>
      <c r="C170"/>
      <c r="D170"/>
      <c r="E170"/>
      <c r="F170"/>
      <c r="G170"/>
      <c r="H170"/>
      <c r="I170"/>
      <c r="J170"/>
    </row>
    <row r="171" spans="1:10" ht="13.2" x14ac:dyDescent="0.25">
      <c r="A171"/>
      <c r="B171"/>
      <c r="C171"/>
      <c r="D171"/>
      <c r="E171"/>
      <c r="F171"/>
      <c r="G171"/>
      <c r="H171"/>
      <c r="I171"/>
      <c r="J171"/>
    </row>
    <row r="172" spans="1:10" ht="13.2" x14ac:dyDescent="0.25">
      <c r="A172"/>
      <c r="B172"/>
      <c r="C172"/>
      <c r="D172"/>
      <c r="E172"/>
      <c r="F172"/>
      <c r="G172"/>
      <c r="H172"/>
      <c r="I172"/>
      <c r="J172"/>
    </row>
    <row r="173" spans="1:10" ht="13.2" x14ac:dyDescent="0.25">
      <c r="A173"/>
      <c r="B173"/>
      <c r="C173"/>
      <c r="D173"/>
      <c r="E173"/>
      <c r="F173"/>
      <c r="G173"/>
      <c r="H173"/>
      <c r="I173"/>
      <c r="J173"/>
    </row>
    <row r="174" spans="1:10" ht="13.2" x14ac:dyDescent="0.25">
      <c r="A174"/>
      <c r="B174"/>
      <c r="C174"/>
      <c r="D174"/>
      <c r="E174"/>
      <c r="F174"/>
      <c r="G174"/>
      <c r="H174"/>
      <c r="I174"/>
      <c r="J174"/>
    </row>
    <row r="175" spans="1:10" ht="13.2" x14ac:dyDescent="0.25">
      <c r="A175"/>
      <c r="B175"/>
      <c r="C175"/>
      <c r="D175"/>
      <c r="E175"/>
      <c r="F175"/>
      <c r="G175"/>
      <c r="H175"/>
      <c r="I175"/>
      <c r="J175"/>
    </row>
    <row r="176" spans="1:10" ht="13.2" x14ac:dyDescent="0.25">
      <c r="A176"/>
      <c r="B176"/>
      <c r="C176"/>
      <c r="D176"/>
      <c r="E176"/>
      <c r="F176"/>
      <c r="G176"/>
      <c r="H176"/>
      <c r="I176"/>
      <c r="J176"/>
    </row>
    <row r="177" spans="1:10" ht="13.2" x14ac:dyDescent="0.25">
      <c r="A177"/>
      <c r="B177"/>
      <c r="C177"/>
      <c r="D177"/>
      <c r="E177"/>
      <c r="F177"/>
      <c r="G177"/>
      <c r="H177"/>
      <c r="I177"/>
      <c r="J177"/>
    </row>
    <row r="178" spans="1:10" ht="13.2" x14ac:dyDescent="0.25">
      <c r="A178"/>
      <c r="B178"/>
      <c r="C178"/>
      <c r="D178"/>
      <c r="E178"/>
      <c r="F178"/>
      <c r="G178"/>
      <c r="H178"/>
      <c r="I178"/>
      <c r="J178"/>
    </row>
    <row r="179" spans="1:10" ht="13.2" x14ac:dyDescent="0.25">
      <c r="A179"/>
      <c r="B179"/>
      <c r="C179"/>
      <c r="D179"/>
      <c r="E179"/>
      <c r="F179"/>
      <c r="G179"/>
      <c r="H179"/>
      <c r="I179"/>
      <c r="J179"/>
    </row>
    <row r="180" spans="1:10" ht="13.2" x14ac:dyDescent="0.25">
      <c r="A180"/>
      <c r="B180"/>
      <c r="C180"/>
      <c r="D180"/>
      <c r="E180"/>
      <c r="F180"/>
      <c r="G180"/>
      <c r="H180"/>
      <c r="I180"/>
      <c r="J180"/>
    </row>
    <row r="181" spans="1:10" ht="13.2" x14ac:dyDescent="0.25">
      <c r="A181"/>
      <c r="B181"/>
      <c r="C181"/>
      <c r="D181"/>
      <c r="E181"/>
      <c r="F181"/>
      <c r="G181"/>
      <c r="H181"/>
      <c r="I181"/>
      <c r="J181"/>
    </row>
    <row r="182" spans="1:10" ht="13.2" x14ac:dyDescent="0.25">
      <c r="A182"/>
      <c r="B182"/>
      <c r="C182"/>
      <c r="D182"/>
      <c r="E182"/>
      <c r="F182"/>
      <c r="G182"/>
      <c r="H182"/>
      <c r="I182"/>
      <c r="J182"/>
    </row>
    <row r="183" spans="1:10" ht="13.2" x14ac:dyDescent="0.25">
      <c r="A183"/>
      <c r="B183"/>
      <c r="C183"/>
      <c r="D183"/>
      <c r="E183"/>
      <c r="F183"/>
      <c r="G183"/>
      <c r="H183"/>
      <c r="I183"/>
      <c r="J183"/>
    </row>
    <row r="184" spans="1:10" ht="13.2" x14ac:dyDescent="0.25">
      <c r="A184"/>
      <c r="B184"/>
      <c r="C184"/>
      <c r="D184"/>
      <c r="E184"/>
      <c r="F184"/>
      <c r="G184"/>
      <c r="H184"/>
      <c r="I184"/>
      <c r="J184"/>
    </row>
    <row r="185" spans="1:10" ht="13.2" x14ac:dyDescent="0.25">
      <c r="A185"/>
      <c r="B185"/>
      <c r="C185"/>
      <c r="D185"/>
      <c r="E185"/>
      <c r="F185"/>
      <c r="G185"/>
      <c r="H185"/>
      <c r="I185"/>
      <c r="J185"/>
    </row>
    <row r="186" spans="1:10" ht="13.2" x14ac:dyDescent="0.25">
      <c r="A186"/>
      <c r="B186"/>
      <c r="C186"/>
      <c r="D186"/>
      <c r="E186"/>
      <c r="F186"/>
      <c r="G186"/>
      <c r="H186"/>
      <c r="I186"/>
      <c r="J186"/>
    </row>
    <row r="187" spans="1:10" ht="13.2" x14ac:dyDescent="0.25">
      <c r="A187"/>
      <c r="B187"/>
      <c r="C187"/>
      <c r="D187"/>
      <c r="E187"/>
      <c r="F187"/>
      <c r="G187"/>
      <c r="H187"/>
      <c r="I187"/>
      <c r="J187"/>
    </row>
    <row r="188" spans="1:10" ht="13.2" x14ac:dyDescent="0.25">
      <c r="A188"/>
      <c r="B188"/>
      <c r="C188"/>
      <c r="D188"/>
      <c r="E188"/>
      <c r="F188"/>
      <c r="G188"/>
      <c r="H188"/>
      <c r="I188"/>
      <c r="J188"/>
    </row>
    <row r="189" spans="1:10" ht="13.2" x14ac:dyDescent="0.25">
      <c r="A189"/>
      <c r="B189"/>
      <c r="C189"/>
      <c r="D189"/>
      <c r="E189"/>
      <c r="F189"/>
      <c r="G189"/>
      <c r="H189"/>
      <c r="I189"/>
      <c r="J189"/>
    </row>
    <row r="190" spans="1:10" ht="13.2" x14ac:dyDescent="0.25">
      <c r="A190"/>
      <c r="B190"/>
      <c r="C190"/>
      <c r="D190"/>
      <c r="E190"/>
      <c r="F190"/>
      <c r="G190"/>
      <c r="H190"/>
      <c r="I190"/>
      <c r="J190"/>
    </row>
    <row r="191" spans="1:10" ht="13.2" x14ac:dyDescent="0.25">
      <c r="A191"/>
      <c r="B191"/>
      <c r="C191"/>
      <c r="D191"/>
      <c r="E191"/>
      <c r="F191"/>
      <c r="G191"/>
      <c r="H191"/>
      <c r="I191"/>
      <c r="J191"/>
    </row>
    <row r="192" spans="1:10" ht="13.2" x14ac:dyDescent="0.25">
      <c r="A192"/>
      <c r="B192"/>
      <c r="C192"/>
      <c r="D192"/>
      <c r="E192"/>
      <c r="F192"/>
      <c r="G192"/>
      <c r="H192"/>
      <c r="I192"/>
      <c r="J192"/>
    </row>
    <row r="193" spans="1:10" ht="13.2" x14ac:dyDescent="0.25">
      <c r="A193"/>
      <c r="B193"/>
      <c r="C193"/>
      <c r="D193"/>
      <c r="E193"/>
      <c r="F193"/>
      <c r="G193"/>
      <c r="H193"/>
      <c r="I193"/>
      <c r="J193"/>
    </row>
    <row r="194" spans="1:10" ht="13.2" x14ac:dyDescent="0.25">
      <c r="A194"/>
      <c r="B194"/>
      <c r="C194"/>
      <c r="D194"/>
      <c r="E194"/>
      <c r="F194"/>
      <c r="G194"/>
      <c r="H194"/>
      <c r="I194"/>
      <c r="J194"/>
    </row>
    <row r="195" spans="1:10" ht="13.2" x14ac:dyDescent="0.25">
      <c r="A195"/>
      <c r="B195"/>
      <c r="C195"/>
      <c r="D195"/>
      <c r="E195"/>
      <c r="F195"/>
      <c r="G195"/>
      <c r="H195"/>
      <c r="I195"/>
      <c r="J195"/>
    </row>
    <row r="196" spans="1:10" ht="13.2" x14ac:dyDescent="0.25">
      <c r="A196"/>
      <c r="B196"/>
      <c r="C196"/>
      <c r="D196"/>
      <c r="E196"/>
      <c r="F196"/>
      <c r="G196"/>
      <c r="H196"/>
      <c r="I196"/>
      <c r="J196"/>
    </row>
    <row r="197" spans="1:10" ht="13.2" x14ac:dyDescent="0.25">
      <c r="A197"/>
      <c r="B197"/>
      <c r="C197"/>
      <c r="D197"/>
      <c r="E197"/>
      <c r="F197"/>
      <c r="G197"/>
      <c r="H197"/>
      <c r="I197"/>
      <c r="J197"/>
    </row>
    <row r="198" spans="1:10" ht="13.2" x14ac:dyDescent="0.25">
      <c r="A198"/>
      <c r="B198"/>
      <c r="C198"/>
      <c r="D198"/>
      <c r="E198"/>
      <c r="F198"/>
      <c r="G198"/>
      <c r="H198"/>
      <c r="I198"/>
      <c r="J198"/>
    </row>
    <row r="199" spans="1:10" ht="13.2" x14ac:dyDescent="0.25">
      <c r="A199"/>
      <c r="B199"/>
      <c r="C199"/>
      <c r="D199"/>
      <c r="E199"/>
      <c r="F199"/>
      <c r="G199"/>
      <c r="H199"/>
      <c r="I199"/>
      <c r="J199"/>
    </row>
    <row r="200" spans="1:10" ht="13.2" x14ac:dyDescent="0.25">
      <c r="A200"/>
      <c r="B200"/>
      <c r="C200"/>
      <c r="D200"/>
      <c r="E200"/>
      <c r="F200"/>
      <c r="G200"/>
      <c r="H200"/>
      <c r="I200"/>
      <c r="J200"/>
    </row>
    <row r="201" spans="1:10" ht="13.2" x14ac:dyDescent="0.25">
      <c r="A201"/>
      <c r="B201"/>
      <c r="C201"/>
      <c r="D201"/>
      <c r="E201"/>
      <c r="F201"/>
      <c r="G201"/>
      <c r="H201"/>
      <c r="I201"/>
      <c r="J201"/>
    </row>
    <row r="202" spans="1:10" ht="13.2" x14ac:dyDescent="0.25">
      <c r="A202"/>
      <c r="B202"/>
      <c r="C202"/>
      <c r="D202"/>
      <c r="E202"/>
      <c r="F202"/>
      <c r="G202"/>
      <c r="H202"/>
      <c r="I202"/>
      <c r="J202"/>
    </row>
  </sheetData>
  <customSheetViews>
    <customSheetView guid="{95746B7C-2C59-4D9D-B586-3992FFB5743C}" showGridLines="0">
      <pageMargins left="0.75" right="0.75" top="1" bottom="1" header="0.5" footer="0.5"/>
      <headerFooter alignWithMargins="0"/>
    </customSheetView>
  </customSheetViews>
  <mergeCells count="4">
    <mergeCell ref="A1:J1"/>
    <mergeCell ref="B3:H3"/>
    <mergeCell ref="I3:J3"/>
    <mergeCell ref="A65:J68"/>
  </mergeCells>
  <phoneticPr fontId="9" type="noConversion"/>
  <pageMargins left="0.75" right="0.75" top="1" bottom="1" header="0.5" footer="0.5"/>
  <headerFooter alignWithMargins="0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dimension ref="A1:N83"/>
  <sheetViews>
    <sheetView showGridLines="0" zoomScale="87" zoomScaleNormal="87" workbookViewId="0"/>
  </sheetViews>
  <sheetFormatPr defaultColWidth="24.109375" defaultRowHeight="10.199999999999999" x14ac:dyDescent="0.2"/>
  <cols>
    <col min="1" max="1" width="32.88671875" style="6" customWidth="1"/>
    <col min="2" max="8" width="9" style="6" customWidth="1"/>
    <col min="9" max="9" width="16.33203125" style="6" customWidth="1"/>
    <col min="10" max="10" width="5.44140625" style="6" bestFit="1" customWidth="1"/>
    <col min="11" max="11" width="5.88671875" style="6" bestFit="1" customWidth="1"/>
    <col min="12" max="14" width="1.6640625" style="51" bestFit="1" customWidth="1"/>
    <col min="15" max="16384" width="24.109375" style="6"/>
  </cols>
  <sheetData>
    <row r="1" spans="1:9" ht="12" customHeight="1" x14ac:dyDescent="0.2">
      <c r="A1" s="729" t="s">
        <v>437</v>
      </c>
      <c r="B1" s="729"/>
      <c r="C1" s="729"/>
      <c r="D1" s="729"/>
      <c r="E1" s="729"/>
      <c r="F1" s="729"/>
      <c r="G1" s="729"/>
      <c r="H1" s="729"/>
      <c r="I1" s="729"/>
    </row>
    <row r="3" spans="1:9" customFormat="1" ht="14.4" customHeight="1" thickBot="1" x14ac:dyDescent="0.3">
      <c r="A3" s="463"/>
      <c r="B3" s="860" t="s">
        <v>2</v>
      </c>
      <c r="C3" s="860"/>
      <c r="D3" s="860"/>
      <c r="E3" s="860"/>
      <c r="F3" s="860"/>
      <c r="G3" s="860"/>
      <c r="H3" s="861"/>
      <c r="I3" s="675" t="s">
        <v>299</v>
      </c>
    </row>
    <row r="4" spans="1:9" customFormat="1" ht="13.2" x14ac:dyDescent="0.25">
      <c r="A4" s="186"/>
      <c r="B4" s="570" t="s">
        <v>257</v>
      </c>
      <c r="C4" s="570" t="s">
        <v>256</v>
      </c>
      <c r="D4" s="570" t="s">
        <v>255</v>
      </c>
      <c r="E4" s="570" t="s">
        <v>254</v>
      </c>
      <c r="F4" s="570" t="s">
        <v>253</v>
      </c>
      <c r="G4" s="570" t="s">
        <v>252</v>
      </c>
      <c r="H4" s="570" t="s">
        <v>251</v>
      </c>
      <c r="I4" s="573" t="s">
        <v>257</v>
      </c>
    </row>
    <row r="5" spans="1:9" customFormat="1" ht="13.2" x14ac:dyDescent="0.25">
      <c r="A5" s="186"/>
      <c r="B5" s="570">
        <v>2021</v>
      </c>
      <c r="C5" s="570">
        <v>2021</v>
      </c>
      <c r="D5" s="570">
        <v>2021</v>
      </c>
      <c r="E5" s="570">
        <v>2021</v>
      </c>
      <c r="F5" s="570">
        <v>2021</v>
      </c>
      <c r="G5" s="570">
        <v>2021</v>
      </c>
      <c r="H5" s="570">
        <v>2021</v>
      </c>
      <c r="I5" s="574">
        <v>2021</v>
      </c>
    </row>
    <row r="6" spans="1:9" customFormat="1" ht="13.2" x14ac:dyDescent="0.25">
      <c r="A6" s="186"/>
      <c r="B6" s="475"/>
      <c r="C6" s="475"/>
      <c r="D6" s="475"/>
      <c r="E6" s="475"/>
      <c r="F6" s="475"/>
      <c r="G6" s="475"/>
      <c r="H6" s="475"/>
    </row>
    <row r="7" spans="1:9" customFormat="1" ht="9.9" customHeight="1" x14ac:dyDescent="0.25">
      <c r="A7" s="464" t="s">
        <v>209</v>
      </c>
      <c r="B7" s="475"/>
      <c r="C7" s="475"/>
      <c r="D7" s="475"/>
      <c r="E7" s="475"/>
      <c r="F7" s="475"/>
      <c r="G7" s="475"/>
      <c r="H7" s="475"/>
    </row>
    <row r="8" spans="1:9" customFormat="1" ht="9.9" customHeight="1" x14ac:dyDescent="0.25">
      <c r="A8" s="637" t="s">
        <v>210</v>
      </c>
      <c r="B8" s="212">
        <v>3615</v>
      </c>
      <c r="C8" s="212">
        <v>3531</v>
      </c>
      <c r="D8" s="212">
        <v>3381</v>
      </c>
      <c r="E8" s="212">
        <v>2822</v>
      </c>
      <c r="F8" s="212">
        <v>3260</v>
      </c>
      <c r="G8" s="212">
        <v>3089</v>
      </c>
      <c r="H8" s="212">
        <v>3637</v>
      </c>
      <c r="I8" s="212">
        <v>36890</v>
      </c>
    </row>
    <row r="9" spans="1:9" customFormat="1" ht="15" customHeight="1" x14ac:dyDescent="0.25">
      <c r="A9" s="572" t="s">
        <v>947</v>
      </c>
      <c r="B9" s="212">
        <v>69052</v>
      </c>
      <c r="C9" s="212">
        <v>49737</v>
      </c>
      <c r="D9" s="212">
        <v>52878</v>
      </c>
      <c r="E9" s="212">
        <v>40019</v>
      </c>
      <c r="F9" s="212">
        <v>52571</v>
      </c>
      <c r="G9" s="212">
        <v>77115</v>
      </c>
      <c r="H9" s="212">
        <v>232532</v>
      </c>
      <c r="I9" s="212">
        <v>757288</v>
      </c>
    </row>
    <row r="10" spans="1:9" customFormat="1" ht="9.9" customHeight="1" x14ac:dyDescent="0.25">
      <c r="A10" s="465"/>
      <c r="B10" s="466"/>
      <c r="C10" s="466"/>
      <c r="D10" s="466"/>
      <c r="E10" s="466"/>
      <c r="F10" s="466"/>
      <c r="G10" s="466"/>
      <c r="H10" s="466"/>
      <c r="I10" s="466"/>
    </row>
    <row r="11" spans="1:9" customFormat="1" ht="9.9" customHeight="1" x14ac:dyDescent="0.25">
      <c r="A11" s="467" t="s">
        <v>214</v>
      </c>
      <c r="B11" s="468"/>
      <c r="C11" s="468"/>
      <c r="D11" s="468"/>
      <c r="E11" s="468"/>
      <c r="F11" s="468"/>
      <c r="G11" s="468"/>
      <c r="H11" s="468"/>
      <c r="I11" s="468"/>
    </row>
    <row r="12" spans="1:9" customFormat="1" ht="9.9" customHeight="1" x14ac:dyDescent="0.25">
      <c r="A12" s="469" t="s">
        <v>211</v>
      </c>
      <c r="B12" s="466"/>
      <c r="C12" s="466"/>
      <c r="D12" s="466"/>
      <c r="E12" s="466"/>
      <c r="F12" s="466"/>
      <c r="G12" s="466"/>
      <c r="H12" s="466"/>
      <c r="I12" s="466"/>
    </row>
    <row r="13" spans="1:9" customFormat="1" ht="9.9" customHeight="1" x14ac:dyDescent="0.25">
      <c r="A13" s="637" t="s">
        <v>210</v>
      </c>
      <c r="B13" s="212">
        <v>37</v>
      </c>
      <c r="C13" s="212">
        <v>28</v>
      </c>
      <c r="D13" s="212">
        <v>29</v>
      </c>
      <c r="E13" s="212">
        <v>25</v>
      </c>
      <c r="F13" s="212">
        <v>34</v>
      </c>
      <c r="G13" s="212">
        <v>27</v>
      </c>
      <c r="H13" s="212">
        <v>42</v>
      </c>
      <c r="I13" s="212">
        <v>328</v>
      </c>
    </row>
    <row r="14" spans="1:9" customFormat="1" ht="15" customHeight="1" x14ac:dyDescent="0.25">
      <c r="A14" s="572" t="s">
        <v>947</v>
      </c>
      <c r="B14" s="212">
        <v>28435</v>
      </c>
      <c r="C14" s="212">
        <v>2765</v>
      </c>
      <c r="D14" s="212">
        <v>6610</v>
      </c>
      <c r="E14" s="212">
        <v>1863</v>
      </c>
      <c r="F14" s="212">
        <v>4435</v>
      </c>
      <c r="G14" s="212">
        <v>2034</v>
      </c>
      <c r="H14" s="212">
        <v>187824</v>
      </c>
      <c r="I14" s="212">
        <v>274382</v>
      </c>
    </row>
    <row r="15" spans="1:9" customFormat="1" ht="9.9" customHeight="1" x14ac:dyDescent="0.25">
      <c r="A15" s="469" t="s">
        <v>212</v>
      </c>
      <c r="B15" s="466"/>
      <c r="C15" s="466"/>
      <c r="D15" s="466"/>
      <c r="E15" s="466"/>
      <c r="F15" s="466"/>
      <c r="G15" s="466"/>
      <c r="H15" s="466"/>
      <c r="I15" s="466"/>
    </row>
    <row r="16" spans="1:9" customFormat="1" ht="9.9" customHeight="1" x14ac:dyDescent="0.25">
      <c r="A16" s="637" t="s">
        <v>210</v>
      </c>
      <c r="B16" s="212">
        <v>3537</v>
      </c>
      <c r="C16" s="212">
        <v>3471</v>
      </c>
      <c r="D16" s="212">
        <v>3325</v>
      </c>
      <c r="E16" s="212">
        <v>2767</v>
      </c>
      <c r="F16" s="212">
        <v>3180</v>
      </c>
      <c r="G16" s="212">
        <v>3022</v>
      </c>
      <c r="H16" s="212">
        <v>3526</v>
      </c>
      <c r="I16" s="212">
        <v>36128</v>
      </c>
    </row>
    <row r="17" spans="1:9" customFormat="1" ht="15" customHeight="1" x14ac:dyDescent="0.25">
      <c r="A17" s="572" t="s">
        <v>947</v>
      </c>
      <c r="B17" s="212">
        <v>39007</v>
      </c>
      <c r="C17" s="212">
        <v>46474</v>
      </c>
      <c r="D17" s="212">
        <v>45627</v>
      </c>
      <c r="E17" s="212">
        <v>37306</v>
      </c>
      <c r="F17" s="212">
        <v>47138</v>
      </c>
      <c r="G17" s="212">
        <v>45397</v>
      </c>
      <c r="H17" s="212">
        <v>40401</v>
      </c>
      <c r="I17" s="212">
        <v>438577</v>
      </c>
    </row>
    <row r="18" spans="1:9" customFormat="1" ht="9.9" customHeight="1" x14ac:dyDescent="0.25">
      <c r="A18" s="469" t="s">
        <v>213</v>
      </c>
      <c r="B18" s="466"/>
      <c r="C18" s="466"/>
      <c r="D18" s="466"/>
      <c r="E18" s="466"/>
      <c r="F18" s="466"/>
      <c r="G18" s="466"/>
      <c r="H18" s="466"/>
      <c r="I18" s="466"/>
    </row>
    <row r="19" spans="1:9" customFormat="1" ht="9.9" customHeight="1" x14ac:dyDescent="0.25">
      <c r="A19" s="637" t="s">
        <v>210</v>
      </c>
      <c r="B19" s="212">
        <v>36</v>
      </c>
      <c r="C19" s="212">
        <v>19</v>
      </c>
      <c r="D19" s="212">
        <v>21</v>
      </c>
      <c r="E19" s="212">
        <v>27</v>
      </c>
      <c r="F19" s="212">
        <v>36</v>
      </c>
      <c r="G19" s="212">
        <v>31</v>
      </c>
      <c r="H19" s="212">
        <v>65</v>
      </c>
      <c r="I19" s="212">
        <v>341</v>
      </c>
    </row>
    <row r="20" spans="1:9" customFormat="1" ht="15" customHeight="1" x14ac:dyDescent="0.25">
      <c r="A20" s="572" t="s">
        <v>947</v>
      </c>
      <c r="B20" s="212">
        <v>242</v>
      </c>
      <c r="C20" s="212">
        <v>8</v>
      </c>
      <c r="D20" s="212">
        <v>20</v>
      </c>
      <c r="E20" s="212">
        <v>4</v>
      </c>
      <c r="F20" s="212">
        <v>430</v>
      </c>
      <c r="G20" s="212">
        <v>17</v>
      </c>
      <c r="H20" s="212">
        <v>4175</v>
      </c>
      <c r="I20" s="212">
        <v>5571</v>
      </c>
    </row>
    <row r="21" spans="1:9" customFormat="1" ht="9.9" customHeight="1" x14ac:dyDescent="0.25">
      <c r="A21" s="465"/>
      <c r="B21" s="470"/>
      <c r="C21" s="470"/>
      <c r="D21" s="470"/>
      <c r="E21" s="470"/>
      <c r="F21" s="470"/>
      <c r="G21" s="470"/>
      <c r="H21" s="470"/>
      <c r="I21" s="470"/>
    </row>
    <row r="22" spans="1:9" customFormat="1" ht="9.9" customHeight="1" x14ac:dyDescent="0.25">
      <c r="A22" s="471" t="s">
        <v>215</v>
      </c>
      <c r="B22" s="470"/>
      <c r="C22" s="470"/>
      <c r="D22" s="470"/>
      <c r="E22" s="470"/>
      <c r="F22" s="470"/>
      <c r="G22" s="470"/>
      <c r="H22" s="470"/>
      <c r="I22" s="470"/>
    </row>
    <row r="23" spans="1:9" customFormat="1" ht="9.9" customHeight="1" x14ac:dyDescent="0.25">
      <c r="A23" s="469" t="s">
        <v>211</v>
      </c>
      <c r="B23" s="470"/>
      <c r="C23" s="470"/>
      <c r="D23" s="470"/>
      <c r="E23" s="470"/>
      <c r="F23" s="470"/>
      <c r="G23" s="470"/>
      <c r="H23" s="470"/>
      <c r="I23" s="470"/>
    </row>
    <row r="24" spans="1:9" customFormat="1" ht="9.9" customHeight="1" x14ac:dyDescent="0.25">
      <c r="A24" s="637" t="s">
        <v>210</v>
      </c>
      <c r="B24" s="521">
        <v>1</v>
      </c>
      <c r="C24" s="521">
        <v>1</v>
      </c>
      <c r="D24" s="521">
        <v>1</v>
      </c>
      <c r="E24" s="521">
        <v>0</v>
      </c>
      <c r="F24" s="521">
        <v>1</v>
      </c>
      <c r="G24" s="521">
        <v>2</v>
      </c>
      <c r="H24" s="521">
        <v>0</v>
      </c>
      <c r="I24" s="521">
        <v>11</v>
      </c>
    </row>
    <row r="25" spans="1:9" customFormat="1" ht="15" customHeight="1" x14ac:dyDescent="0.25">
      <c r="A25" s="572" t="s">
        <v>947</v>
      </c>
      <c r="B25" s="521">
        <v>400</v>
      </c>
      <c r="C25" s="521">
        <v>55</v>
      </c>
      <c r="D25" s="521">
        <v>610</v>
      </c>
      <c r="E25" s="521">
        <v>0</v>
      </c>
      <c r="F25" s="521">
        <v>50</v>
      </c>
      <c r="G25" s="521">
        <v>29501</v>
      </c>
      <c r="H25" s="521">
        <v>0</v>
      </c>
      <c r="I25" s="521">
        <v>30896</v>
      </c>
    </row>
    <row r="26" spans="1:9" customFormat="1" ht="9.9" customHeight="1" x14ac:dyDescent="0.25">
      <c r="A26" s="469" t="s">
        <v>212</v>
      </c>
      <c r="B26" s="472"/>
      <c r="C26" s="472"/>
      <c r="D26" s="472"/>
      <c r="E26" s="472"/>
      <c r="F26" s="472"/>
      <c r="G26" s="472"/>
      <c r="H26" s="472"/>
      <c r="I26" s="472"/>
    </row>
    <row r="27" spans="1:9" customFormat="1" ht="9.9" customHeight="1" x14ac:dyDescent="0.25">
      <c r="A27" s="637" t="s">
        <v>210</v>
      </c>
      <c r="B27" s="212">
        <v>4</v>
      </c>
      <c r="C27" s="212">
        <v>12</v>
      </c>
      <c r="D27" s="212">
        <v>5</v>
      </c>
      <c r="E27" s="212">
        <v>3</v>
      </c>
      <c r="F27" s="212">
        <v>8</v>
      </c>
      <c r="G27" s="212">
        <v>7</v>
      </c>
      <c r="H27" s="212">
        <v>4</v>
      </c>
      <c r="I27" s="212">
        <v>81</v>
      </c>
    </row>
    <row r="28" spans="1:9" customFormat="1" ht="15" customHeight="1" x14ac:dyDescent="0.25">
      <c r="A28" s="572" t="s">
        <v>947</v>
      </c>
      <c r="B28" s="212">
        <v>968</v>
      </c>
      <c r="C28" s="212">
        <v>435</v>
      </c>
      <c r="D28" s="212">
        <v>11</v>
      </c>
      <c r="E28" s="212">
        <v>846</v>
      </c>
      <c r="F28" s="212">
        <v>515</v>
      </c>
      <c r="G28" s="212">
        <v>166</v>
      </c>
      <c r="H28" s="212">
        <v>132</v>
      </c>
      <c r="I28" s="212">
        <v>7859</v>
      </c>
    </row>
    <row r="29" spans="1:9" customFormat="1" ht="9.9" customHeight="1" x14ac:dyDescent="0.25">
      <c r="A29" s="469" t="s">
        <v>213</v>
      </c>
      <c r="B29" s="472"/>
      <c r="C29" s="472"/>
      <c r="D29" s="472"/>
      <c r="E29" s="472"/>
      <c r="F29" s="472"/>
      <c r="G29" s="472"/>
      <c r="H29" s="472"/>
      <c r="I29" s="472"/>
    </row>
    <row r="30" spans="1:9" customFormat="1" ht="9.9" customHeight="1" x14ac:dyDescent="0.25">
      <c r="A30" s="637" t="s">
        <v>210</v>
      </c>
      <c r="B30" s="521">
        <v>0</v>
      </c>
      <c r="C30" s="521">
        <v>0</v>
      </c>
      <c r="D30" s="521">
        <v>0</v>
      </c>
      <c r="E30" s="521">
        <v>0</v>
      </c>
      <c r="F30" s="521">
        <v>1</v>
      </c>
      <c r="G30" s="521">
        <v>0</v>
      </c>
      <c r="H30" s="521">
        <v>0</v>
      </c>
      <c r="I30" s="521">
        <v>1</v>
      </c>
    </row>
    <row r="31" spans="1:9" customFormat="1" ht="15" customHeight="1" x14ac:dyDescent="0.25">
      <c r="A31" s="572" t="s">
        <v>947</v>
      </c>
      <c r="B31" s="521">
        <v>0</v>
      </c>
      <c r="C31" s="521">
        <v>0</v>
      </c>
      <c r="D31" s="521">
        <v>0</v>
      </c>
      <c r="E31" s="521">
        <v>0</v>
      </c>
      <c r="F31" s="521">
        <v>3</v>
      </c>
      <c r="G31" s="521">
        <v>0</v>
      </c>
      <c r="H31" s="521">
        <v>0</v>
      </c>
      <c r="I31" s="521">
        <v>3</v>
      </c>
    </row>
    <row r="32" spans="1:9" s="89" customFormat="1" ht="3" customHeight="1" thickBot="1" x14ac:dyDescent="0.25">
      <c r="A32" s="160"/>
      <c r="B32" s="473"/>
      <c r="C32" s="473"/>
      <c r="D32" s="473"/>
      <c r="E32" s="473"/>
      <c r="F32" s="473"/>
      <c r="G32" s="473"/>
      <c r="H32" s="473"/>
    </row>
    <row r="33" spans="1:9" s="89" customFormat="1" ht="2.25" customHeight="1" x14ac:dyDescent="0.2">
      <c r="A33" s="97" t="s">
        <v>946</v>
      </c>
      <c r="B33" s="97"/>
      <c r="C33" s="97"/>
      <c r="D33" s="97"/>
      <c r="E33" s="97"/>
      <c r="F33" s="97"/>
      <c r="G33" s="97"/>
      <c r="H33" s="97"/>
      <c r="I33" s="97"/>
    </row>
    <row r="34" spans="1:9" s="89" customFormat="1" x14ac:dyDescent="0.2">
      <c r="A34" s="125" t="s">
        <v>394</v>
      </c>
    </row>
    <row r="35" spans="1:9" customFormat="1" ht="13.2" x14ac:dyDescent="0.25">
      <c r="A35" s="474"/>
      <c r="B35" s="475"/>
      <c r="C35" s="475"/>
      <c r="D35" s="475"/>
      <c r="E35" s="475"/>
      <c r="F35" s="475"/>
      <c r="G35" s="475"/>
      <c r="H35" s="475"/>
      <c r="I35" s="475"/>
    </row>
    <row r="36" spans="1:9" customFormat="1" ht="13.2" x14ac:dyDescent="0.25"/>
    <row r="37" spans="1:9" customFormat="1" ht="13.2" x14ac:dyDescent="0.25"/>
    <row r="38" spans="1:9" ht="13.2" x14ac:dyDescent="0.25">
      <c r="A38"/>
      <c r="B38"/>
      <c r="C38"/>
      <c r="D38"/>
      <c r="E38"/>
      <c r="F38"/>
      <c r="G38"/>
      <c r="H38"/>
      <c r="I38"/>
    </row>
    <row r="39" spans="1:9" ht="13.2" x14ac:dyDescent="0.25">
      <c r="A39"/>
      <c r="B39"/>
      <c r="C39"/>
      <c r="D39"/>
      <c r="E39"/>
      <c r="F39"/>
      <c r="G39"/>
      <c r="H39"/>
      <c r="I39"/>
    </row>
    <row r="40" spans="1:9" ht="13.2" x14ac:dyDescent="0.25">
      <c r="A40"/>
      <c r="B40"/>
      <c r="C40"/>
      <c r="D40"/>
      <c r="E40"/>
      <c r="F40"/>
      <c r="G40"/>
      <c r="H40"/>
      <c r="I40"/>
    </row>
    <row r="41" spans="1:9" ht="13.2" x14ac:dyDescent="0.25">
      <c r="A41"/>
      <c r="B41"/>
      <c r="C41"/>
      <c r="D41"/>
      <c r="E41"/>
      <c r="F41"/>
      <c r="G41"/>
      <c r="H41"/>
      <c r="I41"/>
    </row>
    <row r="42" spans="1:9" ht="13.2" x14ac:dyDescent="0.25">
      <c r="A42"/>
      <c r="B42"/>
      <c r="C42"/>
      <c r="D42"/>
      <c r="E42"/>
      <c r="F42"/>
      <c r="G42"/>
      <c r="H42"/>
      <c r="I42"/>
    </row>
    <row r="43" spans="1:9" ht="13.2" x14ac:dyDescent="0.25">
      <c r="A43"/>
      <c r="B43"/>
      <c r="C43"/>
      <c r="D43"/>
      <c r="E43"/>
      <c r="F43"/>
      <c r="G43"/>
      <c r="H43"/>
      <c r="I43"/>
    </row>
    <row r="44" spans="1:9" ht="13.2" x14ac:dyDescent="0.25">
      <c r="A44"/>
      <c r="B44"/>
      <c r="C44"/>
      <c r="D44"/>
      <c r="E44"/>
      <c r="F44"/>
      <c r="G44"/>
      <c r="H44"/>
      <c r="I44"/>
    </row>
    <row r="45" spans="1:9" ht="13.2" x14ac:dyDescent="0.25">
      <c r="A45"/>
      <c r="B45"/>
      <c r="C45"/>
      <c r="D45"/>
      <c r="E45"/>
      <c r="F45"/>
      <c r="G45"/>
      <c r="H45"/>
      <c r="I45"/>
    </row>
    <row r="46" spans="1:9" ht="13.2" x14ac:dyDescent="0.25">
      <c r="A46"/>
      <c r="B46"/>
      <c r="C46"/>
      <c r="D46"/>
      <c r="E46"/>
      <c r="F46"/>
      <c r="G46"/>
      <c r="H46"/>
      <c r="I46"/>
    </row>
    <row r="47" spans="1:9" ht="13.2" x14ac:dyDescent="0.25">
      <c r="A47"/>
      <c r="B47"/>
      <c r="C47"/>
      <c r="D47"/>
      <c r="E47"/>
      <c r="F47"/>
      <c r="G47"/>
      <c r="H47"/>
      <c r="I47"/>
    </row>
    <row r="48" spans="1:9" ht="13.2" x14ac:dyDescent="0.25">
      <c r="A48"/>
      <c r="B48"/>
      <c r="C48"/>
      <c r="D48"/>
      <c r="E48"/>
      <c r="F48"/>
      <c r="G48"/>
      <c r="H48"/>
      <c r="I48"/>
    </row>
    <row r="49" spans="1:9" ht="13.2" x14ac:dyDescent="0.25">
      <c r="A49"/>
      <c r="B49"/>
      <c r="C49"/>
      <c r="D49"/>
      <c r="E49"/>
      <c r="F49"/>
      <c r="G49"/>
      <c r="H49"/>
      <c r="I49"/>
    </row>
    <row r="50" spans="1:9" ht="13.2" x14ac:dyDescent="0.25">
      <c r="A50"/>
      <c r="B50"/>
      <c r="C50"/>
      <c r="D50"/>
      <c r="E50"/>
      <c r="F50"/>
      <c r="G50"/>
      <c r="H50"/>
      <c r="I50"/>
    </row>
    <row r="51" spans="1:9" ht="13.2" x14ac:dyDescent="0.25">
      <c r="A51"/>
      <c r="B51"/>
      <c r="C51"/>
      <c r="D51"/>
      <c r="E51"/>
      <c r="F51"/>
      <c r="G51"/>
      <c r="H51"/>
      <c r="I51"/>
    </row>
    <row r="52" spans="1:9" ht="13.2" x14ac:dyDescent="0.25">
      <c r="A52"/>
      <c r="B52"/>
      <c r="C52"/>
      <c r="D52"/>
      <c r="E52"/>
      <c r="F52"/>
      <c r="G52"/>
      <c r="H52"/>
      <c r="I52"/>
    </row>
    <row r="53" spans="1:9" ht="13.2" x14ac:dyDescent="0.25">
      <c r="A53"/>
      <c r="B53"/>
      <c r="C53"/>
      <c r="D53"/>
      <c r="E53"/>
      <c r="F53"/>
      <c r="G53"/>
      <c r="H53"/>
      <c r="I53"/>
    </row>
    <row r="54" spans="1:9" ht="13.2" x14ac:dyDescent="0.25">
      <c r="A54"/>
      <c r="B54"/>
      <c r="C54"/>
      <c r="D54"/>
      <c r="E54"/>
      <c r="F54"/>
      <c r="G54"/>
      <c r="H54"/>
      <c r="I54"/>
    </row>
    <row r="55" spans="1:9" ht="13.2" x14ac:dyDescent="0.25">
      <c r="A55"/>
      <c r="B55"/>
      <c r="C55"/>
      <c r="D55"/>
      <c r="E55"/>
      <c r="F55"/>
      <c r="G55"/>
      <c r="H55"/>
      <c r="I55"/>
    </row>
    <row r="56" spans="1:9" ht="13.2" x14ac:dyDescent="0.25">
      <c r="A56"/>
      <c r="B56"/>
      <c r="C56"/>
      <c r="D56"/>
      <c r="E56"/>
      <c r="F56"/>
      <c r="G56"/>
      <c r="H56"/>
      <c r="I56"/>
    </row>
    <row r="57" spans="1:9" ht="13.2" x14ac:dyDescent="0.25">
      <c r="A57"/>
      <c r="B57"/>
      <c r="C57"/>
      <c r="D57"/>
      <c r="E57"/>
      <c r="F57"/>
      <c r="G57"/>
      <c r="H57"/>
      <c r="I57"/>
    </row>
    <row r="58" spans="1:9" ht="13.2" x14ac:dyDescent="0.25">
      <c r="A58"/>
      <c r="B58"/>
      <c r="C58"/>
      <c r="D58"/>
      <c r="E58"/>
      <c r="F58"/>
      <c r="G58"/>
      <c r="H58"/>
      <c r="I58"/>
    </row>
    <row r="59" spans="1:9" ht="13.2" x14ac:dyDescent="0.25">
      <c r="A59"/>
      <c r="B59"/>
      <c r="C59"/>
      <c r="D59"/>
      <c r="E59"/>
      <c r="F59"/>
      <c r="G59"/>
      <c r="H59"/>
      <c r="I59"/>
    </row>
    <row r="60" spans="1:9" ht="13.2" x14ac:dyDescent="0.25">
      <c r="A60"/>
      <c r="B60"/>
      <c r="C60"/>
      <c r="D60"/>
      <c r="E60"/>
      <c r="F60"/>
      <c r="G60"/>
      <c r="H60"/>
      <c r="I60"/>
    </row>
    <row r="61" spans="1:9" ht="13.2" x14ac:dyDescent="0.25">
      <c r="A61"/>
      <c r="B61"/>
      <c r="C61"/>
      <c r="D61"/>
      <c r="E61"/>
      <c r="F61"/>
      <c r="G61"/>
      <c r="H61"/>
      <c r="I61"/>
    </row>
    <row r="62" spans="1:9" ht="13.2" x14ac:dyDescent="0.25">
      <c r="A62"/>
      <c r="B62"/>
      <c r="C62"/>
      <c r="D62"/>
      <c r="E62"/>
      <c r="F62"/>
      <c r="G62"/>
      <c r="H62"/>
      <c r="I62"/>
    </row>
    <row r="63" spans="1:9" ht="13.2" x14ac:dyDescent="0.25">
      <c r="A63"/>
      <c r="B63"/>
      <c r="C63"/>
      <c r="D63"/>
      <c r="E63"/>
      <c r="F63"/>
      <c r="G63"/>
      <c r="H63"/>
      <c r="I63"/>
    </row>
    <row r="64" spans="1:9" ht="13.2" x14ac:dyDescent="0.25">
      <c r="A64"/>
      <c r="B64"/>
      <c r="C64"/>
      <c r="D64"/>
      <c r="E64"/>
      <c r="F64"/>
      <c r="G64"/>
      <c r="H64"/>
      <c r="I64"/>
    </row>
    <row r="65" spans="1:9" ht="13.2" x14ac:dyDescent="0.25">
      <c r="A65"/>
      <c r="B65"/>
      <c r="C65"/>
      <c r="D65"/>
      <c r="E65"/>
      <c r="F65"/>
      <c r="G65"/>
      <c r="H65"/>
      <c r="I65"/>
    </row>
    <row r="66" spans="1:9" ht="13.2" x14ac:dyDescent="0.25">
      <c r="A66"/>
      <c r="B66"/>
      <c r="C66"/>
      <c r="D66"/>
      <c r="E66"/>
      <c r="F66"/>
      <c r="G66"/>
      <c r="H66"/>
      <c r="I66"/>
    </row>
    <row r="67" spans="1:9" ht="13.2" x14ac:dyDescent="0.25">
      <c r="A67"/>
      <c r="B67"/>
      <c r="C67"/>
      <c r="D67"/>
      <c r="E67"/>
      <c r="F67"/>
      <c r="G67"/>
      <c r="H67"/>
      <c r="I67"/>
    </row>
    <row r="68" spans="1:9" ht="13.2" x14ac:dyDescent="0.25">
      <c r="A68"/>
      <c r="B68"/>
      <c r="C68"/>
      <c r="D68"/>
      <c r="E68"/>
      <c r="F68"/>
      <c r="G68"/>
      <c r="H68"/>
      <c r="I68"/>
    </row>
    <row r="69" spans="1:9" ht="13.2" x14ac:dyDescent="0.25">
      <c r="A69"/>
      <c r="B69"/>
      <c r="C69"/>
      <c r="D69"/>
      <c r="E69"/>
      <c r="F69"/>
      <c r="G69"/>
      <c r="H69"/>
      <c r="I69"/>
    </row>
    <row r="70" spans="1:9" ht="13.2" x14ac:dyDescent="0.25">
      <c r="A70"/>
      <c r="B70"/>
      <c r="C70"/>
      <c r="D70"/>
      <c r="E70"/>
      <c r="F70"/>
      <c r="G70"/>
      <c r="H70"/>
      <c r="I70"/>
    </row>
    <row r="71" spans="1:9" ht="13.2" x14ac:dyDescent="0.25">
      <c r="A71"/>
      <c r="B71"/>
      <c r="C71"/>
      <c r="D71"/>
      <c r="E71"/>
      <c r="F71"/>
      <c r="G71"/>
      <c r="H71"/>
      <c r="I71"/>
    </row>
    <row r="72" spans="1:9" ht="13.2" x14ac:dyDescent="0.25">
      <c r="A72"/>
      <c r="B72"/>
      <c r="C72"/>
      <c r="D72"/>
      <c r="E72"/>
      <c r="F72"/>
      <c r="G72"/>
      <c r="H72"/>
      <c r="I72"/>
    </row>
    <row r="73" spans="1:9" ht="13.2" x14ac:dyDescent="0.25">
      <c r="A73"/>
      <c r="B73"/>
      <c r="C73"/>
      <c r="D73"/>
      <c r="E73"/>
      <c r="F73"/>
      <c r="G73"/>
      <c r="H73"/>
      <c r="I73"/>
    </row>
    <row r="74" spans="1:9" ht="13.2" x14ac:dyDescent="0.25">
      <c r="A74"/>
      <c r="B74"/>
      <c r="C74"/>
      <c r="D74"/>
      <c r="E74"/>
      <c r="F74"/>
      <c r="G74"/>
      <c r="H74"/>
      <c r="I74"/>
    </row>
    <row r="75" spans="1:9" ht="13.2" x14ac:dyDescent="0.25">
      <c r="A75"/>
      <c r="B75"/>
      <c r="C75"/>
      <c r="D75"/>
      <c r="E75"/>
      <c r="F75"/>
      <c r="G75"/>
      <c r="H75"/>
      <c r="I75"/>
    </row>
    <row r="76" spans="1:9" ht="13.2" x14ac:dyDescent="0.25">
      <c r="A76"/>
      <c r="B76"/>
      <c r="C76"/>
      <c r="D76"/>
      <c r="E76"/>
      <c r="F76"/>
      <c r="G76"/>
      <c r="H76"/>
      <c r="I76"/>
    </row>
    <row r="77" spans="1:9" ht="13.2" x14ac:dyDescent="0.25">
      <c r="A77"/>
      <c r="B77"/>
      <c r="C77"/>
      <c r="D77"/>
      <c r="E77"/>
      <c r="F77"/>
      <c r="G77"/>
      <c r="H77"/>
      <c r="I77"/>
    </row>
    <row r="78" spans="1:9" ht="13.2" x14ac:dyDescent="0.25">
      <c r="A78"/>
      <c r="B78"/>
      <c r="C78"/>
      <c r="D78"/>
      <c r="E78"/>
      <c r="F78"/>
      <c r="G78"/>
      <c r="H78"/>
      <c r="I78"/>
    </row>
    <row r="79" spans="1:9" ht="13.2" x14ac:dyDescent="0.25">
      <c r="A79"/>
      <c r="B79"/>
      <c r="C79"/>
      <c r="D79"/>
      <c r="E79"/>
      <c r="F79"/>
      <c r="G79"/>
      <c r="H79"/>
      <c r="I79"/>
    </row>
    <row r="80" spans="1:9" ht="13.2" x14ac:dyDescent="0.25">
      <c r="A80"/>
      <c r="B80"/>
      <c r="C80"/>
      <c r="D80"/>
      <c r="E80"/>
      <c r="F80"/>
      <c r="G80"/>
      <c r="H80"/>
      <c r="I80"/>
    </row>
    <row r="81" spans="1:9" ht="13.2" x14ac:dyDescent="0.25">
      <c r="A81"/>
      <c r="B81"/>
      <c r="C81"/>
      <c r="D81"/>
      <c r="E81"/>
      <c r="F81"/>
      <c r="G81"/>
      <c r="H81"/>
      <c r="I81"/>
    </row>
    <row r="82" spans="1:9" ht="13.2" x14ac:dyDescent="0.25">
      <c r="A82"/>
      <c r="B82"/>
      <c r="C82"/>
      <c r="D82"/>
      <c r="E82"/>
      <c r="F82"/>
      <c r="G82"/>
      <c r="H82"/>
      <c r="I82"/>
    </row>
    <row r="83" spans="1:9" ht="13.2" x14ac:dyDescent="0.25">
      <c r="A83"/>
      <c r="B83"/>
      <c r="C83"/>
      <c r="D83"/>
      <c r="E83"/>
      <c r="F83"/>
      <c r="G83"/>
      <c r="H83"/>
      <c r="I83"/>
    </row>
  </sheetData>
  <customSheetViews>
    <customSheetView guid="{95746B7C-2C59-4D9D-B586-3992FFB5743C}" showGridLines="0">
      <pageMargins left="0.75" right="0.75" top="1" bottom="1" header="0.5" footer="0.5"/>
      <headerFooter alignWithMargins="0"/>
    </customSheetView>
  </customSheetViews>
  <mergeCells count="2">
    <mergeCell ref="A1:I1"/>
    <mergeCell ref="B3:H3"/>
  </mergeCells>
  <phoneticPr fontId="9" type="noConversion"/>
  <pageMargins left="0.75" right="0.75" top="1" bottom="1" header="0.5" footer="0.5"/>
  <pageSetup paperSize="9" orientation="portrait" r:id="rId1"/>
  <headerFooter alignWithMargins="0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dimension ref="A1:R46"/>
  <sheetViews>
    <sheetView showGridLines="0" workbookViewId="0"/>
  </sheetViews>
  <sheetFormatPr defaultColWidth="8.88671875" defaultRowHeight="10.199999999999999" x14ac:dyDescent="0.2"/>
  <cols>
    <col min="1" max="1" width="26.33203125" style="15" customWidth="1"/>
    <col min="2" max="3" width="2" style="15" customWidth="1"/>
    <col min="4" max="4" width="11.33203125" style="15" customWidth="1"/>
    <col min="5" max="6" width="2" style="15" customWidth="1"/>
    <col min="7" max="7" width="9.6640625" style="15" customWidth="1"/>
    <col min="8" max="9" width="2" style="15" customWidth="1"/>
    <col min="10" max="10" width="12" style="15" customWidth="1"/>
    <col min="11" max="12" width="2" style="15" customWidth="1"/>
    <col min="13" max="13" width="10" style="15" customWidth="1"/>
    <col min="14" max="15" width="2" style="15" customWidth="1"/>
    <col min="16" max="16" width="9.5546875" style="15" customWidth="1"/>
    <col min="17" max="17" width="0" style="15" hidden="1" customWidth="1"/>
    <col min="18" max="16384" width="8.88671875" style="15"/>
  </cols>
  <sheetData>
    <row r="1" spans="1:18" s="303" customFormat="1" ht="12" customHeight="1" x14ac:dyDescent="0.2">
      <c r="A1" s="864" t="s">
        <v>216</v>
      </c>
      <c r="B1" s="864"/>
      <c r="C1" s="864"/>
      <c r="D1" s="864"/>
      <c r="E1" s="864"/>
      <c r="F1" s="864"/>
      <c r="G1" s="864"/>
      <c r="H1" s="864"/>
      <c r="I1" s="864"/>
      <c r="J1" s="864"/>
      <c r="K1" s="864"/>
      <c r="L1" s="864"/>
      <c r="M1" s="864"/>
      <c r="N1" s="864"/>
      <c r="O1" s="864"/>
      <c r="P1" s="864"/>
      <c r="Q1" s="864"/>
    </row>
    <row r="2" spans="1:18" s="163" customFormat="1" x14ac:dyDescent="0.25">
      <c r="P2" s="192"/>
      <c r="R2" s="162"/>
    </row>
    <row r="3" spans="1:18" s="418" customFormat="1" ht="11.25" customHeight="1" thickBot="1" x14ac:dyDescent="0.3">
      <c r="D3" s="350" t="s">
        <v>845</v>
      </c>
      <c r="E3" s="161"/>
      <c r="F3" s="161"/>
      <c r="G3" s="161"/>
      <c r="H3" s="161"/>
      <c r="I3" s="161"/>
      <c r="J3" s="161"/>
      <c r="K3" s="161"/>
      <c r="L3" s="161"/>
      <c r="M3" s="161"/>
      <c r="N3" s="161"/>
      <c r="O3" s="161"/>
      <c r="P3" s="189"/>
      <c r="Q3" s="226"/>
    </row>
    <row r="4" spans="1:18" s="418" customFormat="1" ht="11.25" customHeight="1" thickBot="1" x14ac:dyDescent="0.3">
      <c r="D4" s="556" t="s">
        <v>1096</v>
      </c>
      <c r="E4" s="352"/>
      <c r="F4" s="476"/>
      <c r="G4" s="556" t="s">
        <v>1054</v>
      </c>
      <c r="H4" s="352"/>
      <c r="I4" s="476"/>
      <c r="J4" s="556" t="s">
        <v>1022</v>
      </c>
      <c r="K4" s="352"/>
      <c r="L4" s="476"/>
      <c r="M4" s="556" t="s">
        <v>1005</v>
      </c>
      <c r="N4" s="352"/>
      <c r="O4" s="477"/>
      <c r="P4" s="351" t="s">
        <v>1097</v>
      </c>
      <c r="Q4" s="522"/>
    </row>
    <row r="5" spans="1:18" s="418" customFormat="1" ht="10.5" customHeight="1" x14ac:dyDescent="0.25">
      <c r="D5" s="478" t="s">
        <v>1097</v>
      </c>
      <c r="E5" s="353"/>
      <c r="F5" s="476"/>
      <c r="G5" s="478" t="s">
        <v>1055</v>
      </c>
      <c r="H5" s="353"/>
      <c r="I5" s="476"/>
      <c r="J5" s="478" t="s">
        <v>1023</v>
      </c>
      <c r="K5" s="353"/>
      <c r="L5" s="476"/>
      <c r="M5" s="478" t="s">
        <v>1006</v>
      </c>
      <c r="N5" s="353"/>
      <c r="O5" s="477"/>
      <c r="P5" s="478" t="s">
        <v>1098</v>
      </c>
      <c r="Q5" s="522"/>
    </row>
    <row r="6" spans="1:18" s="418" customFormat="1" ht="4.5" customHeight="1" x14ac:dyDescent="0.25">
      <c r="D6" s="479"/>
      <c r="G6" s="479"/>
      <c r="J6" s="479"/>
      <c r="M6" s="479"/>
      <c r="P6" s="480"/>
    </row>
    <row r="7" spans="1:18" s="418" customFormat="1" ht="11.25" customHeight="1" x14ac:dyDescent="0.25">
      <c r="A7" s="418" t="s">
        <v>217</v>
      </c>
      <c r="D7" s="481">
        <v>7.1</v>
      </c>
      <c r="E7" s="482"/>
      <c r="F7" s="482"/>
      <c r="G7" s="481">
        <v>5.4</v>
      </c>
      <c r="H7" s="482"/>
      <c r="I7" s="482"/>
      <c r="J7" s="481">
        <v>3.8</v>
      </c>
      <c r="K7" s="482"/>
      <c r="L7" s="482"/>
      <c r="M7" s="481">
        <v>4.7</v>
      </c>
      <c r="N7" s="483"/>
      <c r="O7" s="484"/>
      <c r="P7" s="481">
        <v>0.2</v>
      </c>
      <c r="Q7" s="493"/>
    </row>
    <row r="8" spans="1:18" s="418" customFormat="1" ht="11.25" customHeight="1" x14ac:dyDescent="0.25">
      <c r="A8" s="418" t="s">
        <v>91</v>
      </c>
      <c r="D8" s="481">
        <v>6</v>
      </c>
      <c r="E8" s="482"/>
      <c r="F8" s="485"/>
      <c r="G8" s="481">
        <v>4.5999999999999996</v>
      </c>
      <c r="H8" s="482"/>
      <c r="I8" s="485"/>
      <c r="J8" s="481">
        <v>4.0999999999999996</v>
      </c>
      <c r="K8" s="482"/>
      <c r="L8" s="485"/>
      <c r="M8" s="481">
        <v>3.4</v>
      </c>
      <c r="N8" s="483"/>
      <c r="O8" s="484"/>
      <c r="P8" s="481">
        <v>-0.7</v>
      </c>
      <c r="Q8" s="493"/>
    </row>
    <row r="9" spans="1:18" s="418" customFormat="1" ht="11.25" customHeight="1" x14ac:dyDescent="0.25">
      <c r="A9" s="418" t="s">
        <v>100</v>
      </c>
      <c r="D9" s="481">
        <v>8.6</v>
      </c>
      <c r="E9" s="482"/>
      <c r="F9" s="485"/>
      <c r="G9" s="481">
        <v>6.8</v>
      </c>
      <c r="H9" s="482"/>
      <c r="I9" s="485"/>
      <c r="J9" s="481">
        <v>6.4</v>
      </c>
      <c r="K9" s="482"/>
      <c r="L9" s="485"/>
      <c r="M9" s="481">
        <v>5</v>
      </c>
      <c r="N9" s="483"/>
      <c r="O9" s="484"/>
      <c r="P9" s="481">
        <v>-1.2</v>
      </c>
      <c r="Q9" s="493"/>
    </row>
    <row r="10" spans="1:18" s="418" customFormat="1" ht="11.25" customHeight="1" x14ac:dyDescent="0.25">
      <c r="A10" s="418" t="s">
        <v>105</v>
      </c>
      <c r="D10" s="481">
        <v>5.4</v>
      </c>
      <c r="E10" s="482"/>
      <c r="F10" s="482"/>
      <c r="G10" s="481">
        <v>5.0999999999999996</v>
      </c>
      <c r="H10" s="482"/>
      <c r="I10" s="482"/>
      <c r="J10" s="481">
        <v>3.8</v>
      </c>
      <c r="K10" s="482"/>
      <c r="L10" s="482"/>
      <c r="M10" s="481">
        <v>3</v>
      </c>
      <c r="N10" s="483"/>
      <c r="O10" s="484"/>
      <c r="P10" s="481">
        <v>-1</v>
      </c>
      <c r="Q10" s="493"/>
    </row>
    <row r="11" spans="1:18" s="418" customFormat="1" ht="11.25" customHeight="1" x14ac:dyDescent="0.25">
      <c r="A11" s="418" t="s">
        <v>103</v>
      </c>
      <c r="D11" s="481">
        <v>4</v>
      </c>
      <c r="E11" s="482"/>
      <c r="F11" s="482"/>
      <c r="G11" s="481">
        <v>2.8</v>
      </c>
      <c r="H11" s="482"/>
      <c r="I11" s="482"/>
      <c r="J11" s="481">
        <v>1.9</v>
      </c>
      <c r="K11" s="482"/>
      <c r="L11" s="482"/>
      <c r="M11" s="481">
        <v>1.2</v>
      </c>
      <c r="N11" s="483"/>
      <c r="O11" s="484"/>
      <c r="P11" s="481">
        <v>-2.1</v>
      </c>
      <c r="Q11" s="493"/>
    </row>
    <row r="12" spans="1:18" s="418" customFormat="1" ht="11.25" customHeight="1" x14ac:dyDescent="0.25">
      <c r="A12" s="418" t="s">
        <v>99</v>
      </c>
      <c r="D12" s="481">
        <v>5.5</v>
      </c>
      <c r="E12" s="482"/>
      <c r="F12" s="482"/>
      <c r="G12" s="481">
        <v>5.4</v>
      </c>
      <c r="H12" s="482"/>
      <c r="I12" s="482"/>
      <c r="J12" s="481">
        <v>4</v>
      </c>
      <c r="K12" s="482"/>
      <c r="L12" s="482"/>
      <c r="M12" s="481">
        <v>3.3</v>
      </c>
      <c r="N12" s="483"/>
      <c r="O12" s="484"/>
      <c r="P12" s="481">
        <v>-0.8</v>
      </c>
      <c r="Q12" s="493"/>
    </row>
    <row r="13" spans="1:18" s="418" customFormat="1" ht="11.25" customHeight="1" x14ac:dyDescent="0.25">
      <c r="A13" s="418" t="s">
        <v>102</v>
      </c>
      <c r="D13" s="481">
        <v>3.4</v>
      </c>
      <c r="E13" s="482"/>
      <c r="F13" s="482"/>
      <c r="G13" s="481">
        <v>3.2</v>
      </c>
      <c r="H13" s="482"/>
      <c r="I13" s="482"/>
      <c r="J13" s="481">
        <v>2.7</v>
      </c>
      <c r="K13" s="482"/>
      <c r="L13" s="482"/>
      <c r="M13" s="481">
        <v>2.4</v>
      </c>
      <c r="N13" s="483"/>
      <c r="O13" s="484"/>
      <c r="P13" s="481">
        <v>0.2</v>
      </c>
      <c r="Q13" s="493"/>
    </row>
    <row r="14" spans="1:18" s="418" customFormat="1" ht="11.25" customHeight="1" x14ac:dyDescent="0.25">
      <c r="A14" s="418" t="s">
        <v>106</v>
      </c>
      <c r="D14" s="481">
        <v>3.9</v>
      </c>
      <c r="E14" s="482"/>
      <c r="F14" s="482"/>
      <c r="G14" s="481">
        <v>3.2</v>
      </c>
      <c r="H14" s="482"/>
      <c r="I14" s="482"/>
      <c r="J14" s="481">
        <v>2.9</v>
      </c>
      <c r="K14" s="482"/>
      <c r="L14" s="482"/>
      <c r="M14" s="481">
        <v>2.5</v>
      </c>
      <c r="N14" s="483"/>
      <c r="O14" s="484"/>
      <c r="P14" s="481">
        <v>-0.3</v>
      </c>
      <c r="Q14" s="493"/>
    </row>
    <row r="15" spans="1:18" s="418" customFormat="1" ht="12" customHeight="1" x14ac:dyDescent="0.25">
      <c r="A15" s="418" t="s">
        <v>95</v>
      </c>
      <c r="D15" s="481">
        <v>4.7</v>
      </c>
      <c r="E15" s="482"/>
      <c r="F15" s="482"/>
      <c r="G15" s="481">
        <v>4.4000000000000004</v>
      </c>
      <c r="H15" s="482"/>
      <c r="I15" s="482"/>
      <c r="J15" s="481">
        <v>3.6</v>
      </c>
      <c r="K15" s="482"/>
      <c r="L15" s="482"/>
      <c r="M15" s="481">
        <v>3.3</v>
      </c>
      <c r="N15" s="483"/>
      <c r="O15" s="484"/>
      <c r="P15" s="481">
        <v>-1.1000000000000001</v>
      </c>
      <c r="Q15" s="493"/>
    </row>
    <row r="16" spans="1:18" s="418" customFormat="1" ht="11.25" customHeight="1" x14ac:dyDescent="0.25">
      <c r="A16" s="418" t="s">
        <v>107</v>
      </c>
      <c r="D16" s="481">
        <v>7.4</v>
      </c>
      <c r="E16" s="482"/>
      <c r="F16" s="482"/>
      <c r="G16" s="481">
        <v>6</v>
      </c>
      <c r="H16" s="482"/>
      <c r="I16" s="482"/>
      <c r="J16" s="481">
        <v>4.7</v>
      </c>
      <c r="K16" s="482"/>
      <c r="L16" s="482"/>
      <c r="M16" s="481">
        <v>3.6</v>
      </c>
      <c r="N16" s="483"/>
      <c r="O16" s="484"/>
      <c r="P16" s="481">
        <v>-0.7</v>
      </c>
      <c r="Q16" s="493"/>
    </row>
    <row r="17" spans="1:17" s="418" customFormat="1" ht="11.25" customHeight="1" x14ac:dyDescent="0.25">
      <c r="A17" s="418" t="s">
        <v>108</v>
      </c>
      <c r="D17" s="486" t="s">
        <v>1099</v>
      </c>
      <c r="E17" s="482"/>
      <c r="F17" s="482"/>
      <c r="G17" s="486" t="s">
        <v>1056</v>
      </c>
      <c r="H17" s="482"/>
      <c r="I17" s="482"/>
      <c r="J17" s="486" t="s">
        <v>1024</v>
      </c>
      <c r="K17" s="482"/>
      <c r="L17" s="482"/>
      <c r="M17" s="486" t="s">
        <v>1007</v>
      </c>
      <c r="N17" s="483"/>
      <c r="O17" s="484"/>
      <c r="P17" s="486" t="s">
        <v>1100</v>
      </c>
      <c r="Q17" s="493"/>
    </row>
    <row r="18" spans="1:17" s="418" customFormat="1" ht="11.25" customHeight="1" x14ac:dyDescent="0.25">
      <c r="A18" s="418" t="s">
        <v>109</v>
      </c>
      <c r="D18" s="481">
        <v>6.3</v>
      </c>
      <c r="E18" s="482"/>
      <c r="F18" s="482"/>
      <c r="G18" s="481">
        <v>5.3</v>
      </c>
      <c r="H18" s="482"/>
      <c r="I18" s="482"/>
      <c r="J18" s="481">
        <v>4</v>
      </c>
      <c r="K18" s="482"/>
      <c r="L18" s="482"/>
      <c r="M18" s="481">
        <v>3.5</v>
      </c>
      <c r="N18" s="483"/>
      <c r="O18" s="484"/>
      <c r="P18" s="481">
        <v>-0.7</v>
      </c>
      <c r="Q18" s="493"/>
    </row>
    <row r="19" spans="1:17" s="418" customFormat="1" ht="11.25" customHeight="1" x14ac:dyDescent="0.25">
      <c r="A19" s="418" t="s">
        <v>110</v>
      </c>
      <c r="D19" s="481">
        <v>2.4</v>
      </c>
      <c r="E19" s="482"/>
      <c r="F19" s="482"/>
      <c r="G19" s="481">
        <v>1.4</v>
      </c>
      <c r="H19" s="482"/>
      <c r="I19" s="482"/>
      <c r="J19" s="481">
        <v>0.7</v>
      </c>
      <c r="K19" s="482"/>
      <c r="L19" s="482"/>
      <c r="M19" s="481">
        <v>0.4</v>
      </c>
      <c r="N19" s="483"/>
      <c r="O19" s="484"/>
      <c r="P19" s="481">
        <v>0.2</v>
      </c>
      <c r="Q19" s="493"/>
    </row>
    <row r="20" spans="1:17" s="418" customFormat="1" ht="11.25" customHeight="1" x14ac:dyDescent="0.25">
      <c r="A20" s="418" t="s">
        <v>111</v>
      </c>
      <c r="D20" s="486" t="s">
        <v>1101</v>
      </c>
      <c r="E20" s="482"/>
      <c r="F20" s="482"/>
      <c r="G20" s="486" t="s">
        <v>1057</v>
      </c>
      <c r="H20" s="482"/>
      <c r="I20" s="482"/>
      <c r="J20" s="486" t="s">
        <v>1025</v>
      </c>
      <c r="K20" s="482"/>
      <c r="L20" s="482"/>
      <c r="M20" s="486" t="s">
        <v>1008</v>
      </c>
      <c r="N20" s="483"/>
      <c r="O20" s="484"/>
      <c r="P20" s="486" t="s">
        <v>1102</v>
      </c>
      <c r="Q20" s="493"/>
    </row>
    <row r="21" spans="1:17" s="418" customFormat="1" ht="11.25" customHeight="1" x14ac:dyDescent="0.25">
      <c r="A21" s="418" t="s">
        <v>92</v>
      </c>
      <c r="D21" s="481">
        <v>4.0999999999999996</v>
      </c>
      <c r="E21" s="482"/>
      <c r="F21" s="485"/>
      <c r="G21" s="481" t="s">
        <v>1103</v>
      </c>
      <c r="H21" s="482"/>
      <c r="I21" s="485"/>
      <c r="J21" s="481">
        <v>3.3</v>
      </c>
      <c r="K21" s="482"/>
      <c r="L21" s="485"/>
      <c r="M21" s="481">
        <v>3.2</v>
      </c>
      <c r="N21" s="483"/>
      <c r="O21" s="484"/>
      <c r="P21" s="481">
        <v>1.1000000000000001</v>
      </c>
      <c r="Q21" s="493"/>
    </row>
    <row r="22" spans="1:17" s="418" customFormat="1" ht="11.25" customHeight="1" x14ac:dyDescent="0.25">
      <c r="A22" s="418" t="s">
        <v>266</v>
      </c>
      <c r="D22" s="481">
        <v>2.6</v>
      </c>
      <c r="E22" s="482"/>
      <c r="F22" s="482"/>
      <c r="G22" s="481">
        <v>1.8</v>
      </c>
      <c r="H22" s="482"/>
      <c r="I22" s="482"/>
      <c r="J22" s="481">
        <v>1.3</v>
      </c>
      <c r="K22" s="482"/>
      <c r="L22" s="482"/>
      <c r="M22" s="481">
        <v>1.3</v>
      </c>
      <c r="N22" s="483"/>
      <c r="O22" s="484"/>
      <c r="P22" s="481">
        <v>-0.4</v>
      </c>
      <c r="Q22" s="493"/>
    </row>
    <row r="23" spans="1:17" s="418" customFormat="1" ht="11.25" customHeight="1" x14ac:dyDescent="0.25">
      <c r="A23" s="418" t="s">
        <v>98</v>
      </c>
      <c r="D23" s="481">
        <v>4.9000000000000004</v>
      </c>
      <c r="E23" s="486"/>
      <c r="F23" s="486"/>
      <c r="G23" s="481">
        <v>3.5</v>
      </c>
      <c r="H23" s="486"/>
      <c r="I23" s="486"/>
      <c r="J23" s="481">
        <v>2.7</v>
      </c>
      <c r="K23" s="486"/>
      <c r="L23" s="486"/>
      <c r="M23" s="481">
        <v>2.1</v>
      </c>
      <c r="N23" s="484"/>
      <c r="O23" s="483"/>
      <c r="P23" s="481">
        <v>-1.1000000000000001</v>
      </c>
    </row>
    <row r="24" spans="1:17" s="418" customFormat="1" ht="11.25" customHeight="1" x14ac:dyDescent="0.25">
      <c r="A24" s="418" t="s">
        <v>97</v>
      </c>
      <c r="D24" s="481">
        <v>4.8</v>
      </c>
      <c r="E24" s="486"/>
      <c r="F24" s="482"/>
      <c r="G24" s="481">
        <v>4.4000000000000004</v>
      </c>
      <c r="H24" s="486"/>
      <c r="I24" s="482"/>
      <c r="J24" s="481">
        <v>4</v>
      </c>
      <c r="K24" s="486"/>
      <c r="L24" s="482"/>
      <c r="M24" s="481">
        <v>3.3</v>
      </c>
      <c r="N24" s="484"/>
      <c r="O24" s="483"/>
      <c r="P24" s="481">
        <v>1.6</v>
      </c>
    </row>
    <row r="25" spans="1:17" s="418" customFormat="1" ht="11.25" customHeight="1" x14ac:dyDescent="0.25">
      <c r="A25" s="418" t="s">
        <v>101</v>
      </c>
      <c r="D25" s="481">
        <v>3.5</v>
      </c>
      <c r="E25" s="482"/>
      <c r="F25" s="482"/>
      <c r="G25" s="481">
        <v>2.8</v>
      </c>
      <c r="H25" s="482"/>
      <c r="I25" s="482"/>
      <c r="J25" s="481">
        <v>2.1</v>
      </c>
      <c r="K25" s="482"/>
      <c r="L25" s="482"/>
      <c r="M25" s="481">
        <v>1.8</v>
      </c>
      <c r="N25" s="483"/>
      <c r="O25" s="484"/>
      <c r="P25" s="481">
        <v>0.2</v>
      </c>
      <c r="Q25" s="493"/>
    </row>
    <row r="26" spans="1:17" s="418" customFormat="1" ht="11.25" customHeight="1" x14ac:dyDescent="0.2">
      <c r="A26" s="487" t="s">
        <v>523</v>
      </c>
      <c r="B26" s="487"/>
      <c r="C26" s="487"/>
      <c r="D26" s="488">
        <v>4.9000000000000004</v>
      </c>
      <c r="E26" s="489"/>
      <c r="F26" s="489"/>
      <c r="G26" s="488">
        <v>4.0999999999999996</v>
      </c>
      <c r="H26" s="489"/>
      <c r="I26" s="489"/>
      <c r="J26" s="488">
        <v>3.4</v>
      </c>
      <c r="K26" s="489"/>
      <c r="L26" s="489"/>
      <c r="M26" s="488">
        <v>3</v>
      </c>
      <c r="N26" s="490"/>
      <c r="O26" s="491"/>
      <c r="P26" s="488">
        <v>-0.3</v>
      </c>
      <c r="Q26" s="523"/>
    </row>
    <row r="27" spans="1:17" s="418" customFormat="1" ht="11.25" customHeight="1" x14ac:dyDescent="0.25">
      <c r="A27" s="418" t="s">
        <v>94</v>
      </c>
      <c r="D27" s="486" t="s">
        <v>1104</v>
      </c>
      <c r="E27" s="482"/>
      <c r="F27" s="482"/>
      <c r="G27" s="486" t="s">
        <v>1058</v>
      </c>
      <c r="H27" s="482"/>
      <c r="I27" s="482"/>
      <c r="J27" s="486" t="s">
        <v>1026</v>
      </c>
      <c r="K27" s="482"/>
      <c r="L27" s="482"/>
      <c r="M27" s="486" t="s">
        <v>1009</v>
      </c>
      <c r="N27" s="483"/>
      <c r="O27" s="484"/>
      <c r="P27" s="486" t="s">
        <v>1105</v>
      </c>
      <c r="Q27" s="493"/>
    </row>
    <row r="28" spans="1:17" s="418" customFormat="1" ht="11.25" customHeight="1" x14ac:dyDescent="0.25">
      <c r="A28" s="418" t="s">
        <v>115</v>
      </c>
      <c r="D28" s="481">
        <v>4.8</v>
      </c>
      <c r="E28" s="482"/>
      <c r="F28" s="482"/>
      <c r="G28" s="481">
        <v>4.8</v>
      </c>
      <c r="H28" s="482"/>
      <c r="I28" s="482"/>
      <c r="J28" s="481">
        <v>4</v>
      </c>
      <c r="K28" s="482"/>
      <c r="L28" s="482"/>
      <c r="M28" s="481">
        <v>3.1</v>
      </c>
      <c r="N28" s="483"/>
      <c r="O28" s="484"/>
      <c r="P28" s="481">
        <v>2.8</v>
      </c>
      <c r="Q28" s="493"/>
    </row>
    <row r="29" spans="1:17" s="418" customFormat="1" ht="11.25" customHeight="1" x14ac:dyDescent="0.25">
      <c r="A29" s="418" t="s">
        <v>96</v>
      </c>
      <c r="D29" s="481">
        <v>3.8</v>
      </c>
      <c r="E29" s="482"/>
      <c r="F29" s="482"/>
      <c r="G29" s="481">
        <v>3.2</v>
      </c>
      <c r="H29" s="482"/>
      <c r="I29" s="482"/>
      <c r="J29" s="481">
        <v>2.4</v>
      </c>
      <c r="K29" s="482"/>
      <c r="L29" s="482"/>
      <c r="M29" s="481">
        <v>1.8</v>
      </c>
      <c r="N29" s="483"/>
      <c r="O29" s="484"/>
      <c r="P29" s="481">
        <v>0.4</v>
      </c>
      <c r="Q29" s="493"/>
    </row>
    <row r="30" spans="1:17" s="418" customFormat="1" ht="11.25" customHeight="1" x14ac:dyDescent="0.25">
      <c r="A30" s="418" t="s">
        <v>519</v>
      </c>
      <c r="D30" s="481">
        <v>4.7</v>
      </c>
      <c r="E30" s="482"/>
      <c r="F30" s="482"/>
      <c r="G30" s="481">
        <v>3.9</v>
      </c>
      <c r="H30" s="482"/>
      <c r="I30" s="482"/>
      <c r="J30" s="481">
        <v>3.5</v>
      </c>
      <c r="K30" s="482"/>
      <c r="L30" s="482"/>
      <c r="M30" s="481">
        <v>3.1</v>
      </c>
      <c r="N30" s="483"/>
      <c r="O30" s="484"/>
      <c r="P30" s="481">
        <v>0</v>
      </c>
      <c r="Q30" s="493"/>
    </row>
    <row r="31" spans="1:17" s="418" customFormat="1" ht="11.25" customHeight="1" x14ac:dyDescent="0.25">
      <c r="A31" s="418" t="s">
        <v>104</v>
      </c>
      <c r="D31" s="481">
        <v>7.5</v>
      </c>
      <c r="E31" s="482"/>
      <c r="F31" s="482"/>
      <c r="G31" s="481">
        <v>6.6</v>
      </c>
      <c r="H31" s="482"/>
      <c r="I31" s="482"/>
      <c r="J31" s="481">
        <v>5.5</v>
      </c>
      <c r="K31" s="482"/>
      <c r="L31" s="482"/>
      <c r="M31" s="481">
        <v>4.9000000000000004</v>
      </c>
      <c r="N31" s="483"/>
      <c r="O31" s="484"/>
      <c r="P31" s="481">
        <v>2.8</v>
      </c>
      <c r="Q31" s="493"/>
    </row>
    <row r="32" spans="1:17" s="418" customFormat="1" ht="11.25" customHeight="1" x14ac:dyDescent="0.25">
      <c r="A32" s="418" t="s">
        <v>113</v>
      </c>
      <c r="D32" s="481">
        <v>7.4</v>
      </c>
      <c r="E32" s="482"/>
      <c r="F32" s="482"/>
      <c r="G32" s="481">
        <v>6.4</v>
      </c>
      <c r="H32" s="482"/>
      <c r="I32" s="482"/>
      <c r="J32" s="481">
        <v>5.6</v>
      </c>
      <c r="K32" s="482"/>
      <c r="L32" s="482"/>
      <c r="M32" s="481">
        <v>5</v>
      </c>
      <c r="N32" s="483"/>
      <c r="O32" s="484"/>
      <c r="P32" s="481">
        <v>3.7</v>
      </c>
    </row>
    <row r="33" spans="1:17" s="418" customFormat="1" ht="11.25" customHeight="1" x14ac:dyDescent="0.25">
      <c r="A33" s="418" t="s">
        <v>116</v>
      </c>
      <c r="D33" s="481">
        <v>6.7</v>
      </c>
      <c r="E33" s="482"/>
      <c r="F33" s="482"/>
      <c r="G33" s="481">
        <v>6.5</v>
      </c>
      <c r="H33" s="482"/>
      <c r="I33" s="482"/>
      <c r="J33" s="481">
        <v>5.2</v>
      </c>
      <c r="K33" s="482"/>
      <c r="L33" s="482"/>
      <c r="M33" s="481">
        <v>4</v>
      </c>
      <c r="N33" s="483"/>
      <c r="O33" s="484"/>
      <c r="P33" s="481">
        <v>1.7</v>
      </c>
      <c r="Q33" s="493"/>
    </row>
    <row r="34" spans="1:17" s="418" customFormat="1" ht="11.25" customHeight="1" x14ac:dyDescent="0.25">
      <c r="A34" s="418" t="s">
        <v>117</v>
      </c>
      <c r="D34" s="481">
        <v>3.9</v>
      </c>
      <c r="E34" s="482"/>
      <c r="F34" s="482"/>
      <c r="G34" s="481">
        <v>3.3</v>
      </c>
      <c r="H34" s="482"/>
      <c r="I34" s="482"/>
      <c r="J34" s="481">
        <v>3</v>
      </c>
      <c r="K34" s="482"/>
      <c r="L34" s="482"/>
      <c r="M34" s="481">
        <v>2.5</v>
      </c>
      <c r="N34" s="483"/>
      <c r="O34" s="484"/>
      <c r="P34" s="481">
        <v>0.2</v>
      </c>
      <c r="Q34" s="493"/>
    </row>
    <row r="35" spans="1:17" s="418" customFormat="1" ht="11.25" customHeight="1" x14ac:dyDescent="0.2">
      <c r="A35" s="492" t="s">
        <v>524</v>
      </c>
      <c r="B35" s="492"/>
      <c r="C35" s="492"/>
      <c r="D35" s="488">
        <v>5.2</v>
      </c>
      <c r="E35" s="489"/>
      <c r="F35" s="489"/>
      <c r="G35" s="488">
        <v>4.4000000000000004</v>
      </c>
      <c r="H35" s="489"/>
      <c r="I35" s="489"/>
      <c r="J35" s="488">
        <v>3.6</v>
      </c>
      <c r="K35" s="489"/>
      <c r="L35" s="489"/>
      <c r="M35" s="488">
        <v>3.2</v>
      </c>
      <c r="N35" s="490"/>
      <c r="O35" s="491"/>
      <c r="P35" s="488">
        <v>0.2</v>
      </c>
      <c r="Q35" s="523"/>
    </row>
    <row r="36" spans="1:17" s="418" customFormat="1" ht="3" customHeight="1" thickBot="1" x14ac:dyDescent="0.3">
      <c r="A36" s="190"/>
      <c r="B36" s="190"/>
      <c r="C36" s="190"/>
      <c r="D36" s="191"/>
      <c r="E36" s="191"/>
      <c r="F36" s="190"/>
      <c r="G36" s="191"/>
      <c r="H36" s="191"/>
      <c r="I36" s="190"/>
      <c r="J36" s="191"/>
      <c r="K36" s="191"/>
      <c r="L36" s="191"/>
      <c r="M36" s="191"/>
      <c r="N36" s="191"/>
      <c r="O36" s="190"/>
      <c r="P36" s="210"/>
      <c r="Q36" s="190"/>
    </row>
    <row r="37" spans="1:17" s="418" customFormat="1" ht="12.75" customHeight="1" x14ac:dyDescent="0.25">
      <c r="A37" s="418" t="s">
        <v>218</v>
      </c>
      <c r="D37" s="493"/>
      <c r="E37" s="493"/>
      <c r="F37" s="493"/>
      <c r="G37" s="493"/>
      <c r="H37" s="493"/>
      <c r="I37" s="493"/>
      <c r="P37" s="480"/>
    </row>
    <row r="38" spans="1:17" s="418" customFormat="1" ht="12.75" customHeight="1" x14ac:dyDescent="0.25">
      <c r="A38" s="418" t="s">
        <v>400</v>
      </c>
      <c r="D38" s="493"/>
      <c r="E38" s="493"/>
      <c r="F38" s="493"/>
      <c r="G38" s="493"/>
      <c r="H38" s="493"/>
      <c r="I38" s="493"/>
      <c r="P38" s="480"/>
    </row>
    <row r="39" spans="1:17" s="418" customFormat="1" ht="12.75" customHeight="1" x14ac:dyDescent="0.25">
      <c r="A39" s="418" t="s">
        <v>826</v>
      </c>
      <c r="D39" s="493"/>
      <c r="E39" s="493"/>
      <c r="F39" s="493"/>
      <c r="G39" s="493"/>
      <c r="H39" s="493"/>
      <c r="I39" s="493"/>
      <c r="P39" s="480"/>
    </row>
    <row r="40" spans="1:17" s="418" customFormat="1" ht="12.75" customHeight="1" x14ac:dyDescent="0.25">
      <c r="A40" s="418" t="s">
        <v>827</v>
      </c>
      <c r="D40" s="493"/>
      <c r="E40" s="493"/>
      <c r="F40" s="493"/>
      <c r="P40" s="480"/>
    </row>
    <row r="41" spans="1:17" s="418" customFormat="1" x14ac:dyDescent="0.25">
      <c r="P41" s="480"/>
    </row>
    <row r="42" spans="1:17" s="418" customFormat="1" x14ac:dyDescent="0.25">
      <c r="P42" s="480"/>
    </row>
    <row r="43" spans="1:17" s="418" customFormat="1" x14ac:dyDescent="0.25">
      <c r="P43" s="480"/>
    </row>
    <row r="44" spans="1:17" x14ac:dyDescent="0.2">
      <c r="A44" s="418"/>
      <c r="B44" s="418"/>
      <c r="C44" s="418"/>
      <c r="D44" s="418"/>
      <c r="E44" s="418"/>
      <c r="F44" s="418"/>
      <c r="G44" s="418"/>
      <c r="H44" s="418"/>
      <c r="I44" s="418"/>
      <c r="J44" s="418"/>
      <c r="K44" s="418"/>
      <c r="L44" s="418"/>
      <c r="M44" s="418"/>
      <c r="N44" s="418"/>
      <c r="O44" s="418"/>
      <c r="P44" s="480"/>
    </row>
    <row r="45" spans="1:17" x14ac:dyDescent="0.2">
      <c r="A45" s="163"/>
      <c r="B45" s="163"/>
      <c r="C45" s="163"/>
      <c r="D45" s="163"/>
      <c r="E45" s="163"/>
      <c r="F45" s="163"/>
      <c r="G45" s="163"/>
      <c r="H45" s="163"/>
      <c r="I45" s="163"/>
      <c r="J45" s="163"/>
      <c r="K45" s="163"/>
      <c r="L45" s="163"/>
      <c r="M45" s="163"/>
      <c r="N45" s="163"/>
      <c r="O45" s="163"/>
      <c r="P45" s="192"/>
    </row>
    <row r="46" spans="1:17" x14ac:dyDescent="0.2">
      <c r="A46" s="163"/>
      <c r="B46" s="163"/>
      <c r="C46" s="163"/>
      <c r="D46" s="163"/>
      <c r="E46" s="163"/>
      <c r="F46" s="163"/>
      <c r="G46" s="163"/>
      <c r="H46" s="163"/>
      <c r="I46" s="163"/>
      <c r="J46" s="163"/>
      <c r="K46" s="163"/>
      <c r="L46" s="163"/>
      <c r="M46" s="163"/>
      <c r="N46" s="163"/>
      <c r="O46" s="163"/>
      <c r="P46" s="192"/>
    </row>
  </sheetData>
  <customSheetViews>
    <customSheetView guid="{95746B7C-2C59-4D9D-B586-3992FFB5743C}" showGridLines="0" hiddenColumns="1">
      <pageMargins left="0.75" right="0.75" top="1" bottom="1" header="0.5" footer="0.5"/>
      <headerFooter alignWithMargins="0"/>
    </customSheetView>
  </customSheetViews>
  <mergeCells count="1">
    <mergeCell ref="A1:Q1"/>
  </mergeCells>
  <phoneticPr fontId="9" type="noConversion"/>
  <pageMargins left="0.75" right="0.75" top="1" bottom="1" header="0.5" footer="0.5"/>
  <headerFooter alignWithMargins="0"/>
  <ignoredErrors>
    <ignoredError sqref="D17:P27" numberStoredAsText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K48"/>
  <sheetViews>
    <sheetView showGridLines="0" workbookViewId="0"/>
  </sheetViews>
  <sheetFormatPr defaultColWidth="22.109375" defaultRowHeight="10.199999999999999" x14ac:dyDescent="0.2"/>
  <cols>
    <col min="1" max="1" width="28.6640625" style="13" customWidth="1"/>
    <col min="2" max="2" width="7.33203125" style="13" customWidth="1"/>
    <col min="3" max="3" width="8" style="13" customWidth="1"/>
    <col min="4" max="4" width="8.5546875" style="13" customWidth="1"/>
    <col min="5" max="5" width="8.6640625" style="13" customWidth="1"/>
    <col min="6" max="6" width="9.109375" style="13" customWidth="1"/>
    <col min="7" max="7" width="8" style="13" customWidth="1"/>
    <col min="8" max="8" width="9.6640625" style="13" customWidth="1"/>
    <col min="9" max="9" width="9.5546875" style="13" customWidth="1"/>
    <col min="10" max="16384" width="22.109375" style="13"/>
  </cols>
  <sheetData>
    <row r="1" spans="1:10" ht="24" customHeight="1" x14ac:dyDescent="0.2">
      <c r="A1" s="708" t="s">
        <v>726</v>
      </c>
      <c r="B1" s="708"/>
      <c r="C1" s="708"/>
      <c r="D1" s="708"/>
      <c r="E1" s="708"/>
      <c r="F1" s="708"/>
      <c r="G1" s="708"/>
      <c r="H1" s="708"/>
      <c r="I1" s="708"/>
    </row>
    <row r="2" spans="1:10" ht="10.5" customHeight="1" x14ac:dyDescent="0.2"/>
    <row r="3" spans="1:10" s="62" customFormat="1" ht="12" customHeight="1" thickBot="1" x14ac:dyDescent="0.25">
      <c r="B3" s="704" t="s">
        <v>259</v>
      </c>
      <c r="C3" s="704"/>
      <c r="D3" s="704"/>
      <c r="E3" s="704"/>
      <c r="F3" s="704" t="s">
        <v>260</v>
      </c>
      <c r="G3" s="704"/>
      <c r="H3" s="704"/>
      <c r="I3" s="704"/>
    </row>
    <row r="4" spans="1:10" s="62" customFormat="1" ht="10.5" customHeight="1" x14ac:dyDescent="0.2">
      <c r="A4" s="709"/>
      <c r="B4" s="401"/>
      <c r="C4" s="401"/>
      <c r="D4" s="710" t="s">
        <v>261</v>
      </c>
      <c r="E4" s="711"/>
      <c r="F4" s="57"/>
      <c r="G4" s="58"/>
      <c r="H4" s="707" t="s">
        <v>262</v>
      </c>
      <c r="I4" s="707"/>
    </row>
    <row r="5" spans="1:10" s="62" customFormat="1" ht="10.5" customHeight="1" thickBot="1" x14ac:dyDescent="0.25">
      <c r="A5" s="709"/>
      <c r="B5" s="704" t="s">
        <v>1069</v>
      </c>
      <c r="C5" s="705"/>
      <c r="D5" s="704" t="s">
        <v>1070</v>
      </c>
      <c r="E5" s="704"/>
      <c r="F5" s="706" t="s">
        <v>227</v>
      </c>
      <c r="G5" s="705"/>
      <c r="H5" s="707" t="s">
        <v>263</v>
      </c>
      <c r="I5" s="707"/>
    </row>
    <row r="6" spans="1:10" s="62" customFormat="1" ht="15.75" customHeight="1" x14ac:dyDescent="0.25">
      <c r="A6" s="709"/>
      <c r="B6" s="59" t="s">
        <v>574</v>
      </c>
      <c r="C6" s="60" t="s">
        <v>831</v>
      </c>
      <c r="D6" s="654" t="s">
        <v>574</v>
      </c>
      <c r="E6" s="655" t="s">
        <v>831</v>
      </c>
      <c r="F6" s="60" t="s">
        <v>264</v>
      </c>
      <c r="G6" s="656" t="s">
        <v>265</v>
      </c>
      <c r="H6" s="655" t="s">
        <v>264</v>
      </c>
      <c r="I6" s="655" t="s">
        <v>265</v>
      </c>
    </row>
    <row r="7" spans="1:10" s="62" customFormat="1" x14ac:dyDescent="0.2">
      <c r="A7" s="61"/>
    </row>
    <row r="8" spans="1:10" s="62" customFormat="1" x14ac:dyDescent="0.2">
      <c r="B8" s="134"/>
      <c r="C8" s="134"/>
      <c r="D8" s="134"/>
      <c r="E8" s="134"/>
      <c r="F8" s="134"/>
      <c r="G8" s="134"/>
      <c r="H8" s="134"/>
      <c r="I8" s="134"/>
    </row>
    <row r="9" spans="1:10" s="62" customFormat="1" x14ac:dyDescent="0.2">
      <c r="A9" s="61" t="s">
        <v>267</v>
      </c>
      <c r="B9" s="134"/>
      <c r="C9" s="134"/>
      <c r="D9" s="134"/>
      <c r="E9" s="134"/>
      <c r="F9" s="134"/>
      <c r="G9" s="134"/>
      <c r="H9" s="134"/>
      <c r="I9" s="134"/>
    </row>
    <row r="10" spans="1:10" s="62" customFormat="1" x14ac:dyDescent="0.2">
      <c r="A10" s="62" t="s">
        <v>611</v>
      </c>
      <c r="B10" s="152">
        <v>740777</v>
      </c>
      <c r="C10" s="402">
        <v>62028519.789999999</v>
      </c>
      <c r="D10" s="236">
        <v>4386287</v>
      </c>
      <c r="E10" s="402">
        <v>368480720.60000002</v>
      </c>
      <c r="F10" s="403">
        <v>-2.0946940760692883</v>
      </c>
      <c r="G10" s="403">
        <v>-1.7403449089943734</v>
      </c>
      <c r="H10" s="403">
        <v>-2.48637005001126</v>
      </c>
      <c r="I10" s="403">
        <v>1.6588410593860914</v>
      </c>
    </row>
    <row r="11" spans="1:10" s="62" customFormat="1" x14ac:dyDescent="0.2">
      <c r="A11" s="62" t="s">
        <v>268</v>
      </c>
      <c r="B11" s="152"/>
      <c r="C11" s="402"/>
      <c r="D11" s="236"/>
      <c r="E11" s="402"/>
      <c r="F11" s="403"/>
      <c r="G11" s="403"/>
      <c r="H11" s="404"/>
      <c r="I11" s="404"/>
    </row>
    <row r="12" spans="1:10" s="62" customFormat="1" x14ac:dyDescent="0.2">
      <c r="A12" s="62" t="s">
        <v>612</v>
      </c>
      <c r="B12" s="152">
        <v>85517</v>
      </c>
      <c r="C12" s="402">
        <v>8282876.71</v>
      </c>
      <c r="D12" s="236">
        <v>513367</v>
      </c>
      <c r="E12" s="402">
        <v>49629561.830000006</v>
      </c>
      <c r="F12" s="403">
        <v>-4.1579342575677742</v>
      </c>
      <c r="G12" s="403">
        <v>-3.6480373199843541</v>
      </c>
      <c r="H12" s="403">
        <v>-5.9643936159288273</v>
      </c>
      <c r="I12" s="403">
        <v>-5.610340346369</v>
      </c>
    </row>
    <row r="13" spans="1:10" s="62" customFormat="1" x14ac:dyDescent="0.2">
      <c r="A13" s="62" t="s">
        <v>613</v>
      </c>
      <c r="B13" s="152">
        <v>15486</v>
      </c>
      <c r="C13" s="402">
        <v>4205455.16</v>
      </c>
      <c r="D13" s="236">
        <v>96631</v>
      </c>
      <c r="E13" s="402">
        <v>27400297.119999997</v>
      </c>
      <c r="F13" s="403">
        <v>21.069501993589228</v>
      </c>
      <c r="G13" s="403">
        <v>17.257468818577038</v>
      </c>
      <c r="H13" s="403">
        <v>-23.714122110085185</v>
      </c>
      <c r="I13" s="403">
        <v>-22.027808468671424</v>
      </c>
    </row>
    <row r="14" spans="1:10" s="62" customFormat="1" x14ac:dyDescent="0.2">
      <c r="A14" s="62" t="s">
        <v>438</v>
      </c>
      <c r="B14" s="152">
        <v>21881</v>
      </c>
      <c r="C14" s="402">
        <v>20607906.109999999</v>
      </c>
      <c r="D14" s="236">
        <v>136607</v>
      </c>
      <c r="E14" s="402">
        <v>123626732.58999999</v>
      </c>
      <c r="F14" s="403">
        <v>-6.7743172425546447</v>
      </c>
      <c r="G14" s="403">
        <v>-0.46938533931071902</v>
      </c>
      <c r="H14" s="403">
        <v>-6.7480431931478648</v>
      </c>
      <c r="I14" s="403">
        <v>-0.55971838722355471</v>
      </c>
    </row>
    <row r="15" spans="1:10" s="62" customFormat="1" x14ac:dyDescent="0.2">
      <c r="A15" s="62" t="s">
        <v>439</v>
      </c>
      <c r="B15" s="152">
        <v>10329</v>
      </c>
      <c r="C15" s="402">
        <v>7468552</v>
      </c>
      <c r="D15" s="236">
        <v>67954</v>
      </c>
      <c r="E15" s="402">
        <v>47019409.460000001</v>
      </c>
      <c r="F15" s="403">
        <v>-7.7273539396105093</v>
      </c>
      <c r="G15" s="403">
        <v>-4.3975357830933319</v>
      </c>
      <c r="H15" s="403">
        <v>-5.9321097937307172</v>
      </c>
      <c r="I15" s="403">
        <v>-0.6192235738266163</v>
      </c>
    </row>
    <row r="16" spans="1:10" s="62" customFormat="1" x14ac:dyDescent="0.2">
      <c r="A16" s="62" t="s">
        <v>614</v>
      </c>
      <c r="B16" s="152">
        <v>27436</v>
      </c>
      <c r="C16" s="402">
        <v>3517186.98</v>
      </c>
      <c r="D16" s="236">
        <v>164533</v>
      </c>
      <c r="E16" s="402">
        <v>21013164</v>
      </c>
      <c r="F16" s="403">
        <v>-7.3640139109295291</v>
      </c>
      <c r="G16" s="403">
        <v>-6.954468154405987</v>
      </c>
      <c r="H16" s="403">
        <v>-13.195106950044419</v>
      </c>
      <c r="I16" s="403">
        <v>-13.384798033618992</v>
      </c>
      <c r="J16" s="579"/>
    </row>
    <row r="17" spans="1:11" s="62" customFormat="1" x14ac:dyDescent="0.2">
      <c r="B17" s="152"/>
      <c r="C17" s="402"/>
      <c r="D17" s="236"/>
      <c r="E17" s="402"/>
      <c r="F17" s="103"/>
      <c r="G17" s="103"/>
      <c r="H17" s="103"/>
      <c r="I17" s="103"/>
      <c r="J17" s="579"/>
    </row>
    <row r="18" spans="1:11" s="62" customFormat="1" x14ac:dyDescent="0.2">
      <c r="A18" s="61" t="s">
        <v>269</v>
      </c>
      <c r="B18" s="152"/>
      <c r="C18" s="402"/>
      <c r="D18" s="236"/>
      <c r="E18" s="402"/>
      <c r="F18" s="103"/>
      <c r="G18" s="103"/>
      <c r="H18" s="103"/>
      <c r="I18" s="103"/>
      <c r="K18" s="579"/>
    </row>
    <row r="19" spans="1:11" s="62" customFormat="1" x14ac:dyDescent="0.2">
      <c r="A19" s="62" t="s">
        <v>270</v>
      </c>
      <c r="B19" s="152">
        <v>154866</v>
      </c>
      <c r="C19" s="402">
        <v>67540119.629999995</v>
      </c>
      <c r="D19" s="236">
        <v>849083</v>
      </c>
      <c r="E19" s="402">
        <v>383402247.54999995</v>
      </c>
      <c r="F19" s="103">
        <v>27.909147222795781</v>
      </c>
      <c r="G19" s="103">
        <v>16.994882898689227</v>
      </c>
      <c r="H19" s="103">
        <v>-3.8189448148816467</v>
      </c>
      <c r="I19" s="103">
        <v>7.6943329715426785</v>
      </c>
    </row>
    <row r="20" spans="1:11" s="62" customFormat="1" x14ac:dyDescent="0.2">
      <c r="A20" s="62" t="s">
        <v>271</v>
      </c>
      <c r="B20" s="405">
        <v>381</v>
      </c>
      <c r="C20" s="406">
        <v>223188.28</v>
      </c>
      <c r="D20" s="596">
        <v>2981</v>
      </c>
      <c r="E20" s="406">
        <v>1566532.31</v>
      </c>
      <c r="F20" s="403">
        <v>-29.050279329608941</v>
      </c>
      <c r="G20" s="403">
        <v>-23.453138891352566</v>
      </c>
      <c r="H20" s="403">
        <v>37.410366728129475</v>
      </c>
      <c r="I20" s="403">
        <v>13.040808302817041</v>
      </c>
    </row>
    <row r="21" spans="1:11" s="62" customFormat="1" x14ac:dyDescent="0.2">
      <c r="B21" s="152"/>
      <c r="C21" s="402"/>
      <c r="D21" s="236"/>
      <c r="E21" s="402"/>
      <c r="F21" s="103"/>
      <c r="G21" s="103"/>
      <c r="H21" s="103"/>
      <c r="I21" s="103"/>
      <c r="K21" s="579"/>
    </row>
    <row r="22" spans="1:11" s="62" customFormat="1" x14ac:dyDescent="0.2">
      <c r="A22" s="61" t="s">
        <v>272</v>
      </c>
      <c r="B22" s="152"/>
      <c r="C22" s="402"/>
      <c r="D22" s="236"/>
      <c r="E22" s="402"/>
      <c r="F22" s="103"/>
      <c r="G22" s="103"/>
      <c r="H22" s="103"/>
      <c r="I22" s="103"/>
    </row>
    <row r="23" spans="1:11" s="62" customFormat="1" x14ac:dyDescent="0.2">
      <c r="A23" s="62" t="s">
        <v>273</v>
      </c>
      <c r="B23" s="405">
        <v>173578</v>
      </c>
      <c r="C23" s="406">
        <v>96020934.310000002</v>
      </c>
      <c r="D23" s="596">
        <v>1203662</v>
      </c>
      <c r="E23" s="406">
        <v>662762912.00999999</v>
      </c>
      <c r="F23" s="403">
        <v>-9.9292730640901254</v>
      </c>
      <c r="G23" s="403">
        <v>-10.002911363429632</v>
      </c>
      <c r="H23" s="403">
        <v>30.316884296532436</v>
      </c>
      <c r="I23" s="403">
        <v>28.781684484286785</v>
      </c>
    </row>
    <row r="24" spans="1:11" s="62" customFormat="1" x14ac:dyDescent="0.2">
      <c r="A24" s="62" t="s">
        <v>876</v>
      </c>
      <c r="B24" s="405">
        <v>5144560</v>
      </c>
      <c r="C24" s="407" t="s">
        <v>377</v>
      </c>
      <c r="D24" s="597">
        <v>35919887</v>
      </c>
      <c r="E24" s="407" t="s">
        <v>377</v>
      </c>
      <c r="F24" s="408">
        <v>-11.964115934608643</v>
      </c>
      <c r="G24" s="408" t="s">
        <v>377</v>
      </c>
      <c r="H24" s="408">
        <v>31.547208941511599</v>
      </c>
      <c r="I24" s="408" t="s">
        <v>377</v>
      </c>
    </row>
    <row r="25" spans="1:11" s="62" customFormat="1" x14ac:dyDescent="0.2">
      <c r="A25" s="62" t="s">
        <v>274</v>
      </c>
      <c r="B25" s="405">
        <v>21800</v>
      </c>
      <c r="C25" s="407">
        <v>8329693.4699999997</v>
      </c>
      <c r="D25" s="597">
        <v>178785</v>
      </c>
      <c r="E25" s="407">
        <v>71519227.430000007</v>
      </c>
      <c r="F25" s="408">
        <v>-20.965812275677038</v>
      </c>
      <c r="G25" s="408">
        <v>-25.636996596021206</v>
      </c>
      <c r="H25" s="408">
        <v>16.386570371851249</v>
      </c>
      <c r="I25" s="408">
        <v>22.464217711706723</v>
      </c>
    </row>
    <row r="26" spans="1:11" s="62" customFormat="1" x14ac:dyDescent="0.2">
      <c r="A26" s="62" t="s">
        <v>876</v>
      </c>
      <c r="B26" s="405">
        <v>648271</v>
      </c>
      <c r="C26" s="407" t="s">
        <v>377</v>
      </c>
      <c r="D26" s="597">
        <v>5584616</v>
      </c>
      <c r="E26" s="407" t="s">
        <v>377</v>
      </c>
      <c r="F26" s="408">
        <v>-25.715945602801455</v>
      </c>
      <c r="G26" s="408" t="s">
        <v>377</v>
      </c>
      <c r="H26" s="408">
        <v>23.365982092400884</v>
      </c>
      <c r="I26" s="408" t="s">
        <v>377</v>
      </c>
    </row>
    <row r="27" spans="1:11" s="62" customFormat="1" x14ac:dyDescent="0.2">
      <c r="B27" s="409"/>
      <c r="C27" s="410"/>
      <c r="D27" s="598"/>
      <c r="E27" s="410"/>
      <c r="F27" s="411"/>
      <c r="G27" s="411"/>
      <c r="H27" s="411"/>
      <c r="I27" s="411"/>
      <c r="K27" s="579"/>
    </row>
    <row r="28" spans="1:11" s="62" customFormat="1" x14ac:dyDescent="0.2">
      <c r="A28" s="61" t="s">
        <v>275</v>
      </c>
      <c r="B28" s="409"/>
      <c r="C28" s="410"/>
      <c r="D28" s="598"/>
      <c r="E28" s="410"/>
      <c r="F28" s="411"/>
      <c r="G28" s="411"/>
      <c r="H28" s="411"/>
      <c r="I28" s="411"/>
      <c r="J28" s="579"/>
    </row>
    <row r="29" spans="1:11" s="62" customFormat="1" x14ac:dyDescent="0.2">
      <c r="A29" s="62" t="s">
        <v>276</v>
      </c>
      <c r="B29" s="405">
        <v>2032354</v>
      </c>
      <c r="C29" s="406">
        <v>996467336.71999907</v>
      </c>
      <c r="D29" s="596">
        <v>12211815</v>
      </c>
      <c r="E29" s="406">
        <v>5975430709.2799997</v>
      </c>
      <c r="F29" s="403">
        <v>-0.16824026576558992</v>
      </c>
      <c r="G29" s="403">
        <v>0.87893223265290032</v>
      </c>
      <c r="H29" s="403">
        <v>0.64972854430209281</v>
      </c>
      <c r="I29" s="403">
        <v>1.5701574783354175</v>
      </c>
    </row>
    <row r="30" spans="1:11" s="62" customFormat="1" x14ac:dyDescent="0.2">
      <c r="A30" s="62" t="s">
        <v>277</v>
      </c>
      <c r="B30" s="405">
        <v>23907</v>
      </c>
      <c r="C30" s="406">
        <v>6234502.1999999993</v>
      </c>
      <c r="D30" s="596">
        <v>143662</v>
      </c>
      <c r="E30" s="406">
        <v>37995997.799999997</v>
      </c>
      <c r="F30" s="403">
        <v>-1.4022353280818294</v>
      </c>
      <c r="G30" s="403">
        <v>1.9785124175967894E-2</v>
      </c>
      <c r="H30" s="403">
        <v>-1.2222279234439952</v>
      </c>
      <c r="I30" s="403">
        <v>-1.6834137700820975</v>
      </c>
    </row>
    <row r="31" spans="1:11" s="62" customFormat="1" x14ac:dyDescent="0.2">
      <c r="B31" s="409"/>
      <c r="C31" s="410"/>
      <c r="D31" s="598"/>
      <c r="E31" s="410"/>
      <c r="F31" s="411"/>
      <c r="G31" s="411"/>
      <c r="H31" s="411"/>
      <c r="I31" s="411"/>
    </row>
    <row r="32" spans="1:11" s="62" customFormat="1" x14ac:dyDescent="0.2">
      <c r="A32" s="61" t="s">
        <v>278</v>
      </c>
      <c r="B32" s="409"/>
      <c r="C32" s="410"/>
      <c r="D32" s="598"/>
      <c r="E32" s="410"/>
      <c r="F32" s="411"/>
      <c r="G32" s="411"/>
      <c r="H32" s="411"/>
      <c r="I32" s="411"/>
    </row>
    <row r="33" spans="1:10" s="62" customFormat="1" x14ac:dyDescent="0.2">
      <c r="A33" s="62" t="s">
        <v>615</v>
      </c>
      <c r="B33" s="405">
        <v>487</v>
      </c>
      <c r="C33" s="406">
        <v>107120.52</v>
      </c>
      <c r="D33" s="596">
        <v>4084</v>
      </c>
      <c r="E33" s="406">
        <v>904035.6</v>
      </c>
      <c r="F33" s="403">
        <v>-9.8148148148148096</v>
      </c>
      <c r="G33" s="403">
        <v>-9.9815157116451019</v>
      </c>
      <c r="H33" s="403">
        <v>-3.9758429793658792</v>
      </c>
      <c r="I33" s="403">
        <v>-4.9422946367956513</v>
      </c>
    </row>
    <row r="34" spans="1:10" s="62" customFormat="1" x14ac:dyDescent="0.2">
      <c r="A34" s="62" t="s">
        <v>626</v>
      </c>
      <c r="B34" s="405">
        <v>4522</v>
      </c>
      <c r="C34" s="407" t="s">
        <v>243</v>
      </c>
      <c r="D34" s="597">
        <v>26160</v>
      </c>
      <c r="E34" s="407" t="s">
        <v>243</v>
      </c>
      <c r="F34" s="408">
        <v>25.33259423503327</v>
      </c>
      <c r="G34" s="408" t="s">
        <v>243</v>
      </c>
      <c r="H34" s="408">
        <v>17.612323491655985</v>
      </c>
      <c r="I34" s="408" t="s">
        <v>243</v>
      </c>
      <c r="J34" s="146"/>
    </row>
    <row r="35" spans="1:10" s="62" customFormat="1" x14ac:dyDescent="0.2">
      <c r="A35" s="62" t="s">
        <v>279</v>
      </c>
      <c r="B35" s="405">
        <v>724500</v>
      </c>
      <c r="C35" s="406">
        <v>189705342.47999966</v>
      </c>
      <c r="D35" s="596">
        <v>4314572</v>
      </c>
      <c r="E35" s="406">
        <v>1145766270.5899997</v>
      </c>
      <c r="F35" s="403">
        <v>1.0900140646976126</v>
      </c>
      <c r="G35" s="403">
        <v>2.9376865175096327</v>
      </c>
      <c r="H35" s="403">
        <v>0.50346964705074981</v>
      </c>
      <c r="I35" s="403">
        <v>2.615878968085255</v>
      </c>
    </row>
    <row r="36" spans="1:10" s="62" customFormat="1" x14ac:dyDescent="0.2">
      <c r="B36" s="409"/>
      <c r="C36" s="410"/>
      <c r="D36" s="598"/>
      <c r="E36" s="410"/>
      <c r="F36" s="411"/>
      <c r="G36" s="411"/>
      <c r="H36" s="411"/>
      <c r="I36" s="411"/>
    </row>
    <row r="37" spans="1:10" s="62" customFormat="1" x14ac:dyDescent="0.2">
      <c r="A37" s="61" t="s">
        <v>280</v>
      </c>
      <c r="B37" s="409"/>
      <c r="C37" s="410"/>
      <c r="D37" s="598"/>
      <c r="E37" s="410"/>
      <c r="F37" s="411"/>
      <c r="G37" s="411"/>
      <c r="H37" s="411"/>
      <c r="I37" s="411"/>
    </row>
    <row r="38" spans="1:10" s="62" customFormat="1" x14ac:dyDescent="0.2">
      <c r="A38" s="62" t="s">
        <v>281</v>
      </c>
      <c r="B38" s="405">
        <v>178439</v>
      </c>
      <c r="C38" s="406">
        <v>72492750.009999931</v>
      </c>
      <c r="D38" s="596">
        <v>1075414</v>
      </c>
      <c r="E38" s="406">
        <v>450420321.8499999</v>
      </c>
      <c r="F38" s="403">
        <v>-3.8251336667816389</v>
      </c>
      <c r="G38" s="403">
        <v>0.71631708194435362</v>
      </c>
      <c r="H38" s="403">
        <v>-3.3791723596837073</v>
      </c>
      <c r="I38" s="403">
        <v>-6.24940333901786</v>
      </c>
    </row>
    <row r="39" spans="1:10" s="62" customFormat="1" x14ac:dyDescent="0.2">
      <c r="A39" s="62" t="s">
        <v>729</v>
      </c>
      <c r="B39" s="405">
        <v>115634</v>
      </c>
      <c r="C39" s="406">
        <v>35583794.719999999</v>
      </c>
      <c r="D39" s="596">
        <v>683225</v>
      </c>
      <c r="E39" s="406">
        <v>209885432.85999998</v>
      </c>
      <c r="F39" s="403">
        <v>5.1820588155034244</v>
      </c>
      <c r="G39" s="403">
        <v>6.5156827847226992</v>
      </c>
      <c r="H39" s="403">
        <v>7.4397116926590172</v>
      </c>
      <c r="I39" s="403">
        <v>8.4782436461812551</v>
      </c>
      <c r="J39" s="104"/>
    </row>
    <row r="40" spans="1:10" s="62" customFormat="1" x14ac:dyDescent="0.2">
      <c r="A40" s="61"/>
      <c r="B40" s="412"/>
      <c r="C40" s="413"/>
      <c r="D40" s="599"/>
      <c r="E40" s="413"/>
      <c r="F40" s="255"/>
      <c r="G40" s="255"/>
      <c r="H40" s="255"/>
      <c r="I40" s="255"/>
    </row>
    <row r="41" spans="1:10" s="62" customFormat="1" x14ac:dyDescent="0.2">
      <c r="A41" s="61" t="s">
        <v>282</v>
      </c>
      <c r="B41" s="412"/>
      <c r="C41" s="406"/>
      <c r="D41" s="599"/>
      <c r="E41" s="413"/>
      <c r="F41" s="255"/>
      <c r="G41" s="255"/>
      <c r="H41" s="255"/>
      <c r="I41" s="255"/>
    </row>
    <row r="42" spans="1:10" s="62" customFormat="1" ht="10.8" thickBot="1" x14ac:dyDescent="0.25">
      <c r="A42" s="62" t="s">
        <v>616</v>
      </c>
      <c r="B42" s="155">
        <v>215030</v>
      </c>
      <c r="C42" s="406">
        <v>27681409.640000001</v>
      </c>
      <c r="D42" s="155">
        <v>1284042</v>
      </c>
      <c r="E42" s="406">
        <v>165035898.05000001</v>
      </c>
      <c r="F42" s="95">
        <v>2.5255920622887231</v>
      </c>
      <c r="G42" s="95">
        <v>3.8417986657610186</v>
      </c>
      <c r="H42" s="95">
        <v>3.9485500016750734</v>
      </c>
      <c r="I42" s="95">
        <v>6.1305981398076028</v>
      </c>
    </row>
    <row r="43" spans="1:10" s="62" customFormat="1" ht="3" customHeight="1" x14ac:dyDescent="0.2">
      <c r="A43" s="135"/>
      <c r="B43" s="135"/>
      <c r="C43" s="135"/>
      <c r="D43" s="135"/>
      <c r="E43" s="135"/>
      <c r="F43" s="135"/>
      <c r="G43" s="135"/>
      <c r="H43" s="135"/>
      <c r="I43" s="135"/>
    </row>
    <row r="44" spans="1:10" s="62" customFormat="1" ht="10.95" customHeight="1" x14ac:dyDescent="0.2">
      <c r="A44" s="274" t="s">
        <v>636</v>
      </c>
    </row>
    <row r="45" spans="1:10" s="62" customFormat="1" ht="10.95" customHeight="1" x14ac:dyDescent="0.2">
      <c r="A45" s="240" t="s">
        <v>627</v>
      </c>
    </row>
    <row r="46" spans="1:10" s="62" customFormat="1" x14ac:dyDescent="0.2">
      <c r="A46" s="284"/>
    </row>
    <row r="47" spans="1:10" s="62" customFormat="1" x14ac:dyDescent="0.2">
      <c r="A47" s="240"/>
    </row>
    <row r="48" spans="1:10" x14ac:dyDescent="0.2">
      <c r="A48" s="62"/>
      <c r="B48" s="62"/>
      <c r="C48" s="62"/>
      <c r="D48" s="62"/>
      <c r="E48" s="62"/>
      <c r="F48" s="62"/>
      <c r="G48" s="62"/>
      <c r="H48" s="62"/>
      <c r="I48" s="62"/>
    </row>
  </sheetData>
  <customSheetViews>
    <customSheetView guid="{95746B7C-2C59-4D9D-B586-3992FFB5743C}" showGridLines="0">
      <selection activeCell="A24" sqref="A24"/>
      <pageMargins left="0.75" right="0.75" top="1" bottom="1" header="0.5" footer="0.5"/>
      <headerFooter alignWithMargins="0"/>
    </customSheetView>
  </customSheetViews>
  <mergeCells count="10">
    <mergeCell ref="B5:C5"/>
    <mergeCell ref="D5:E5"/>
    <mergeCell ref="F5:G5"/>
    <mergeCell ref="H5:I5"/>
    <mergeCell ref="A1:I1"/>
    <mergeCell ref="B3:E3"/>
    <mergeCell ref="F3:I3"/>
    <mergeCell ref="A4:A6"/>
    <mergeCell ref="D4:E4"/>
    <mergeCell ref="H4:I4"/>
  </mergeCells>
  <phoneticPr fontId="9" type="noConversion"/>
  <pageMargins left="0.75" right="0.75" top="1" bottom="1" header="0.5" footer="0.5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P51"/>
  <sheetViews>
    <sheetView showGridLines="0" showRuler="0" showWhiteSpace="0" zoomScaleNormal="100" workbookViewId="0"/>
  </sheetViews>
  <sheetFormatPr defaultColWidth="9.109375" defaultRowHeight="10.199999999999999" x14ac:dyDescent="0.2"/>
  <cols>
    <col min="1" max="1" width="23.6640625" style="16" customWidth="1"/>
    <col min="2" max="2" width="7.6640625" style="16" customWidth="1"/>
    <col min="3" max="3" width="7.44140625" style="16" customWidth="1"/>
    <col min="4" max="4" width="7.5546875" style="16" customWidth="1"/>
    <col min="5" max="5" width="7.88671875" style="16" customWidth="1"/>
    <col min="6" max="6" width="7.33203125" style="16" customWidth="1"/>
    <col min="7" max="7" width="7.44140625" style="16" customWidth="1"/>
    <col min="8" max="9" width="8.44140625" style="16" customWidth="1"/>
    <col min="10" max="16384" width="9.109375" style="16"/>
  </cols>
  <sheetData>
    <row r="1" spans="1:16" ht="12" customHeight="1" x14ac:dyDescent="0.2">
      <c r="A1" s="712" t="s">
        <v>395</v>
      </c>
      <c r="B1" s="712"/>
      <c r="C1" s="712"/>
      <c r="D1" s="712"/>
      <c r="E1" s="712"/>
      <c r="F1" s="712"/>
      <c r="G1" s="712"/>
      <c r="H1" s="712"/>
      <c r="I1" s="712"/>
    </row>
    <row r="2" spans="1:16" ht="10.8" thickBot="1" x14ac:dyDescent="0.25"/>
    <row r="3" spans="1:16" s="75" customFormat="1" ht="11.25" customHeight="1" thickBot="1" x14ac:dyDescent="0.25">
      <c r="A3" s="500"/>
      <c r="B3" s="713" t="s">
        <v>283</v>
      </c>
      <c r="C3" s="714"/>
      <c r="D3" s="714"/>
      <c r="E3" s="714"/>
      <c r="F3" s="714"/>
      <c r="G3" s="714"/>
      <c r="H3" s="715"/>
      <c r="I3" s="501" t="s">
        <v>260</v>
      </c>
    </row>
    <row r="4" spans="1:16" s="75" customFormat="1" ht="11.25" customHeight="1" x14ac:dyDescent="0.2">
      <c r="A4" s="502" t="s">
        <v>284</v>
      </c>
      <c r="B4" s="370" t="s">
        <v>580</v>
      </c>
      <c r="C4" s="370" t="s">
        <v>581</v>
      </c>
      <c r="D4" s="370" t="s">
        <v>578</v>
      </c>
      <c r="E4" s="370" t="s">
        <v>579</v>
      </c>
      <c r="F4" s="370" t="s">
        <v>580</v>
      </c>
      <c r="G4" s="370" t="s">
        <v>581</v>
      </c>
      <c r="H4" s="370" t="s">
        <v>578</v>
      </c>
      <c r="I4" s="369" t="s">
        <v>285</v>
      </c>
    </row>
    <row r="5" spans="1:16" s="75" customFormat="1" ht="11.25" customHeight="1" x14ac:dyDescent="0.2">
      <c r="A5" s="503"/>
      <c r="B5" s="368" t="s">
        <v>890</v>
      </c>
      <c r="C5" s="368" t="s">
        <v>890</v>
      </c>
      <c r="D5" s="368" t="s">
        <v>890</v>
      </c>
      <c r="E5" s="368" t="s">
        <v>814</v>
      </c>
      <c r="F5" s="368" t="s">
        <v>814</v>
      </c>
      <c r="G5" s="368" t="s">
        <v>814</v>
      </c>
      <c r="H5" s="368" t="s">
        <v>814</v>
      </c>
      <c r="I5" s="81" t="s">
        <v>286</v>
      </c>
    </row>
    <row r="6" spans="1:16" s="75" customFormat="1" ht="5.25" customHeight="1" x14ac:dyDescent="0.2"/>
    <row r="7" spans="1:16" s="75" customFormat="1" x14ac:dyDescent="0.2">
      <c r="A7" s="79" t="s">
        <v>617</v>
      </c>
    </row>
    <row r="8" spans="1:16" s="75" customFormat="1" x14ac:dyDescent="0.2">
      <c r="A8" s="75" t="s">
        <v>287</v>
      </c>
      <c r="B8" s="90">
        <v>10282.5</v>
      </c>
      <c r="C8" s="90">
        <v>10279</v>
      </c>
      <c r="D8" s="333" t="s">
        <v>903</v>
      </c>
      <c r="E8" s="333" t="s">
        <v>887</v>
      </c>
      <c r="F8" s="333" t="s">
        <v>872</v>
      </c>
      <c r="G8" s="333" t="s">
        <v>859</v>
      </c>
      <c r="H8" s="333" t="s">
        <v>828</v>
      </c>
      <c r="I8" s="198" t="s">
        <v>889</v>
      </c>
      <c r="K8" s="646"/>
      <c r="L8" s="646"/>
      <c r="M8" s="646"/>
      <c r="N8" s="646"/>
      <c r="O8" s="646"/>
      <c r="P8" s="646"/>
    </row>
    <row r="9" spans="1:16" s="75" customFormat="1" x14ac:dyDescent="0.2">
      <c r="A9" s="78" t="s">
        <v>618</v>
      </c>
      <c r="B9" s="170" t="s">
        <v>1010</v>
      </c>
      <c r="C9" s="170" t="s">
        <v>968</v>
      </c>
      <c r="D9" s="170" t="s">
        <v>904</v>
      </c>
      <c r="E9" s="170" t="s">
        <v>888</v>
      </c>
      <c r="F9" s="170" t="s">
        <v>873</v>
      </c>
      <c r="G9" s="170" t="s">
        <v>858</v>
      </c>
      <c r="H9" s="170" t="s">
        <v>829</v>
      </c>
      <c r="I9" s="198">
        <v>0.1</v>
      </c>
    </row>
    <row r="10" spans="1:16" s="75" customFormat="1" x14ac:dyDescent="0.2">
      <c r="B10" s="170"/>
      <c r="C10" s="170"/>
      <c r="D10" s="170"/>
      <c r="E10" s="170"/>
      <c r="F10" s="170"/>
      <c r="G10" s="170"/>
      <c r="H10" s="170"/>
      <c r="I10" s="333"/>
    </row>
    <row r="11" spans="1:16" s="75" customFormat="1" x14ac:dyDescent="0.2">
      <c r="A11" s="79" t="s">
        <v>619</v>
      </c>
      <c r="B11" s="170"/>
      <c r="C11" s="170"/>
      <c r="D11" s="170"/>
      <c r="E11" s="170"/>
      <c r="F11" s="170"/>
      <c r="G11" s="170"/>
      <c r="H11" s="170"/>
      <c r="I11" s="333"/>
    </row>
    <row r="12" spans="1:16" s="75" customFormat="1" x14ac:dyDescent="0.2">
      <c r="A12" s="75" t="s">
        <v>288</v>
      </c>
      <c r="B12" s="541">
        <v>5196.8</v>
      </c>
      <c r="C12" s="541">
        <v>5156.2</v>
      </c>
      <c r="D12" s="541">
        <v>5041.7</v>
      </c>
      <c r="E12" s="542">
        <v>5103.8</v>
      </c>
      <c r="F12" s="542">
        <v>5061.8999999999996</v>
      </c>
      <c r="G12" s="542">
        <v>4880.1000000000004</v>
      </c>
      <c r="H12" s="542">
        <v>5092.3</v>
      </c>
      <c r="I12" s="543">
        <v>2.7</v>
      </c>
      <c r="K12" s="647"/>
      <c r="L12" s="647"/>
      <c r="M12" s="647"/>
      <c r="N12" s="647"/>
      <c r="O12" s="648"/>
      <c r="P12" s="648"/>
    </row>
    <row r="13" spans="1:16" s="75" customFormat="1" x14ac:dyDescent="0.2">
      <c r="A13" s="78" t="s">
        <v>289</v>
      </c>
      <c r="B13" s="541">
        <v>2611.4</v>
      </c>
      <c r="C13" s="541">
        <v>2586.1</v>
      </c>
      <c r="D13" s="541">
        <v>2541.4</v>
      </c>
      <c r="E13" s="542">
        <v>2555.4</v>
      </c>
      <c r="F13" s="542">
        <v>2531</v>
      </c>
      <c r="G13" s="542">
        <v>2457.6999999999998</v>
      </c>
      <c r="H13" s="542">
        <v>2552.8000000000002</v>
      </c>
      <c r="I13" s="543">
        <v>3.2</v>
      </c>
    </row>
    <row r="14" spans="1:16" s="75" customFormat="1" x14ac:dyDescent="0.2">
      <c r="B14" s="170"/>
      <c r="C14" s="170"/>
      <c r="D14" s="170"/>
      <c r="E14" s="170"/>
      <c r="F14" s="170"/>
      <c r="G14" s="170"/>
      <c r="H14" s="170"/>
      <c r="I14" s="333"/>
    </row>
    <row r="15" spans="1:16" s="75" customFormat="1" x14ac:dyDescent="0.2">
      <c r="A15" s="79" t="s">
        <v>620</v>
      </c>
      <c r="B15" s="170"/>
      <c r="C15" s="170"/>
      <c r="D15" s="170"/>
      <c r="E15" s="170"/>
      <c r="F15" s="170"/>
      <c r="G15" s="170"/>
      <c r="H15" s="170"/>
      <c r="I15" s="333"/>
    </row>
    <row r="16" spans="1:16" s="75" customFormat="1" x14ac:dyDescent="0.2">
      <c r="A16" s="79" t="s">
        <v>287</v>
      </c>
      <c r="B16" s="541">
        <v>4878.1000000000004</v>
      </c>
      <c r="C16" s="541">
        <v>4810.5</v>
      </c>
      <c r="D16" s="541">
        <v>4681.6000000000004</v>
      </c>
      <c r="E16" s="542">
        <v>4730.6000000000004</v>
      </c>
      <c r="F16" s="542">
        <v>4658.3999999999996</v>
      </c>
      <c r="G16" s="542">
        <v>4601.6000000000004</v>
      </c>
      <c r="H16" s="542">
        <v>4744.2</v>
      </c>
      <c r="I16" s="543">
        <v>4.7</v>
      </c>
      <c r="K16" s="647"/>
      <c r="L16" s="647"/>
      <c r="M16" s="647"/>
      <c r="N16" s="647"/>
      <c r="O16" s="648"/>
      <c r="P16" s="648"/>
    </row>
    <row r="17" spans="1:16" s="75" customFormat="1" x14ac:dyDescent="0.2">
      <c r="A17" s="78" t="s">
        <v>618</v>
      </c>
      <c r="B17" s="541">
        <v>2467.5</v>
      </c>
      <c r="C17" s="541">
        <v>2419.1</v>
      </c>
      <c r="D17" s="541">
        <v>2366.3000000000002</v>
      </c>
      <c r="E17" s="542">
        <v>2374.4</v>
      </c>
      <c r="F17" s="542">
        <v>2331.6</v>
      </c>
      <c r="G17" s="542">
        <v>2316.9</v>
      </c>
      <c r="H17" s="542">
        <v>2391.6</v>
      </c>
      <c r="I17" s="543">
        <v>5.8</v>
      </c>
    </row>
    <row r="18" spans="1:16" s="75" customFormat="1" x14ac:dyDescent="0.2">
      <c r="B18" s="170"/>
      <c r="C18" s="170"/>
      <c r="D18" s="170"/>
      <c r="E18" s="170"/>
      <c r="F18" s="170"/>
      <c r="G18" s="170"/>
      <c r="H18" s="170"/>
      <c r="I18" s="333"/>
    </row>
    <row r="19" spans="1:16" s="75" customFormat="1" x14ac:dyDescent="0.2">
      <c r="A19" s="79" t="s">
        <v>621</v>
      </c>
      <c r="B19" s="170"/>
      <c r="C19" s="170"/>
      <c r="D19" s="170"/>
      <c r="E19" s="170"/>
      <c r="F19" s="170"/>
      <c r="G19" s="170"/>
      <c r="H19" s="170"/>
      <c r="I19" s="333"/>
    </row>
    <row r="20" spans="1:16" s="75" customFormat="1" x14ac:dyDescent="0.2">
      <c r="A20" s="75" t="s">
        <v>287</v>
      </c>
      <c r="B20" s="544">
        <v>318.7</v>
      </c>
      <c r="C20" s="544">
        <v>345.7</v>
      </c>
      <c r="D20" s="544">
        <v>360.1</v>
      </c>
      <c r="E20" s="543">
        <v>373.2</v>
      </c>
      <c r="F20" s="543">
        <v>403.5</v>
      </c>
      <c r="G20" s="543">
        <v>278.39999999999998</v>
      </c>
      <c r="H20" s="543">
        <v>348.1</v>
      </c>
      <c r="I20" s="543">
        <v>-21</v>
      </c>
      <c r="K20" s="649"/>
      <c r="L20" s="649"/>
      <c r="M20" s="649"/>
      <c r="N20" s="649"/>
      <c r="O20" s="582"/>
      <c r="P20" s="582"/>
    </row>
    <row r="21" spans="1:16" s="75" customFormat="1" x14ac:dyDescent="0.2">
      <c r="A21" s="78" t="s">
        <v>618</v>
      </c>
      <c r="B21" s="544">
        <v>143.9</v>
      </c>
      <c r="C21" s="544">
        <v>166.9</v>
      </c>
      <c r="D21" s="544">
        <v>175.2</v>
      </c>
      <c r="E21" s="543">
        <v>181.1</v>
      </c>
      <c r="F21" s="543">
        <v>199.4</v>
      </c>
      <c r="G21" s="543">
        <v>140.9</v>
      </c>
      <c r="H21" s="543">
        <v>161.19999999999999</v>
      </c>
      <c r="I21" s="543">
        <v>-27.8</v>
      </c>
    </row>
    <row r="22" spans="1:16" s="75" customFormat="1" x14ac:dyDescent="0.2">
      <c r="B22" s="170"/>
      <c r="C22" s="170"/>
      <c r="D22" s="170"/>
      <c r="E22" s="170"/>
      <c r="F22" s="170"/>
      <c r="G22" s="170"/>
      <c r="H22" s="170"/>
      <c r="I22" s="333"/>
    </row>
    <row r="23" spans="1:16" s="75" customFormat="1" x14ac:dyDescent="0.2">
      <c r="A23" s="78" t="s">
        <v>622</v>
      </c>
      <c r="B23" s="170"/>
      <c r="C23" s="170"/>
      <c r="D23" s="170"/>
      <c r="E23" s="170"/>
      <c r="F23" s="170"/>
      <c r="G23" s="170"/>
      <c r="H23" s="170"/>
      <c r="I23" s="333"/>
    </row>
    <row r="24" spans="1:16" s="75" customFormat="1" x14ac:dyDescent="0.2">
      <c r="A24" s="75" t="s">
        <v>623</v>
      </c>
      <c r="B24" s="544">
        <v>59.7</v>
      </c>
      <c r="C24" s="544">
        <v>59.3</v>
      </c>
      <c r="D24" s="544">
        <v>58</v>
      </c>
      <c r="E24" s="543">
        <v>58.5</v>
      </c>
      <c r="F24" s="543">
        <v>58.2</v>
      </c>
      <c r="G24" s="543">
        <v>56</v>
      </c>
      <c r="H24" s="543">
        <v>58.4</v>
      </c>
      <c r="I24" s="126"/>
    </row>
    <row r="25" spans="1:16" s="75" customFormat="1" x14ac:dyDescent="0.2">
      <c r="A25" s="78" t="s">
        <v>289</v>
      </c>
      <c r="B25" s="544">
        <v>64.099999999999994</v>
      </c>
      <c r="C25" s="544">
        <v>63.6</v>
      </c>
      <c r="D25" s="544">
        <v>62.5</v>
      </c>
      <c r="E25" s="543">
        <v>62.9</v>
      </c>
      <c r="F25" s="543">
        <v>62.4</v>
      </c>
      <c r="G25" s="543">
        <v>60.6</v>
      </c>
      <c r="H25" s="543">
        <v>62.8</v>
      </c>
      <c r="I25" s="126"/>
    </row>
    <row r="26" spans="1:16" s="75" customFormat="1" x14ac:dyDescent="0.2">
      <c r="A26" s="78"/>
      <c r="B26" s="170"/>
      <c r="C26" s="170"/>
      <c r="D26" s="170"/>
      <c r="E26" s="170"/>
      <c r="F26" s="170"/>
      <c r="G26" s="170"/>
      <c r="H26" s="170"/>
      <c r="I26" s="126"/>
    </row>
    <row r="27" spans="1:16" s="75" customFormat="1" x14ac:dyDescent="0.2">
      <c r="A27" s="78" t="s">
        <v>624</v>
      </c>
      <c r="B27" s="170"/>
      <c r="C27" s="170"/>
      <c r="D27" s="170"/>
      <c r="E27" s="170"/>
      <c r="F27" s="170"/>
      <c r="G27" s="170"/>
      <c r="H27" s="170"/>
      <c r="I27" s="126"/>
    </row>
    <row r="28" spans="1:16" s="75" customFormat="1" x14ac:dyDescent="0.2">
      <c r="A28" s="75" t="s">
        <v>293</v>
      </c>
      <c r="B28" s="544">
        <v>6.1</v>
      </c>
      <c r="C28" s="544">
        <v>6.7</v>
      </c>
      <c r="D28" s="544">
        <v>7.1</v>
      </c>
      <c r="E28" s="543">
        <v>7.3</v>
      </c>
      <c r="F28" s="543">
        <v>8</v>
      </c>
      <c r="G28" s="543">
        <v>5.7</v>
      </c>
      <c r="H28" s="543">
        <v>6.8</v>
      </c>
      <c r="I28" s="126"/>
    </row>
    <row r="29" spans="1:16" s="75" customFormat="1" x14ac:dyDescent="0.2">
      <c r="A29" s="78" t="s">
        <v>289</v>
      </c>
      <c r="B29" s="544">
        <v>5.5</v>
      </c>
      <c r="C29" s="544">
        <v>6.5</v>
      </c>
      <c r="D29" s="544">
        <v>6.9</v>
      </c>
      <c r="E29" s="543">
        <v>7.1</v>
      </c>
      <c r="F29" s="543">
        <v>7.9</v>
      </c>
      <c r="G29" s="543">
        <v>5.7</v>
      </c>
      <c r="H29" s="543">
        <v>6.3</v>
      </c>
      <c r="I29" s="126"/>
    </row>
    <row r="30" spans="1:16" s="75" customFormat="1" ht="3" customHeight="1" thickBot="1" x14ac:dyDescent="0.25">
      <c r="I30" s="170"/>
    </row>
    <row r="31" spans="1:16" s="75" customFormat="1" ht="3" customHeight="1" x14ac:dyDescent="0.2">
      <c r="A31" s="77"/>
      <c r="B31" s="77"/>
      <c r="C31" s="77"/>
      <c r="D31" s="77"/>
      <c r="E31" s="77"/>
      <c r="F31" s="77"/>
      <c r="G31" s="77"/>
      <c r="H31" s="77"/>
      <c r="I31" s="77"/>
    </row>
    <row r="32" spans="1:16" s="75" customFormat="1" x14ac:dyDescent="0.2">
      <c r="A32" s="67" t="s">
        <v>652</v>
      </c>
    </row>
    <row r="33" spans="1:9" s="75" customFormat="1" ht="3" customHeight="1" x14ac:dyDescent="0.2"/>
    <row r="34" spans="1:9" s="75" customFormat="1" x14ac:dyDescent="0.2">
      <c r="A34" s="545" t="s">
        <v>905</v>
      </c>
    </row>
    <row r="35" spans="1:9" s="75" customFormat="1" ht="9.75" customHeight="1" x14ac:dyDescent="0.2">
      <c r="A35" s="716" t="s">
        <v>969</v>
      </c>
      <c r="B35" s="716"/>
      <c r="C35" s="716"/>
      <c r="D35" s="716"/>
      <c r="E35" s="716"/>
      <c r="F35" s="716"/>
      <c r="G35" s="716"/>
      <c r="H35" s="716"/>
      <c r="I35" s="716"/>
    </row>
    <row r="36" spans="1:9" s="75" customFormat="1" x14ac:dyDescent="0.2">
      <c r="A36" s="716"/>
      <c r="B36" s="716"/>
      <c r="C36" s="716"/>
      <c r="D36" s="716"/>
      <c r="E36" s="716"/>
      <c r="F36" s="716"/>
      <c r="G36" s="716"/>
      <c r="H36" s="716"/>
      <c r="I36" s="716"/>
    </row>
    <row r="37" spans="1:9" s="75" customFormat="1" x14ac:dyDescent="0.2">
      <c r="A37" s="593"/>
      <c r="B37" s="593"/>
      <c r="C37" s="593"/>
      <c r="D37" s="593"/>
      <c r="E37" s="593"/>
      <c r="F37" s="593"/>
      <c r="G37" s="593"/>
      <c r="H37" s="593"/>
      <c r="I37" s="593"/>
    </row>
    <row r="38" spans="1:9" s="75" customFormat="1" x14ac:dyDescent="0.2">
      <c r="A38" s="593"/>
      <c r="B38" s="593"/>
      <c r="C38" s="593"/>
      <c r="D38" s="593"/>
      <c r="E38" s="593"/>
      <c r="F38" s="593"/>
      <c r="G38" s="593"/>
      <c r="H38" s="593"/>
      <c r="I38" s="593"/>
    </row>
    <row r="39" spans="1:9" s="75" customFormat="1" x14ac:dyDescent="0.2"/>
    <row r="40" spans="1:9" x14ac:dyDescent="0.2">
      <c r="A40" s="231"/>
      <c r="B40" s="231"/>
      <c r="C40" s="231"/>
      <c r="D40" s="231"/>
      <c r="E40" s="231"/>
      <c r="F40" s="231"/>
      <c r="G40" s="231"/>
      <c r="H40" s="231"/>
      <c r="I40" s="231"/>
    </row>
    <row r="41" spans="1:9" x14ac:dyDescent="0.2">
      <c r="A41" s="231"/>
      <c r="B41" s="231"/>
      <c r="C41" s="231"/>
      <c r="D41" s="231"/>
      <c r="E41" s="231"/>
      <c r="F41" s="231"/>
      <c r="G41" s="231"/>
      <c r="H41" s="231"/>
      <c r="I41" s="231"/>
    </row>
    <row r="42" spans="1:9" x14ac:dyDescent="0.2">
      <c r="A42" s="231"/>
      <c r="B42" s="231"/>
      <c r="C42" s="231"/>
      <c r="D42" s="231"/>
      <c r="E42" s="231"/>
      <c r="F42" s="231"/>
      <c r="G42" s="231"/>
      <c r="H42" s="231"/>
      <c r="I42" s="231"/>
    </row>
    <row r="43" spans="1:9" x14ac:dyDescent="0.2">
      <c r="A43" s="231"/>
      <c r="B43" s="231"/>
      <c r="C43" s="231"/>
      <c r="D43" s="231"/>
      <c r="E43" s="231"/>
      <c r="F43" s="231"/>
      <c r="G43" s="231"/>
      <c r="H43" s="231"/>
      <c r="I43" s="231"/>
    </row>
    <row r="44" spans="1:9" x14ac:dyDescent="0.2">
      <c r="A44" s="231"/>
      <c r="B44" s="231"/>
      <c r="C44" s="231"/>
      <c r="D44" s="231"/>
      <c r="E44" s="231"/>
      <c r="F44" s="231"/>
      <c r="G44" s="231"/>
      <c r="H44" s="231"/>
      <c r="I44" s="231"/>
    </row>
    <row r="45" spans="1:9" x14ac:dyDescent="0.2">
      <c r="A45" s="231"/>
      <c r="B45" s="231"/>
      <c r="C45" s="231"/>
      <c r="D45" s="231"/>
      <c r="E45" s="231"/>
      <c r="F45" s="231"/>
      <c r="G45" s="231"/>
      <c r="H45" s="231"/>
      <c r="I45" s="231"/>
    </row>
    <row r="46" spans="1:9" x14ac:dyDescent="0.2">
      <c r="A46" s="231"/>
      <c r="B46" s="231"/>
      <c r="C46" s="231"/>
      <c r="D46" s="231"/>
      <c r="E46" s="231"/>
      <c r="F46" s="231"/>
      <c r="G46" s="231"/>
      <c r="H46" s="231"/>
      <c r="I46" s="231"/>
    </row>
    <row r="47" spans="1:9" x14ac:dyDescent="0.2">
      <c r="A47" s="231"/>
      <c r="B47" s="231"/>
      <c r="C47" s="231"/>
      <c r="D47" s="231"/>
      <c r="E47" s="231"/>
      <c r="F47" s="231"/>
      <c r="G47" s="231"/>
      <c r="H47" s="231"/>
      <c r="I47" s="231"/>
    </row>
    <row r="48" spans="1:9" x14ac:dyDescent="0.2">
      <c r="A48" s="231"/>
      <c r="B48" s="231"/>
      <c r="C48" s="231"/>
      <c r="D48" s="231"/>
      <c r="E48" s="231"/>
      <c r="F48" s="231"/>
      <c r="G48" s="231"/>
      <c r="H48" s="231"/>
      <c r="I48" s="231"/>
    </row>
    <row r="49" spans="1:9" x14ac:dyDescent="0.2">
      <c r="A49" s="231"/>
      <c r="B49" s="231"/>
      <c r="C49" s="231"/>
      <c r="D49" s="231"/>
      <c r="E49" s="231"/>
      <c r="F49" s="231"/>
      <c r="G49" s="231"/>
      <c r="H49" s="231"/>
      <c r="I49" s="231"/>
    </row>
    <row r="50" spans="1:9" x14ac:dyDescent="0.2">
      <c r="A50" s="231"/>
      <c r="B50" s="231"/>
      <c r="C50" s="231"/>
      <c r="D50" s="231"/>
      <c r="E50" s="231"/>
      <c r="F50" s="231"/>
      <c r="G50" s="231"/>
      <c r="H50" s="231"/>
      <c r="I50" s="231"/>
    </row>
    <row r="51" spans="1:9" x14ac:dyDescent="0.2">
      <c r="A51" s="231"/>
      <c r="B51" s="231"/>
      <c r="C51" s="231"/>
      <c r="D51" s="231"/>
      <c r="E51" s="231"/>
      <c r="F51" s="231"/>
      <c r="G51" s="231"/>
      <c r="H51" s="231"/>
      <c r="I51" s="231"/>
    </row>
  </sheetData>
  <customSheetViews>
    <customSheetView guid="{95746B7C-2C59-4D9D-B586-3992FFB5743C}" showGridLines="0" showRuler="0">
      <selection activeCell="G28" sqref="G28"/>
      <pageMargins left="0.75" right="0.75" top="1" bottom="1" header="0.5" footer="0.5"/>
      <pageSetup paperSize="9" orientation="portrait" horizontalDpi="1200" verticalDpi="1200" r:id="rId1"/>
      <headerFooter alignWithMargins="0"/>
    </customSheetView>
  </customSheetViews>
  <mergeCells count="3">
    <mergeCell ref="A1:I1"/>
    <mergeCell ref="B3:H3"/>
    <mergeCell ref="A35:I36"/>
  </mergeCells>
  <phoneticPr fontId="9" type="noConversion"/>
  <conditionalFormatting sqref="C20:H21">
    <cfRule type="cellIs" dxfId="588" priority="2" operator="between">
      <formula>0.1</formula>
      <formula>7.4</formula>
    </cfRule>
  </conditionalFormatting>
  <conditionalFormatting sqref="K20:N20">
    <cfRule type="cellIs" dxfId="587" priority="1" operator="between">
      <formula>0.1</formula>
      <formula>7.4</formula>
    </cfRule>
  </conditionalFormatting>
  <pageMargins left="0.75" right="0.75" top="1" bottom="1" header="0.5" footer="0.5"/>
  <pageSetup paperSize="9" orientation="portrait" horizontalDpi="1200" verticalDpi="1200" r:id="rId2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L41"/>
  <sheetViews>
    <sheetView showGridLines="0" workbookViewId="0"/>
  </sheetViews>
  <sheetFormatPr defaultColWidth="9.109375" defaultRowHeight="10.199999999999999" x14ac:dyDescent="0.2"/>
  <cols>
    <col min="1" max="1" width="30.88671875" style="16" customWidth="1"/>
    <col min="2" max="8" width="8" style="16" customWidth="1"/>
    <col min="9" max="9" width="9.33203125" style="16" bestFit="1" customWidth="1"/>
    <col min="10" max="16384" width="9.109375" style="16"/>
  </cols>
  <sheetData>
    <row r="1" spans="1:12" ht="12" customHeight="1" x14ac:dyDescent="0.2">
      <c r="A1" s="712" t="s">
        <v>396</v>
      </c>
      <c r="B1" s="712"/>
      <c r="C1" s="712"/>
      <c r="D1" s="712"/>
      <c r="E1" s="712"/>
      <c r="F1" s="712"/>
      <c r="G1" s="712"/>
      <c r="H1" s="712"/>
      <c r="I1" s="712"/>
    </row>
    <row r="2" spans="1:12" ht="10.5" customHeight="1" x14ac:dyDescent="0.2"/>
    <row r="3" spans="1:12" s="75" customFormat="1" ht="12" customHeight="1" thickBot="1" x14ac:dyDescent="0.25">
      <c r="A3" s="500"/>
      <c r="B3" s="717" t="s">
        <v>283</v>
      </c>
      <c r="C3" s="718"/>
      <c r="D3" s="718"/>
      <c r="E3" s="718"/>
      <c r="F3" s="718"/>
      <c r="G3" s="718"/>
      <c r="H3" s="719"/>
      <c r="I3" s="501" t="s">
        <v>260</v>
      </c>
    </row>
    <row r="4" spans="1:12" s="75" customFormat="1" ht="12" customHeight="1" x14ac:dyDescent="0.2">
      <c r="A4" s="502" t="s">
        <v>284</v>
      </c>
      <c r="B4" s="371" t="s">
        <v>580</v>
      </c>
      <c r="C4" s="371" t="s">
        <v>581</v>
      </c>
      <c r="D4" s="371" t="s">
        <v>578</v>
      </c>
      <c r="E4" s="371" t="s">
        <v>579</v>
      </c>
      <c r="F4" s="371" t="s">
        <v>580</v>
      </c>
      <c r="G4" s="371" t="s">
        <v>581</v>
      </c>
      <c r="H4" s="245" t="s">
        <v>578</v>
      </c>
      <c r="I4" s="638" t="s">
        <v>285</v>
      </c>
    </row>
    <row r="5" spans="1:12" s="75" customFormat="1" ht="12" customHeight="1" x14ac:dyDescent="0.2">
      <c r="A5" s="503"/>
      <c r="B5" s="368" t="s">
        <v>890</v>
      </c>
      <c r="C5" s="368" t="s">
        <v>890</v>
      </c>
      <c r="D5" s="368" t="s">
        <v>890</v>
      </c>
      <c r="E5" s="368" t="s">
        <v>814</v>
      </c>
      <c r="F5" s="368" t="s">
        <v>814</v>
      </c>
      <c r="G5" s="368" t="s">
        <v>814</v>
      </c>
      <c r="H5" s="88" t="s">
        <v>814</v>
      </c>
      <c r="I5" s="81" t="s">
        <v>286</v>
      </c>
    </row>
    <row r="6" spans="1:12" s="75" customFormat="1" ht="5.25" customHeight="1" x14ac:dyDescent="0.2"/>
    <row r="7" spans="1:12" s="75" customFormat="1" x14ac:dyDescent="0.2">
      <c r="A7" s="68" t="s">
        <v>642</v>
      </c>
    </row>
    <row r="8" spans="1:12" s="75" customFormat="1" x14ac:dyDescent="0.2">
      <c r="A8" s="75" t="s">
        <v>643</v>
      </c>
      <c r="I8" s="276"/>
    </row>
    <row r="9" spans="1:12" s="75" customFormat="1" x14ac:dyDescent="0.2">
      <c r="A9" s="75" t="s">
        <v>288</v>
      </c>
      <c r="B9" s="546">
        <v>4103.2</v>
      </c>
      <c r="C9" s="546">
        <v>4088.6</v>
      </c>
      <c r="D9" s="546">
        <v>3969</v>
      </c>
      <c r="E9" s="547">
        <v>4044.7</v>
      </c>
      <c r="F9" s="547">
        <v>4006.1</v>
      </c>
      <c r="G9" s="547">
        <v>3936.8</v>
      </c>
      <c r="H9" s="547">
        <v>4053.6</v>
      </c>
      <c r="I9" s="548">
        <v>2.4</v>
      </c>
      <c r="K9" s="580"/>
      <c r="L9" s="581"/>
    </row>
    <row r="10" spans="1:12" s="75" customFormat="1" x14ac:dyDescent="0.2">
      <c r="A10" s="75" t="s">
        <v>289</v>
      </c>
      <c r="B10" s="546">
        <v>1987.8</v>
      </c>
      <c r="C10" s="546">
        <v>1977.4</v>
      </c>
      <c r="D10" s="546">
        <v>1927.2</v>
      </c>
      <c r="E10" s="547">
        <v>1948.5</v>
      </c>
      <c r="F10" s="547">
        <v>1926.4</v>
      </c>
      <c r="G10" s="547">
        <v>1907.9</v>
      </c>
      <c r="H10" s="547">
        <v>1971.8</v>
      </c>
      <c r="I10" s="548">
        <v>3.2</v>
      </c>
      <c r="K10" s="580"/>
      <c r="L10" s="581"/>
    </row>
    <row r="11" spans="1:12" s="75" customFormat="1" x14ac:dyDescent="0.2">
      <c r="A11" s="75" t="s">
        <v>644</v>
      </c>
      <c r="B11" s="170"/>
      <c r="C11" s="170"/>
      <c r="D11" s="170"/>
      <c r="E11" s="170"/>
      <c r="F11" s="170"/>
      <c r="G11" s="170"/>
      <c r="H11" s="170"/>
      <c r="I11" s="170"/>
      <c r="K11" s="201"/>
      <c r="L11" s="201"/>
    </row>
    <row r="12" spans="1:12" s="75" customFormat="1" x14ac:dyDescent="0.2">
      <c r="A12" s="75" t="s">
        <v>287</v>
      </c>
      <c r="B12" s="546">
        <v>481</v>
      </c>
      <c r="C12" s="546">
        <v>438.1</v>
      </c>
      <c r="D12" s="546">
        <v>445</v>
      </c>
      <c r="E12" s="547">
        <v>450.7</v>
      </c>
      <c r="F12" s="547">
        <v>410.9</v>
      </c>
      <c r="G12" s="547">
        <v>437.5</v>
      </c>
      <c r="H12" s="547">
        <v>452.9</v>
      </c>
      <c r="I12" s="548">
        <v>17.100000000000001</v>
      </c>
      <c r="K12" s="580"/>
      <c r="L12" s="581"/>
    </row>
    <row r="13" spans="1:12" s="75" customFormat="1" x14ac:dyDescent="0.2">
      <c r="A13" s="75" t="s">
        <v>289</v>
      </c>
      <c r="B13" s="546">
        <v>285.60000000000002</v>
      </c>
      <c r="C13" s="546">
        <v>248.5</v>
      </c>
      <c r="D13" s="546">
        <v>256.39999999999998</v>
      </c>
      <c r="E13" s="547">
        <v>265</v>
      </c>
      <c r="F13" s="547">
        <v>244.7</v>
      </c>
      <c r="G13" s="547">
        <v>256.89999999999998</v>
      </c>
      <c r="H13" s="547">
        <v>265.2</v>
      </c>
      <c r="I13" s="548">
        <v>16.7</v>
      </c>
      <c r="K13" s="580"/>
      <c r="L13" s="581"/>
    </row>
    <row r="14" spans="1:12" s="75" customFormat="1" x14ac:dyDescent="0.2">
      <c r="A14" s="75" t="s">
        <v>645</v>
      </c>
      <c r="B14" s="170"/>
      <c r="C14" s="170"/>
      <c r="D14" s="170"/>
      <c r="E14" s="170"/>
      <c r="F14" s="170"/>
      <c r="G14" s="170"/>
      <c r="H14" s="170"/>
      <c r="I14" s="170"/>
      <c r="K14" s="201"/>
      <c r="L14" s="201"/>
    </row>
    <row r="15" spans="1:12" s="75" customFormat="1" x14ac:dyDescent="0.2">
      <c r="A15" s="75" t="s">
        <v>287</v>
      </c>
      <c r="B15" s="546">
        <v>251.9</v>
      </c>
      <c r="C15" s="546">
        <v>243.2</v>
      </c>
      <c r="D15" s="546">
        <v>233.7</v>
      </c>
      <c r="E15" s="547">
        <v>222</v>
      </c>
      <c r="F15" s="547">
        <v>223.2</v>
      </c>
      <c r="G15" s="547">
        <v>214.1</v>
      </c>
      <c r="H15" s="547">
        <v>223.5</v>
      </c>
      <c r="I15" s="548">
        <v>12.9</v>
      </c>
      <c r="K15" s="580"/>
      <c r="L15" s="581"/>
    </row>
    <row r="16" spans="1:12" s="75" customFormat="1" x14ac:dyDescent="0.2">
      <c r="A16" s="75" t="s">
        <v>646</v>
      </c>
      <c r="B16" s="546">
        <v>170.2</v>
      </c>
      <c r="C16" s="546">
        <v>166.7</v>
      </c>
      <c r="D16" s="546">
        <v>163.19999999999999</v>
      </c>
      <c r="E16" s="547">
        <v>154.4</v>
      </c>
      <c r="F16" s="547">
        <v>154.19999999999999</v>
      </c>
      <c r="G16" s="547">
        <v>146.1</v>
      </c>
      <c r="H16" s="547">
        <v>149.80000000000001</v>
      </c>
      <c r="I16" s="548">
        <v>10.3</v>
      </c>
      <c r="K16" s="580"/>
      <c r="L16" s="581"/>
    </row>
    <row r="17" spans="1:12" s="75" customFormat="1" x14ac:dyDescent="0.2">
      <c r="A17" s="75" t="s">
        <v>647</v>
      </c>
      <c r="B17" s="170"/>
      <c r="C17" s="170"/>
      <c r="D17" s="170"/>
      <c r="E17" s="170"/>
      <c r="F17" s="170"/>
      <c r="G17" s="170"/>
      <c r="H17" s="170"/>
      <c r="I17" s="170"/>
      <c r="K17" s="201"/>
      <c r="L17" s="201"/>
    </row>
    <row r="18" spans="1:12" s="75" customFormat="1" x14ac:dyDescent="0.2">
      <c r="A18" s="75" t="s">
        <v>287</v>
      </c>
      <c r="B18" s="546">
        <v>42</v>
      </c>
      <c r="C18" s="546">
        <v>40.700000000000003</v>
      </c>
      <c r="D18" s="546">
        <v>33.799999999999997</v>
      </c>
      <c r="E18" s="547">
        <v>13.2</v>
      </c>
      <c r="F18" s="547">
        <v>18.2</v>
      </c>
      <c r="G18" s="547">
        <v>13.3</v>
      </c>
      <c r="H18" s="547">
        <v>14.3</v>
      </c>
      <c r="I18" s="548">
        <v>131.1</v>
      </c>
      <c r="K18" s="580"/>
      <c r="L18" s="581"/>
    </row>
    <row r="19" spans="1:12" s="75" customFormat="1" x14ac:dyDescent="0.2">
      <c r="A19" s="75" t="s">
        <v>289</v>
      </c>
      <c r="B19" s="546">
        <v>23.9</v>
      </c>
      <c r="C19" s="546">
        <v>26.5</v>
      </c>
      <c r="D19" s="546">
        <v>19.5</v>
      </c>
      <c r="E19" s="547" t="s">
        <v>243</v>
      </c>
      <c r="F19" s="547" t="s">
        <v>243</v>
      </c>
      <c r="G19" s="547" t="s">
        <v>243</v>
      </c>
      <c r="H19" s="547" t="s">
        <v>243</v>
      </c>
      <c r="I19" s="548" t="s">
        <v>243</v>
      </c>
      <c r="K19" s="580"/>
      <c r="L19" s="581"/>
    </row>
    <row r="20" spans="1:12" s="75" customFormat="1" x14ac:dyDescent="0.2">
      <c r="B20" s="170"/>
      <c r="C20" s="170"/>
      <c r="D20" s="170"/>
      <c r="E20" s="170"/>
      <c r="F20" s="170"/>
      <c r="G20" s="170"/>
      <c r="H20" s="170"/>
      <c r="I20" s="170"/>
      <c r="K20" s="580"/>
      <c r="L20" s="581"/>
    </row>
    <row r="21" spans="1:12" s="75" customFormat="1" x14ac:dyDescent="0.2">
      <c r="A21" s="68" t="s">
        <v>648</v>
      </c>
      <c r="B21" s="170"/>
      <c r="C21" s="170"/>
      <c r="D21" s="170"/>
      <c r="E21" s="170"/>
      <c r="F21" s="170"/>
      <c r="G21" s="170"/>
      <c r="H21" s="170"/>
      <c r="I21" s="170"/>
      <c r="K21" s="201"/>
      <c r="L21" s="201"/>
    </row>
    <row r="22" spans="1:12" s="75" customFormat="1" x14ac:dyDescent="0.2">
      <c r="A22" s="75" t="s">
        <v>292</v>
      </c>
      <c r="B22" s="170"/>
      <c r="C22" s="170"/>
      <c r="D22" s="170"/>
      <c r="E22" s="170"/>
      <c r="F22" s="170"/>
      <c r="G22" s="170"/>
      <c r="H22" s="170"/>
      <c r="I22" s="170"/>
      <c r="K22" s="201"/>
      <c r="L22" s="201"/>
    </row>
    <row r="23" spans="1:12" s="75" customFormat="1" x14ac:dyDescent="0.2">
      <c r="A23" s="75" t="s">
        <v>287</v>
      </c>
      <c r="B23" s="546">
        <v>135.30000000000001</v>
      </c>
      <c r="C23" s="546">
        <v>124.2</v>
      </c>
      <c r="D23" s="546">
        <v>125</v>
      </c>
      <c r="E23" s="549">
        <v>127.4</v>
      </c>
      <c r="F23" s="549">
        <v>121.7</v>
      </c>
      <c r="G23" s="549">
        <v>132</v>
      </c>
      <c r="H23" s="549">
        <v>135.4</v>
      </c>
      <c r="I23" s="550">
        <v>11.1</v>
      </c>
      <c r="K23" s="582"/>
      <c r="L23" s="583"/>
    </row>
    <row r="24" spans="1:12" s="75" customFormat="1" x14ac:dyDescent="0.2">
      <c r="A24" s="75" t="s">
        <v>289</v>
      </c>
      <c r="B24" s="546">
        <v>94.5</v>
      </c>
      <c r="C24" s="546">
        <v>93.5</v>
      </c>
      <c r="D24" s="546">
        <v>90.8</v>
      </c>
      <c r="E24" s="549">
        <v>82.4</v>
      </c>
      <c r="F24" s="549">
        <v>85.3</v>
      </c>
      <c r="G24" s="549">
        <v>90.5</v>
      </c>
      <c r="H24" s="549">
        <v>101</v>
      </c>
      <c r="I24" s="550">
        <v>10.7</v>
      </c>
      <c r="K24" s="582"/>
      <c r="L24" s="583"/>
    </row>
    <row r="25" spans="1:12" s="75" customFormat="1" x14ac:dyDescent="0.2">
      <c r="A25" s="79" t="s">
        <v>294</v>
      </c>
    </row>
    <row r="26" spans="1:12" s="75" customFormat="1" x14ac:dyDescent="0.2">
      <c r="A26" s="75" t="s">
        <v>293</v>
      </c>
      <c r="B26" s="546">
        <v>1168.7</v>
      </c>
      <c r="C26" s="546">
        <v>1206.4000000000001</v>
      </c>
      <c r="D26" s="546">
        <v>1175.8</v>
      </c>
      <c r="E26" s="549">
        <v>1212.3</v>
      </c>
      <c r="F26" s="549">
        <v>1193.5999999999999</v>
      </c>
      <c r="G26" s="549">
        <v>1169.4000000000001</v>
      </c>
      <c r="H26" s="549">
        <v>1195</v>
      </c>
      <c r="I26" s="550">
        <v>-2.1</v>
      </c>
      <c r="K26" s="582"/>
      <c r="L26" s="583"/>
    </row>
    <row r="27" spans="1:12" s="75" customFormat="1" x14ac:dyDescent="0.2">
      <c r="A27" s="75" t="s">
        <v>646</v>
      </c>
      <c r="B27" s="546">
        <v>800.9</v>
      </c>
      <c r="C27" s="546">
        <v>809.5</v>
      </c>
      <c r="D27" s="546">
        <v>809.4</v>
      </c>
      <c r="E27" s="549">
        <v>831.3</v>
      </c>
      <c r="F27" s="549">
        <v>816</v>
      </c>
      <c r="G27" s="549">
        <v>808.8</v>
      </c>
      <c r="H27" s="549">
        <v>843.6</v>
      </c>
      <c r="I27" s="550">
        <v>-1.8</v>
      </c>
      <c r="K27" s="582"/>
      <c r="L27" s="583"/>
    </row>
    <row r="28" spans="1:12" s="75" customFormat="1" x14ac:dyDescent="0.2">
      <c r="A28" s="75" t="s">
        <v>649</v>
      </c>
    </row>
    <row r="29" spans="1:12" s="75" customFormat="1" x14ac:dyDescent="0.2">
      <c r="A29" s="75" t="s">
        <v>650</v>
      </c>
      <c r="B29" s="546">
        <v>3574.1</v>
      </c>
      <c r="C29" s="546">
        <v>3479.9</v>
      </c>
      <c r="D29" s="546">
        <v>3380.8</v>
      </c>
      <c r="E29" s="549">
        <v>3390.8</v>
      </c>
      <c r="F29" s="549">
        <v>3343.1</v>
      </c>
      <c r="G29" s="549">
        <v>3300.2</v>
      </c>
      <c r="H29" s="549">
        <v>3413.8</v>
      </c>
      <c r="I29" s="550">
        <v>6.9</v>
      </c>
      <c r="K29" s="582"/>
      <c r="L29" s="583"/>
    </row>
    <row r="30" spans="1:12" s="75" customFormat="1" x14ac:dyDescent="0.2">
      <c r="A30" s="75" t="s">
        <v>646</v>
      </c>
      <c r="B30" s="546">
        <v>1572.1</v>
      </c>
      <c r="C30" s="546">
        <v>1516.1</v>
      </c>
      <c r="D30" s="546">
        <v>1466.1</v>
      </c>
      <c r="E30" s="549">
        <v>1460.6</v>
      </c>
      <c r="F30" s="549">
        <v>1430.3</v>
      </c>
      <c r="G30" s="549">
        <v>1417.6</v>
      </c>
      <c r="H30" s="549">
        <v>1447</v>
      </c>
      <c r="I30" s="550">
        <v>9.9</v>
      </c>
      <c r="K30" s="582"/>
      <c r="L30" s="583"/>
    </row>
    <row r="31" spans="1:12" s="75" customFormat="1" ht="1.5" customHeight="1" thickBot="1" x14ac:dyDescent="0.25"/>
    <row r="32" spans="1:12" s="75" customFormat="1" ht="3" customHeight="1" x14ac:dyDescent="0.2">
      <c r="A32" s="77"/>
      <c r="B32" s="77"/>
      <c r="C32" s="77"/>
      <c r="D32" s="77"/>
      <c r="E32" s="77"/>
      <c r="F32" s="77"/>
      <c r="G32" s="77"/>
      <c r="H32" s="77"/>
      <c r="I32" s="77"/>
    </row>
    <row r="33" spans="1:9" s="75" customFormat="1" x14ac:dyDescent="0.2">
      <c r="A33" s="67" t="s">
        <v>651</v>
      </c>
    </row>
    <row r="34" spans="1:9" s="75" customFormat="1" ht="3.6" customHeight="1" x14ac:dyDescent="0.2"/>
    <row r="35" spans="1:9" s="75" customFormat="1" x14ac:dyDescent="0.2">
      <c r="A35" s="67" t="s">
        <v>652</v>
      </c>
    </row>
    <row r="36" spans="1:9" s="75" customFormat="1" ht="3" customHeight="1" x14ac:dyDescent="0.2"/>
    <row r="37" spans="1:9" s="75" customFormat="1" x14ac:dyDescent="0.2">
      <c r="A37" s="545" t="s">
        <v>905</v>
      </c>
    </row>
    <row r="38" spans="1:9" s="75" customFormat="1" x14ac:dyDescent="0.2">
      <c r="A38" s="716" t="s">
        <v>969</v>
      </c>
      <c r="B38" s="716"/>
      <c r="C38" s="716"/>
      <c r="D38" s="716"/>
      <c r="E38" s="716"/>
      <c r="F38" s="716"/>
      <c r="G38" s="716"/>
      <c r="H38" s="716"/>
      <c r="I38" s="716"/>
    </row>
    <row r="39" spans="1:9" s="75" customFormat="1" x14ac:dyDescent="0.2">
      <c r="A39" s="716"/>
      <c r="B39" s="716"/>
      <c r="C39" s="716"/>
      <c r="D39" s="716"/>
      <c r="E39" s="716"/>
      <c r="F39" s="716"/>
      <c r="G39" s="716"/>
      <c r="H39" s="716"/>
      <c r="I39" s="716"/>
    </row>
    <row r="40" spans="1:9" s="75" customFormat="1" x14ac:dyDescent="0.2"/>
    <row r="41" spans="1:9" s="75" customFormat="1" x14ac:dyDescent="0.2"/>
  </sheetData>
  <customSheetViews>
    <customSheetView guid="{95746B7C-2C59-4D9D-B586-3992FFB5743C}" showGridLines="0">
      <selection activeCell="C39" sqref="C39"/>
      <pageMargins left="0.75" right="0.75" top="1" bottom="1" header="0.5" footer="0.5"/>
      <headerFooter alignWithMargins="0"/>
    </customSheetView>
  </customSheetViews>
  <mergeCells count="3">
    <mergeCell ref="A1:I1"/>
    <mergeCell ref="B3:H3"/>
    <mergeCell ref="A38:I39"/>
  </mergeCells>
  <phoneticPr fontId="9" type="noConversion"/>
  <conditionalFormatting sqref="C9:E10 C18:H19">
    <cfRule type="cellIs" dxfId="586" priority="117" operator="between">
      <formula>0.1</formula>
      <formula>7.4</formula>
    </cfRule>
  </conditionalFormatting>
  <conditionalFormatting sqref="C12:C13">
    <cfRule type="cellIs" dxfId="585" priority="116" operator="between">
      <formula>0.1</formula>
      <formula>7.4</formula>
    </cfRule>
  </conditionalFormatting>
  <conditionalFormatting sqref="C15:C16">
    <cfRule type="cellIs" dxfId="584" priority="115" operator="between">
      <formula>0.1</formula>
      <formula>7.4</formula>
    </cfRule>
  </conditionalFormatting>
  <conditionalFormatting sqref="C23:C24">
    <cfRule type="cellIs" dxfId="583" priority="114" operator="between">
      <formula>0.1</formula>
      <formula>7.4</formula>
    </cfRule>
  </conditionalFormatting>
  <conditionalFormatting sqref="C26:C27">
    <cfRule type="cellIs" dxfId="582" priority="113" operator="between">
      <formula>0.1</formula>
      <formula>7.4</formula>
    </cfRule>
  </conditionalFormatting>
  <conditionalFormatting sqref="C29:C30">
    <cfRule type="cellIs" dxfId="581" priority="112" operator="between">
      <formula>0.1</formula>
      <formula>7.4</formula>
    </cfRule>
  </conditionalFormatting>
  <conditionalFormatting sqref="D9:D10">
    <cfRule type="cellIs" dxfId="580" priority="111" operator="between">
      <formula>0.1</formula>
      <formula>7.4</formula>
    </cfRule>
  </conditionalFormatting>
  <conditionalFormatting sqref="D12:D13">
    <cfRule type="cellIs" dxfId="579" priority="110" operator="between">
      <formula>0.1</formula>
      <formula>7.4</formula>
    </cfRule>
  </conditionalFormatting>
  <conditionalFormatting sqref="D15:D16">
    <cfRule type="cellIs" dxfId="578" priority="109" operator="between">
      <formula>0.1</formula>
      <formula>7.4</formula>
    </cfRule>
  </conditionalFormatting>
  <conditionalFormatting sqref="D23:D24">
    <cfRule type="cellIs" dxfId="577" priority="108" operator="between">
      <formula>0.1</formula>
      <formula>7.4</formula>
    </cfRule>
  </conditionalFormatting>
  <conditionalFormatting sqref="D26:D27">
    <cfRule type="cellIs" dxfId="576" priority="107" operator="between">
      <formula>0.1</formula>
      <formula>7.4</formula>
    </cfRule>
  </conditionalFormatting>
  <conditionalFormatting sqref="D29:D30">
    <cfRule type="cellIs" dxfId="575" priority="106" operator="between">
      <formula>0.1</formula>
      <formula>7.4</formula>
    </cfRule>
  </conditionalFormatting>
  <conditionalFormatting sqref="E9:E10">
    <cfRule type="cellIs" dxfId="574" priority="105" operator="between">
      <formula>0.1</formula>
      <formula>7.4</formula>
    </cfRule>
  </conditionalFormatting>
  <conditionalFormatting sqref="E12:E13">
    <cfRule type="cellIs" dxfId="573" priority="104" operator="between">
      <formula>0.1</formula>
      <formula>7.4</formula>
    </cfRule>
  </conditionalFormatting>
  <conditionalFormatting sqref="E15:E16">
    <cfRule type="cellIs" dxfId="572" priority="103" operator="between">
      <formula>0.1</formula>
      <formula>7.4</formula>
    </cfRule>
  </conditionalFormatting>
  <conditionalFormatting sqref="E23:E24">
    <cfRule type="cellIs" dxfId="571" priority="102" operator="between">
      <formula>0.1</formula>
      <formula>7.4</formula>
    </cfRule>
  </conditionalFormatting>
  <conditionalFormatting sqref="E26:E27">
    <cfRule type="cellIs" dxfId="570" priority="101" operator="between">
      <formula>0.1</formula>
      <formula>7.4</formula>
    </cfRule>
  </conditionalFormatting>
  <conditionalFormatting sqref="E29:E30">
    <cfRule type="cellIs" dxfId="569" priority="100" operator="between">
      <formula>0.1</formula>
      <formula>7.4</formula>
    </cfRule>
  </conditionalFormatting>
  <conditionalFormatting sqref="F9:F10">
    <cfRule type="cellIs" dxfId="568" priority="99" operator="between">
      <formula>0.1</formula>
      <formula>7.4</formula>
    </cfRule>
  </conditionalFormatting>
  <conditionalFormatting sqref="F12:F13">
    <cfRule type="cellIs" dxfId="567" priority="98" operator="between">
      <formula>0.1</formula>
      <formula>7.4</formula>
    </cfRule>
  </conditionalFormatting>
  <conditionalFormatting sqref="F15:F16">
    <cfRule type="cellIs" dxfId="566" priority="97" operator="between">
      <formula>0.1</formula>
      <formula>7.4</formula>
    </cfRule>
  </conditionalFormatting>
  <conditionalFormatting sqref="F23:F24">
    <cfRule type="cellIs" dxfId="565" priority="96" operator="between">
      <formula>0.1</formula>
      <formula>7.4</formula>
    </cfRule>
  </conditionalFormatting>
  <conditionalFormatting sqref="F26:F27">
    <cfRule type="cellIs" dxfId="564" priority="95" operator="between">
      <formula>0.1</formula>
      <formula>7.4</formula>
    </cfRule>
  </conditionalFormatting>
  <conditionalFormatting sqref="F29:F30">
    <cfRule type="cellIs" dxfId="563" priority="94" operator="between">
      <formula>0.1</formula>
      <formula>7.4</formula>
    </cfRule>
  </conditionalFormatting>
  <conditionalFormatting sqref="G9:G10">
    <cfRule type="cellIs" dxfId="562" priority="93" operator="between">
      <formula>0.1</formula>
      <formula>7.4</formula>
    </cfRule>
  </conditionalFormatting>
  <conditionalFormatting sqref="G12:G13">
    <cfRule type="cellIs" dxfId="561" priority="92" operator="between">
      <formula>0.1</formula>
      <formula>7.4</formula>
    </cfRule>
  </conditionalFormatting>
  <conditionalFormatting sqref="G15:G16">
    <cfRule type="cellIs" dxfId="560" priority="91" operator="between">
      <formula>0.1</formula>
      <formula>7.4</formula>
    </cfRule>
  </conditionalFormatting>
  <conditionalFormatting sqref="G23:G24">
    <cfRule type="cellIs" dxfId="559" priority="90" operator="between">
      <formula>0.1</formula>
      <formula>7.4</formula>
    </cfRule>
  </conditionalFormatting>
  <conditionalFormatting sqref="G26:G27">
    <cfRule type="cellIs" dxfId="558" priority="89" operator="between">
      <formula>0.1</formula>
      <formula>7.4</formula>
    </cfRule>
  </conditionalFormatting>
  <conditionalFormatting sqref="G29:G30">
    <cfRule type="cellIs" dxfId="557" priority="88" operator="between">
      <formula>0.1</formula>
      <formula>7.4</formula>
    </cfRule>
  </conditionalFormatting>
  <conditionalFormatting sqref="H9:H10">
    <cfRule type="cellIs" dxfId="556" priority="87" operator="between">
      <formula>0.1</formula>
      <formula>7.4</formula>
    </cfRule>
  </conditionalFormatting>
  <conditionalFormatting sqref="H12:H13">
    <cfRule type="cellIs" dxfId="555" priority="86" operator="between">
      <formula>0.1</formula>
      <formula>7.4</formula>
    </cfRule>
  </conditionalFormatting>
  <conditionalFormatting sqref="H15:H16">
    <cfRule type="cellIs" dxfId="554" priority="85" operator="between">
      <formula>0.1</formula>
      <formula>7.4</formula>
    </cfRule>
  </conditionalFormatting>
  <conditionalFormatting sqref="H23:H24">
    <cfRule type="cellIs" dxfId="553" priority="84" operator="between">
      <formula>0.1</formula>
      <formula>7.4</formula>
    </cfRule>
  </conditionalFormatting>
  <conditionalFormatting sqref="H26:H27">
    <cfRule type="cellIs" dxfId="552" priority="83" operator="between">
      <formula>0.1</formula>
      <formula>7.4</formula>
    </cfRule>
  </conditionalFormatting>
  <conditionalFormatting sqref="H29:H30">
    <cfRule type="cellIs" dxfId="551" priority="82" operator="between">
      <formula>0.1</formula>
      <formula>7.4</formula>
    </cfRule>
  </conditionalFormatting>
  <conditionalFormatting sqref="D12:D13">
    <cfRule type="cellIs" dxfId="550" priority="81" operator="between">
      <formula>0.1</formula>
      <formula>7.4</formula>
    </cfRule>
  </conditionalFormatting>
  <conditionalFormatting sqref="D15:D16">
    <cfRule type="cellIs" dxfId="549" priority="80" operator="between">
      <formula>0.1</formula>
      <formula>7.4</formula>
    </cfRule>
  </conditionalFormatting>
  <conditionalFormatting sqref="D23:D24">
    <cfRule type="cellIs" dxfId="548" priority="79" operator="between">
      <formula>0.1</formula>
      <formula>7.4</formula>
    </cfRule>
  </conditionalFormatting>
  <conditionalFormatting sqref="D26:D27">
    <cfRule type="cellIs" dxfId="547" priority="78" operator="between">
      <formula>0.1</formula>
      <formula>7.4</formula>
    </cfRule>
  </conditionalFormatting>
  <conditionalFormatting sqref="D29:D30">
    <cfRule type="cellIs" dxfId="546" priority="77" operator="between">
      <formula>0.1</formula>
      <formula>7.4</formula>
    </cfRule>
  </conditionalFormatting>
  <conditionalFormatting sqref="E9:E10">
    <cfRule type="cellIs" dxfId="545" priority="76" operator="between">
      <formula>0.1</formula>
      <formula>7.4</formula>
    </cfRule>
  </conditionalFormatting>
  <conditionalFormatting sqref="E12:E13">
    <cfRule type="cellIs" dxfId="544" priority="75" operator="between">
      <formula>0.1</formula>
      <formula>7.4</formula>
    </cfRule>
  </conditionalFormatting>
  <conditionalFormatting sqref="E15:E16">
    <cfRule type="cellIs" dxfId="543" priority="74" operator="between">
      <formula>0.1</formula>
      <formula>7.4</formula>
    </cfRule>
  </conditionalFormatting>
  <conditionalFormatting sqref="E23:E24">
    <cfRule type="cellIs" dxfId="542" priority="73" operator="between">
      <formula>0.1</formula>
      <formula>7.4</formula>
    </cfRule>
  </conditionalFormatting>
  <conditionalFormatting sqref="E26:E27">
    <cfRule type="cellIs" dxfId="541" priority="72" operator="between">
      <formula>0.1</formula>
      <formula>7.4</formula>
    </cfRule>
  </conditionalFormatting>
  <conditionalFormatting sqref="E29:E30">
    <cfRule type="cellIs" dxfId="540" priority="71" operator="between">
      <formula>0.1</formula>
      <formula>7.4</formula>
    </cfRule>
  </conditionalFormatting>
  <conditionalFormatting sqref="F9:F10">
    <cfRule type="cellIs" dxfId="539" priority="70" operator="between">
      <formula>0.1</formula>
      <formula>7.4</formula>
    </cfRule>
  </conditionalFormatting>
  <conditionalFormatting sqref="F12:F13">
    <cfRule type="cellIs" dxfId="538" priority="69" operator="between">
      <formula>0.1</formula>
      <formula>7.4</formula>
    </cfRule>
  </conditionalFormatting>
  <conditionalFormatting sqref="F15:F16">
    <cfRule type="cellIs" dxfId="537" priority="68" operator="between">
      <formula>0.1</formula>
      <formula>7.4</formula>
    </cfRule>
  </conditionalFormatting>
  <conditionalFormatting sqref="F23:F24">
    <cfRule type="cellIs" dxfId="536" priority="67" operator="between">
      <formula>0.1</formula>
      <formula>7.4</formula>
    </cfRule>
  </conditionalFormatting>
  <conditionalFormatting sqref="F26:F27">
    <cfRule type="cellIs" dxfId="535" priority="66" operator="between">
      <formula>0.1</formula>
      <formula>7.4</formula>
    </cfRule>
  </conditionalFormatting>
  <conditionalFormatting sqref="F29:F30">
    <cfRule type="cellIs" dxfId="534" priority="65" operator="between">
      <formula>0.1</formula>
      <formula>7.4</formula>
    </cfRule>
  </conditionalFormatting>
  <conditionalFormatting sqref="G9:G10">
    <cfRule type="cellIs" dxfId="533" priority="64" operator="between">
      <formula>0.1</formula>
      <formula>7.4</formula>
    </cfRule>
  </conditionalFormatting>
  <conditionalFormatting sqref="G12:G13">
    <cfRule type="cellIs" dxfId="532" priority="63" operator="between">
      <formula>0.1</formula>
      <formula>7.4</formula>
    </cfRule>
  </conditionalFormatting>
  <conditionalFormatting sqref="G15:G16">
    <cfRule type="cellIs" dxfId="531" priority="62" operator="between">
      <formula>0.1</formula>
      <formula>7.4</formula>
    </cfRule>
  </conditionalFormatting>
  <conditionalFormatting sqref="G23:G24">
    <cfRule type="cellIs" dxfId="530" priority="61" operator="between">
      <formula>0.1</formula>
      <formula>7.4</formula>
    </cfRule>
  </conditionalFormatting>
  <conditionalFormatting sqref="G26:G27">
    <cfRule type="cellIs" dxfId="529" priority="60" operator="between">
      <formula>0.1</formula>
      <formula>7.4</formula>
    </cfRule>
  </conditionalFormatting>
  <conditionalFormatting sqref="G29:G30">
    <cfRule type="cellIs" dxfId="528" priority="59" operator="between">
      <formula>0.1</formula>
      <formula>7.4</formula>
    </cfRule>
  </conditionalFormatting>
  <conditionalFormatting sqref="H9:H10">
    <cfRule type="cellIs" dxfId="527" priority="58" operator="between">
      <formula>0.1</formula>
      <formula>7.4</formula>
    </cfRule>
  </conditionalFormatting>
  <conditionalFormatting sqref="H12:H13">
    <cfRule type="cellIs" dxfId="526" priority="57" operator="between">
      <formula>0.1</formula>
      <formula>7.4</formula>
    </cfRule>
  </conditionalFormatting>
  <conditionalFormatting sqref="H15:H16">
    <cfRule type="cellIs" dxfId="525" priority="56" operator="between">
      <formula>0.1</formula>
      <formula>7.4</formula>
    </cfRule>
  </conditionalFormatting>
  <conditionalFormatting sqref="H23:H24">
    <cfRule type="cellIs" dxfId="524" priority="55" operator="between">
      <formula>0.1</formula>
      <formula>7.4</formula>
    </cfRule>
  </conditionalFormatting>
  <conditionalFormatting sqref="H26:H27">
    <cfRule type="cellIs" dxfId="523" priority="54" operator="between">
      <formula>0.1</formula>
      <formula>7.4</formula>
    </cfRule>
  </conditionalFormatting>
  <conditionalFormatting sqref="H29:H30">
    <cfRule type="cellIs" dxfId="522" priority="53" operator="between">
      <formula>0.1</formula>
      <formula>7.4</formula>
    </cfRule>
  </conditionalFormatting>
  <conditionalFormatting sqref="D12:D13">
    <cfRule type="cellIs" dxfId="521" priority="52" operator="between">
      <formula>0.1</formula>
      <formula>7.4</formula>
    </cfRule>
  </conditionalFormatting>
  <conditionalFormatting sqref="D15:D16">
    <cfRule type="cellIs" dxfId="520" priority="51" operator="between">
      <formula>0.1</formula>
      <formula>7.4</formula>
    </cfRule>
  </conditionalFormatting>
  <conditionalFormatting sqref="D23:D24">
    <cfRule type="cellIs" dxfId="519" priority="50" operator="between">
      <formula>0.1</formula>
      <formula>7.4</formula>
    </cfRule>
  </conditionalFormatting>
  <conditionalFormatting sqref="D26:D27">
    <cfRule type="cellIs" dxfId="518" priority="49" operator="between">
      <formula>0.1</formula>
      <formula>7.4</formula>
    </cfRule>
  </conditionalFormatting>
  <conditionalFormatting sqref="D29:D30">
    <cfRule type="cellIs" dxfId="517" priority="48" operator="between">
      <formula>0.1</formula>
      <formula>7.4</formula>
    </cfRule>
  </conditionalFormatting>
  <conditionalFormatting sqref="E9:E10">
    <cfRule type="cellIs" dxfId="516" priority="47" operator="between">
      <formula>0.1</formula>
      <formula>7.4</formula>
    </cfRule>
  </conditionalFormatting>
  <conditionalFormatting sqref="E12:E13">
    <cfRule type="cellIs" dxfId="515" priority="46" operator="between">
      <formula>0.1</formula>
      <formula>7.4</formula>
    </cfRule>
  </conditionalFormatting>
  <conditionalFormatting sqref="E15:E16">
    <cfRule type="cellIs" dxfId="514" priority="45" operator="between">
      <formula>0.1</formula>
      <formula>7.4</formula>
    </cfRule>
  </conditionalFormatting>
  <conditionalFormatting sqref="E23:E24">
    <cfRule type="cellIs" dxfId="513" priority="44" operator="between">
      <formula>0.1</formula>
      <formula>7.4</formula>
    </cfRule>
  </conditionalFormatting>
  <conditionalFormatting sqref="E26:E27">
    <cfRule type="cellIs" dxfId="512" priority="43" operator="between">
      <formula>0.1</formula>
      <formula>7.4</formula>
    </cfRule>
  </conditionalFormatting>
  <conditionalFormatting sqref="E29:E30">
    <cfRule type="cellIs" dxfId="511" priority="42" operator="between">
      <formula>0.1</formula>
      <formula>7.4</formula>
    </cfRule>
  </conditionalFormatting>
  <conditionalFormatting sqref="F9:F10">
    <cfRule type="cellIs" dxfId="510" priority="41" operator="between">
      <formula>0.1</formula>
      <formula>7.4</formula>
    </cfRule>
  </conditionalFormatting>
  <conditionalFormatting sqref="F12:F13">
    <cfRule type="cellIs" dxfId="509" priority="40" operator="between">
      <formula>0.1</formula>
      <formula>7.4</formula>
    </cfRule>
  </conditionalFormatting>
  <conditionalFormatting sqref="F15:F16">
    <cfRule type="cellIs" dxfId="508" priority="39" operator="between">
      <formula>0.1</formula>
      <formula>7.4</formula>
    </cfRule>
  </conditionalFormatting>
  <conditionalFormatting sqref="F23:F24">
    <cfRule type="cellIs" dxfId="507" priority="38" operator="between">
      <formula>0.1</formula>
      <formula>7.4</formula>
    </cfRule>
  </conditionalFormatting>
  <conditionalFormatting sqref="F26:F27">
    <cfRule type="cellIs" dxfId="506" priority="37" operator="between">
      <formula>0.1</formula>
      <formula>7.4</formula>
    </cfRule>
  </conditionalFormatting>
  <conditionalFormatting sqref="F29:F30">
    <cfRule type="cellIs" dxfId="505" priority="36" operator="between">
      <formula>0.1</formula>
      <formula>7.4</formula>
    </cfRule>
  </conditionalFormatting>
  <conditionalFormatting sqref="G9:G10">
    <cfRule type="cellIs" dxfId="504" priority="35" operator="between">
      <formula>0.1</formula>
      <formula>7.4</formula>
    </cfRule>
  </conditionalFormatting>
  <conditionalFormatting sqref="G12:G13">
    <cfRule type="cellIs" dxfId="503" priority="34" operator="between">
      <formula>0.1</formula>
      <formula>7.4</formula>
    </cfRule>
  </conditionalFormatting>
  <conditionalFormatting sqref="G15:G16">
    <cfRule type="cellIs" dxfId="502" priority="33" operator="between">
      <formula>0.1</formula>
      <formula>7.4</formula>
    </cfRule>
  </conditionalFormatting>
  <conditionalFormatting sqref="G23:G24">
    <cfRule type="cellIs" dxfId="501" priority="32" operator="between">
      <formula>0.1</formula>
      <formula>7.4</formula>
    </cfRule>
  </conditionalFormatting>
  <conditionalFormatting sqref="G26:G27">
    <cfRule type="cellIs" dxfId="500" priority="31" operator="between">
      <formula>0.1</formula>
      <formula>7.4</formula>
    </cfRule>
  </conditionalFormatting>
  <conditionalFormatting sqref="G29:G30">
    <cfRule type="cellIs" dxfId="499" priority="30" operator="between">
      <formula>0.1</formula>
      <formula>7.4</formula>
    </cfRule>
  </conditionalFormatting>
  <conditionalFormatting sqref="H9:H10">
    <cfRule type="cellIs" dxfId="498" priority="29" operator="between">
      <formula>0.1</formula>
      <formula>7.4</formula>
    </cfRule>
  </conditionalFormatting>
  <conditionalFormatting sqref="H12:H13">
    <cfRule type="cellIs" dxfId="497" priority="28" operator="between">
      <formula>0.1</formula>
      <formula>7.4</formula>
    </cfRule>
  </conditionalFormatting>
  <conditionalFormatting sqref="H15:H16">
    <cfRule type="cellIs" dxfId="496" priority="27" operator="between">
      <formula>0.1</formula>
      <formula>7.4</formula>
    </cfRule>
  </conditionalFormatting>
  <conditionalFormatting sqref="H23:H24">
    <cfRule type="cellIs" dxfId="495" priority="26" operator="between">
      <formula>0.1</formula>
      <formula>7.4</formula>
    </cfRule>
  </conditionalFormatting>
  <conditionalFormatting sqref="H26:H27">
    <cfRule type="cellIs" dxfId="494" priority="25" operator="between">
      <formula>0.1</formula>
      <formula>7.4</formula>
    </cfRule>
  </conditionalFormatting>
  <conditionalFormatting sqref="H29:H30">
    <cfRule type="cellIs" dxfId="493" priority="24" operator="between">
      <formula>0.1</formula>
      <formula>7.4</formula>
    </cfRule>
  </conditionalFormatting>
  <conditionalFormatting sqref="E12:E13">
    <cfRule type="cellIs" dxfId="492" priority="23" operator="between">
      <formula>0.1</formula>
      <formula>7.4</formula>
    </cfRule>
  </conditionalFormatting>
  <conditionalFormatting sqref="E15:E16">
    <cfRule type="cellIs" dxfId="491" priority="22" operator="between">
      <formula>0.1</formula>
      <formula>7.4</formula>
    </cfRule>
  </conditionalFormatting>
  <conditionalFormatting sqref="E23:E24">
    <cfRule type="cellIs" dxfId="490" priority="21" operator="between">
      <formula>0.1</formula>
      <formula>7.4</formula>
    </cfRule>
  </conditionalFormatting>
  <conditionalFormatting sqref="E26:E27">
    <cfRule type="cellIs" dxfId="489" priority="20" operator="between">
      <formula>0.1</formula>
      <formula>7.4</formula>
    </cfRule>
  </conditionalFormatting>
  <conditionalFormatting sqref="E29:E30">
    <cfRule type="cellIs" dxfId="488" priority="19" operator="between">
      <formula>0.1</formula>
      <formula>7.4</formula>
    </cfRule>
  </conditionalFormatting>
  <conditionalFormatting sqref="F9:F10">
    <cfRule type="cellIs" dxfId="487" priority="18" operator="between">
      <formula>0.1</formula>
      <formula>7.4</formula>
    </cfRule>
  </conditionalFormatting>
  <conditionalFormatting sqref="F12:F13">
    <cfRule type="cellIs" dxfId="486" priority="17" operator="between">
      <formula>0.1</formula>
      <formula>7.4</formula>
    </cfRule>
  </conditionalFormatting>
  <conditionalFormatting sqref="F15:F16">
    <cfRule type="cellIs" dxfId="485" priority="16" operator="between">
      <formula>0.1</formula>
      <formula>7.4</formula>
    </cfRule>
  </conditionalFormatting>
  <conditionalFormatting sqref="F23:F24">
    <cfRule type="cellIs" dxfId="484" priority="15" operator="between">
      <formula>0.1</formula>
      <formula>7.4</formula>
    </cfRule>
  </conditionalFormatting>
  <conditionalFormatting sqref="F26:F27">
    <cfRule type="cellIs" dxfId="483" priority="14" operator="between">
      <formula>0.1</formula>
      <formula>7.4</formula>
    </cfRule>
  </conditionalFormatting>
  <conditionalFormatting sqref="F29:F30">
    <cfRule type="cellIs" dxfId="482" priority="13" operator="between">
      <formula>0.1</formula>
      <formula>7.4</formula>
    </cfRule>
  </conditionalFormatting>
  <conditionalFormatting sqref="G9:G10">
    <cfRule type="cellIs" dxfId="481" priority="12" operator="between">
      <formula>0.1</formula>
      <formula>7.4</formula>
    </cfRule>
  </conditionalFormatting>
  <conditionalFormatting sqref="G12:G13">
    <cfRule type="cellIs" dxfId="480" priority="11" operator="between">
      <formula>0.1</formula>
      <formula>7.4</formula>
    </cfRule>
  </conditionalFormatting>
  <conditionalFormatting sqref="G15:G16">
    <cfRule type="cellIs" dxfId="479" priority="10" operator="between">
      <formula>0.1</formula>
      <formula>7.4</formula>
    </cfRule>
  </conditionalFormatting>
  <conditionalFormatting sqref="G23:G24">
    <cfRule type="cellIs" dxfId="478" priority="9" operator="between">
      <formula>0.1</formula>
      <formula>7.4</formula>
    </cfRule>
  </conditionalFormatting>
  <conditionalFormatting sqref="G26:G27">
    <cfRule type="cellIs" dxfId="477" priority="8" operator="between">
      <formula>0.1</formula>
      <formula>7.4</formula>
    </cfRule>
  </conditionalFormatting>
  <conditionalFormatting sqref="G29:G30">
    <cfRule type="cellIs" dxfId="476" priority="7" operator="between">
      <formula>0.1</formula>
      <formula>7.4</formula>
    </cfRule>
  </conditionalFormatting>
  <conditionalFormatting sqref="H9:H10">
    <cfRule type="cellIs" dxfId="475" priority="6" operator="between">
      <formula>0.1</formula>
      <formula>7.4</formula>
    </cfRule>
  </conditionalFormatting>
  <conditionalFormatting sqref="H12:H13">
    <cfRule type="cellIs" dxfId="474" priority="5" operator="between">
      <formula>0.1</formula>
      <formula>7.4</formula>
    </cfRule>
  </conditionalFormatting>
  <conditionalFormatting sqref="H15:H16">
    <cfRule type="cellIs" dxfId="473" priority="4" operator="between">
      <formula>0.1</formula>
      <formula>7.4</formula>
    </cfRule>
  </conditionalFormatting>
  <conditionalFormatting sqref="H23:H24">
    <cfRule type="cellIs" dxfId="472" priority="3" operator="between">
      <formula>0.1</formula>
      <formula>7.4</formula>
    </cfRule>
  </conditionalFormatting>
  <conditionalFormatting sqref="H26:H27">
    <cfRule type="cellIs" dxfId="471" priority="2" operator="between">
      <formula>0.1</formula>
      <formula>7.4</formula>
    </cfRule>
  </conditionalFormatting>
  <conditionalFormatting sqref="H29:H30">
    <cfRule type="cellIs" dxfId="470" priority="1" operator="between">
      <formula>0.1</formula>
      <formula>7.4</formula>
    </cfRule>
  </conditionalFormatting>
  <pageMargins left="0.75" right="0.75" top="1" bottom="1" header="0.5" footer="0.5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P38"/>
  <sheetViews>
    <sheetView showGridLines="0" workbookViewId="0"/>
  </sheetViews>
  <sheetFormatPr defaultColWidth="9.109375" defaultRowHeight="10.199999999999999" x14ac:dyDescent="0.2"/>
  <cols>
    <col min="1" max="1" width="32.88671875" style="16" customWidth="1"/>
    <col min="2" max="8" width="7.6640625" style="16" customWidth="1"/>
    <col min="9" max="9" width="9.33203125" style="16" bestFit="1" customWidth="1"/>
    <col min="10" max="16384" width="9.109375" style="16"/>
  </cols>
  <sheetData>
    <row r="1" spans="1:13" ht="24" customHeight="1" x14ac:dyDescent="0.2">
      <c r="A1" s="720" t="s">
        <v>397</v>
      </c>
      <c r="B1" s="720"/>
      <c r="C1" s="720"/>
      <c r="D1" s="720"/>
      <c r="E1" s="720"/>
      <c r="F1" s="720"/>
      <c r="G1" s="720"/>
      <c r="H1" s="720"/>
      <c r="I1" s="720"/>
    </row>
    <row r="3" spans="1:13" s="75" customFormat="1" ht="11.25" customHeight="1" thickBot="1" x14ac:dyDescent="0.25">
      <c r="A3" s="504"/>
      <c r="B3" s="721" t="s">
        <v>283</v>
      </c>
      <c r="C3" s="722"/>
      <c r="D3" s="722"/>
      <c r="E3" s="722"/>
      <c r="F3" s="722"/>
      <c r="G3" s="722"/>
      <c r="H3" s="723"/>
      <c r="I3" s="505" t="s">
        <v>260</v>
      </c>
    </row>
    <row r="4" spans="1:13" s="75" customFormat="1" ht="11.25" customHeight="1" x14ac:dyDescent="0.2">
      <c r="A4" s="506" t="s">
        <v>284</v>
      </c>
      <c r="B4" s="341" t="s">
        <v>580</v>
      </c>
      <c r="C4" s="341" t="s">
        <v>581</v>
      </c>
      <c r="D4" s="341" t="s">
        <v>578</v>
      </c>
      <c r="E4" s="341" t="s">
        <v>579</v>
      </c>
      <c r="F4" s="341" t="s">
        <v>580</v>
      </c>
      <c r="G4" s="341" t="s">
        <v>581</v>
      </c>
      <c r="H4" s="341" t="s">
        <v>578</v>
      </c>
      <c r="I4" s="65" t="s">
        <v>285</v>
      </c>
    </row>
    <row r="5" spans="1:13" s="75" customFormat="1" ht="11.25" customHeight="1" x14ac:dyDescent="0.2">
      <c r="A5" s="507"/>
      <c r="B5" s="342" t="s">
        <v>890</v>
      </c>
      <c r="C5" s="342" t="s">
        <v>890</v>
      </c>
      <c r="D5" s="342" t="s">
        <v>890</v>
      </c>
      <c r="E5" s="342" t="s">
        <v>814</v>
      </c>
      <c r="F5" s="342" t="s">
        <v>814</v>
      </c>
      <c r="G5" s="342" t="s">
        <v>814</v>
      </c>
      <c r="H5" s="342" t="s">
        <v>814</v>
      </c>
      <c r="I5" s="66" t="s">
        <v>286</v>
      </c>
    </row>
    <row r="6" spans="1:13" s="75" customFormat="1" ht="3" customHeight="1" x14ac:dyDescent="0.2"/>
    <row r="7" spans="1:13" s="75" customFormat="1" x14ac:dyDescent="0.2">
      <c r="A7" s="232" t="s">
        <v>832</v>
      </c>
    </row>
    <row r="8" spans="1:13" s="75" customFormat="1" x14ac:dyDescent="0.2">
      <c r="A8" s="78" t="s">
        <v>833</v>
      </c>
      <c r="I8" s="447"/>
    </row>
    <row r="9" spans="1:13" s="75" customFormat="1" x14ac:dyDescent="0.2">
      <c r="A9" s="75" t="s">
        <v>534</v>
      </c>
      <c r="B9" s="551">
        <v>43.3</v>
      </c>
      <c r="C9" s="551">
        <v>39.700000000000003</v>
      </c>
      <c r="D9" s="551">
        <v>41.6</v>
      </c>
      <c r="E9" s="548">
        <v>46.2</v>
      </c>
      <c r="F9" s="548">
        <v>31.4</v>
      </c>
      <c r="G9" s="548">
        <v>24.9</v>
      </c>
      <c r="H9" s="548">
        <v>39.5</v>
      </c>
      <c r="I9" s="548">
        <v>37.700000000000003</v>
      </c>
      <c r="K9" s="201"/>
      <c r="L9" s="201"/>
      <c r="M9" s="201"/>
    </row>
    <row r="10" spans="1:13" s="75" customFormat="1" x14ac:dyDescent="0.2">
      <c r="A10" s="78" t="s">
        <v>535</v>
      </c>
      <c r="K10" s="201"/>
      <c r="L10" s="201"/>
      <c r="M10" s="201"/>
    </row>
    <row r="11" spans="1:13" s="75" customFormat="1" x14ac:dyDescent="0.2">
      <c r="A11" s="75" t="s">
        <v>534</v>
      </c>
      <c r="B11" s="551">
        <v>275.39999999999998</v>
      </c>
      <c r="C11" s="551">
        <v>306.10000000000002</v>
      </c>
      <c r="D11" s="551">
        <v>318.5</v>
      </c>
      <c r="E11" s="548">
        <v>327</v>
      </c>
      <c r="F11" s="548">
        <v>372</v>
      </c>
      <c r="G11" s="548">
        <v>253.5</v>
      </c>
      <c r="H11" s="548">
        <v>308.5</v>
      </c>
      <c r="I11" s="548">
        <v>-26</v>
      </c>
      <c r="K11" s="201"/>
      <c r="L11" s="201"/>
      <c r="M11" s="201"/>
    </row>
    <row r="12" spans="1:13" s="75" customFormat="1" x14ac:dyDescent="0.2">
      <c r="B12" s="170"/>
      <c r="C12" s="170"/>
      <c r="D12" s="170"/>
      <c r="E12" s="170"/>
      <c r="F12" s="170"/>
      <c r="G12" s="170"/>
      <c r="H12" s="170"/>
      <c r="I12" s="90"/>
      <c r="K12" s="201"/>
      <c r="L12" s="201"/>
      <c r="M12" s="201"/>
    </row>
    <row r="13" spans="1:13" s="75" customFormat="1" ht="9.75" customHeight="1" x14ac:dyDescent="0.2">
      <c r="A13" s="68" t="s">
        <v>1011</v>
      </c>
      <c r="B13" s="170"/>
      <c r="C13" s="170"/>
      <c r="D13" s="170"/>
      <c r="E13" s="170"/>
      <c r="F13" s="170"/>
      <c r="G13" s="170"/>
      <c r="H13" s="170"/>
      <c r="I13" s="90"/>
      <c r="K13" s="201"/>
      <c r="L13" s="201"/>
      <c r="M13" s="201"/>
    </row>
    <row r="14" spans="1:13" s="75" customFormat="1" x14ac:dyDescent="0.2">
      <c r="A14" s="79" t="s">
        <v>536</v>
      </c>
      <c r="B14" s="170"/>
      <c r="C14" s="170"/>
      <c r="D14" s="170"/>
      <c r="E14" s="170"/>
      <c r="F14" s="170"/>
      <c r="G14" s="170"/>
      <c r="H14" s="170"/>
      <c r="I14" s="90"/>
      <c r="K14" s="201"/>
      <c r="L14" s="201"/>
      <c r="M14" s="201"/>
    </row>
    <row r="15" spans="1:13" s="75" customFormat="1" x14ac:dyDescent="0.2">
      <c r="A15" s="75" t="s">
        <v>537</v>
      </c>
      <c r="B15" s="551">
        <v>165.3</v>
      </c>
      <c r="C15" s="551">
        <v>191.3</v>
      </c>
      <c r="D15" s="551">
        <v>239.3</v>
      </c>
      <c r="E15" s="548">
        <v>244.1</v>
      </c>
      <c r="F15" s="548">
        <v>278.3</v>
      </c>
      <c r="G15" s="548">
        <v>195.2</v>
      </c>
      <c r="H15" s="548">
        <v>218.1</v>
      </c>
      <c r="I15" s="548">
        <v>-40.6</v>
      </c>
    </row>
    <row r="16" spans="1:13" s="75" customFormat="1" x14ac:dyDescent="0.2">
      <c r="A16" s="78" t="s">
        <v>906</v>
      </c>
      <c r="B16" s="170"/>
      <c r="C16" s="170"/>
      <c r="D16" s="170"/>
      <c r="E16" s="170"/>
      <c r="F16" s="170"/>
      <c r="G16" s="170"/>
      <c r="H16" s="170"/>
      <c r="I16" s="90"/>
    </row>
    <row r="17" spans="1:16" s="75" customFormat="1" x14ac:dyDescent="0.2">
      <c r="A17" s="75" t="s">
        <v>538</v>
      </c>
      <c r="B17" s="551">
        <v>80.7</v>
      </c>
      <c r="C17" s="551">
        <v>74.400000000000006</v>
      </c>
      <c r="D17" s="551">
        <v>57.9</v>
      </c>
      <c r="E17" s="548">
        <v>66.099999999999994</v>
      </c>
      <c r="F17" s="548">
        <v>54.6</v>
      </c>
      <c r="G17" s="548">
        <v>37.5</v>
      </c>
      <c r="H17" s="548">
        <v>50.1</v>
      </c>
      <c r="I17" s="548">
        <v>47.8</v>
      </c>
      <c r="K17" s="584"/>
      <c r="L17" s="584"/>
      <c r="M17" s="584"/>
      <c r="N17" s="584"/>
      <c r="O17" s="580"/>
      <c r="P17" s="580"/>
    </row>
    <row r="18" spans="1:16" s="75" customFormat="1" x14ac:dyDescent="0.2">
      <c r="A18" s="78" t="s">
        <v>907</v>
      </c>
      <c r="B18" s="170"/>
      <c r="C18" s="170"/>
      <c r="D18" s="170"/>
      <c r="E18" s="170"/>
      <c r="F18" s="170"/>
      <c r="G18" s="170"/>
      <c r="H18" s="170"/>
      <c r="I18" s="90"/>
    </row>
    <row r="19" spans="1:16" s="75" customFormat="1" x14ac:dyDescent="0.2">
      <c r="A19" s="75" t="s">
        <v>539</v>
      </c>
      <c r="B19" s="551">
        <v>72.8</v>
      </c>
      <c r="C19" s="551">
        <v>80</v>
      </c>
      <c r="D19" s="551">
        <v>62.9</v>
      </c>
      <c r="E19" s="548">
        <v>63</v>
      </c>
      <c r="F19" s="548">
        <v>70.599999999999994</v>
      </c>
      <c r="G19" s="548">
        <v>45.8</v>
      </c>
      <c r="H19" s="548">
        <v>79.8</v>
      </c>
      <c r="I19" s="548">
        <v>3.1</v>
      </c>
      <c r="L19" s="584"/>
    </row>
    <row r="20" spans="1:16" s="75" customFormat="1" ht="3" customHeight="1" thickBot="1" x14ac:dyDescent="0.25"/>
    <row r="21" spans="1:16" s="75" customFormat="1" ht="3" customHeight="1" x14ac:dyDescent="0.2">
      <c r="A21" s="135"/>
      <c r="B21" s="77"/>
      <c r="C21" s="77"/>
      <c r="D21" s="77"/>
      <c r="E21" s="77"/>
      <c r="F21" s="77"/>
      <c r="G21" s="77"/>
      <c r="H21" s="77"/>
      <c r="I21" s="77"/>
    </row>
    <row r="22" spans="1:16" s="75" customFormat="1" ht="7.95" customHeight="1" x14ac:dyDescent="0.2">
      <c r="A22" s="508" t="s">
        <v>908</v>
      </c>
      <c r="B22" s="508"/>
      <c r="C22" s="508"/>
      <c r="D22" s="508"/>
      <c r="E22" s="508"/>
      <c r="F22" s="508"/>
      <c r="G22" s="508"/>
      <c r="H22" s="508"/>
      <c r="I22" s="508"/>
    </row>
    <row r="23" spans="1:16" s="75" customFormat="1" ht="3.6" customHeight="1" x14ac:dyDescent="0.2"/>
    <row r="24" spans="1:16" s="75" customFormat="1" x14ac:dyDescent="0.2">
      <c r="A24" s="545" t="s">
        <v>1012</v>
      </c>
    </row>
    <row r="25" spans="1:16" s="75" customFormat="1" ht="9.75" customHeight="1" x14ac:dyDescent="0.2">
      <c r="A25" s="716" t="s">
        <v>969</v>
      </c>
      <c r="B25" s="716"/>
      <c r="C25" s="716"/>
      <c r="D25" s="716"/>
      <c r="E25" s="716"/>
      <c r="F25" s="716"/>
      <c r="G25" s="716"/>
      <c r="H25" s="716"/>
      <c r="I25" s="716"/>
    </row>
    <row r="26" spans="1:16" s="75" customFormat="1" x14ac:dyDescent="0.2">
      <c r="A26" s="716"/>
      <c r="B26" s="716"/>
      <c r="C26" s="716"/>
      <c r="D26" s="716"/>
      <c r="E26" s="716"/>
      <c r="F26" s="716"/>
      <c r="G26" s="716"/>
      <c r="H26" s="716"/>
      <c r="I26" s="716"/>
    </row>
    <row r="27" spans="1:16" s="75" customFormat="1" ht="3" customHeight="1" x14ac:dyDescent="0.2">
      <c r="A27" s="716"/>
      <c r="B27" s="716"/>
      <c r="C27" s="716"/>
      <c r="D27" s="716"/>
      <c r="E27" s="716"/>
      <c r="F27" s="716"/>
      <c r="G27" s="716"/>
      <c r="H27" s="716"/>
      <c r="I27" s="716"/>
    </row>
    <row r="28" spans="1:16" s="75" customFormat="1" ht="20.25" customHeight="1" x14ac:dyDescent="0.2">
      <c r="A28" s="725" t="s">
        <v>1013</v>
      </c>
      <c r="B28" s="725"/>
      <c r="C28" s="725"/>
      <c r="D28" s="725"/>
      <c r="E28" s="725"/>
      <c r="F28" s="725"/>
      <c r="G28" s="725"/>
      <c r="H28" s="725"/>
      <c r="I28" s="725"/>
    </row>
    <row r="29" spans="1:16" s="75" customFormat="1" ht="6.75" customHeight="1" x14ac:dyDescent="0.2"/>
    <row r="30" spans="1:16" s="75" customFormat="1" x14ac:dyDescent="0.2">
      <c r="A30" s="67"/>
    </row>
    <row r="31" spans="1:16" s="75" customFormat="1" x14ac:dyDescent="0.2"/>
    <row r="32" spans="1:16" s="75" customFormat="1" x14ac:dyDescent="0.2"/>
    <row r="33" spans="1:9" s="75" customFormat="1" ht="3" customHeight="1" x14ac:dyDescent="0.2">
      <c r="A33" s="509"/>
      <c r="B33" s="509"/>
      <c r="C33" s="509"/>
      <c r="D33" s="509"/>
      <c r="E33" s="509"/>
      <c r="F33" s="509"/>
      <c r="G33" s="509"/>
      <c r="H33" s="509"/>
      <c r="I33" s="509"/>
    </row>
    <row r="34" spans="1:9" s="75" customFormat="1" x14ac:dyDescent="0.2">
      <c r="A34" s="67"/>
    </row>
    <row r="35" spans="1:9" s="75" customFormat="1" ht="3.6" customHeight="1" x14ac:dyDescent="0.2"/>
    <row r="36" spans="1:9" s="75" customFormat="1" x14ac:dyDescent="0.2">
      <c r="A36" s="724"/>
      <c r="B36" s="724"/>
      <c r="C36" s="724"/>
      <c r="D36" s="724"/>
      <c r="E36" s="724"/>
      <c r="F36" s="724"/>
      <c r="G36" s="724"/>
      <c r="H36" s="724"/>
      <c r="I36" s="724"/>
    </row>
    <row r="37" spans="1:9" x14ac:dyDescent="0.2">
      <c r="A37" s="75"/>
      <c r="B37" s="75"/>
      <c r="C37" s="75"/>
      <c r="D37" s="75"/>
      <c r="E37" s="75"/>
      <c r="F37" s="75"/>
      <c r="G37" s="75"/>
      <c r="H37" s="75"/>
      <c r="I37" s="75"/>
    </row>
    <row r="38" spans="1:9" x14ac:dyDescent="0.2">
      <c r="A38" s="75"/>
      <c r="B38" s="75"/>
      <c r="C38" s="75"/>
      <c r="D38" s="75"/>
      <c r="E38" s="75"/>
      <c r="F38" s="75"/>
      <c r="G38" s="75"/>
      <c r="H38" s="75"/>
      <c r="I38" s="75"/>
    </row>
  </sheetData>
  <customSheetViews>
    <customSheetView guid="{95746B7C-2C59-4D9D-B586-3992FFB5743C}" showGridLines="0">
      <selection sqref="A1:I1"/>
      <pageMargins left="0.75" right="0.75" top="1" bottom="1" header="0.5" footer="0.5"/>
      <headerFooter alignWithMargins="0"/>
    </customSheetView>
  </customSheetViews>
  <mergeCells count="6">
    <mergeCell ref="A1:I1"/>
    <mergeCell ref="B3:H3"/>
    <mergeCell ref="A36:I36"/>
    <mergeCell ref="A25:I26"/>
    <mergeCell ref="A27:I27"/>
    <mergeCell ref="A28:I28"/>
  </mergeCells>
  <phoneticPr fontId="9" type="noConversion"/>
  <conditionalFormatting sqref="C15">
    <cfRule type="cellIs" dxfId="469" priority="79" operator="between">
      <formula>0.1</formula>
      <formula>7.4</formula>
    </cfRule>
  </conditionalFormatting>
  <conditionalFormatting sqref="D15">
    <cfRule type="cellIs" dxfId="468" priority="78" operator="between">
      <formula>0.1</formula>
      <formula>7.4</formula>
    </cfRule>
  </conditionalFormatting>
  <conditionalFormatting sqref="E15">
    <cfRule type="cellIs" dxfId="467" priority="77" operator="between">
      <formula>0.1</formula>
      <formula>7.4</formula>
    </cfRule>
  </conditionalFormatting>
  <conditionalFormatting sqref="F15">
    <cfRule type="cellIs" dxfId="466" priority="76" operator="between">
      <formula>0.1</formula>
      <formula>7.4</formula>
    </cfRule>
  </conditionalFormatting>
  <conditionalFormatting sqref="G15">
    <cfRule type="cellIs" dxfId="465" priority="75" operator="between">
      <formula>0.1</formula>
      <formula>7.4</formula>
    </cfRule>
  </conditionalFormatting>
  <conditionalFormatting sqref="H15">
    <cfRule type="cellIs" dxfId="464" priority="74" operator="between">
      <formula>0.1</formula>
      <formula>7.4</formula>
    </cfRule>
  </conditionalFormatting>
  <conditionalFormatting sqref="C17">
    <cfRule type="cellIs" dxfId="463" priority="73" operator="between">
      <formula>0.1</formula>
      <formula>7.4</formula>
    </cfRule>
  </conditionalFormatting>
  <conditionalFormatting sqref="D17">
    <cfRule type="cellIs" dxfId="462" priority="72" operator="between">
      <formula>0.1</formula>
      <formula>7.4</formula>
    </cfRule>
  </conditionalFormatting>
  <conditionalFormatting sqref="E17">
    <cfRule type="cellIs" dxfId="461" priority="71" operator="between">
      <formula>0.1</formula>
      <formula>7.4</formula>
    </cfRule>
  </conditionalFormatting>
  <conditionalFormatting sqref="F17">
    <cfRule type="cellIs" dxfId="460" priority="70" operator="between">
      <formula>0.1</formula>
      <formula>7.4</formula>
    </cfRule>
  </conditionalFormatting>
  <conditionalFormatting sqref="G17">
    <cfRule type="cellIs" dxfId="459" priority="69" operator="between">
      <formula>0.1</formula>
      <formula>7.4</formula>
    </cfRule>
  </conditionalFormatting>
  <conditionalFormatting sqref="H17">
    <cfRule type="cellIs" dxfId="458" priority="68" operator="between">
      <formula>0.1</formula>
      <formula>7.4</formula>
    </cfRule>
  </conditionalFormatting>
  <conditionalFormatting sqref="C19">
    <cfRule type="cellIs" dxfId="457" priority="67" operator="between">
      <formula>0.1</formula>
      <formula>7.4</formula>
    </cfRule>
  </conditionalFormatting>
  <conditionalFormatting sqref="D19">
    <cfRule type="cellIs" dxfId="456" priority="66" operator="between">
      <formula>0.1</formula>
      <formula>7.4</formula>
    </cfRule>
  </conditionalFormatting>
  <conditionalFormatting sqref="E19">
    <cfRule type="cellIs" dxfId="455" priority="65" operator="between">
      <formula>0.1</formula>
      <formula>7.4</formula>
    </cfRule>
  </conditionalFormatting>
  <conditionalFormatting sqref="F19">
    <cfRule type="cellIs" dxfId="454" priority="64" operator="between">
      <formula>0.1</formula>
      <formula>7.4</formula>
    </cfRule>
  </conditionalFormatting>
  <conditionalFormatting sqref="G19">
    <cfRule type="cellIs" dxfId="453" priority="63" operator="between">
      <formula>0.1</formula>
      <formula>7.4</formula>
    </cfRule>
  </conditionalFormatting>
  <conditionalFormatting sqref="H19">
    <cfRule type="cellIs" dxfId="452" priority="62" operator="between">
      <formula>0.1</formula>
      <formula>7.4</formula>
    </cfRule>
  </conditionalFormatting>
  <conditionalFormatting sqref="C9:E9 C11:H11">
    <cfRule type="cellIs" dxfId="451" priority="61" operator="between">
      <formula>0.1</formula>
      <formula>7.4</formula>
    </cfRule>
  </conditionalFormatting>
  <conditionalFormatting sqref="D9">
    <cfRule type="cellIs" dxfId="450" priority="60" operator="between">
      <formula>0.1</formula>
      <formula>7.4</formula>
    </cfRule>
  </conditionalFormatting>
  <conditionalFormatting sqref="E9">
    <cfRule type="cellIs" dxfId="449" priority="59" operator="between">
      <formula>0.1</formula>
      <formula>7.4</formula>
    </cfRule>
  </conditionalFormatting>
  <conditionalFormatting sqref="F9">
    <cfRule type="cellIs" dxfId="448" priority="58" operator="between">
      <formula>0.1</formula>
      <formula>7.4</formula>
    </cfRule>
  </conditionalFormatting>
  <conditionalFormatting sqref="G9">
    <cfRule type="cellIs" dxfId="447" priority="57" operator="between">
      <formula>0.1</formula>
      <formula>7.4</formula>
    </cfRule>
  </conditionalFormatting>
  <conditionalFormatting sqref="H9">
    <cfRule type="cellIs" dxfId="446" priority="56" operator="between">
      <formula>0.1</formula>
      <formula>7.4</formula>
    </cfRule>
  </conditionalFormatting>
  <conditionalFormatting sqref="D15">
    <cfRule type="cellIs" dxfId="445" priority="55" operator="between">
      <formula>0.1</formula>
      <formula>7.4</formula>
    </cfRule>
  </conditionalFormatting>
  <conditionalFormatting sqref="E15">
    <cfRule type="cellIs" dxfId="444" priority="54" operator="between">
      <formula>0.1</formula>
      <formula>7.4</formula>
    </cfRule>
  </conditionalFormatting>
  <conditionalFormatting sqref="F15">
    <cfRule type="cellIs" dxfId="443" priority="53" operator="between">
      <formula>0.1</formula>
      <formula>7.4</formula>
    </cfRule>
  </conditionalFormatting>
  <conditionalFormatting sqref="G15">
    <cfRule type="cellIs" dxfId="442" priority="52" operator="between">
      <formula>0.1</formula>
      <formula>7.4</formula>
    </cfRule>
  </conditionalFormatting>
  <conditionalFormatting sqref="H15">
    <cfRule type="cellIs" dxfId="441" priority="51" operator="between">
      <formula>0.1</formula>
      <formula>7.4</formula>
    </cfRule>
  </conditionalFormatting>
  <conditionalFormatting sqref="D17">
    <cfRule type="cellIs" dxfId="440" priority="50" operator="between">
      <formula>0.1</formula>
      <formula>7.4</formula>
    </cfRule>
  </conditionalFormatting>
  <conditionalFormatting sqref="E17">
    <cfRule type="cellIs" dxfId="439" priority="49" operator="between">
      <formula>0.1</formula>
      <formula>7.4</formula>
    </cfRule>
  </conditionalFormatting>
  <conditionalFormatting sqref="F17">
    <cfRule type="cellIs" dxfId="438" priority="48" operator="between">
      <formula>0.1</formula>
      <formula>7.4</formula>
    </cfRule>
  </conditionalFormatting>
  <conditionalFormatting sqref="G17">
    <cfRule type="cellIs" dxfId="437" priority="47" operator="between">
      <formula>0.1</formula>
      <formula>7.4</formula>
    </cfRule>
  </conditionalFormatting>
  <conditionalFormatting sqref="H17">
    <cfRule type="cellIs" dxfId="436" priority="46" operator="between">
      <formula>0.1</formula>
      <formula>7.4</formula>
    </cfRule>
  </conditionalFormatting>
  <conditionalFormatting sqref="D19">
    <cfRule type="cellIs" dxfId="435" priority="45" operator="between">
      <formula>0.1</formula>
      <formula>7.4</formula>
    </cfRule>
  </conditionalFormatting>
  <conditionalFormatting sqref="E19">
    <cfRule type="cellIs" dxfId="434" priority="44" operator="between">
      <formula>0.1</formula>
      <formula>7.4</formula>
    </cfRule>
  </conditionalFormatting>
  <conditionalFormatting sqref="F19">
    <cfRule type="cellIs" dxfId="433" priority="43" operator="between">
      <formula>0.1</formula>
      <formula>7.4</formula>
    </cfRule>
  </conditionalFormatting>
  <conditionalFormatting sqref="G19">
    <cfRule type="cellIs" dxfId="432" priority="42" operator="between">
      <formula>0.1</formula>
      <formula>7.4</formula>
    </cfRule>
  </conditionalFormatting>
  <conditionalFormatting sqref="H19">
    <cfRule type="cellIs" dxfId="431" priority="41" operator="between">
      <formula>0.1</formula>
      <formula>7.4</formula>
    </cfRule>
  </conditionalFormatting>
  <conditionalFormatting sqref="E9">
    <cfRule type="cellIs" dxfId="430" priority="40" operator="between">
      <formula>0.1</formula>
      <formula>7.4</formula>
    </cfRule>
  </conditionalFormatting>
  <conditionalFormatting sqref="F9">
    <cfRule type="cellIs" dxfId="429" priority="39" operator="between">
      <formula>0.1</formula>
      <formula>7.4</formula>
    </cfRule>
  </conditionalFormatting>
  <conditionalFormatting sqref="G9">
    <cfRule type="cellIs" dxfId="428" priority="38" operator="between">
      <formula>0.1</formula>
      <formula>7.4</formula>
    </cfRule>
  </conditionalFormatting>
  <conditionalFormatting sqref="H9">
    <cfRule type="cellIs" dxfId="427" priority="37" operator="between">
      <formula>0.1</formula>
      <formula>7.4</formula>
    </cfRule>
  </conditionalFormatting>
  <conditionalFormatting sqref="K17:N17">
    <cfRule type="cellIs" dxfId="426" priority="36" operator="between">
      <formula>0.1</formula>
      <formula>7.4</formula>
    </cfRule>
  </conditionalFormatting>
  <conditionalFormatting sqref="L19">
    <cfRule type="cellIs" dxfId="425" priority="35" operator="between">
      <formula>0.1</formula>
      <formula>7.4</formula>
    </cfRule>
  </conditionalFormatting>
  <conditionalFormatting sqref="D15">
    <cfRule type="cellIs" dxfId="424" priority="34" operator="between">
      <formula>0.1</formula>
      <formula>7.4</formula>
    </cfRule>
  </conditionalFormatting>
  <conditionalFormatting sqref="E15">
    <cfRule type="cellIs" dxfId="423" priority="33" operator="between">
      <formula>0.1</formula>
      <formula>7.4</formula>
    </cfRule>
  </conditionalFormatting>
  <conditionalFormatting sqref="F15">
    <cfRule type="cellIs" dxfId="422" priority="32" operator="between">
      <formula>0.1</formula>
      <formula>7.4</formula>
    </cfRule>
  </conditionalFormatting>
  <conditionalFormatting sqref="G15">
    <cfRule type="cellIs" dxfId="421" priority="31" operator="between">
      <formula>0.1</formula>
      <formula>7.4</formula>
    </cfRule>
  </conditionalFormatting>
  <conditionalFormatting sqref="H15">
    <cfRule type="cellIs" dxfId="420" priority="30" operator="between">
      <formula>0.1</formula>
      <formula>7.4</formula>
    </cfRule>
  </conditionalFormatting>
  <conditionalFormatting sqref="D17">
    <cfRule type="cellIs" dxfId="419" priority="29" operator="between">
      <formula>0.1</formula>
      <formula>7.4</formula>
    </cfRule>
  </conditionalFormatting>
  <conditionalFormatting sqref="E17">
    <cfRule type="cellIs" dxfId="418" priority="28" operator="between">
      <formula>0.1</formula>
      <formula>7.4</formula>
    </cfRule>
  </conditionalFormatting>
  <conditionalFormatting sqref="F17">
    <cfRule type="cellIs" dxfId="417" priority="27" operator="between">
      <formula>0.1</formula>
      <formula>7.4</formula>
    </cfRule>
  </conditionalFormatting>
  <conditionalFormatting sqref="G17">
    <cfRule type="cellIs" dxfId="416" priority="26" operator="between">
      <formula>0.1</formula>
      <formula>7.4</formula>
    </cfRule>
  </conditionalFormatting>
  <conditionalFormatting sqref="H17">
    <cfRule type="cellIs" dxfId="415" priority="25" operator="between">
      <formula>0.1</formula>
      <formula>7.4</formula>
    </cfRule>
  </conditionalFormatting>
  <conditionalFormatting sqref="D19">
    <cfRule type="cellIs" dxfId="414" priority="24" operator="between">
      <formula>0.1</formula>
      <formula>7.4</formula>
    </cfRule>
  </conditionalFormatting>
  <conditionalFormatting sqref="E19">
    <cfRule type="cellIs" dxfId="413" priority="23" operator="between">
      <formula>0.1</formula>
      <formula>7.4</formula>
    </cfRule>
  </conditionalFormatting>
  <conditionalFormatting sqref="F19">
    <cfRule type="cellIs" dxfId="412" priority="22" operator="between">
      <formula>0.1</formula>
      <formula>7.4</formula>
    </cfRule>
  </conditionalFormatting>
  <conditionalFormatting sqref="G19">
    <cfRule type="cellIs" dxfId="411" priority="21" operator="between">
      <formula>0.1</formula>
      <formula>7.4</formula>
    </cfRule>
  </conditionalFormatting>
  <conditionalFormatting sqref="H19">
    <cfRule type="cellIs" dxfId="410" priority="20" operator="between">
      <formula>0.1</formula>
      <formula>7.4</formula>
    </cfRule>
  </conditionalFormatting>
  <conditionalFormatting sqref="E9">
    <cfRule type="cellIs" dxfId="409" priority="19" operator="between">
      <formula>0.1</formula>
      <formula>7.4</formula>
    </cfRule>
  </conditionalFormatting>
  <conditionalFormatting sqref="F9">
    <cfRule type="cellIs" dxfId="408" priority="18" operator="between">
      <formula>0.1</formula>
      <formula>7.4</formula>
    </cfRule>
  </conditionalFormatting>
  <conditionalFormatting sqref="G9">
    <cfRule type="cellIs" dxfId="407" priority="17" operator="between">
      <formula>0.1</formula>
      <formula>7.4</formula>
    </cfRule>
  </conditionalFormatting>
  <conditionalFormatting sqref="H9">
    <cfRule type="cellIs" dxfId="406" priority="16" operator="between">
      <formula>0.1</formula>
      <formula>7.4</formula>
    </cfRule>
  </conditionalFormatting>
  <conditionalFormatting sqref="E15">
    <cfRule type="cellIs" dxfId="405" priority="15" operator="between">
      <formula>0.1</formula>
      <formula>7.4</formula>
    </cfRule>
  </conditionalFormatting>
  <conditionalFormatting sqref="F15">
    <cfRule type="cellIs" dxfId="404" priority="14" operator="between">
      <formula>0.1</formula>
      <formula>7.4</formula>
    </cfRule>
  </conditionalFormatting>
  <conditionalFormatting sqref="G15">
    <cfRule type="cellIs" dxfId="403" priority="13" operator="between">
      <formula>0.1</formula>
      <formula>7.4</formula>
    </cfRule>
  </conditionalFormatting>
  <conditionalFormatting sqref="H15">
    <cfRule type="cellIs" dxfId="402" priority="12" operator="between">
      <formula>0.1</formula>
      <formula>7.4</formula>
    </cfRule>
  </conditionalFormatting>
  <conditionalFormatting sqref="E17">
    <cfRule type="cellIs" dxfId="401" priority="11" operator="between">
      <formula>0.1</formula>
      <formula>7.4</formula>
    </cfRule>
  </conditionalFormatting>
  <conditionalFormatting sqref="F17">
    <cfRule type="cellIs" dxfId="400" priority="10" operator="between">
      <formula>0.1</formula>
      <formula>7.4</formula>
    </cfRule>
  </conditionalFormatting>
  <conditionalFormatting sqref="G17">
    <cfRule type="cellIs" dxfId="399" priority="9" operator="between">
      <formula>0.1</formula>
      <formula>7.4</formula>
    </cfRule>
  </conditionalFormatting>
  <conditionalFormatting sqref="H17">
    <cfRule type="cellIs" dxfId="398" priority="8" operator="between">
      <formula>0.1</formula>
      <formula>7.4</formula>
    </cfRule>
  </conditionalFormatting>
  <conditionalFormatting sqref="E19">
    <cfRule type="cellIs" dxfId="397" priority="7" operator="between">
      <formula>0.1</formula>
      <formula>7.4</formula>
    </cfRule>
  </conditionalFormatting>
  <conditionalFormatting sqref="F19">
    <cfRule type="cellIs" dxfId="396" priority="6" operator="between">
      <formula>0.1</formula>
      <formula>7.4</formula>
    </cfRule>
  </conditionalFormatting>
  <conditionalFormatting sqref="G19">
    <cfRule type="cellIs" dxfId="395" priority="5" operator="between">
      <formula>0.1</formula>
      <formula>7.4</formula>
    </cfRule>
  </conditionalFormatting>
  <conditionalFormatting sqref="H19">
    <cfRule type="cellIs" dxfId="394" priority="4" operator="between">
      <formula>0.1</formula>
      <formula>7.4</formula>
    </cfRule>
  </conditionalFormatting>
  <conditionalFormatting sqref="F9">
    <cfRule type="cellIs" dxfId="393" priority="3" operator="between">
      <formula>0.1</formula>
      <formula>7.4</formula>
    </cfRule>
  </conditionalFormatting>
  <conditionalFormatting sqref="G9">
    <cfRule type="cellIs" dxfId="392" priority="2" operator="between">
      <formula>0.1</formula>
      <formula>7.4</formula>
    </cfRule>
  </conditionalFormatting>
  <conditionalFormatting sqref="H9">
    <cfRule type="cellIs" dxfId="391" priority="1" operator="between">
      <formula>0.1</formula>
      <formula>7.4</formula>
    </cfRule>
  </conditionalFormatting>
  <pageMargins left="0.75" right="0.75" top="1" bottom="1" header="0.5" footer="0.5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56</vt:i4>
      </vt:variant>
    </vt:vector>
  </HeadingPairs>
  <TitlesOfParts>
    <vt:vector size="56" baseType="lpstr">
      <vt:lpstr>Indice</vt:lpstr>
      <vt:lpstr>2.1</vt:lpstr>
      <vt:lpstr>2.2</vt:lpstr>
      <vt:lpstr>3.1</vt:lpstr>
      <vt:lpstr>3.2</vt:lpstr>
      <vt:lpstr>3.3</vt:lpstr>
      <vt:lpstr>3.4</vt:lpstr>
      <vt:lpstr>3.5</vt:lpstr>
      <vt:lpstr>3.6</vt:lpstr>
      <vt:lpstr>3.7</vt:lpstr>
      <vt:lpstr>3.8</vt:lpstr>
      <vt:lpstr>3.9</vt:lpstr>
      <vt:lpstr>4.1</vt:lpstr>
      <vt:lpstr>4.2</vt:lpstr>
      <vt:lpstr>4.3</vt:lpstr>
      <vt:lpstr>4.4</vt:lpstr>
      <vt:lpstr>4.5</vt:lpstr>
      <vt:lpstr>4.6</vt:lpstr>
      <vt:lpstr>4.7</vt:lpstr>
      <vt:lpstr>5.1</vt:lpstr>
      <vt:lpstr>5.2</vt:lpstr>
      <vt:lpstr>5.3</vt:lpstr>
      <vt:lpstr>5.4</vt:lpstr>
      <vt:lpstr>5.4a</vt:lpstr>
      <vt:lpstr>5.5</vt:lpstr>
      <vt:lpstr>5.6</vt:lpstr>
      <vt:lpstr>5.7</vt:lpstr>
      <vt:lpstr>5.7a</vt:lpstr>
      <vt:lpstr>5.8</vt:lpstr>
      <vt:lpstr>6.1</vt:lpstr>
      <vt:lpstr>6.1a</vt:lpstr>
      <vt:lpstr>6.2</vt:lpstr>
      <vt:lpstr>6.3</vt:lpstr>
      <vt:lpstr>6.4</vt:lpstr>
      <vt:lpstr>6.5</vt:lpstr>
      <vt:lpstr>6.6</vt:lpstr>
      <vt:lpstr>6.7</vt:lpstr>
      <vt:lpstr>6.8</vt:lpstr>
      <vt:lpstr>6.9</vt:lpstr>
      <vt:lpstr>6.10</vt:lpstr>
      <vt:lpstr>6.11</vt:lpstr>
      <vt:lpstr>6.12</vt:lpstr>
      <vt:lpstr>7.1</vt:lpstr>
      <vt:lpstr>7.2</vt:lpstr>
      <vt:lpstr>7.3</vt:lpstr>
      <vt:lpstr>7.4</vt:lpstr>
      <vt:lpstr>7.5</vt:lpstr>
      <vt:lpstr>7.6</vt:lpstr>
      <vt:lpstr>7.7</vt:lpstr>
      <vt:lpstr>7.8</vt:lpstr>
      <vt:lpstr>7.9</vt:lpstr>
      <vt:lpstr>7.10</vt:lpstr>
      <vt:lpstr>8.1</vt:lpstr>
      <vt:lpstr>8.2</vt:lpstr>
      <vt:lpstr>8.3</vt:lpstr>
      <vt:lpstr>9.1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António Jorge Fernandes Cabral</dc:creator>
  <cp:lastModifiedBy>Rute Costa</cp:lastModifiedBy>
  <cp:lastPrinted>2016-06-24T14:12:52Z</cp:lastPrinted>
  <dcterms:created xsi:type="dcterms:W3CDTF">1996-10-14T23:33:28Z</dcterms:created>
  <dcterms:modified xsi:type="dcterms:W3CDTF">2022-01-21T10:43:42Z</dcterms:modified>
</cp:coreProperties>
</file>